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商工労働部\観光振興課\02観光企画G\02観光動態調査\平成28年\調査報告書\報道発表資料\確定値\04H29.8変更後データ（出雲市変更）\03.調査結果(データ編)\"/>
    </mc:Choice>
  </mc:AlternateContent>
  <bookViews>
    <workbookView xWindow="0" yWindow="0" windowWidth="28800" windowHeight="12450"/>
  </bookViews>
  <sheets>
    <sheet name="（3）ア_国籍別外国人宿泊客延べ数" sheetId="11" r:id="rId1"/>
    <sheet name="（3）イ_月別外国人宿泊客延べ数" sheetId="12" r:id="rId2"/>
    <sheet name="（3）ウ_国籍別外国人宿泊客延べ数 " sheetId="13" r:id="rId3"/>
  </sheets>
  <definedNames>
    <definedName name="_xlnm.Print_Area" localSheetId="0">'（3）ア_国籍別外国人宿泊客延べ数'!$B$1:$AA$27</definedName>
    <definedName name="_xlnm.Print_Area" localSheetId="1">'（3）イ_月別外国人宿泊客延べ数'!$B$1:$Q$27</definedName>
    <definedName name="_xlnm.Print_Area" localSheetId="2">'（3）ウ_国籍別外国人宿泊客延べ数 '!$B$1:$Q$32</definedName>
  </definedNames>
  <calcPr calcId="162913"/>
</workbook>
</file>

<file path=xl/calcChain.xml><?xml version="1.0" encoding="utf-8"?>
<calcChain xmlns="http://schemas.openxmlformats.org/spreadsheetml/2006/main">
  <c r="Q29" i="13" l="1"/>
  <c r="F32" i="13"/>
  <c r="G32" i="13"/>
  <c r="H32" i="13"/>
  <c r="I32" i="13"/>
  <c r="J32" i="13"/>
  <c r="K32" i="13"/>
  <c r="L32" i="13"/>
  <c r="M32" i="13"/>
  <c r="N32" i="13"/>
  <c r="O32" i="13"/>
  <c r="P32" i="13"/>
  <c r="E32" i="13"/>
  <c r="Q9" i="13"/>
  <c r="Q10" i="13"/>
  <c r="Q11" i="13"/>
  <c r="Q12" i="13"/>
  <c r="Q13" i="13"/>
  <c r="Q14" i="13"/>
  <c r="Q15" i="13"/>
  <c r="Q16" i="13"/>
  <c r="Q17" i="13"/>
  <c r="Q18" i="13"/>
  <c r="Q19" i="13"/>
  <c r="Q20" i="13"/>
  <c r="Q21" i="13"/>
  <c r="Q22" i="13"/>
  <c r="Q23" i="13"/>
  <c r="Q24" i="13"/>
  <c r="Q25" i="13"/>
  <c r="Q26" i="13"/>
  <c r="Q27" i="13"/>
  <c r="Q28" i="13"/>
  <c r="Q30" i="13"/>
  <c r="Q31" i="13"/>
  <c r="Q8" i="13"/>
  <c r="Q32" i="13" l="1"/>
  <c r="P27" i="12" l="1"/>
  <c r="O27" i="12"/>
  <c r="N27" i="12"/>
  <c r="M27" i="12"/>
  <c r="L27" i="12"/>
  <c r="K27" i="12"/>
  <c r="J27" i="12"/>
  <c r="I27" i="12"/>
  <c r="H27" i="12"/>
  <c r="G27" i="12"/>
  <c r="F27" i="12"/>
  <c r="E27" i="12"/>
  <c r="Q26" i="12"/>
  <c r="Q25" i="12"/>
  <c r="Q24" i="12"/>
  <c r="Q23" i="12"/>
  <c r="Q22" i="12"/>
  <c r="Q21" i="12"/>
  <c r="Q20" i="12"/>
  <c r="Q19" i="12"/>
  <c r="Q18" i="12"/>
  <c r="Q17" i="12"/>
  <c r="Q16" i="12"/>
  <c r="Q15" i="12"/>
  <c r="Q14" i="12"/>
  <c r="Q13" i="12"/>
  <c r="Q12" i="12"/>
  <c r="Q11" i="12"/>
  <c r="Q10" i="12"/>
  <c r="Q9" i="12"/>
  <c r="Q8" i="12"/>
  <c r="Q27" i="12" l="1"/>
  <c r="R27" i="11"/>
  <c r="S27" i="11"/>
  <c r="T27" i="11"/>
  <c r="Z27" i="11"/>
  <c r="Y27" i="11"/>
  <c r="X27" i="11"/>
  <c r="W27" i="11"/>
  <c r="V27" i="11"/>
  <c r="U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AA26" i="11"/>
  <c r="AA25" i="11"/>
  <c r="AA24" i="11"/>
  <c r="AA23" i="11"/>
  <c r="AA22" i="11"/>
  <c r="AA21" i="11"/>
  <c r="AA20" i="11"/>
  <c r="AA19" i="11"/>
  <c r="AA18" i="11"/>
  <c r="AA17" i="11"/>
  <c r="AA16" i="11"/>
  <c r="AA15" i="11"/>
  <c r="AA14" i="11"/>
  <c r="AA13" i="11"/>
  <c r="AA12" i="11"/>
  <c r="AA11" i="11"/>
  <c r="AA10" i="11"/>
  <c r="AA9" i="11"/>
  <c r="AA8" i="11"/>
  <c r="AA27" i="11" l="1"/>
</calcChain>
</file>

<file path=xl/sharedStrings.xml><?xml version="1.0" encoding="utf-8"?>
<sst xmlns="http://schemas.openxmlformats.org/spreadsheetml/2006/main" count="129" uniqueCount="67">
  <si>
    <t>合計</t>
    <rPh sb="0" eb="2">
      <t>ゴウケイ</t>
    </rPh>
    <phoneticPr fontId="22"/>
  </si>
  <si>
    <t>(単位：人泊)</t>
    <rPh sb="1" eb="3">
      <t>タンイ</t>
    </rPh>
    <rPh sb="4" eb="5">
      <t>ニン</t>
    </rPh>
    <rPh sb="5" eb="6">
      <t>ハク</t>
    </rPh>
    <phoneticPr fontId="22"/>
  </si>
  <si>
    <t>（３）外国人宿泊客調査</t>
    <rPh sb="3" eb="5">
      <t>ガイコク</t>
    </rPh>
    <rPh sb="5" eb="6">
      <t>ジン</t>
    </rPh>
    <phoneticPr fontId="22"/>
  </si>
  <si>
    <t>区　　分</t>
    <rPh sb="0" eb="1">
      <t>ク</t>
    </rPh>
    <rPh sb="3" eb="4">
      <t>ブン</t>
    </rPh>
    <phoneticPr fontId="22"/>
  </si>
  <si>
    <t>国　　　籍　　　別　　　内　　　訳</t>
    <rPh sb="0" eb="1">
      <t>クニ</t>
    </rPh>
    <rPh sb="4" eb="5">
      <t>セキ</t>
    </rPh>
    <rPh sb="8" eb="9">
      <t>ベツ</t>
    </rPh>
    <rPh sb="12" eb="13">
      <t>ウチ</t>
    </rPh>
    <rPh sb="16" eb="17">
      <t>ヤク</t>
    </rPh>
    <phoneticPr fontId="22"/>
  </si>
  <si>
    <t>韓国</t>
    <rPh sb="0" eb="2">
      <t>カンコク</t>
    </rPh>
    <phoneticPr fontId="22"/>
  </si>
  <si>
    <t>香港</t>
    <rPh sb="0" eb="2">
      <t>ホンコン</t>
    </rPh>
    <phoneticPr fontId="22"/>
  </si>
  <si>
    <t>カナダ</t>
  </si>
  <si>
    <t>月　　　別　　　内　　　訳</t>
    <rPh sb="0" eb="1">
      <t>ツキ</t>
    </rPh>
    <rPh sb="4" eb="5">
      <t>ベツ</t>
    </rPh>
    <rPh sb="8" eb="9">
      <t>ウチ</t>
    </rPh>
    <rPh sb="12" eb="13">
      <t>ヤク</t>
    </rPh>
    <phoneticPr fontId="22"/>
  </si>
  <si>
    <t>１月</t>
    <rPh sb="1" eb="2">
      <t>ガツ</t>
    </rPh>
    <phoneticPr fontId="2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</si>
  <si>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</si>
  <si>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</si>
  <si>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</si>
  <si>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</si>
  <si>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</si>
  <si>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</si>
  <si>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</si>
  <si>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</si>
  <si>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</si>
  <si>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</si>
  <si>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</si>
  <si>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飯南町</t>
    <rPh sb="0" eb="1">
      <t>イイ</t>
    </rPh>
    <rPh sb="1" eb="2">
      <t>ナン</t>
    </rPh>
    <rPh sb="2" eb="3">
      <t>チョウ</t>
    </rPh>
    <phoneticPr fontId="22"/>
  </si>
  <si>
    <t>中国</t>
    <rPh sb="0" eb="2">
      <t>チュウゴク</t>
    </rPh>
    <phoneticPr fontId="49"/>
  </si>
  <si>
    <t>台湾</t>
    <rPh sb="0" eb="2">
      <t>タイワン</t>
    </rPh>
    <phoneticPr fontId="49"/>
  </si>
  <si>
    <t>その他アジア</t>
    <rPh sb="2" eb="3">
      <t>タ</t>
    </rPh>
    <phoneticPr fontId="49"/>
  </si>
  <si>
    <t>中南米</t>
    <rPh sb="0" eb="3">
      <t>チュウナンベイ</t>
    </rPh>
    <phoneticPr fontId="49"/>
  </si>
  <si>
    <t>その他ヨーロッパ</t>
    <rPh sb="2" eb="3">
      <t>タ</t>
    </rPh>
    <phoneticPr fontId="49"/>
  </si>
  <si>
    <t>その他オセアニア</t>
    <rPh sb="2" eb="3">
      <t>タ</t>
    </rPh>
    <phoneticPr fontId="49"/>
  </si>
  <si>
    <t>その他</t>
    <rPh sb="2" eb="3">
      <t>タ</t>
    </rPh>
    <phoneticPr fontId="49"/>
  </si>
  <si>
    <t>安来市</t>
    <rPh sb="0" eb="3">
      <t>ヤスギシ</t>
    </rPh>
    <phoneticPr fontId="22"/>
  </si>
  <si>
    <t>出雲市</t>
    <rPh sb="0" eb="3">
      <t>イズモシ</t>
    </rPh>
    <phoneticPr fontId="22"/>
  </si>
  <si>
    <t>大田市</t>
    <rPh sb="0" eb="3">
      <t>オオダシ</t>
    </rPh>
    <phoneticPr fontId="22"/>
  </si>
  <si>
    <t>浜田市</t>
    <rPh sb="0" eb="3">
      <t>ハマダシ</t>
    </rPh>
    <phoneticPr fontId="22"/>
  </si>
  <si>
    <t>江津市</t>
    <rPh sb="0" eb="3">
      <t>ゴウツシ</t>
    </rPh>
    <phoneticPr fontId="22"/>
  </si>
  <si>
    <t>益田市</t>
    <rPh sb="0" eb="3">
      <t>マスダシ</t>
    </rPh>
    <phoneticPr fontId="22"/>
  </si>
  <si>
    <t>津和野町</t>
    <rPh sb="0" eb="4">
      <t>ツワノチョウ</t>
    </rPh>
    <phoneticPr fontId="22"/>
  </si>
  <si>
    <t>吉賀町</t>
    <rPh sb="0" eb="3">
      <t>ヨシカチョウ</t>
    </rPh>
    <phoneticPr fontId="22"/>
  </si>
  <si>
    <t>知夫村</t>
    <rPh sb="0" eb="3">
      <t>チブムラ</t>
    </rPh>
    <phoneticPr fontId="22"/>
  </si>
  <si>
    <t>隠岐の島町</t>
    <rPh sb="0" eb="2">
      <t>オキ</t>
    </rPh>
    <rPh sb="3" eb="5">
      <t>シマチョウ</t>
    </rPh>
    <phoneticPr fontId="22"/>
  </si>
  <si>
    <t>松江市</t>
    <rPh sb="0" eb="2">
      <t>マツエ</t>
    </rPh>
    <rPh sb="2" eb="3">
      <t>シ</t>
    </rPh>
    <phoneticPr fontId="22"/>
  </si>
  <si>
    <t>雲南市</t>
    <rPh sb="0" eb="1">
      <t>ウン</t>
    </rPh>
    <rPh sb="1" eb="2">
      <t>ナン</t>
    </rPh>
    <rPh sb="2" eb="3">
      <t>シ</t>
    </rPh>
    <phoneticPr fontId="22"/>
  </si>
  <si>
    <t>奥出雲町</t>
    <rPh sb="0" eb="1">
      <t>オク</t>
    </rPh>
    <rPh sb="1" eb="3">
      <t>イズモ</t>
    </rPh>
    <rPh sb="3" eb="4">
      <t>チョウ</t>
    </rPh>
    <phoneticPr fontId="22"/>
  </si>
  <si>
    <t>川本町</t>
    <rPh sb="0" eb="1">
      <t>カワ</t>
    </rPh>
    <rPh sb="1" eb="2">
      <t>モト</t>
    </rPh>
    <rPh sb="2" eb="3">
      <t>チョウ</t>
    </rPh>
    <phoneticPr fontId="22"/>
  </si>
  <si>
    <t>美郷町</t>
    <rPh sb="0" eb="3">
      <t>ミサトチョウ</t>
    </rPh>
    <phoneticPr fontId="22"/>
  </si>
  <si>
    <t>邑南町</t>
    <rPh sb="0" eb="3">
      <t>オオナンチョウ</t>
    </rPh>
    <phoneticPr fontId="22"/>
  </si>
  <si>
    <t>海士町</t>
    <rPh sb="0" eb="2">
      <t>アマ</t>
    </rPh>
    <rPh sb="2" eb="3">
      <t>チョウ</t>
    </rPh>
    <phoneticPr fontId="22"/>
  </si>
  <si>
    <t>西ノ島町</t>
    <rPh sb="0" eb="1">
      <t>ニシ</t>
    </rPh>
    <rPh sb="2" eb="4">
      <t>シマチョウ</t>
    </rPh>
    <phoneticPr fontId="22"/>
  </si>
  <si>
    <t>合　　計</t>
    <rPh sb="0" eb="1">
      <t>ゴウ</t>
    </rPh>
    <rPh sb="3" eb="4">
      <t>ケイ</t>
    </rPh>
    <phoneticPr fontId="22"/>
  </si>
  <si>
    <t>インドネシア</t>
    <phoneticPr fontId="22"/>
  </si>
  <si>
    <t>ベトナム</t>
    <phoneticPr fontId="22"/>
  </si>
  <si>
    <t>フィリピン</t>
    <phoneticPr fontId="22"/>
  </si>
  <si>
    <t>アメリカ</t>
    <phoneticPr fontId="22"/>
  </si>
  <si>
    <t>イギリス</t>
    <phoneticPr fontId="22"/>
  </si>
  <si>
    <t>ドイツ</t>
    <phoneticPr fontId="49"/>
  </si>
  <si>
    <t>フランス</t>
    <phoneticPr fontId="22"/>
  </si>
  <si>
    <t>ロシア</t>
    <phoneticPr fontId="49"/>
  </si>
  <si>
    <t>シンガポール</t>
    <phoneticPr fontId="49"/>
  </si>
  <si>
    <t>タイ</t>
    <phoneticPr fontId="49"/>
  </si>
  <si>
    <t>マレー
シア</t>
    <phoneticPr fontId="22"/>
  </si>
  <si>
    <t>インド</t>
    <phoneticPr fontId="49"/>
  </si>
  <si>
    <t>オーストラリア</t>
    <phoneticPr fontId="49"/>
  </si>
  <si>
    <t>アフリカ</t>
    <phoneticPr fontId="49"/>
  </si>
  <si>
    <t>ウ ．月別国籍別外国人宿泊客延べ数</t>
    <rPh sb="3" eb="4">
      <t>ツキ</t>
    </rPh>
    <rPh sb="5" eb="7">
      <t>コクセキ</t>
    </rPh>
    <rPh sb="7" eb="8">
      <t>ベツ</t>
    </rPh>
    <rPh sb="8" eb="10">
      <t>ガイコク</t>
    </rPh>
    <rPh sb="10" eb="11">
      <t>ジン</t>
    </rPh>
    <rPh sb="14" eb="15">
      <t>ノ</t>
    </rPh>
    <rPh sb="16" eb="17">
      <t>スウ</t>
    </rPh>
    <phoneticPr fontId="22"/>
  </si>
  <si>
    <t>マレーシア</t>
    <phoneticPr fontId="22"/>
  </si>
  <si>
    <t xml:space="preserve"> ア．国籍別市町村別外国人宿泊客延べ数</t>
    <rPh sb="6" eb="9">
      <t>シチョウソン</t>
    </rPh>
    <rPh sb="9" eb="10">
      <t>ベツ</t>
    </rPh>
    <rPh sb="10" eb="12">
      <t>ガイコク</t>
    </rPh>
    <rPh sb="12" eb="13">
      <t>ジン</t>
    </rPh>
    <rPh sb="16" eb="17">
      <t>ノ</t>
    </rPh>
    <rPh sb="18" eb="19">
      <t>スウ</t>
    </rPh>
    <phoneticPr fontId="22"/>
  </si>
  <si>
    <t xml:space="preserve"> イ．月別市町村別外国人宿泊客延べ数</t>
    <rPh sb="3" eb="4">
      <t>ツキ</t>
    </rPh>
    <rPh sb="5" eb="8">
      <t>シチョウソン</t>
    </rPh>
    <rPh sb="8" eb="9">
      <t>ベツ</t>
    </rPh>
    <rPh sb="9" eb="11">
      <t>ガイコク</t>
    </rPh>
    <rPh sb="11" eb="12">
      <t>ジン</t>
    </rPh>
    <rPh sb="15" eb="16">
      <t>ノ</t>
    </rPh>
    <rPh sb="17" eb="18">
      <t>スウ</t>
    </rPh>
    <phoneticPr fontId="22"/>
  </si>
  <si>
    <t>隠岐の
島町</t>
    <rPh sb="0" eb="2">
      <t>オキ</t>
    </rPh>
    <rPh sb="4" eb="6">
      <t>シマチョウ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</si>
</sst>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#,##0_);[Red]\(#,##0\)"/>
  </numFmts>
  <fonts count="5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indexed="8"/>
      <name val="ＭＳ 明朝"/>
      <family val="1"/>
      <charset val="128"/>
    </font>
    <font>
      <sz val="12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2"/>
      <color indexed="9"/>
      <name val="ＭＳ 明朝"/>
      <family val="1"/>
      <charset val="128"/>
    </font>
    <font>
      <sz val="12"/>
      <color indexed="60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indexed="52"/>
      <name val="ＭＳ 明朝"/>
      <family val="1"/>
      <charset val="128"/>
    </font>
    <font>
      <sz val="12"/>
      <color indexed="20"/>
      <name val="ＭＳ 明朝"/>
      <family val="1"/>
      <charset val="128"/>
    </font>
    <font>
      <b/>
      <sz val="12"/>
      <color indexed="52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2"/>
      <color indexed="63"/>
      <name val="ＭＳ 明朝"/>
      <family val="1"/>
      <charset val="128"/>
    </font>
    <font>
      <i/>
      <sz val="12"/>
      <color indexed="23"/>
      <name val="ＭＳ 明朝"/>
      <family val="1"/>
      <charset val="128"/>
    </font>
    <font>
      <sz val="12"/>
      <color indexed="62"/>
      <name val="ＭＳ 明朝"/>
      <family val="1"/>
      <charset val="128"/>
    </font>
    <font>
      <sz val="12"/>
      <color indexed="17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3"/>
      <charset val="128"/>
    </font>
    <font>
      <sz val="10"/>
      <name val="明朝"/>
      <family val="3"/>
      <charset val="128"/>
    </font>
    <font>
      <sz val="18"/>
      <color theme="0"/>
      <name val="HG丸ｺﾞｼｯｸM-PRO"/>
      <family val="3"/>
      <charset val="128"/>
    </font>
    <font>
      <sz val="12"/>
      <color theme="1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name val="ＭＳ 明朝"/>
      <family val="1"/>
      <charset val="128"/>
    </font>
    <font>
      <sz val="14"/>
      <color theme="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50">
    <xf numFmtId="0" fontId="0" fillId="0" borderId="0"/>
    <xf numFmtId="0" fontId="4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28" fillId="20" borderId="1" applyNumberFormat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33" fillId="23" borderId="4" applyNumberFormat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3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38" fillId="23" borderId="9" applyNumberFormat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4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42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9" fillId="0" borderId="0" applyFont="0" applyFill="0" applyBorder="0" applyAlignment="0" applyProtection="0"/>
    <xf numFmtId="0" fontId="9" fillId="0" borderId="0">
      <alignment vertical="center"/>
    </xf>
    <xf numFmtId="0" fontId="9" fillId="22" borderId="2" applyNumberFormat="0" applyFont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0" fontId="9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6">
    <xf numFmtId="0" fontId="0" fillId="0" borderId="0" xfId="0"/>
    <xf numFmtId="0" fontId="44" fillId="0" borderId="0" xfId="131" applyFont="1" applyFill="1" applyAlignment="1">
      <alignment vertical="center"/>
    </xf>
    <xf numFmtId="0" fontId="44" fillId="0" borderId="0" xfId="131" applyFont="1" applyAlignment="1">
      <alignment vertical="center"/>
    </xf>
    <xf numFmtId="0" fontId="46" fillId="0" borderId="0" xfId="131" applyFont="1" applyFill="1" applyAlignment="1">
      <alignment vertical="center"/>
    </xf>
    <xf numFmtId="0" fontId="23" fillId="0" borderId="0" xfId="131" applyFont="1" applyFill="1" applyAlignment="1">
      <alignment vertical="center"/>
    </xf>
    <xf numFmtId="0" fontId="23" fillId="0" borderId="0" xfId="131" applyFont="1" applyAlignment="1">
      <alignment vertical="center"/>
    </xf>
    <xf numFmtId="0" fontId="48" fillId="0" borderId="0" xfId="131" applyFont="1" applyFill="1" applyAlignment="1">
      <alignment vertical="center"/>
    </xf>
    <xf numFmtId="0" fontId="23" fillId="0" borderId="0" xfId="131" applyFont="1" applyFill="1" applyAlignment="1">
      <alignment horizontal="left" vertical="center" indent="1"/>
    </xf>
    <xf numFmtId="0" fontId="45" fillId="0" borderId="0" xfId="131" applyFont="1" applyAlignment="1">
      <alignment vertical="center"/>
    </xf>
    <xf numFmtId="0" fontId="25" fillId="0" borderId="0" xfId="131" applyFont="1" applyFill="1" applyBorder="1" applyAlignment="1">
      <alignment horizontal="right" vertical="center"/>
    </xf>
    <xf numFmtId="0" fontId="24" fillId="0" borderId="0" xfId="131" applyFont="1" applyFill="1" applyBorder="1" applyAlignment="1">
      <alignment horizontal="right" vertical="center"/>
    </xf>
    <xf numFmtId="0" fontId="50" fillId="0" borderId="20" xfId="131" applyFont="1" applyBorder="1" applyAlignment="1">
      <alignment horizontal="center" vertical="center" wrapText="1" shrinkToFit="1"/>
    </xf>
    <xf numFmtId="0" fontId="25" fillId="0" borderId="20" xfId="131" applyFont="1" applyBorder="1" applyAlignment="1">
      <alignment horizontal="center" vertical="center" shrinkToFit="1"/>
    </xf>
    <xf numFmtId="0" fontId="52" fillId="0" borderId="0" xfId="131" applyFont="1" applyFill="1" applyAlignment="1">
      <alignment vertical="center"/>
    </xf>
    <xf numFmtId="0" fontId="52" fillId="0" borderId="0" xfId="131" applyFont="1" applyAlignment="1">
      <alignment vertical="center"/>
    </xf>
    <xf numFmtId="0" fontId="53" fillId="0" borderId="0" xfId="131" applyFont="1" applyFill="1" applyAlignment="1">
      <alignment vertical="center"/>
    </xf>
    <xf numFmtId="0" fontId="52" fillId="0" borderId="0" xfId="131" applyFont="1" applyFill="1" applyAlignment="1">
      <alignment horizontal="left" vertical="center" indent="1"/>
    </xf>
    <xf numFmtId="0" fontId="23" fillId="0" borderId="0" xfId="131" applyFont="1" applyFill="1" applyBorder="1" applyAlignment="1">
      <alignment horizontal="right" vertical="center"/>
    </xf>
    <xf numFmtId="0" fontId="24" fillId="0" borderId="15" xfId="131" applyFont="1" applyBorder="1" applyAlignment="1">
      <alignment horizontal="center" vertical="center" shrinkToFit="1"/>
    </xf>
    <xf numFmtId="0" fontId="24" fillId="0" borderId="18" xfId="131" applyFont="1" applyBorder="1" applyAlignment="1">
      <alignment horizontal="center" vertical="center" shrinkToFit="1"/>
    </xf>
    <xf numFmtId="0" fontId="1" fillId="0" borderId="0" xfId="148">
      <alignment vertical="center"/>
    </xf>
    <xf numFmtId="0" fontId="54" fillId="0" borderId="0" xfId="148" applyFont="1">
      <alignment vertical="center"/>
    </xf>
    <xf numFmtId="0" fontId="23" fillId="0" borderId="15" xfId="131" applyFont="1" applyBorder="1" applyAlignment="1">
      <alignment horizontal="center" vertical="center"/>
    </xf>
    <xf numFmtId="0" fontId="24" fillId="0" borderId="20" xfId="131" applyFont="1" applyBorder="1" applyAlignment="1">
      <alignment horizontal="center" vertical="center" shrinkToFit="1"/>
    </xf>
    <xf numFmtId="0" fontId="24" fillId="0" borderId="21" xfId="131" applyFont="1" applyBorder="1" applyAlignment="1">
      <alignment horizontal="center" vertical="center" shrinkToFit="1"/>
    </xf>
    <xf numFmtId="0" fontId="55" fillId="0" borderId="20" xfId="131" applyFont="1" applyBorder="1" applyAlignment="1">
      <alignment horizontal="center" vertical="center" wrapText="1" shrinkToFit="1"/>
    </xf>
    <xf numFmtId="0" fontId="56" fillId="0" borderId="20" xfId="131" applyFont="1" applyBorder="1" applyAlignment="1">
      <alignment horizontal="center" vertical="center" wrapText="1" shrinkToFit="1"/>
    </xf>
    <xf numFmtId="0" fontId="24" fillId="0" borderId="39" xfId="131" applyFont="1" applyBorder="1" applyAlignment="1">
      <alignment horizontal="center" vertical="center" shrinkToFit="1"/>
    </xf>
    <xf numFmtId="0" fontId="25" fillId="0" borderId="50" xfId="131" applyFont="1" applyBorder="1" applyAlignment="1">
      <alignment horizontal="distributed" vertical="center"/>
    </xf>
    <xf numFmtId="180" fontId="57" fillId="0" borderId="10" xfId="148" applyNumberFormat="1" applyFont="1" applyBorder="1" applyAlignment="1">
      <alignment vertical="center" shrinkToFit="1"/>
    </xf>
    <xf numFmtId="180" fontId="57" fillId="0" borderId="53" xfId="148" applyNumberFormat="1" applyFont="1" applyBorder="1" applyAlignment="1">
      <alignment vertical="center" shrinkToFit="1"/>
    </xf>
    <xf numFmtId="38" fontId="25" fillId="0" borderId="42" xfId="149" applyFont="1" applyBorder="1" applyAlignment="1">
      <alignment vertical="center"/>
    </xf>
    <xf numFmtId="0" fontId="25" fillId="0" borderId="33" xfId="131" applyFont="1" applyBorder="1" applyAlignment="1">
      <alignment horizontal="distributed" vertical="center"/>
    </xf>
    <xf numFmtId="180" fontId="25" fillId="0" borderId="12" xfId="149" applyNumberFormat="1" applyFont="1" applyBorder="1" applyAlignment="1">
      <alignment vertical="center" shrinkToFit="1"/>
    </xf>
    <xf numFmtId="180" fontId="25" fillId="0" borderId="12" xfId="149" quotePrefix="1" applyNumberFormat="1" applyFont="1" applyBorder="1" applyAlignment="1">
      <alignment vertical="center" shrinkToFit="1"/>
    </xf>
    <xf numFmtId="180" fontId="25" fillId="0" borderId="41" xfId="149" quotePrefix="1" applyNumberFormat="1" applyFont="1" applyBorder="1" applyAlignment="1">
      <alignment vertical="center" shrinkToFit="1"/>
    </xf>
    <xf numFmtId="0" fontId="25" fillId="0" borderId="33" xfId="131" applyFont="1" applyFill="1" applyBorder="1" applyAlignment="1">
      <alignment horizontal="distributed" vertical="center"/>
    </xf>
    <xf numFmtId="180" fontId="25" fillId="0" borderId="12" xfId="149" applyNumberFormat="1" applyFont="1" applyFill="1" applyBorder="1" applyAlignment="1">
      <alignment vertical="center" shrinkToFit="1"/>
    </xf>
    <xf numFmtId="180" fontId="25" fillId="0" borderId="12" xfId="149" quotePrefix="1" applyNumberFormat="1" applyFont="1" applyFill="1" applyBorder="1" applyAlignment="1">
      <alignment vertical="center" shrinkToFit="1"/>
    </xf>
    <xf numFmtId="180" fontId="25" fillId="0" borderId="41" xfId="149" applyNumberFormat="1" applyFont="1" applyFill="1" applyBorder="1" applyAlignment="1">
      <alignment vertical="center" shrinkToFit="1"/>
    </xf>
    <xf numFmtId="0" fontId="25" fillId="0" borderId="44" xfId="131" applyFont="1" applyBorder="1" applyAlignment="1">
      <alignment horizontal="distributed" vertical="center"/>
    </xf>
    <xf numFmtId="180" fontId="25" fillId="0" borderId="10" xfId="149" applyNumberFormat="1" applyFont="1" applyBorder="1" applyAlignment="1">
      <alignment vertical="center" shrinkToFit="1"/>
    </xf>
    <xf numFmtId="180" fontId="25" fillId="0" borderId="10" xfId="149" quotePrefix="1" applyNumberFormat="1" applyFont="1" applyBorder="1" applyAlignment="1">
      <alignment vertical="center" shrinkToFit="1"/>
    </xf>
    <xf numFmtId="0" fontId="25" fillId="0" borderId="54" xfId="131" applyFont="1" applyBorder="1" applyAlignment="1">
      <alignment horizontal="distributed" vertical="center"/>
    </xf>
    <xf numFmtId="0" fontId="25" fillId="0" borderId="40" xfId="131" applyFont="1" applyBorder="1" applyAlignment="1">
      <alignment horizontal="distributed" vertical="center"/>
    </xf>
    <xf numFmtId="38" fontId="25" fillId="0" borderId="35" xfId="149" applyFont="1" applyBorder="1" applyAlignment="1">
      <alignment vertical="center"/>
    </xf>
    <xf numFmtId="180" fontId="25" fillId="0" borderId="20" xfId="149" applyNumberFormat="1" applyFont="1" applyBorder="1" applyAlignment="1">
      <alignment vertical="center" shrinkToFit="1"/>
    </xf>
    <xf numFmtId="180" fontId="25" fillId="0" borderId="20" xfId="149" quotePrefix="1" applyNumberFormat="1" applyFont="1" applyBorder="1" applyAlignment="1">
      <alignment vertical="center" shrinkToFit="1"/>
    </xf>
    <xf numFmtId="180" fontId="25" fillId="0" borderId="38" xfId="149" applyNumberFormat="1" applyFont="1" applyBorder="1" applyAlignment="1">
      <alignment vertical="center" shrinkToFit="1"/>
    </xf>
    <xf numFmtId="38" fontId="25" fillId="0" borderId="52" xfId="149" applyFont="1" applyBorder="1" applyAlignment="1">
      <alignment vertical="center"/>
    </xf>
    <xf numFmtId="0" fontId="25" fillId="0" borderId="30" xfId="131" applyFont="1" applyBorder="1" applyAlignment="1">
      <alignment horizontal="center" vertical="center"/>
    </xf>
    <xf numFmtId="38" fontId="25" fillId="0" borderId="27" xfId="149" applyFont="1" applyBorder="1" applyAlignment="1">
      <alignment vertical="center" shrinkToFit="1"/>
    </xf>
    <xf numFmtId="38" fontId="25" fillId="0" borderId="36" xfId="149" applyFont="1" applyBorder="1" applyAlignment="1">
      <alignment vertical="center" shrinkToFit="1"/>
    </xf>
    <xf numFmtId="38" fontId="25" fillId="0" borderId="28" xfId="149" applyFont="1" applyBorder="1" applyAlignment="1">
      <alignment vertical="center"/>
    </xf>
    <xf numFmtId="0" fontId="51" fillId="0" borderId="0" xfId="148" applyFont="1">
      <alignment vertical="center"/>
    </xf>
    <xf numFmtId="38" fontId="51" fillId="0" borderId="0" xfId="149" applyFont="1">
      <alignment vertical="center"/>
    </xf>
    <xf numFmtId="38" fontId="51" fillId="0" borderId="0" xfId="148" applyNumberFormat="1" applyFont="1">
      <alignment vertical="center"/>
    </xf>
    <xf numFmtId="0" fontId="47" fillId="0" borderId="0" xfId="148" applyFont="1">
      <alignment vertical="center"/>
    </xf>
    <xf numFmtId="0" fontId="51" fillId="0" borderId="14" xfId="148" applyFont="1" applyBorder="1">
      <alignment vertical="center"/>
    </xf>
    <xf numFmtId="0" fontId="51" fillId="0" borderId="17" xfId="148" applyFont="1" applyBorder="1">
      <alignment vertical="center"/>
    </xf>
    <xf numFmtId="0" fontId="51" fillId="0" borderId="47" xfId="148" applyFont="1" applyBorder="1">
      <alignment vertical="center"/>
    </xf>
    <xf numFmtId="0" fontId="25" fillId="0" borderId="55" xfId="131" applyFont="1" applyBorder="1" applyAlignment="1">
      <alignment horizontal="distributed" vertical="center"/>
    </xf>
    <xf numFmtId="0" fontId="25" fillId="0" borderId="49" xfId="131" applyFont="1" applyBorder="1" applyAlignment="1">
      <alignment horizontal="distributed" vertical="center"/>
    </xf>
    <xf numFmtId="38" fontId="25" fillId="0" borderId="12" xfId="149" applyFont="1" applyBorder="1" applyAlignment="1">
      <alignment vertical="center"/>
    </xf>
    <xf numFmtId="0" fontId="51" fillId="0" borderId="33" xfId="148" applyFont="1" applyBorder="1">
      <alignment vertical="center"/>
    </xf>
    <xf numFmtId="0" fontId="25" fillId="0" borderId="34" xfId="131" applyFont="1" applyBorder="1" applyAlignment="1">
      <alignment horizontal="distributed" vertical="center"/>
    </xf>
    <xf numFmtId="0" fontId="25" fillId="0" borderId="13" xfId="131" applyFont="1" applyBorder="1" applyAlignment="1">
      <alignment horizontal="distributed" vertical="center"/>
    </xf>
    <xf numFmtId="38" fontId="25" fillId="0" borderId="12" xfId="149" quotePrefix="1" applyFont="1" applyBorder="1" applyAlignment="1">
      <alignment vertical="center"/>
    </xf>
    <xf numFmtId="0" fontId="25" fillId="0" borderId="34" xfId="131" applyFont="1" applyFill="1" applyBorder="1" applyAlignment="1">
      <alignment horizontal="distributed" vertical="center"/>
    </xf>
    <xf numFmtId="0" fontId="25" fillId="0" borderId="13" xfId="131" applyFont="1" applyFill="1" applyBorder="1" applyAlignment="1">
      <alignment horizontal="distributed" vertical="center"/>
    </xf>
    <xf numFmtId="38" fontId="25" fillId="0" borderId="12" xfId="149" applyFont="1" applyFill="1" applyBorder="1" applyAlignment="1">
      <alignment vertical="center"/>
    </xf>
    <xf numFmtId="38" fontId="25" fillId="0" borderId="42" xfId="149" applyFont="1" applyFill="1" applyBorder="1" applyAlignment="1">
      <alignment vertical="center"/>
    </xf>
    <xf numFmtId="0" fontId="25" fillId="0" borderId="45" xfId="131" applyFont="1" applyBorder="1" applyAlignment="1">
      <alignment horizontal="distributed" vertical="center"/>
    </xf>
    <xf numFmtId="0" fontId="25" fillId="0" borderId="11" xfId="131" applyFont="1" applyBorder="1" applyAlignment="1">
      <alignment horizontal="distributed" vertical="center"/>
    </xf>
    <xf numFmtId="0" fontId="51" fillId="0" borderId="51" xfId="148" applyFont="1" applyBorder="1">
      <alignment vertical="center"/>
    </xf>
    <xf numFmtId="0" fontId="25" fillId="0" borderId="56" xfId="131" applyFont="1" applyBorder="1" applyAlignment="1">
      <alignment horizontal="distributed" vertical="center" shrinkToFit="1"/>
    </xf>
    <xf numFmtId="38" fontId="25" fillId="0" borderId="20" xfId="149" applyFont="1" applyBorder="1" applyAlignment="1">
      <alignment vertical="center"/>
    </xf>
    <xf numFmtId="38" fontId="25" fillId="0" borderId="20" xfId="149" quotePrefix="1" applyFont="1" applyBorder="1" applyAlignment="1">
      <alignment vertical="center"/>
    </xf>
    <xf numFmtId="0" fontId="51" fillId="0" borderId="30" xfId="148" applyFont="1" applyBorder="1">
      <alignment vertical="center"/>
    </xf>
    <xf numFmtId="0" fontId="25" fillId="0" borderId="29" xfId="131" applyFont="1" applyBorder="1" applyAlignment="1">
      <alignment horizontal="center" vertical="center"/>
    </xf>
    <xf numFmtId="38" fontId="25" fillId="0" borderId="27" xfId="149" applyFont="1" applyBorder="1" applyAlignment="1">
      <alignment vertical="center"/>
    </xf>
    <xf numFmtId="38" fontId="1" fillId="0" borderId="0" xfId="99" applyFont="1" applyAlignment="1">
      <alignment vertical="center"/>
    </xf>
    <xf numFmtId="0" fontId="45" fillId="0" borderId="0" xfId="131" applyFont="1" applyFill="1" applyAlignment="1">
      <alignment vertical="center"/>
    </xf>
    <xf numFmtId="180" fontId="57" fillId="0" borderId="10" xfId="148" applyNumberFormat="1" applyFont="1" applyFill="1" applyBorder="1" applyAlignment="1">
      <alignment vertical="center" shrinkToFit="1"/>
    </xf>
    <xf numFmtId="180" fontId="25" fillId="0" borderId="10" xfId="149" quotePrefix="1" applyNumberFormat="1" applyFont="1" applyFill="1" applyBorder="1" applyAlignment="1">
      <alignment vertical="center" shrinkToFit="1"/>
    </xf>
    <xf numFmtId="180" fontId="25" fillId="0" borderId="20" xfId="149" quotePrefix="1" applyNumberFormat="1" applyFont="1" applyFill="1" applyBorder="1" applyAlignment="1">
      <alignment vertical="center" shrinkToFit="1"/>
    </xf>
    <xf numFmtId="38" fontId="25" fillId="0" borderId="27" xfId="149" applyFont="1" applyFill="1" applyBorder="1" applyAlignment="1">
      <alignment vertical="center" shrinkToFit="1"/>
    </xf>
    <xf numFmtId="0" fontId="51" fillId="0" borderId="0" xfId="148" applyFont="1" applyFill="1">
      <alignment vertical="center"/>
    </xf>
    <xf numFmtId="38" fontId="51" fillId="0" borderId="0" xfId="149" applyFont="1" applyFill="1">
      <alignment vertical="center"/>
    </xf>
    <xf numFmtId="0" fontId="1" fillId="0" borderId="0" xfId="148" applyFill="1">
      <alignment vertical="center"/>
    </xf>
    <xf numFmtId="0" fontId="55" fillId="0" borderId="20" xfId="131" applyFont="1" applyFill="1" applyBorder="1" applyAlignment="1">
      <alignment horizontal="center" vertical="center" wrapText="1" shrinkToFit="1"/>
    </xf>
    <xf numFmtId="180" fontId="25" fillId="0" borderId="10" xfId="149" applyNumberFormat="1" applyFont="1" applyFill="1" applyBorder="1" applyAlignment="1">
      <alignment vertical="center" shrinkToFit="1"/>
    </xf>
    <xf numFmtId="180" fontId="25" fillId="0" borderId="20" xfId="149" applyNumberFormat="1" applyFont="1" applyFill="1" applyBorder="1" applyAlignment="1">
      <alignment vertical="center" shrinkToFit="1"/>
    </xf>
    <xf numFmtId="0" fontId="25" fillId="0" borderId="43" xfId="131" applyFont="1" applyBorder="1" applyAlignment="1">
      <alignment horizontal="distributed" vertical="center" shrinkToFit="1"/>
    </xf>
    <xf numFmtId="0" fontId="25" fillId="0" borderId="11" xfId="131" applyFont="1" applyBorder="1" applyAlignment="1">
      <alignment horizontal="distributed" vertical="center" shrinkToFit="1"/>
    </xf>
    <xf numFmtId="0" fontId="25" fillId="0" borderId="11" xfId="131" applyFont="1" applyBorder="1" applyAlignment="1">
      <alignment horizontal="distributed" vertical="center" wrapText="1" shrinkToFit="1"/>
    </xf>
    <xf numFmtId="0" fontId="58" fillId="0" borderId="11" xfId="131" applyFont="1" applyBorder="1" applyAlignment="1">
      <alignment horizontal="distributed" vertical="center" wrapText="1" shrinkToFit="1"/>
    </xf>
    <xf numFmtId="0" fontId="25" fillId="0" borderId="21" xfId="131" applyFont="1" applyBorder="1" applyAlignment="1">
      <alignment horizontal="distributed" vertical="center" shrinkToFit="1"/>
    </xf>
    <xf numFmtId="0" fontId="1" fillId="0" borderId="14" xfId="148" applyBorder="1">
      <alignment vertical="center"/>
    </xf>
    <xf numFmtId="0" fontId="1" fillId="0" borderId="37" xfId="148" applyBorder="1">
      <alignment vertical="center"/>
    </xf>
    <xf numFmtId="0" fontId="1" fillId="0" borderId="30" xfId="148" applyBorder="1">
      <alignment vertical="center"/>
    </xf>
    <xf numFmtId="0" fontId="1" fillId="0" borderId="17" xfId="148" applyBorder="1">
      <alignment vertical="center"/>
    </xf>
    <xf numFmtId="0" fontId="25" fillId="0" borderId="16" xfId="131" applyFont="1" applyBorder="1" applyAlignment="1">
      <alignment horizontal="center" vertical="center" shrinkToFit="1"/>
    </xf>
    <xf numFmtId="0" fontId="25" fillId="0" borderId="19" xfId="131" applyFont="1" applyBorder="1" applyAlignment="1">
      <alignment horizontal="center" vertical="center" shrinkToFit="1"/>
    </xf>
    <xf numFmtId="0" fontId="25" fillId="0" borderId="48" xfId="131" applyFont="1" applyBorder="1" applyAlignment="1">
      <alignment horizontal="distributed" vertical="center" shrinkToFit="1"/>
    </xf>
    <xf numFmtId="0" fontId="25" fillId="0" borderId="34" xfId="131" applyFont="1" applyBorder="1" applyAlignment="1">
      <alignment horizontal="distributed" vertical="center" shrinkToFit="1"/>
    </xf>
    <xf numFmtId="0" fontId="25" fillId="0" borderId="34" xfId="131" applyFont="1" applyBorder="1" applyAlignment="1">
      <alignment horizontal="distributed" vertical="center" wrapText="1" shrinkToFit="1"/>
    </xf>
    <xf numFmtId="0" fontId="58" fillId="0" borderId="34" xfId="131" applyFont="1" applyBorder="1" applyAlignment="1">
      <alignment horizontal="distributed" vertical="center" wrapText="1" shrinkToFit="1"/>
    </xf>
    <xf numFmtId="0" fontId="1" fillId="0" borderId="50" xfId="148" applyBorder="1">
      <alignment vertical="center"/>
    </xf>
    <xf numFmtId="0" fontId="1" fillId="0" borderId="44" xfId="148" applyBorder="1">
      <alignment vertical="center"/>
    </xf>
    <xf numFmtId="0" fontId="1" fillId="0" borderId="33" xfId="148" applyBorder="1">
      <alignment vertical="center"/>
    </xf>
    <xf numFmtId="0" fontId="1" fillId="0" borderId="40" xfId="148" applyBorder="1">
      <alignment vertical="center"/>
    </xf>
    <xf numFmtId="0" fontId="1" fillId="0" borderId="51" xfId="148" applyBorder="1">
      <alignment vertical="center"/>
    </xf>
    <xf numFmtId="0" fontId="25" fillId="0" borderId="58" xfId="131" applyFont="1" applyBorder="1" applyAlignment="1">
      <alignment horizontal="center" vertical="center"/>
    </xf>
    <xf numFmtId="0" fontId="25" fillId="0" borderId="57" xfId="131" applyFont="1" applyBorder="1" applyAlignment="1">
      <alignment horizontal="center" vertical="center"/>
    </xf>
    <xf numFmtId="0" fontId="1" fillId="0" borderId="0" xfId="148" applyBorder="1">
      <alignment vertical="center"/>
    </xf>
    <xf numFmtId="0" fontId="1" fillId="0" borderId="46" xfId="148" applyBorder="1">
      <alignment vertical="center"/>
    </xf>
    <xf numFmtId="0" fontId="25" fillId="0" borderId="0" xfId="131" applyFont="1" applyFill="1" applyAlignment="1">
      <alignment horizontal="left" vertical="center" indent="1"/>
    </xf>
    <xf numFmtId="0" fontId="56" fillId="0" borderId="20" xfId="131" applyFont="1" applyFill="1" applyBorder="1" applyAlignment="1">
      <alignment horizontal="center" vertical="center" wrapText="1" shrinkToFit="1"/>
    </xf>
    <xf numFmtId="0" fontId="25" fillId="0" borderId="51" xfId="131" applyFont="1" applyBorder="1" applyAlignment="1">
      <alignment horizontal="center" vertical="center" wrapText="1"/>
    </xf>
    <xf numFmtId="180" fontId="57" fillId="0" borderId="10" xfId="148" applyNumberFormat="1" applyFont="1" applyBorder="1" applyAlignment="1">
      <alignment horizontal="right" vertical="center" shrinkToFit="1"/>
    </xf>
    <xf numFmtId="180" fontId="25" fillId="0" borderId="10" xfId="149" applyNumberFormat="1" applyFont="1" applyBorder="1" applyAlignment="1">
      <alignment horizontal="right" vertical="center" shrinkToFit="1"/>
    </xf>
    <xf numFmtId="180" fontId="25" fillId="0" borderId="10" xfId="149" applyNumberFormat="1" applyFont="1" applyFill="1" applyBorder="1" applyAlignment="1">
      <alignment horizontal="right" vertical="center" shrinkToFit="1"/>
    </xf>
    <xf numFmtId="180" fontId="25" fillId="0" borderId="10" xfId="149" quotePrefix="1" applyNumberFormat="1" applyFont="1" applyBorder="1" applyAlignment="1">
      <alignment horizontal="right" vertical="center" shrinkToFit="1"/>
    </xf>
    <xf numFmtId="180" fontId="25" fillId="0" borderId="20" xfId="149" quotePrefix="1" applyNumberFormat="1" applyFont="1" applyBorder="1" applyAlignment="1">
      <alignment horizontal="right" vertical="center" shrinkToFit="1"/>
    </xf>
    <xf numFmtId="3" fontId="24" fillId="0" borderId="12" xfId="131" applyNumberFormat="1" applyFont="1" applyBorder="1" applyAlignment="1">
      <alignment horizontal="right" vertical="center" shrinkToFit="1"/>
    </xf>
    <xf numFmtId="0" fontId="24" fillId="0" borderId="12" xfId="131" applyFont="1" applyBorder="1" applyAlignment="1">
      <alignment horizontal="right" vertical="center" shrinkToFit="1"/>
    </xf>
    <xf numFmtId="0" fontId="24" fillId="0" borderId="12" xfId="131" applyFont="1" applyBorder="1" applyAlignment="1">
      <alignment horizontal="right" vertical="center" wrapText="1" shrinkToFit="1"/>
    </xf>
    <xf numFmtId="0" fontId="55" fillId="0" borderId="12" xfId="131" applyFont="1" applyBorder="1" applyAlignment="1">
      <alignment horizontal="right" vertical="center" wrapText="1" shrinkToFit="1"/>
    </xf>
    <xf numFmtId="3" fontId="25" fillId="0" borderId="42" xfId="131" applyNumberFormat="1" applyFont="1" applyBorder="1" applyAlignment="1">
      <alignment horizontal="right" vertical="center"/>
    </xf>
    <xf numFmtId="0" fontId="24" fillId="0" borderId="10" xfId="131" applyFont="1" applyBorder="1" applyAlignment="1">
      <alignment horizontal="right" vertical="center" shrinkToFit="1"/>
    </xf>
    <xf numFmtId="0" fontId="24" fillId="0" borderId="10" xfId="131" applyFont="1" applyBorder="1" applyAlignment="1">
      <alignment horizontal="right" vertical="center" wrapText="1" shrinkToFit="1"/>
    </xf>
    <xf numFmtId="0" fontId="55" fillId="0" borderId="10" xfId="131" applyFont="1" applyBorder="1" applyAlignment="1">
      <alignment horizontal="right" vertical="center" wrapText="1" shrinkToFit="1"/>
    </xf>
    <xf numFmtId="3" fontId="25" fillId="0" borderId="35" xfId="131" applyNumberFormat="1" applyFont="1" applyBorder="1" applyAlignment="1">
      <alignment horizontal="right" vertical="center"/>
    </xf>
    <xf numFmtId="3" fontId="24" fillId="0" borderId="10" xfId="131" applyNumberFormat="1" applyFont="1" applyBorder="1" applyAlignment="1">
      <alignment horizontal="right" vertical="center" shrinkToFit="1"/>
    </xf>
    <xf numFmtId="3" fontId="24" fillId="0" borderId="10" xfId="131" applyNumberFormat="1" applyFont="1" applyBorder="1" applyAlignment="1">
      <alignment horizontal="right" vertical="center" wrapText="1" shrinkToFit="1"/>
    </xf>
    <xf numFmtId="3" fontId="55" fillId="0" borderId="10" xfId="131" applyNumberFormat="1" applyFont="1" applyBorder="1" applyAlignment="1">
      <alignment horizontal="right" vertical="center" wrapText="1" shrinkToFit="1"/>
    </xf>
    <xf numFmtId="3" fontId="25" fillId="0" borderId="52" xfId="131" applyNumberFormat="1" applyFont="1" applyBorder="1" applyAlignment="1">
      <alignment horizontal="right" vertical="center"/>
    </xf>
    <xf numFmtId="0" fontId="24" fillId="0" borderId="15" xfId="131" applyFont="1" applyBorder="1" applyAlignment="1">
      <alignment horizontal="center" vertical="center" shrinkToFit="1"/>
    </xf>
    <xf numFmtId="0" fontId="24" fillId="0" borderId="18" xfId="131" applyFont="1" applyBorder="1" applyAlignment="1">
      <alignment horizontal="center" vertical="center" shrinkToFit="1"/>
    </xf>
    <xf numFmtId="0" fontId="24" fillId="0" borderId="26" xfId="131" applyFont="1" applyBorder="1" applyAlignment="1">
      <alignment horizontal="center" vertical="center"/>
    </xf>
    <xf numFmtId="0" fontId="24" fillId="0" borderId="22" xfId="131" applyFont="1" applyBorder="1" applyAlignment="1">
      <alignment horizontal="center" vertical="center"/>
    </xf>
    <xf numFmtId="0" fontId="25" fillId="0" borderId="14" xfId="131" applyFont="1" applyBorder="1" applyAlignment="1">
      <alignment horizontal="center" vertical="center" shrinkToFit="1"/>
    </xf>
    <xf numFmtId="0" fontId="25" fillId="0" borderId="17" xfId="131" applyFont="1" applyBorder="1" applyAlignment="1">
      <alignment horizontal="center" vertical="center" shrinkToFit="1"/>
    </xf>
    <xf numFmtId="0" fontId="23" fillId="0" borderId="23" xfId="131" applyFont="1" applyBorder="1" applyAlignment="1">
      <alignment horizontal="center" vertical="center"/>
    </xf>
    <xf numFmtId="0" fontId="23" fillId="0" borderId="24" xfId="131" applyFont="1" applyBorder="1" applyAlignment="1">
      <alignment horizontal="center" vertical="center"/>
    </xf>
    <xf numFmtId="0" fontId="23" fillId="0" borderId="25" xfId="131" applyFont="1" applyBorder="1" applyAlignment="1">
      <alignment horizontal="center" vertical="center"/>
    </xf>
    <xf numFmtId="0" fontId="23" fillId="0" borderId="26" xfId="131" applyFont="1" applyBorder="1" applyAlignment="1">
      <alignment horizontal="center" vertical="center"/>
    </xf>
    <xf numFmtId="0" fontId="23" fillId="0" borderId="22" xfId="131" applyFont="1" applyBorder="1" applyAlignment="1">
      <alignment horizontal="center" vertical="center"/>
    </xf>
    <xf numFmtId="0" fontId="25" fillId="0" borderId="23" xfId="131" applyFont="1" applyBorder="1" applyAlignment="1">
      <alignment horizontal="center" vertical="center"/>
    </xf>
    <xf numFmtId="0" fontId="25" fillId="0" borderId="24" xfId="131" applyFont="1" applyBorder="1" applyAlignment="1">
      <alignment horizontal="center" vertical="center"/>
    </xf>
    <xf numFmtId="0" fontId="25" fillId="0" borderId="24" xfId="131" applyFont="1" applyBorder="1" applyAlignment="1">
      <alignment horizontal="center" vertical="center" shrinkToFit="1"/>
    </xf>
    <xf numFmtId="0" fontId="25" fillId="0" borderId="56" xfId="131" applyFont="1" applyBorder="1" applyAlignment="1">
      <alignment horizontal="center" vertical="center" shrinkToFit="1"/>
    </xf>
    <xf numFmtId="0" fontId="25" fillId="0" borderId="32" xfId="131" applyFont="1" applyBorder="1" applyAlignment="1">
      <alignment horizontal="center" vertical="center"/>
    </xf>
    <xf numFmtId="0" fontId="25" fillId="0" borderId="52" xfId="131" applyFont="1" applyBorder="1" applyAlignment="1">
      <alignment horizontal="center" vertical="center"/>
    </xf>
    <xf numFmtId="0" fontId="23" fillId="0" borderId="31" xfId="131" applyFont="1" applyBorder="1" applyAlignment="1">
      <alignment horizontal="center" vertical="center"/>
    </xf>
  </cellXfs>
  <cellStyles count="150">
    <cellStyle name="20% - アクセント 1" xfId="1" builtinId="30" customBuiltin="1"/>
    <cellStyle name="20% - アクセント 1 2" xfId="2"/>
    <cellStyle name="20% - アクセント 1 3" xfId="3"/>
    <cellStyle name="20% - アクセント 2" xfId="4" builtinId="34" customBuiltin="1"/>
    <cellStyle name="20% - アクセント 2 2" xfId="5"/>
    <cellStyle name="20% - アクセント 2 3" xfId="6"/>
    <cellStyle name="20% - アクセント 3" xfId="7" builtinId="38" customBuiltin="1"/>
    <cellStyle name="20% - アクセント 3 2" xfId="8"/>
    <cellStyle name="20% - アクセント 3 3" xfId="9"/>
    <cellStyle name="20% - アクセント 4" xfId="10" builtinId="42" customBuiltin="1"/>
    <cellStyle name="20% - アクセント 4 2" xfId="11"/>
    <cellStyle name="20% - アクセント 4 3" xfId="12"/>
    <cellStyle name="20% - アクセント 5" xfId="13" builtinId="46" customBuiltin="1"/>
    <cellStyle name="20% - アクセント 5 2" xfId="14"/>
    <cellStyle name="20% - アクセント 5 3" xfId="15"/>
    <cellStyle name="20% - アクセント 6" xfId="16" builtinId="50" customBuiltin="1"/>
    <cellStyle name="20% - アクセント 6 2" xfId="17"/>
    <cellStyle name="20% - アクセント 6 3" xfId="18"/>
    <cellStyle name="40% - アクセント 1" xfId="19" builtinId="31" customBuiltin="1"/>
    <cellStyle name="40% - アクセント 1 2" xfId="20"/>
    <cellStyle name="40% - アクセント 1 3" xfId="21"/>
    <cellStyle name="40% - アクセント 2" xfId="22" builtinId="35" customBuiltin="1"/>
    <cellStyle name="40% - アクセント 2 2" xfId="23"/>
    <cellStyle name="40% - アクセント 2 3" xfId="24"/>
    <cellStyle name="40% - アクセント 3" xfId="25" builtinId="39" customBuiltin="1"/>
    <cellStyle name="40% - アクセント 3 2" xfId="26"/>
    <cellStyle name="40% - アクセント 3 3" xfId="27"/>
    <cellStyle name="40% - アクセント 4" xfId="28" builtinId="43" customBuiltin="1"/>
    <cellStyle name="40% - アクセント 4 2" xfId="29"/>
    <cellStyle name="40% - アクセント 4 3" xfId="30"/>
    <cellStyle name="40% - アクセント 5" xfId="31" builtinId="47" customBuiltin="1"/>
    <cellStyle name="40% - アクセント 5 2" xfId="32"/>
    <cellStyle name="40% - アクセント 5 3" xfId="33"/>
    <cellStyle name="40% - アクセント 6" xfId="34" builtinId="51" customBuiltin="1"/>
    <cellStyle name="40% - アクセント 6 2" xfId="35"/>
    <cellStyle name="40% - アクセント 6 3" xfId="36"/>
    <cellStyle name="60% - アクセント 1" xfId="37" builtinId="32" customBuiltin="1"/>
    <cellStyle name="60% - アクセント 1 2" xfId="38"/>
    <cellStyle name="60% - アクセント 1 3" xfId="39"/>
    <cellStyle name="60% - アクセント 2" xfId="40" builtinId="36" customBuiltin="1"/>
    <cellStyle name="60% - アクセント 2 2" xfId="41"/>
    <cellStyle name="60% - アクセント 2 3" xfId="42"/>
    <cellStyle name="60% - アクセント 3" xfId="43" builtinId="40" customBuiltin="1"/>
    <cellStyle name="60% - アクセント 3 2" xfId="44"/>
    <cellStyle name="60% - アクセント 3 3" xfId="45"/>
    <cellStyle name="60% - アクセント 4" xfId="46" builtinId="44" customBuiltin="1"/>
    <cellStyle name="60% - アクセント 4 2" xfId="47"/>
    <cellStyle name="60% - アクセント 4 3" xfId="48"/>
    <cellStyle name="60% - アクセント 5" xfId="49" builtinId="48" customBuiltin="1"/>
    <cellStyle name="60% - アクセント 5 2" xfId="50"/>
    <cellStyle name="60% - アクセント 5 3" xfId="51"/>
    <cellStyle name="60% - アクセント 6" xfId="52" builtinId="52" customBuiltin="1"/>
    <cellStyle name="60% - アクセント 6 2" xfId="53"/>
    <cellStyle name="60% - アクセント 6 3" xfId="54"/>
    <cellStyle name="アクセント 1" xfId="55" builtinId="29" customBuiltin="1"/>
    <cellStyle name="アクセント 1 2" xfId="56"/>
    <cellStyle name="アクセント 1 3" xfId="57"/>
    <cellStyle name="アクセント 2" xfId="58" builtinId="33" customBuiltin="1"/>
    <cellStyle name="アクセント 2 2" xfId="59"/>
    <cellStyle name="アクセント 2 3" xfId="60"/>
    <cellStyle name="アクセント 3" xfId="61" builtinId="37" customBuiltin="1"/>
    <cellStyle name="アクセント 3 2" xfId="62"/>
    <cellStyle name="アクセント 3 3" xfId="63"/>
    <cellStyle name="アクセント 4" xfId="64" builtinId="41" customBuiltin="1"/>
    <cellStyle name="アクセント 4 2" xfId="65"/>
    <cellStyle name="アクセント 4 3" xfId="66"/>
    <cellStyle name="アクセント 5" xfId="67" builtinId="45" customBuiltin="1"/>
    <cellStyle name="アクセント 5 2" xfId="68"/>
    <cellStyle name="アクセント 5 3" xfId="69"/>
    <cellStyle name="アクセント 6" xfId="70" builtinId="49" customBuiltin="1"/>
    <cellStyle name="アクセント 6 2" xfId="71"/>
    <cellStyle name="アクセント 6 3" xfId="72"/>
    <cellStyle name="タイトル" xfId="73" builtinId="15" customBuiltin="1"/>
    <cellStyle name="タイトル 2" xfId="74"/>
    <cellStyle name="チェック セル" xfId="75" builtinId="23" customBuiltin="1"/>
    <cellStyle name="チェック セル 2" xfId="76"/>
    <cellStyle name="チェック セル 3" xfId="77"/>
    <cellStyle name="どちらでもない" xfId="78" builtinId="28" customBuiltin="1"/>
    <cellStyle name="どちらでもない 2" xfId="79"/>
    <cellStyle name="どちらでもない 3" xfId="80"/>
    <cellStyle name="パーセント 2" xfId="81"/>
    <cellStyle name="パーセント 2 2" xfId="82"/>
    <cellStyle name="パーセント 2 3" xfId="83"/>
    <cellStyle name="パーセント 3" xfId="84"/>
    <cellStyle name="パーセント 4" xfId="142"/>
    <cellStyle name="メモ" xfId="85" builtinId="10" customBuiltin="1"/>
    <cellStyle name="メモ 2" xfId="86"/>
    <cellStyle name="メモ 3" xfId="144"/>
    <cellStyle name="リンク セル" xfId="87" builtinId="24" customBuiltin="1"/>
    <cellStyle name="リンク セル 2" xfId="88"/>
    <cellStyle name="リンク セル 3" xfId="89"/>
    <cellStyle name="悪い" xfId="90" builtinId="27" customBuiltin="1"/>
    <cellStyle name="悪い 2" xfId="91"/>
    <cellStyle name="悪い 3" xfId="92"/>
    <cellStyle name="計算" xfId="93" builtinId="22" customBuiltin="1"/>
    <cellStyle name="計算 2" xfId="94"/>
    <cellStyle name="計算 3" xfId="95"/>
    <cellStyle name="警告文" xfId="96" builtinId="11" customBuiltin="1"/>
    <cellStyle name="警告文 2" xfId="97"/>
    <cellStyle name="警告文 3" xfId="98"/>
    <cellStyle name="桁区切り" xfId="99" builtinId="6"/>
    <cellStyle name="桁区切り 2" xfId="100"/>
    <cellStyle name="桁区切り 2 2" xfId="145"/>
    <cellStyle name="桁区切り 3" xfId="101"/>
    <cellStyle name="桁区切り 3 2" xfId="102"/>
    <cellStyle name="桁区切り 3 3" xfId="103"/>
    <cellStyle name="桁区切り 4" xfId="104"/>
    <cellStyle name="桁区切り 4 2" xfId="146"/>
    <cellStyle name="桁区切り 5" xfId="105"/>
    <cellStyle name="桁区切り 6" xfId="106"/>
    <cellStyle name="桁区切り 7" xfId="149"/>
    <cellStyle name="見出し 1" xfId="107" builtinId="16" customBuiltin="1"/>
    <cellStyle name="見出し 1 2" xfId="108"/>
    <cellStyle name="見出し 1 3" xfId="109"/>
    <cellStyle name="見出し 2" xfId="110" builtinId="17" customBuiltin="1"/>
    <cellStyle name="見出し 2 2" xfId="111"/>
    <cellStyle name="見出し 2 3" xfId="112"/>
    <cellStyle name="見出し 3" xfId="113" builtinId="18" customBuiltin="1"/>
    <cellStyle name="見出し 3 2" xfId="114"/>
    <cellStyle name="見出し 3 3" xfId="115"/>
    <cellStyle name="見出し 4" xfId="116" builtinId="19" customBuiltin="1"/>
    <cellStyle name="見出し 4 2" xfId="117"/>
    <cellStyle name="見出し 4 3" xfId="118"/>
    <cellStyle name="集計" xfId="119" builtinId="25" customBuiltin="1"/>
    <cellStyle name="集計 2" xfId="120"/>
    <cellStyle name="集計 3" xfId="121"/>
    <cellStyle name="出力" xfId="122" builtinId="21" customBuiltin="1"/>
    <cellStyle name="出力 2" xfId="123"/>
    <cellStyle name="出力 3" xfId="124"/>
    <cellStyle name="説明文" xfId="125" builtinId="53" customBuiltin="1"/>
    <cellStyle name="説明文 2" xfId="126"/>
    <cellStyle name="説明文 3" xfId="127"/>
    <cellStyle name="入力" xfId="128" builtinId="20" customBuiltin="1"/>
    <cellStyle name="入力 2" xfId="129"/>
    <cellStyle name="入力 3" xfId="130"/>
    <cellStyle name="標準" xfId="0" builtinId="0"/>
    <cellStyle name="標準 2" xfId="131"/>
    <cellStyle name="標準 2 2" xfId="147"/>
    <cellStyle name="標準 3" xfId="132"/>
    <cellStyle name="標準 4" xfId="133"/>
    <cellStyle name="標準 5" xfId="134"/>
    <cellStyle name="標準 6" xfId="138"/>
    <cellStyle name="標準 6 2" xfId="140"/>
    <cellStyle name="標準 7" xfId="139"/>
    <cellStyle name="標準 7 2" xfId="141"/>
    <cellStyle name="標準 8" xfId="143"/>
    <cellStyle name="標準 9" xfId="148"/>
    <cellStyle name="良い" xfId="135" builtinId="26" customBuiltin="1"/>
    <cellStyle name="良い 2" xfId="136"/>
    <cellStyle name="良い 3" xfId="1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L31"/>
  <sheetViews>
    <sheetView tabSelected="1" zoomScale="85" zoomScaleNormal="85" workbookViewId="0"/>
  </sheetViews>
  <sheetFormatPr defaultRowHeight="13.5"/>
  <cols>
    <col min="1" max="1" width="2.625" style="20" customWidth="1"/>
    <col min="2" max="2" width="8.125" style="20" customWidth="1"/>
    <col min="3" max="21" width="5.625" style="20" customWidth="1"/>
    <col min="22" max="24" width="5.625" style="89" customWidth="1"/>
    <col min="25" max="26" width="5.625" style="20" customWidth="1"/>
    <col min="27" max="27" width="7.875" style="20" customWidth="1"/>
    <col min="28" max="28" width="9" style="20"/>
    <col min="29" max="32" width="9" style="20" customWidth="1"/>
    <col min="33" max="34" width="9" style="20" hidden="1" customWidth="1"/>
    <col min="35" max="35" width="9" style="20" customWidth="1"/>
    <col min="36" max="38" width="9" style="20" hidden="1" customWidth="1"/>
    <col min="39" max="16384" width="9" style="20"/>
  </cols>
  <sheetData>
    <row r="1" spans="2:27" ht="13.5" customHeight="1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2"/>
      <c r="V1" s="1"/>
      <c r="W1" s="3"/>
      <c r="X1" s="3"/>
      <c r="Y1" s="3"/>
      <c r="Z1" s="3"/>
      <c r="AA1" s="3"/>
    </row>
    <row r="2" spans="2:27" s="21" customFormat="1" ht="21" customHeight="1">
      <c r="B2" s="13" t="s">
        <v>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5"/>
      <c r="Q2" s="15"/>
      <c r="R2" s="15"/>
      <c r="S2" s="15"/>
      <c r="T2" s="15"/>
      <c r="U2" s="14"/>
      <c r="V2" s="13"/>
      <c r="W2" s="15"/>
      <c r="X2" s="15"/>
      <c r="Y2" s="15"/>
      <c r="Z2" s="15"/>
      <c r="AA2" s="15"/>
    </row>
    <row r="3" spans="2:27" s="21" customFormat="1" ht="21" customHeight="1">
      <c r="B3" s="16" t="s">
        <v>64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3"/>
      <c r="W3" s="13"/>
      <c r="X3" s="13"/>
      <c r="Y3" s="14"/>
      <c r="Z3" s="14"/>
      <c r="AA3" s="14"/>
    </row>
    <row r="4" spans="2:27" ht="18.7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2"/>
      <c r="W4" s="82"/>
      <c r="X4" s="82"/>
      <c r="Y4" s="8"/>
      <c r="Z4" s="8"/>
      <c r="AA4" s="17" t="s">
        <v>1</v>
      </c>
    </row>
    <row r="5" spans="2:27" ht="7.5" customHeight="1" thickBo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2"/>
      <c r="W5" s="82"/>
      <c r="X5" s="82"/>
      <c r="Y5" s="8"/>
      <c r="Z5" s="8"/>
      <c r="AA5" s="10"/>
    </row>
    <row r="6" spans="2:27" ht="23.25" customHeight="1">
      <c r="B6" s="142" t="s">
        <v>3</v>
      </c>
      <c r="C6" s="144" t="s">
        <v>4</v>
      </c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6"/>
      <c r="Z6" s="22"/>
      <c r="AA6" s="147" t="s">
        <v>0</v>
      </c>
    </row>
    <row r="7" spans="2:27" ht="40.5" customHeight="1" thickBot="1">
      <c r="B7" s="143"/>
      <c r="C7" s="23" t="s">
        <v>5</v>
      </c>
      <c r="D7" s="24" t="s">
        <v>22</v>
      </c>
      <c r="E7" s="23" t="s">
        <v>6</v>
      </c>
      <c r="F7" s="23" t="s">
        <v>23</v>
      </c>
      <c r="G7" s="23" t="s">
        <v>51</v>
      </c>
      <c r="H7" s="23" t="s">
        <v>7</v>
      </c>
      <c r="I7" s="23" t="s">
        <v>52</v>
      </c>
      <c r="J7" s="23" t="s">
        <v>53</v>
      </c>
      <c r="K7" s="23" t="s">
        <v>54</v>
      </c>
      <c r="L7" s="23" t="s">
        <v>55</v>
      </c>
      <c r="M7" s="26" t="s">
        <v>56</v>
      </c>
      <c r="N7" s="25" t="s">
        <v>57</v>
      </c>
      <c r="O7" s="26" t="s">
        <v>58</v>
      </c>
      <c r="P7" s="23" t="s">
        <v>59</v>
      </c>
      <c r="Q7" s="26" t="s">
        <v>60</v>
      </c>
      <c r="R7" s="11" t="s">
        <v>48</v>
      </c>
      <c r="S7" s="11" t="s">
        <v>49</v>
      </c>
      <c r="T7" s="11" t="s">
        <v>50</v>
      </c>
      <c r="U7" s="25" t="s">
        <v>24</v>
      </c>
      <c r="V7" s="90" t="s">
        <v>25</v>
      </c>
      <c r="W7" s="118" t="s">
        <v>26</v>
      </c>
      <c r="X7" s="118" t="s">
        <v>27</v>
      </c>
      <c r="Y7" s="23" t="s">
        <v>61</v>
      </c>
      <c r="Z7" s="27" t="s">
        <v>28</v>
      </c>
      <c r="AA7" s="148"/>
    </row>
    <row r="8" spans="2:27" ht="30.75" customHeight="1" thickTop="1">
      <c r="B8" s="28" t="s">
        <v>39</v>
      </c>
      <c r="C8" s="29">
        <v>5409</v>
      </c>
      <c r="D8" s="29">
        <v>4326</v>
      </c>
      <c r="E8" s="29">
        <v>8214</v>
      </c>
      <c r="F8" s="29">
        <v>13749</v>
      </c>
      <c r="G8" s="29">
        <v>3815</v>
      </c>
      <c r="H8" s="29">
        <v>412</v>
      </c>
      <c r="I8" s="29">
        <v>717</v>
      </c>
      <c r="J8" s="29">
        <v>495</v>
      </c>
      <c r="K8" s="29">
        <v>2040</v>
      </c>
      <c r="L8" s="29">
        <v>289</v>
      </c>
      <c r="M8" s="29">
        <v>360</v>
      </c>
      <c r="N8" s="29">
        <v>946</v>
      </c>
      <c r="O8" s="29">
        <v>65</v>
      </c>
      <c r="P8" s="29">
        <v>158</v>
      </c>
      <c r="Q8" s="29">
        <v>898</v>
      </c>
      <c r="R8" s="29">
        <v>21</v>
      </c>
      <c r="S8" s="29">
        <v>149</v>
      </c>
      <c r="T8" s="29">
        <v>101</v>
      </c>
      <c r="U8" s="29">
        <v>477</v>
      </c>
      <c r="V8" s="83">
        <v>176</v>
      </c>
      <c r="W8" s="83">
        <v>2066</v>
      </c>
      <c r="X8" s="83">
        <v>110</v>
      </c>
      <c r="Y8" s="29">
        <v>122</v>
      </c>
      <c r="Z8" s="30">
        <v>2028</v>
      </c>
      <c r="AA8" s="31">
        <f>SUM(C8:Z8)</f>
        <v>47143</v>
      </c>
    </row>
    <row r="9" spans="2:27" ht="30.75" customHeight="1">
      <c r="B9" s="32" t="s">
        <v>29</v>
      </c>
      <c r="C9" s="33">
        <v>86</v>
      </c>
      <c r="D9" s="34">
        <v>101</v>
      </c>
      <c r="E9" s="34">
        <v>60</v>
      </c>
      <c r="F9" s="33">
        <v>16</v>
      </c>
      <c r="G9" s="33">
        <v>29</v>
      </c>
      <c r="H9" s="34">
        <v>5</v>
      </c>
      <c r="I9" s="34">
        <v>6</v>
      </c>
      <c r="J9" s="33">
        <v>7</v>
      </c>
      <c r="K9" s="33">
        <v>37</v>
      </c>
      <c r="L9" s="34">
        <v>0</v>
      </c>
      <c r="M9" s="33">
        <v>5</v>
      </c>
      <c r="N9" s="34">
        <v>7</v>
      </c>
      <c r="O9" s="34">
        <v>2</v>
      </c>
      <c r="P9" s="34">
        <v>1</v>
      </c>
      <c r="Q9" s="33">
        <v>29</v>
      </c>
      <c r="R9" s="33">
        <v>0</v>
      </c>
      <c r="S9" s="33">
        <v>0</v>
      </c>
      <c r="T9" s="33">
        <v>2</v>
      </c>
      <c r="U9" s="34">
        <v>0</v>
      </c>
      <c r="V9" s="38">
        <v>18</v>
      </c>
      <c r="W9" s="38">
        <v>36</v>
      </c>
      <c r="X9" s="37">
        <v>0</v>
      </c>
      <c r="Y9" s="34">
        <v>0</v>
      </c>
      <c r="Z9" s="35">
        <v>10</v>
      </c>
      <c r="AA9" s="31">
        <f t="shared" ref="AA9:AA26" si="0">SUM(C9:Z9)</f>
        <v>457</v>
      </c>
    </row>
    <row r="10" spans="2:27" ht="30.75" customHeight="1">
      <c r="B10" s="32" t="s">
        <v>40</v>
      </c>
      <c r="C10" s="34">
        <v>0</v>
      </c>
      <c r="D10" s="34">
        <v>0</v>
      </c>
      <c r="E10" s="34">
        <v>1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8">
        <v>0</v>
      </c>
      <c r="W10" s="38">
        <v>0</v>
      </c>
      <c r="X10" s="38">
        <v>0</v>
      </c>
      <c r="Y10" s="34">
        <v>0</v>
      </c>
      <c r="Z10" s="35">
        <v>0</v>
      </c>
      <c r="AA10" s="31">
        <f t="shared" si="0"/>
        <v>1</v>
      </c>
    </row>
    <row r="11" spans="2:27" ht="30.75" customHeight="1">
      <c r="B11" s="36" t="s">
        <v>41</v>
      </c>
      <c r="C11" s="37">
        <v>2</v>
      </c>
      <c r="D11" s="34">
        <v>31</v>
      </c>
      <c r="E11" s="34">
        <v>20</v>
      </c>
      <c r="F11" s="37">
        <v>7</v>
      </c>
      <c r="G11" s="37">
        <v>2</v>
      </c>
      <c r="H11" s="34">
        <v>0</v>
      </c>
      <c r="I11" s="34">
        <v>3</v>
      </c>
      <c r="J11" s="34">
        <v>2</v>
      </c>
      <c r="K11" s="37">
        <v>0</v>
      </c>
      <c r="L11" s="34">
        <v>0</v>
      </c>
      <c r="M11" s="34">
        <v>0</v>
      </c>
      <c r="N11" s="34">
        <v>7</v>
      </c>
      <c r="O11" s="38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8">
        <v>0</v>
      </c>
      <c r="V11" s="38">
        <v>0</v>
      </c>
      <c r="W11" s="38">
        <v>5</v>
      </c>
      <c r="X11" s="38">
        <v>0</v>
      </c>
      <c r="Y11" s="37">
        <v>0</v>
      </c>
      <c r="Z11" s="39">
        <v>1</v>
      </c>
      <c r="AA11" s="31">
        <f t="shared" si="0"/>
        <v>80</v>
      </c>
    </row>
    <row r="12" spans="2:27" ht="30.75" customHeight="1">
      <c r="B12" s="40" t="s">
        <v>21</v>
      </c>
      <c r="C12" s="34">
        <v>0</v>
      </c>
      <c r="D12" s="34">
        <v>0</v>
      </c>
      <c r="E12" s="34">
        <v>3</v>
      </c>
      <c r="F12" s="34">
        <v>76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24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8">
        <v>0</v>
      </c>
      <c r="W12" s="38">
        <v>0</v>
      </c>
      <c r="X12" s="38">
        <v>0</v>
      </c>
      <c r="Y12" s="34">
        <v>0</v>
      </c>
      <c r="Z12" s="35">
        <v>0</v>
      </c>
      <c r="AA12" s="31">
        <f t="shared" si="0"/>
        <v>103</v>
      </c>
    </row>
    <row r="13" spans="2:27" s="89" customFormat="1" ht="30.75" customHeight="1">
      <c r="B13" s="36" t="s">
        <v>30</v>
      </c>
      <c r="C13" s="83">
        <v>1494</v>
      </c>
      <c r="D13" s="83">
        <v>1928</v>
      </c>
      <c r="E13" s="83">
        <v>703</v>
      </c>
      <c r="F13" s="83">
        <v>496</v>
      </c>
      <c r="G13" s="83">
        <v>302</v>
      </c>
      <c r="H13" s="83">
        <v>39</v>
      </c>
      <c r="I13" s="83">
        <v>41</v>
      </c>
      <c r="J13" s="83">
        <v>86</v>
      </c>
      <c r="K13" s="83">
        <v>114</v>
      </c>
      <c r="L13" s="83">
        <v>19</v>
      </c>
      <c r="M13" s="83">
        <v>53</v>
      </c>
      <c r="N13" s="83">
        <v>63</v>
      </c>
      <c r="O13" s="83">
        <v>42</v>
      </c>
      <c r="P13" s="83">
        <v>26</v>
      </c>
      <c r="Q13" s="83">
        <v>73</v>
      </c>
      <c r="R13" s="83">
        <v>8</v>
      </c>
      <c r="S13" s="83">
        <v>28</v>
      </c>
      <c r="T13" s="83">
        <v>38</v>
      </c>
      <c r="U13" s="83">
        <v>123</v>
      </c>
      <c r="V13" s="83">
        <v>34</v>
      </c>
      <c r="W13" s="83">
        <v>234</v>
      </c>
      <c r="X13" s="83">
        <v>22</v>
      </c>
      <c r="Y13" s="83">
        <v>18</v>
      </c>
      <c r="Z13" s="83">
        <v>164</v>
      </c>
      <c r="AA13" s="71">
        <f t="shared" si="0"/>
        <v>6148</v>
      </c>
    </row>
    <row r="14" spans="2:27" ht="30.75" customHeight="1">
      <c r="B14" s="32" t="s">
        <v>31</v>
      </c>
      <c r="C14" s="29">
        <v>29</v>
      </c>
      <c r="D14" s="29">
        <v>126</v>
      </c>
      <c r="E14" s="29">
        <v>78</v>
      </c>
      <c r="F14" s="29">
        <v>63</v>
      </c>
      <c r="G14" s="29">
        <v>42</v>
      </c>
      <c r="H14" s="29">
        <v>7</v>
      </c>
      <c r="I14" s="29">
        <v>16</v>
      </c>
      <c r="J14" s="29">
        <v>18</v>
      </c>
      <c r="K14" s="29">
        <v>44</v>
      </c>
      <c r="L14" s="29">
        <v>4</v>
      </c>
      <c r="M14" s="29">
        <v>13</v>
      </c>
      <c r="N14" s="29">
        <v>12</v>
      </c>
      <c r="O14" s="29">
        <v>4</v>
      </c>
      <c r="P14" s="29">
        <v>0</v>
      </c>
      <c r="Q14" s="29">
        <v>14</v>
      </c>
      <c r="R14" s="29">
        <v>0</v>
      </c>
      <c r="S14" s="29">
        <v>0</v>
      </c>
      <c r="T14" s="29">
        <v>0</v>
      </c>
      <c r="U14" s="41">
        <v>72</v>
      </c>
      <c r="V14" s="91">
        <v>8</v>
      </c>
      <c r="W14" s="84">
        <v>34</v>
      </c>
      <c r="X14" s="91">
        <v>0</v>
      </c>
      <c r="Y14" s="42">
        <v>0</v>
      </c>
      <c r="Z14" s="42">
        <v>28</v>
      </c>
      <c r="AA14" s="31">
        <f t="shared" si="0"/>
        <v>612</v>
      </c>
    </row>
    <row r="15" spans="2:27" ht="30.75" customHeight="1">
      <c r="B15" s="32" t="s">
        <v>42</v>
      </c>
      <c r="C15" s="34">
        <v>0</v>
      </c>
      <c r="D15" s="34">
        <v>7</v>
      </c>
      <c r="E15" s="34">
        <v>0</v>
      </c>
      <c r="F15" s="34">
        <v>2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3</v>
      </c>
      <c r="O15" s="34">
        <v>0</v>
      </c>
      <c r="P15" s="34">
        <v>0</v>
      </c>
      <c r="Q15" s="34">
        <v>0</v>
      </c>
      <c r="R15" s="34">
        <v>2</v>
      </c>
      <c r="S15" s="34">
        <v>0</v>
      </c>
      <c r="T15" s="34">
        <v>0</v>
      </c>
      <c r="U15" s="34">
        <v>0</v>
      </c>
      <c r="V15" s="38">
        <v>0</v>
      </c>
      <c r="W15" s="38">
        <v>0</v>
      </c>
      <c r="X15" s="38">
        <v>0</v>
      </c>
      <c r="Y15" s="34">
        <v>1</v>
      </c>
      <c r="Z15" s="35">
        <v>0</v>
      </c>
      <c r="AA15" s="31">
        <f t="shared" si="0"/>
        <v>15</v>
      </c>
    </row>
    <row r="16" spans="2:27" ht="30.75" customHeight="1">
      <c r="B16" s="32" t="s">
        <v>43</v>
      </c>
      <c r="C16" s="34">
        <v>0</v>
      </c>
      <c r="D16" s="34">
        <v>6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8">
        <v>0</v>
      </c>
      <c r="W16" s="38">
        <v>0</v>
      </c>
      <c r="X16" s="38">
        <v>0</v>
      </c>
      <c r="Y16" s="34">
        <v>10</v>
      </c>
      <c r="Z16" s="35">
        <v>11</v>
      </c>
      <c r="AA16" s="31">
        <f t="shared" si="0"/>
        <v>27</v>
      </c>
    </row>
    <row r="17" spans="2:27" ht="30.75" customHeight="1">
      <c r="B17" s="32" t="s">
        <v>44</v>
      </c>
      <c r="C17" s="34">
        <v>1</v>
      </c>
      <c r="D17" s="34">
        <v>2</v>
      </c>
      <c r="E17" s="34">
        <v>2</v>
      </c>
      <c r="F17" s="33">
        <v>0</v>
      </c>
      <c r="G17" s="34">
        <v>0</v>
      </c>
      <c r="H17" s="34">
        <v>0</v>
      </c>
      <c r="I17" s="34">
        <v>0</v>
      </c>
      <c r="J17" s="33">
        <v>3</v>
      </c>
      <c r="K17" s="34">
        <v>0</v>
      </c>
      <c r="L17" s="34">
        <v>0</v>
      </c>
      <c r="M17" s="33">
        <v>0</v>
      </c>
      <c r="N17" s="34">
        <v>0</v>
      </c>
      <c r="O17" s="33">
        <v>0</v>
      </c>
      <c r="P17" s="34">
        <v>0</v>
      </c>
      <c r="Q17" s="33">
        <v>0</v>
      </c>
      <c r="R17" s="33">
        <v>1</v>
      </c>
      <c r="S17" s="33">
        <v>0</v>
      </c>
      <c r="T17" s="33">
        <v>0</v>
      </c>
      <c r="U17" s="33">
        <v>8</v>
      </c>
      <c r="V17" s="37">
        <v>0</v>
      </c>
      <c r="W17" s="38">
        <v>0</v>
      </c>
      <c r="X17" s="37">
        <v>0</v>
      </c>
      <c r="Y17" s="34">
        <v>4</v>
      </c>
      <c r="Z17" s="35">
        <v>0</v>
      </c>
      <c r="AA17" s="31">
        <f t="shared" si="0"/>
        <v>21</v>
      </c>
    </row>
    <row r="18" spans="2:27" ht="30.75" customHeight="1">
      <c r="B18" s="43" t="s">
        <v>32</v>
      </c>
      <c r="C18" s="29">
        <v>300</v>
      </c>
      <c r="D18" s="29">
        <v>739</v>
      </c>
      <c r="E18" s="29">
        <v>31</v>
      </c>
      <c r="F18" s="29">
        <v>79</v>
      </c>
      <c r="G18" s="29">
        <v>689</v>
      </c>
      <c r="H18" s="29">
        <v>21</v>
      </c>
      <c r="I18" s="29">
        <v>95</v>
      </c>
      <c r="J18" s="29">
        <v>55</v>
      </c>
      <c r="K18" s="29">
        <v>27</v>
      </c>
      <c r="L18" s="29">
        <v>112</v>
      </c>
      <c r="M18" s="29">
        <v>32</v>
      </c>
      <c r="N18" s="29">
        <v>54</v>
      </c>
      <c r="O18" s="29">
        <v>121</v>
      </c>
      <c r="P18" s="29">
        <v>163</v>
      </c>
      <c r="Q18" s="29">
        <v>55</v>
      </c>
      <c r="R18" s="29">
        <v>115</v>
      </c>
      <c r="S18" s="29">
        <v>53</v>
      </c>
      <c r="T18" s="29">
        <v>78</v>
      </c>
      <c r="U18" s="41">
        <v>144</v>
      </c>
      <c r="V18" s="91">
        <v>15</v>
      </c>
      <c r="W18" s="84">
        <v>1672</v>
      </c>
      <c r="X18" s="84">
        <v>30</v>
      </c>
      <c r="Y18" s="42">
        <v>7</v>
      </c>
      <c r="Z18" s="42">
        <v>53</v>
      </c>
      <c r="AA18" s="31">
        <f t="shared" si="0"/>
        <v>4740</v>
      </c>
    </row>
    <row r="19" spans="2:27" ht="30.75" customHeight="1">
      <c r="B19" s="44" t="s">
        <v>33</v>
      </c>
      <c r="C19" s="29">
        <v>3</v>
      </c>
      <c r="D19" s="29">
        <v>172</v>
      </c>
      <c r="E19" s="29">
        <v>3</v>
      </c>
      <c r="F19" s="29">
        <v>2</v>
      </c>
      <c r="G19" s="29">
        <v>36</v>
      </c>
      <c r="H19" s="29">
        <v>2</v>
      </c>
      <c r="I19" s="29">
        <v>4</v>
      </c>
      <c r="J19" s="29">
        <v>0</v>
      </c>
      <c r="K19" s="29">
        <v>3</v>
      </c>
      <c r="L19" s="29">
        <v>0</v>
      </c>
      <c r="M19" s="29">
        <v>8</v>
      </c>
      <c r="N19" s="29">
        <v>3</v>
      </c>
      <c r="O19" s="29">
        <v>1</v>
      </c>
      <c r="P19" s="29">
        <v>0</v>
      </c>
      <c r="Q19" s="29">
        <v>3</v>
      </c>
      <c r="R19" s="29">
        <v>0</v>
      </c>
      <c r="S19" s="29">
        <v>0</v>
      </c>
      <c r="T19" s="29">
        <v>6</v>
      </c>
      <c r="U19" s="42">
        <v>0</v>
      </c>
      <c r="V19" s="84">
        <v>0</v>
      </c>
      <c r="W19" s="84">
        <v>13</v>
      </c>
      <c r="X19" s="91">
        <v>0</v>
      </c>
      <c r="Y19" s="42">
        <v>0</v>
      </c>
      <c r="Z19" s="42">
        <v>3</v>
      </c>
      <c r="AA19" s="31">
        <f t="shared" si="0"/>
        <v>262</v>
      </c>
    </row>
    <row r="20" spans="2:27" ht="30.75" customHeight="1">
      <c r="B20" s="32" t="s">
        <v>34</v>
      </c>
      <c r="C20" s="29">
        <v>41</v>
      </c>
      <c r="D20" s="29">
        <v>50</v>
      </c>
      <c r="E20" s="29">
        <v>11</v>
      </c>
      <c r="F20" s="29">
        <v>5</v>
      </c>
      <c r="G20" s="29">
        <v>44</v>
      </c>
      <c r="H20" s="29">
        <v>5</v>
      </c>
      <c r="I20" s="29">
        <v>8</v>
      </c>
      <c r="J20" s="29">
        <v>8</v>
      </c>
      <c r="K20" s="29">
        <v>10</v>
      </c>
      <c r="L20" s="29">
        <v>5</v>
      </c>
      <c r="M20" s="29">
        <v>6</v>
      </c>
      <c r="N20" s="29">
        <v>11</v>
      </c>
      <c r="O20" s="29">
        <v>2</v>
      </c>
      <c r="P20" s="29">
        <v>2</v>
      </c>
      <c r="Q20" s="29">
        <v>4</v>
      </c>
      <c r="R20" s="29">
        <v>10</v>
      </c>
      <c r="S20" s="29">
        <v>0</v>
      </c>
      <c r="T20" s="29">
        <v>10</v>
      </c>
      <c r="U20" s="41">
        <v>1</v>
      </c>
      <c r="V20" s="91">
        <v>11</v>
      </c>
      <c r="W20" s="84">
        <v>27</v>
      </c>
      <c r="X20" s="84">
        <v>1</v>
      </c>
      <c r="Y20" s="41">
        <v>0</v>
      </c>
      <c r="Z20" s="41">
        <v>27</v>
      </c>
      <c r="AA20" s="45">
        <f t="shared" si="0"/>
        <v>299</v>
      </c>
    </row>
    <row r="21" spans="2:27" ht="30.75" customHeight="1">
      <c r="B21" s="32" t="s">
        <v>35</v>
      </c>
      <c r="C21" s="29">
        <v>4</v>
      </c>
      <c r="D21" s="29">
        <v>64</v>
      </c>
      <c r="E21" s="29">
        <v>68</v>
      </c>
      <c r="F21" s="29">
        <v>40</v>
      </c>
      <c r="G21" s="29">
        <v>128</v>
      </c>
      <c r="H21" s="29">
        <v>21</v>
      </c>
      <c r="I21" s="29">
        <v>41</v>
      </c>
      <c r="J21" s="29">
        <v>49</v>
      </c>
      <c r="K21" s="29">
        <v>143</v>
      </c>
      <c r="L21" s="29">
        <v>0</v>
      </c>
      <c r="M21" s="29">
        <v>6</v>
      </c>
      <c r="N21" s="29">
        <v>6</v>
      </c>
      <c r="O21" s="29">
        <v>0</v>
      </c>
      <c r="P21" s="29">
        <v>0</v>
      </c>
      <c r="Q21" s="29">
        <v>8</v>
      </c>
      <c r="R21" s="29">
        <v>0</v>
      </c>
      <c r="S21" s="29">
        <v>0</v>
      </c>
      <c r="T21" s="29">
        <v>0</v>
      </c>
      <c r="U21" s="41">
        <v>18</v>
      </c>
      <c r="V21" s="91">
        <v>10</v>
      </c>
      <c r="W21" s="84">
        <v>449</v>
      </c>
      <c r="X21" s="91">
        <v>23</v>
      </c>
      <c r="Y21" s="41">
        <v>0</v>
      </c>
      <c r="Z21" s="41">
        <v>2</v>
      </c>
      <c r="AA21" s="31">
        <f t="shared" si="0"/>
        <v>1080</v>
      </c>
    </row>
    <row r="22" spans="2:27" ht="30.75" customHeight="1">
      <c r="B22" s="32" t="s">
        <v>36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8">
        <v>0</v>
      </c>
      <c r="W22" s="38">
        <v>0</v>
      </c>
      <c r="X22" s="38">
        <v>0</v>
      </c>
      <c r="Y22" s="34">
        <v>0</v>
      </c>
      <c r="Z22" s="35">
        <v>0</v>
      </c>
      <c r="AA22" s="31">
        <f t="shared" si="0"/>
        <v>0</v>
      </c>
    </row>
    <row r="23" spans="2:27" ht="30.75" customHeight="1">
      <c r="B23" s="43" t="s">
        <v>45</v>
      </c>
      <c r="C23" s="34">
        <v>0</v>
      </c>
      <c r="D23" s="34">
        <v>0</v>
      </c>
      <c r="E23" s="34">
        <v>0</v>
      </c>
      <c r="F23" s="34">
        <v>1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8">
        <v>0</v>
      </c>
      <c r="W23" s="38">
        <v>0</v>
      </c>
      <c r="X23" s="38">
        <v>0</v>
      </c>
      <c r="Y23" s="34">
        <v>108</v>
      </c>
      <c r="Z23" s="35">
        <v>26</v>
      </c>
      <c r="AA23" s="31">
        <f>SUM(C23:Z23)</f>
        <v>135</v>
      </c>
    </row>
    <row r="24" spans="2:27" ht="30.75" customHeight="1">
      <c r="B24" s="44" t="s">
        <v>46</v>
      </c>
      <c r="C24" s="34">
        <v>0</v>
      </c>
      <c r="D24" s="34">
        <v>1</v>
      </c>
      <c r="E24" s="34">
        <v>6</v>
      </c>
      <c r="F24" s="34">
        <v>2</v>
      </c>
      <c r="G24" s="34">
        <v>25</v>
      </c>
      <c r="H24" s="34">
        <v>14</v>
      </c>
      <c r="I24" s="34">
        <v>9</v>
      </c>
      <c r="J24" s="34">
        <v>0</v>
      </c>
      <c r="K24" s="34">
        <v>13</v>
      </c>
      <c r="L24" s="34">
        <v>0</v>
      </c>
      <c r="M24" s="34">
        <v>2</v>
      </c>
      <c r="N24" s="34">
        <v>0</v>
      </c>
      <c r="O24" s="34">
        <v>0</v>
      </c>
      <c r="P24" s="34">
        <v>0</v>
      </c>
      <c r="Q24" s="34">
        <v>2</v>
      </c>
      <c r="R24" s="34">
        <v>0</v>
      </c>
      <c r="S24" s="34">
        <v>0</v>
      </c>
      <c r="T24" s="34">
        <v>0</v>
      </c>
      <c r="U24" s="34">
        <v>13</v>
      </c>
      <c r="V24" s="38">
        <v>0</v>
      </c>
      <c r="W24" s="38">
        <v>108</v>
      </c>
      <c r="X24" s="38">
        <v>25</v>
      </c>
      <c r="Y24" s="34">
        <v>32</v>
      </c>
      <c r="Z24" s="35">
        <v>0</v>
      </c>
      <c r="AA24" s="31">
        <f t="shared" si="0"/>
        <v>252</v>
      </c>
    </row>
    <row r="25" spans="2:27" ht="30.75" customHeight="1">
      <c r="B25" s="32" t="s">
        <v>37</v>
      </c>
      <c r="C25" s="34">
        <v>0</v>
      </c>
      <c r="D25" s="34">
        <v>0</v>
      </c>
      <c r="E25" s="34">
        <v>13</v>
      </c>
      <c r="F25" s="34">
        <v>0</v>
      </c>
      <c r="G25" s="34">
        <v>0</v>
      </c>
      <c r="H25" s="34">
        <v>0</v>
      </c>
      <c r="I25" s="34">
        <v>0</v>
      </c>
      <c r="J25" s="34">
        <v>1</v>
      </c>
      <c r="K25" s="34">
        <v>2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8">
        <v>0</v>
      </c>
      <c r="W25" s="38">
        <v>0</v>
      </c>
      <c r="X25" s="38">
        <v>0</v>
      </c>
      <c r="Y25" s="34">
        <v>0</v>
      </c>
      <c r="Z25" s="35">
        <v>0</v>
      </c>
      <c r="AA25" s="31">
        <f t="shared" si="0"/>
        <v>16</v>
      </c>
    </row>
    <row r="26" spans="2:27" ht="30.75" customHeight="1" thickBot="1">
      <c r="B26" s="119" t="s">
        <v>66</v>
      </c>
      <c r="C26" s="46">
        <v>0</v>
      </c>
      <c r="D26" s="47">
        <v>4</v>
      </c>
      <c r="E26" s="47">
        <v>14</v>
      </c>
      <c r="F26" s="46">
        <v>15</v>
      </c>
      <c r="G26" s="46">
        <v>9</v>
      </c>
      <c r="H26" s="47">
        <v>0</v>
      </c>
      <c r="I26" s="47">
        <v>9</v>
      </c>
      <c r="J26" s="46">
        <v>0</v>
      </c>
      <c r="K26" s="46">
        <v>14</v>
      </c>
      <c r="L26" s="47">
        <v>0</v>
      </c>
      <c r="M26" s="46">
        <v>0</v>
      </c>
      <c r="N26" s="47">
        <v>0</v>
      </c>
      <c r="O26" s="46">
        <v>0</v>
      </c>
      <c r="P26" s="47">
        <v>0</v>
      </c>
      <c r="Q26" s="46">
        <v>8</v>
      </c>
      <c r="R26" s="46">
        <v>2</v>
      </c>
      <c r="S26" s="46">
        <v>0</v>
      </c>
      <c r="T26" s="46">
        <v>4</v>
      </c>
      <c r="U26" s="46">
        <v>7</v>
      </c>
      <c r="V26" s="92">
        <v>0</v>
      </c>
      <c r="W26" s="85">
        <v>65</v>
      </c>
      <c r="X26" s="92">
        <v>0</v>
      </c>
      <c r="Y26" s="46">
        <v>0</v>
      </c>
      <c r="Z26" s="48">
        <v>0</v>
      </c>
      <c r="AA26" s="49">
        <f t="shared" si="0"/>
        <v>151</v>
      </c>
    </row>
    <row r="27" spans="2:27" ht="30.75" customHeight="1" thickTop="1" thickBot="1">
      <c r="B27" s="50" t="s">
        <v>47</v>
      </c>
      <c r="C27" s="51">
        <f>SUM(C8:C26)</f>
        <v>7369</v>
      </c>
      <c r="D27" s="51">
        <f t="shared" ref="D27:AA27" si="1">SUM(D8:D26)</f>
        <v>7557</v>
      </c>
      <c r="E27" s="51">
        <f t="shared" si="1"/>
        <v>9227</v>
      </c>
      <c r="F27" s="51">
        <f t="shared" si="1"/>
        <v>14553</v>
      </c>
      <c r="G27" s="51">
        <f t="shared" si="1"/>
        <v>5121</v>
      </c>
      <c r="H27" s="51">
        <f t="shared" si="1"/>
        <v>526</v>
      </c>
      <c r="I27" s="51">
        <f t="shared" si="1"/>
        <v>949</v>
      </c>
      <c r="J27" s="51">
        <f t="shared" si="1"/>
        <v>724</v>
      </c>
      <c r="K27" s="51">
        <f t="shared" si="1"/>
        <v>2447</v>
      </c>
      <c r="L27" s="51">
        <f t="shared" si="1"/>
        <v>429</v>
      </c>
      <c r="M27" s="51">
        <f t="shared" si="1"/>
        <v>485</v>
      </c>
      <c r="N27" s="51">
        <f t="shared" si="1"/>
        <v>1136</v>
      </c>
      <c r="O27" s="51">
        <f t="shared" si="1"/>
        <v>237</v>
      </c>
      <c r="P27" s="51">
        <f t="shared" si="1"/>
        <v>350</v>
      </c>
      <c r="Q27" s="51">
        <f t="shared" si="1"/>
        <v>1094</v>
      </c>
      <c r="R27" s="51">
        <f t="shared" si="1"/>
        <v>159</v>
      </c>
      <c r="S27" s="51">
        <f t="shared" si="1"/>
        <v>230</v>
      </c>
      <c r="T27" s="51">
        <f t="shared" si="1"/>
        <v>239</v>
      </c>
      <c r="U27" s="51">
        <f t="shared" si="1"/>
        <v>863</v>
      </c>
      <c r="V27" s="86">
        <f>SUM(V8:V26)</f>
        <v>272</v>
      </c>
      <c r="W27" s="86">
        <f t="shared" si="1"/>
        <v>4709</v>
      </c>
      <c r="X27" s="86">
        <f t="shared" si="1"/>
        <v>211</v>
      </c>
      <c r="Y27" s="51">
        <f t="shared" si="1"/>
        <v>302</v>
      </c>
      <c r="Z27" s="52">
        <f>SUM(Z8:Z26)</f>
        <v>2353</v>
      </c>
      <c r="AA27" s="53">
        <f t="shared" si="1"/>
        <v>61542</v>
      </c>
    </row>
    <row r="28" spans="2:27" s="54" customFormat="1" ht="19.5" customHeight="1">
      <c r="V28" s="87"/>
      <c r="W28" s="87"/>
      <c r="X28" s="87"/>
    </row>
    <row r="29" spans="2:27" s="54" customFormat="1" ht="19.5" customHeight="1"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88"/>
      <c r="W29" s="88"/>
      <c r="X29" s="88"/>
      <c r="Y29" s="55"/>
      <c r="Z29" s="55"/>
      <c r="AA29" s="56"/>
    </row>
    <row r="30" spans="2:27" s="54" customFormat="1" ht="19.5" customHeight="1">
      <c r="V30" s="87"/>
      <c r="W30" s="87"/>
      <c r="X30" s="87"/>
    </row>
    <row r="31" spans="2:27" s="54" customFormat="1" ht="19.5" customHeight="1">
      <c r="V31" s="87"/>
      <c r="W31" s="87"/>
      <c r="X31" s="87"/>
    </row>
  </sheetData>
  <mergeCells count="3">
    <mergeCell ref="B6:B7"/>
    <mergeCell ref="C6:Y6"/>
    <mergeCell ref="AA6:AA7"/>
  </mergeCells>
  <phoneticPr fontId="22"/>
  <printOptions horizontalCentered="1"/>
  <pageMargins left="0.39370078740157483" right="0.43307086614173229" top="1.1417322834645669" bottom="0.74803149606299213" header="0.31496062992125984" footer="0.31496062992125984"/>
  <pageSetup paperSize="9" scale="63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S31"/>
  <sheetViews>
    <sheetView topLeftCell="A4" workbookViewId="0">
      <selection activeCell="F32" sqref="F32"/>
    </sheetView>
  </sheetViews>
  <sheetFormatPr defaultRowHeight="13.5"/>
  <cols>
    <col min="1" max="1" width="2.625" style="20" customWidth="1"/>
    <col min="2" max="2" width="1.5" style="20" customWidth="1"/>
    <col min="3" max="3" width="11.875" style="20" customWidth="1"/>
    <col min="4" max="4" width="1.5" style="20" customWidth="1"/>
    <col min="5" max="16" width="6.625" style="20" customWidth="1"/>
    <col min="17" max="17" width="9" style="20" customWidth="1"/>
    <col min="18" max="18" width="9" style="54"/>
    <col min="19" max="16384" width="9" style="20"/>
  </cols>
  <sheetData>
    <row r="1" spans="2:19" ht="13.5" customHeight="1"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2:19" s="57" customFormat="1" ht="21" customHeight="1"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2:19" s="57" customFormat="1" ht="21" customHeight="1">
      <c r="C3" s="117" t="s">
        <v>65</v>
      </c>
      <c r="D3" s="7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9" ht="18.75" customHeight="1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 t="s">
        <v>1</v>
      </c>
    </row>
    <row r="5" spans="2:19" ht="7.5" customHeight="1" thickBot="1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10"/>
    </row>
    <row r="6" spans="2:19" ht="23.25" customHeight="1">
      <c r="B6" s="58"/>
      <c r="C6" s="138" t="s">
        <v>3</v>
      </c>
      <c r="D6" s="18"/>
      <c r="E6" s="149" t="s">
        <v>8</v>
      </c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40" t="s">
        <v>0</v>
      </c>
    </row>
    <row r="7" spans="2:19" ht="30" customHeight="1" thickBot="1">
      <c r="B7" s="59"/>
      <c r="C7" s="139"/>
      <c r="D7" s="19"/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2" t="s">
        <v>15</v>
      </c>
      <c r="L7" s="12" t="s">
        <v>16</v>
      </c>
      <c r="M7" s="12" t="s">
        <v>17</v>
      </c>
      <c r="N7" s="12" t="s">
        <v>18</v>
      </c>
      <c r="O7" s="12" t="s">
        <v>19</v>
      </c>
      <c r="P7" s="12" t="s">
        <v>20</v>
      </c>
      <c r="Q7" s="141"/>
    </row>
    <row r="8" spans="2:19" ht="30.75" customHeight="1" thickTop="1">
      <c r="B8" s="60"/>
      <c r="C8" s="61" t="s">
        <v>39</v>
      </c>
      <c r="D8" s="62"/>
      <c r="E8" s="63">
        <v>3066</v>
      </c>
      <c r="F8" s="63">
        <v>4139</v>
      </c>
      <c r="G8" s="63">
        <v>3697</v>
      </c>
      <c r="H8" s="63">
        <v>5715</v>
      </c>
      <c r="I8" s="63">
        <v>4233</v>
      </c>
      <c r="J8" s="63">
        <v>3246</v>
      </c>
      <c r="K8" s="63">
        <v>3575</v>
      </c>
      <c r="L8" s="63">
        <v>2383</v>
      </c>
      <c r="M8" s="63">
        <v>3365</v>
      </c>
      <c r="N8" s="63">
        <v>5777</v>
      </c>
      <c r="O8" s="63">
        <v>4403</v>
      </c>
      <c r="P8" s="63">
        <v>3544</v>
      </c>
      <c r="Q8" s="31">
        <f t="shared" ref="Q8:Q26" si="0">SUM(E8:P8)</f>
        <v>47143</v>
      </c>
      <c r="S8" s="81"/>
    </row>
    <row r="9" spans="2:19" ht="30.75" customHeight="1">
      <c r="B9" s="64"/>
      <c r="C9" s="65" t="s">
        <v>29</v>
      </c>
      <c r="D9" s="66"/>
      <c r="E9" s="63">
        <v>4</v>
      </c>
      <c r="F9" s="67">
        <v>27</v>
      </c>
      <c r="G9" s="67">
        <v>38</v>
      </c>
      <c r="H9" s="63">
        <v>38</v>
      </c>
      <c r="I9" s="63">
        <v>50</v>
      </c>
      <c r="J9" s="67">
        <v>30</v>
      </c>
      <c r="K9" s="67">
        <v>21</v>
      </c>
      <c r="L9" s="63">
        <v>45</v>
      </c>
      <c r="M9" s="63">
        <v>44</v>
      </c>
      <c r="N9" s="67">
        <v>72</v>
      </c>
      <c r="O9" s="63">
        <v>52</v>
      </c>
      <c r="P9" s="67">
        <v>36</v>
      </c>
      <c r="Q9" s="31">
        <f t="shared" si="0"/>
        <v>457</v>
      </c>
      <c r="S9" s="81"/>
    </row>
    <row r="10" spans="2:19" ht="30.75" customHeight="1">
      <c r="B10" s="64"/>
      <c r="C10" s="65" t="s">
        <v>40</v>
      </c>
      <c r="D10" s="66"/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1</v>
      </c>
      <c r="P10" s="67">
        <v>0</v>
      </c>
      <c r="Q10" s="31">
        <f t="shared" si="0"/>
        <v>1</v>
      </c>
      <c r="S10" s="81"/>
    </row>
    <row r="11" spans="2:19" ht="30.75" customHeight="1">
      <c r="B11" s="64"/>
      <c r="C11" s="68" t="s">
        <v>41</v>
      </c>
      <c r="D11" s="69"/>
      <c r="E11" s="70">
        <v>15</v>
      </c>
      <c r="F11" s="67">
        <v>19</v>
      </c>
      <c r="G11" s="67">
        <v>2</v>
      </c>
      <c r="H11" s="70">
        <v>9</v>
      </c>
      <c r="I11" s="70">
        <v>2</v>
      </c>
      <c r="J11" s="67">
        <v>10</v>
      </c>
      <c r="K11" s="67">
        <v>1</v>
      </c>
      <c r="L11" s="67">
        <v>0</v>
      </c>
      <c r="M11" s="70">
        <v>15</v>
      </c>
      <c r="N11" s="67">
        <v>5</v>
      </c>
      <c r="O11" s="67">
        <v>2</v>
      </c>
      <c r="P11" s="67">
        <v>0</v>
      </c>
      <c r="Q11" s="71">
        <f t="shared" si="0"/>
        <v>80</v>
      </c>
      <c r="S11" s="81"/>
    </row>
    <row r="12" spans="2:19" ht="30.75" customHeight="1">
      <c r="B12" s="64"/>
      <c r="C12" s="72" t="s">
        <v>21</v>
      </c>
      <c r="D12" s="73"/>
      <c r="E12" s="67">
        <v>33</v>
      </c>
      <c r="F12" s="67">
        <v>24</v>
      </c>
      <c r="G12" s="67">
        <v>0</v>
      </c>
      <c r="H12" s="67">
        <v>0</v>
      </c>
      <c r="I12" s="67">
        <v>0</v>
      </c>
      <c r="J12" s="67">
        <v>0</v>
      </c>
      <c r="K12" s="67">
        <v>8</v>
      </c>
      <c r="L12" s="67">
        <v>0</v>
      </c>
      <c r="M12" s="67">
        <v>0</v>
      </c>
      <c r="N12" s="67">
        <v>0</v>
      </c>
      <c r="O12" s="67">
        <v>35</v>
      </c>
      <c r="P12" s="67">
        <v>3</v>
      </c>
      <c r="Q12" s="45">
        <f t="shared" si="0"/>
        <v>103</v>
      </c>
      <c r="S12" s="81"/>
    </row>
    <row r="13" spans="2:19" ht="30.75" customHeight="1">
      <c r="B13" s="64"/>
      <c r="C13" s="65" t="s">
        <v>30</v>
      </c>
      <c r="D13" s="66"/>
      <c r="E13" s="63">
        <v>649</v>
      </c>
      <c r="F13" s="63">
        <v>657</v>
      </c>
      <c r="G13" s="63">
        <v>561</v>
      </c>
      <c r="H13" s="63">
        <v>524</v>
      </c>
      <c r="I13" s="63">
        <v>411</v>
      </c>
      <c r="J13" s="63">
        <v>405</v>
      </c>
      <c r="K13" s="63">
        <v>558</v>
      </c>
      <c r="L13" s="63">
        <v>396</v>
      </c>
      <c r="M13" s="63">
        <v>490</v>
      </c>
      <c r="N13" s="63">
        <v>615</v>
      </c>
      <c r="O13" s="63">
        <v>515</v>
      </c>
      <c r="P13" s="63">
        <v>367</v>
      </c>
      <c r="Q13" s="31">
        <f t="shared" si="0"/>
        <v>6148</v>
      </c>
      <c r="S13" s="81"/>
    </row>
    <row r="14" spans="2:19" ht="30.75" customHeight="1">
      <c r="B14" s="64"/>
      <c r="C14" s="65" t="s">
        <v>31</v>
      </c>
      <c r="D14" s="66"/>
      <c r="E14" s="63">
        <v>14</v>
      </c>
      <c r="F14" s="63">
        <v>35</v>
      </c>
      <c r="G14" s="67">
        <v>46</v>
      </c>
      <c r="H14" s="63">
        <v>37</v>
      </c>
      <c r="I14" s="63">
        <v>30</v>
      </c>
      <c r="J14" s="67">
        <v>77</v>
      </c>
      <c r="K14" s="63">
        <v>55</v>
      </c>
      <c r="L14" s="63">
        <v>58</v>
      </c>
      <c r="M14" s="63">
        <v>65</v>
      </c>
      <c r="N14" s="67">
        <v>59</v>
      </c>
      <c r="O14" s="63">
        <v>88</v>
      </c>
      <c r="P14" s="63">
        <v>48</v>
      </c>
      <c r="Q14" s="31">
        <f t="shared" si="0"/>
        <v>612</v>
      </c>
      <c r="S14" s="81"/>
    </row>
    <row r="15" spans="2:19" ht="30.75" customHeight="1">
      <c r="B15" s="64"/>
      <c r="C15" s="65" t="s">
        <v>42</v>
      </c>
      <c r="D15" s="66"/>
      <c r="E15" s="67">
        <v>0</v>
      </c>
      <c r="F15" s="67">
        <v>0</v>
      </c>
      <c r="G15" s="67">
        <v>15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31">
        <f t="shared" si="0"/>
        <v>15</v>
      </c>
      <c r="S15" s="81"/>
    </row>
    <row r="16" spans="2:19" ht="30.75" customHeight="1">
      <c r="B16" s="64"/>
      <c r="C16" s="65" t="s">
        <v>43</v>
      </c>
      <c r="D16" s="66"/>
      <c r="E16" s="67">
        <v>0</v>
      </c>
      <c r="F16" s="67">
        <v>8</v>
      </c>
      <c r="G16" s="67">
        <v>3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14</v>
      </c>
      <c r="N16" s="67">
        <v>2</v>
      </c>
      <c r="O16" s="67">
        <v>0</v>
      </c>
      <c r="P16" s="67">
        <v>0</v>
      </c>
      <c r="Q16" s="31">
        <f t="shared" si="0"/>
        <v>27</v>
      </c>
      <c r="S16" s="81"/>
    </row>
    <row r="17" spans="2:19" ht="30.75" customHeight="1">
      <c r="B17" s="64"/>
      <c r="C17" s="65" t="s">
        <v>44</v>
      </c>
      <c r="D17" s="66"/>
      <c r="E17" s="67">
        <v>0</v>
      </c>
      <c r="F17" s="67">
        <v>0</v>
      </c>
      <c r="G17" s="67">
        <v>0</v>
      </c>
      <c r="H17" s="63">
        <v>0</v>
      </c>
      <c r="I17" s="67">
        <v>0</v>
      </c>
      <c r="J17" s="67">
        <v>0</v>
      </c>
      <c r="K17" s="67">
        <v>0</v>
      </c>
      <c r="L17" s="63">
        <v>5</v>
      </c>
      <c r="M17" s="67">
        <v>14</v>
      </c>
      <c r="N17" s="67">
        <v>0</v>
      </c>
      <c r="O17" s="63">
        <v>2</v>
      </c>
      <c r="P17" s="67">
        <v>0</v>
      </c>
      <c r="Q17" s="31">
        <f t="shared" si="0"/>
        <v>21</v>
      </c>
      <c r="S17" s="81"/>
    </row>
    <row r="18" spans="2:19" ht="30.75" customHeight="1">
      <c r="B18" s="64"/>
      <c r="C18" s="65" t="s">
        <v>32</v>
      </c>
      <c r="D18" s="66"/>
      <c r="E18" s="63">
        <v>484</v>
      </c>
      <c r="F18" s="67">
        <v>362</v>
      </c>
      <c r="G18" s="67">
        <v>356</v>
      </c>
      <c r="H18" s="63">
        <v>437</v>
      </c>
      <c r="I18" s="63">
        <v>723</v>
      </c>
      <c r="J18" s="63">
        <v>250</v>
      </c>
      <c r="K18" s="67">
        <v>569</v>
      </c>
      <c r="L18" s="63">
        <v>537</v>
      </c>
      <c r="M18" s="63">
        <v>486</v>
      </c>
      <c r="N18" s="63">
        <v>311</v>
      </c>
      <c r="O18" s="63">
        <v>130</v>
      </c>
      <c r="P18" s="67">
        <v>95</v>
      </c>
      <c r="Q18" s="31">
        <f t="shared" si="0"/>
        <v>4740</v>
      </c>
      <c r="S18" s="81"/>
    </row>
    <row r="19" spans="2:19" ht="30.75" customHeight="1">
      <c r="B19" s="64"/>
      <c r="C19" s="65" t="s">
        <v>33</v>
      </c>
      <c r="D19" s="66"/>
      <c r="E19" s="67">
        <v>8</v>
      </c>
      <c r="F19" s="63">
        <v>0</v>
      </c>
      <c r="G19" s="67">
        <v>32</v>
      </c>
      <c r="H19" s="63">
        <v>10</v>
      </c>
      <c r="I19" s="63">
        <v>3</v>
      </c>
      <c r="J19" s="63">
        <v>6</v>
      </c>
      <c r="K19" s="67">
        <v>29</v>
      </c>
      <c r="L19" s="63">
        <v>13</v>
      </c>
      <c r="M19" s="63">
        <v>7</v>
      </c>
      <c r="N19" s="63">
        <v>18</v>
      </c>
      <c r="O19" s="63">
        <v>13</v>
      </c>
      <c r="P19" s="67">
        <v>123</v>
      </c>
      <c r="Q19" s="31">
        <f t="shared" si="0"/>
        <v>262</v>
      </c>
      <c r="S19" s="81"/>
    </row>
    <row r="20" spans="2:19" ht="30.75" customHeight="1">
      <c r="B20" s="64"/>
      <c r="C20" s="65" t="s">
        <v>34</v>
      </c>
      <c r="D20" s="66"/>
      <c r="E20" s="63">
        <v>11</v>
      </c>
      <c r="F20" s="67">
        <v>11</v>
      </c>
      <c r="G20" s="67">
        <v>28</v>
      </c>
      <c r="H20" s="63">
        <v>26</v>
      </c>
      <c r="I20" s="63">
        <v>50</v>
      </c>
      <c r="J20" s="63">
        <v>24</v>
      </c>
      <c r="K20" s="67">
        <v>12</v>
      </c>
      <c r="L20" s="63">
        <v>26</v>
      </c>
      <c r="M20" s="63">
        <v>32</v>
      </c>
      <c r="N20" s="63">
        <v>61</v>
      </c>
      <c r="O20" s="63">
        <v>10</v>
      </c>
      <c r="P20" s="67">
        <v>8</v>
      </c>
      <c r="Q20" s="31">
        <f t="shared" si="0"/>
        <v>299</v>
      </c>
      <c r="S20" s="81"/>
    </row>
    <row r="21" spans="2:19" ht="30.75" customHeight="1">
      <c r="B21" s="64"/>
      <c r="C21" s="65" t="s">
        <v>35</v>
      </c>
      <c r="D21" s="66"/>
      <c r="E21" s="63">
        <v>9</v>
      </c>
      <c r="F21" s="63">
        <v>10</v>
      </c>
      <c r="G21" s="67">
        <v>84</v>
      </c>
      <c r="H21" s="67">
        <v>130</v>
      </c>
      <c r="I21" s="63">
        <v>159</v>
      </c>
      <c r="J21" s="63">
        <v>75</v>
      </c>
      <c r="K21" s="63">
        <v>110</v>
      </c>
      <c r="L21" s="63">
        <v>113</v>
      </c>
      <c r="M21" s="63">
        <v>101</v>
      </c>
      <c r="N21" s="63">
        <v>135</v>
      </c>
      <c r="O21" s="63">
        <v>123</v>
      </c>
      <c r="P21" s="63">
        <v>31</v>
      </c>
      <c r="Q21" s="31">
        <f t="shared" si="0"/>
        <v>1080</v>
      </c>
      <c r="S21" s="81"/>
    </row>
    <row r="22" spans="2:19" ht="30.75" customHeight="1">
      <c r="B22" s="64"/>
      <c r="C22" s="65" t="s">
        <v>36</v>
      </c>
      <c r="D22" s="66"/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31">
        <f t="shared" si="0"/>
        <v>0</v>
      </c>
      <c r="S22" s="81"/>
    </row>
    <row r="23" spans="2:19" ht="30.75" customHeight="1">
      <c r="B23" s="64"/>
      <c r="C23" s="65" t="s">
        <v>45</v>
      </c>
      <c r="D23" s="73"/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26</v>
      </c>
      <c r="L23" s="67">
        <v>0</v>
      </c>
      <c r="M23" s="67">
        <v>0</v>
      </c>
      <c r="N23" s="67">
        <v>0</v>
      </c>
      <c r="O23" s="67">
        <v>97</v>
      </c>
      <c r="P23" s="67">
        <v>12</v>
      </c>
      <c r="Q23" s="45">
        <f t="shared" si="0"/>
        <v>135</v>
      </c>
      <c r="S23" s="81"/>
    </row>
    <row r="24" spans="2:19" ht="30.75" customHeight="1">
      <c r="B24" s="64"/>
      <c r="C24" s="66" t="s">
        <v>46</v>
      </c>
      <c r="D24" s="66"/>
      <c r="E24" s="67">
        <v>2</v>
      </c>
      <c r="F24" s="67">
        <v>0</v>
      </c>
      <c r="G24" s="67">
        <v>6</v>
      </c>
      <c r="H24" s="67">
        <v>28</v>
      </c>
      <c r="I24" s="67">
        <v>32</v>
      </c>
      <c r="J24" s="67">
        <v>8</v>
      </c>
      <c r="K24" s="67">
        <v>39</v>
      </c>
      <c r="L24" s="67">
        <v>74</v>
      </c>
      <c r="M24" s="67">
        <v>10</v>
      </c>
      <c r="N24" s="67">
        <v>18</v>
      </c>
      <c r="O24" s="67">
        <v>33</v>
      </c>
      <c r="P24" s="67">
        <v>2</v>
      </c>
      <c r="Q24" s="31">
        <f t="shared" si="0"/>
        <v>252</v>
      </c>
      <c r="S24" s="81"/>
    </row>
    <row r="25" spans="2:19" ht="30.75" customHeight="1">
      <c r="B25" s="64"/>
      <c r="C25" s="65" t="s">
        <v>37</v>
      </c>
      <c r="D25" s="66"/>
      <c r="E25" s="67">
        <v>0</v>
      </c>
      <c r="F25" s="67">
        <v>0</v>
      </c>
      <c r="G25" s="67">
        <v>0</v>
      </c>
      <c r="H25" s="67">
        <v>14</v>
      </c>
      <c r="I25" s="67">
        <v>0</v>
      </c>
      <c r="J25" s="67">
        <v>1</v>
      </c>
      <c r="K25" s="67">
        <v>0</v>
      </c>
      <c r="L25" s="67">
        <v>1</v>
      </c>
      <c r="M25" s="67">
        <v>0</v>
      </c>
      <c r="N25" s="67">
        <v>0</v>
      </c>
      <c r="O25" s="67">
        <v>0</v>
      </c>
      <c r="P25" s="67">
        <v>0</v>
      </c>
      <c r="Q25" s="31">
        <f t="shared" si="0"/>
        <v>16</v>
      </c>
      <c r="S25" s="81"/>
    </row>
    <row r="26" spans="2:19" ht="30.75" customHeight="1" thickBot="1">
      <c r="B26" s="74"/>
      <c r="C26" s="75" t="s">
        <v>38</v>
      </c>
      <c r="D26" s="75"/>
      <c r="E26" s="76">
        <v>0</v>
      </c>
      <c r="F26" s="77">
        <v>0</v>
      </c>
      <c r="G26" s="77">
        <v>7</v>
      </c>
      <c r="H26" s="76">
        <v>36</v>
      </c>
      <c r="I26" s="76">
        <v>9</v>
      </c>
      <c r="J26" s="77">
        <v>55</v>
      </c>
      <c r="K26" s="77">
        <v>6</v>
      </c>
      <c r="L26" s="76">
        <v>0</v>
      </c>
      <c r="M26" s="76">
        <v>6</v>
      </c>
      <c r="N26" s="77">
        <v>5</v>
      </c>
      <c r="O26" s="76">
        <v>27</v>
      </c>
      <c r="P26" s="77">
        <v>0</v>
      </c>
      <c r="Q26" s="49">
        <f t="shared" si="0"/>
        <v>151</v>
      </c>
      <c r="S26" s="81"/>
    </row>
    <row r="27" spans="2:19" ht="30.75" customHeight="1" thickTop="1" thickBot="1">
      <c r="B27" s="78"/>
      <c r="C27" s="79" t="s">
        <v>47</v>
      </c>
      <c r="D27" s="79"/>
      <c r="E27" s="80">
        <f>SUM(E8:E26)</f>
        <v>4295</v>
      </c>
      <c r="F27" s="80">
        <f t="shared" ref="F27:P27" si="1">SUM(F8:F26)</f>
        <v>5292</v>
      </c>
      <c r="G27" s="80">
        <f t="shared" si="1"/>
        <v>4875</v>
      </c>
      <c r="H27" s="80">
        <f t="shared" si="1"/>
        <v>7004</v>
      </c>
      <c r="I27" s="80">
        <f t="shared" si="1"/>
        <v>5702</v>
      </c>
      <c r="J27" s="80">
        <f t="shared" si="1"/>
        <v>4187</v>
      </c>
      <c r="K27" s="80">
        <f t="shared" si="1"/>
        <v>5009</v>
      </c>
      <c r="L27" s="80">
        <f t="shared" si="1"/>
        <v>3651</v>
      </c>
      <c r="M27" s="80">
        <f t="shared" si="1"/>
        <v>4649</v>
      </c>
      <c r="N27" s="80">
        <f t="shared" si="1"/>
        <v>7078</v>
      </c>
      <c r="O27" s="80">
        <f t="shared" si="1"/>
        <v>5531</v>
      </c>
      <c r="P27" s="80">
        <f t="shared" si="1"/>
        <v>4269</v>
      </c>
      <c r="Q27" s="53">
        <f>SUM(Q8:Q26)</f>
        <v>61542</v>
      </c>
      <c r="S27" s="81"/>
    </row>
    <row r="28" spans="2:19" s="54" customFormat="1" ht="19.5" customHeight="1"/>
    <row r="29" spans="2:19" s="54" customFormat="1" ht="19.5" customHeight="1"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6"/>
    </row>
    <row r="30" spans="2:19" s="54" customFormat="1" ht="19.5" customHeight="1"/>
    <row r="31" spans="2:19" s="54" customFormat="1" ht="19.5" customHeight="1"/>
  </sheetData>
  <mergeCells count="3">
    <mergeCell ref="C6:C7"/>
    <mergeCell ref="E6:P6"/>
    <mergeCell ref="Q6:Q7"/>
  </mergeCells>
  <phoneticPr fontId="22"/>
  <printOptions horizontalCentered="1"/>
  <pageMargins left="0.59055118110236227" right="0.23622047244094491" top="0.78740157480314965" bottom="0.74803149606299213" header="0.31496062992125984" footer="0.31496062992125984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B48"/>
  <sheetViews>
    <sheetView topLeftCell="A7" zoomScale="70" zoomScaleNormal="70" workbookViewId="0">
      <selection activeCell="F32" sqref="F32"/>
    </sheetView>
  </sheetViews>
  <sheetFormatPr defaultRowHeight="13.5"/>
  <cols>
    <col min="1" max="1" width="2.625" style="20" customWidth="1"/>
    <col min="2" max="2" width="2.125" style="20" customWidth="1"/>
    <col min="3" max="3" width="17.75" style="20" customWidth="1"/>
    <col min="4" max="4" width="2.125" style="20" customWidth="1"/>
    <col min="5" max="16" width="5.625" style="20" customWidth="1"/>
    <col min="17" max="17" width="7.875" style="20" customWidth="1"/>
    <col min="18" max="18" width="9" style="20"/>
    <col min="19" max="22" width="9" style="20" customWidth="1"/>
    <col min="23" max="24" width="9" style="20" hidden="1" customWidth="1"/>
    <col min="25" max="25" width="9" style="20" customWidth="1"/>
    <col min="26" max="28" width="9" style="20" hidden="1" customWidth="1"/>
    <col min="29" max="16384" width="9" style="20"/>
  </cols>
  <sheetData>
    <row r="1" spans="2:18" ht="13.5" customHeight="1"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2:18" s="21" customFormat="1" ht="21" customHeight="1">
      <c r="C2" s="13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5"/>
    </row>
    <row r="3" spans="2:18" s="21" customFormat="1" ht="21" customHeight="1">
      <c r="C3" s="117" t="s">
        <v>62</v>
      </c>
      <c r="D3" s="16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2:18" ht="18.75" customHeight="1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17" t="s">
        <v>1</v>
      </c>
    </row>
    <row r="5" spans="2:18" ht="7.5" customHeight="1" thickBot="1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10"/>
    </row>
    <row r="6" spans="2:18" ht="23.25" customHeight="1">
      <c r="B6" s="98"/>
      <c r="C6" s="151" t="s">
        <v>3</v>
      </c>
      <c r="D6" s="102"/>
      <c r="E6" s="155" t="s">
        <v>8</v>
      </c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3" t="s">
        <v>0</v>
      </c>
    </row>
    <row r="7" spans="2:18" ht="32.25" customHeight="1" thickBot="1">
      <c r="B7" s="101"/>
      <c r="C7" s="152"/>
      <c r="D7" s="103"/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2" t="s">
        <v>15</v>
      </c>
      <c r="L7" s="12" t="s">
        <v>16</v>
      </c>
      <c r="M7" s="12" t="s">
        <v>17</v>
      </c>
      <c r="N7" s="12" t="s">
        <v>18</v>
      </c>
      <c r="O7" s="12" t="s">
        <v>19</v>
      </c>
      <c r="P7" s="12" t="s">
        <v>20</v>
      </c>
      <c r="Q7" s="154"/>
    </row>
    <row r="8" spans="2:18" ht="27.95" customHeight="1" thickTop="1">
      <c r="B8" s="108"/>
      <c r="C8" s="104" t="s">
        <v>5</v>
      </c>
      <c r="D8" s="93"/>
      <c r="E8" s="125">
        <v>1461</v>
      </c>
      <c r="F8" s="125">
        <v>1256</v>
      </c>
      <c r="G8" s="126">
        <v>591</v>
      </c>
      <c r="H8" s="126">
        <v>699</v>
      </c>
      <c r="I8" s="126">
        <v>409</v>
      </c>
      <c r="J8" s="126">
        <v>513</v>
      </c>
      <c r="K8" s="126">
        <v>553</v>
      </c>
      <c r="L8" s="126">
        <v>355</v>
      </c>
      <c r="M8" s="126">
        <v>323</v>
      </c>
      <c r="N8" s="126">
        <v>401</v>
      </c>
      <c r="O8" s="127">
        <v>249</v>
      </c>
      <c r="P8" s="128">
        <v>559</v>
      </c>
      <c r="Q8" s="129">
        <f>SUM(E8:P8)</f>
        <v>7369</v>
      </c>
      <c r="R8" s="81"/>
    </row>
    <row r="9" spans="2:18" ht="27.95" customHeight="1">
      <c r="B9" s="109"/>
      <c r="C9" s="105" t="s">
        <v>22</v>
      </c>
      <c r="D9" s="94"/>
      <c r="E9" s="130">
        <v>461</v>
      </c>
      <c r="F9" s="130">
        <v>925</v>
      </c>
      <c r="G9" s="130">
        <v>562</v>
      </c>
      <c r="H9" s="130">
        <v>446</v>
      </c>
      <c r="I9" s="130">
        <v>400</v>
      </c>
      <c r="J9" s="130">
        <v>380</v>
      </c>
      <c r="K9" s="130">
        <v>787</v>
      </c>
      <c r="L9" s="130">
        <v>556</v>
      </c>
      <c r="M9" s="130">
        <v>677</v>
      </c>
      <c r="N9" s="130">
        <v>757</v>
      </c>
      <c r="O9" s="131">
        <v>743</v>
      </c>
      <c r="P9" s="132">
        <v>863</v>
      </c>
      <c r="Q9" s="133">
        <f t="shared" ref="Q9:Q31" si="0">SUM(E9:P9)</f>
        <v>7557</v>
      </c>
      <c r="R9" s="81"/>
    </row>
    <row r="10" spans="2:18" ht="27.95" customHeight="1">
      <c r="B10" s="109"/>
      <c r="C10" s="105" t="s">
        <v>6</v>
      </c>
      <c r="D10" s="94"/>
      <c r="E10" s="130">
        <v>541</v>
      </c>
      <c r="F10" s="130">
        <v>751</v>
      </c>
      <c r="G10" s="130">
        <v>771</v>
      </c>
      <c r="H10" s="130">
        <v>743</v>
      </c>
      <c r="I10" s="130">
        <v>477</v>
      </c>
      <c r="J10" s="130">
        <v>481</v>
      </c>
      <c r="K10" s="130">
        <v>751</v>
      </c>
      <c r="L10" s="130">
        <v>646</v>
      </c>
      <c r="M10" s="130">
        <v>959</v>
      </c>
      <c r="N10" s="134">
        <v>1037</v>
      </c>
      <c r="O10" s="135">
        <v>1030</v>
      </c>
      <c r="P10" s="136">
        <v>1040</v>
      </c>
      <c r="Q10" s="133">
        <f t="shared" si="0"/>
        <v>9227</v>
      </c>
      <c r="R10" s="81"/>
    </row>
    <row r="11" spans="2:18" ht="27.95" customHeight="1">
      <c r="B11" s="110"/>
      <c r="C11" s="105" t="s">
        <v>23</v>
      </c>
      <c r="D11" s="94"/>
      <c r="E11" s="134">
        <v>1047</v>
      </c>
      <c r="F11" s="134">
        <v>1635</v>
      </c>
      <c r="G11" s="134">
        <v>1199</v>
      </c>
      <c r="H11" s="134">
        <v>1834</v>
      </c>
      <c r="I11" s="134">
        <v>1297</v>
      </c>
      <c r="J11" s="134">
        <v>1136</v>
      </c>
      <c r="K11" s="134">
        <v>1026</v>
      </c>
      <c r="L11" s="130">
        <v>605</v>
      </c>
      <c r="M11" s="134">
        <v>1105</v>
      </c>
      <c r="N11" s="134">
        <v>1540</v>
      </c>
      <c r="O11" s="135">
        <v>1306</v>
      </c>
      <c r="P11" s="132">
        <v>823</v>
      </c>
      <c r="Q11" s="133">
        <f t="shared" si="0"/>
        <v>14553</v>
      </c>
      <c r="R11" s="81"/>
    </row>
    <row r="12" spans="2:18" ht="27.95" customHeight="1">
      <c r="B12" s="110"/>
      <c r="C12" s="105" t="s">
        <v>51</v>
      </c>
      <c r="D12" s="94"/>
      <c r="E12" s="130">
        <v>122</v>
      </c>
      <c r="F12" s="130">
        <v>55</v>
      </c>
      <c r="G12" s="130">
        <v>395</v>
      </c>
      <c r="H12" s="130">
        <v>868</v>
      </c>
      <c r="I12" s="130">
        <v>687</v>
      </c>
      <c r="J12" s="130">
        <v>264</v>
      </c>
      <c r="K12" s="130">
        <v>600</v>
      </c>
      <c r="L12" s="130">
        <v>176</v>
      </c>
      <c r="M12" s="130">
        <v>555</v>
      </c>
      <c r="N12" s="130">
        <v>801</v>
      </c>
      <c r="O12" s="131">
        <v>355</v>
      </c>
      <c r="P12" s="132">
        <v>243</v>
      </c>
      <c r="Q12" s="133">
        <f t="shared" si="0"/>
        <v>5121</v>
      </c>
      <c r="R12" s="81"/>
    </row>
    <row r="13" spans="2:18" ht="27.95" customHeight="1">
      <c r="B13" s="110"/>
      <c r="C13" s="105" t="s">
        <v>7</v>
      </c>
      <c r="D13" s="94"/>
      <c r="E13" s="130">
        <v>23</v>
      </c>
      <c r="F13" s="130">
        <v>21</v>
      </c>
      <c r="G13" s="130">
        <v>26</v>
      </c>
      <c r="H13" s="130">
        <v>55</v>
      </c>
      <c r="I13" s="130">
        <v>62</v>
      </c>
      <c r="J13" s="130">
        <v>31</v>
      </c>
      <c r="K13" s="130">
        <v>26</v>
      </c>
      <c r="L13" s="130">
        <v>30</v>
      </c>
      <c r="M13" s="130">
        <v>65</v>
      </c>
      <c r="N13" s="130">
        <v>79</v>
      </c>
      <c r="O13" s="131">
        <v>58</v>
      </c>
      <c r="P13" s="132">
        <v>50</v>
      </c>
      <c r="Q13" s="133">
        <f t="shared" si="0"/>
        <v>526</v>
      </c>
      <c r="R13" s="81"/>
    </row>
    <row r="14" spans="2:18" ht="27.95" customHeight="1">
      <c r="B14" s="99"/>
      <c r="C14" s="105" t="s">
        <v>52</v>
      </c>
      <c r="D14" s="94"/>
      <c r="E14" s="130">
        <v>26</v>
      </c>
      <c r="F14" s="130">
        <v>24</v>
      </c>
      <c r="G14" s="130">
        <v>72</v>
      </c>
      <c r="H14" s="130">
        <v>158</v>
      </c>
      <c r="I14" s="130">
        <v>167</v>
      </c>
      <c r="J14" s="130">
        <v>49</v>
      </c>
      <c r="K14" s="130">
        <v>43</v>
      </c>
      <c r="L14" s="130">
        <v>44</v>
      </c>
      <c r="M14" s="130">
        <v>40</v>
      </c>
      <c r="N14" s="130">
        <v>201</v>
      </c>
      <c r="O14" s="131">
        <v>96</v>
      </c>
      <c r="P14" s="132">
        <v>29</v>
      </c>
      <c r="Q14" s="133">
        <f t="shared" si="0"/>
        <v>949</v>
      </c>
      <c r="R14" s="81"/>
    </row>
    <row r="15" spans="2:18" ht="27.95" customHeight="1">
      <c r="B15" s="109"/>
      <c r="C15" s="105" t="s">
        <v>53</v>
      </c>
      <c r="D15" s="94"/>
      <c r="E15" s="130">
        <v>2</v>
      </c>
      <c r="F15" s="130">
        <v>42</v>
      </c>
      <c r="G15" s="130">
        <v>72</v>
      </c>
      <c r="H15" s="130">
        <v>124</v>
      </c>
      <c r="I15" s="130">
        <v>68</v>
      </c>
      <c r="J15" s="130">
        <v>29</v>
      </c>
      <c r="K15" s="130">
        <v>25</v>
      </c>
      <c r="L15" s="130">
        <v>67</v>
      </c>
      <c r="M15" s="130">
        <v>53</v>
      </c>
      <c r="N15" s="130">
        <v>121</v>
      </c>
      <c r="O15" s="131">
        <v>80</v>
      </c>
      <c r="P15" s="132">
        <v>41</v>
      </c>
      <c r="Q15" s="133">
        <f t="shared" si="0"/>
        <v>724</v>
      </c>
      <c r="R15" s="81"/>
    </row>
    <row r="16" spans="2:18" ht="27.95" customHeight="1">
      <c r="B16" s="110"/>
      <c r="C16" s="105" t="s">
        <v>54</v>
      </c>
      <c r="D16" s="94"/>
      <c r="E16" s="130">
        <v>27</v>
      </c>
      <c r="F16" s="130">
        <v>29</v>
      </c>
      <c r="G16" s="130">
        <v>150</v>
      </c>
      <c r="H16" s="130">
        <v>560</v>
      </c>
      <c r="I16" s="130">
        <v>502</v>
      </c>
      <c r="J16" s="130">
        <v>107</v>
      </c>
      <c r="K16" s="130">
        <v>226</v>
      </c>
      <c r="L16" s="130">
        <v>196</v>
      </c>
      <c r="M16" s="130">
        <v>132</v>
      </c>
      <c r="N16" s="130">
        <v>268</v>
      </c>
      <c r="O16" s="131">
        <v>233</v>
      </c>
      <c r="P16" s="132">
        <v>17</v>
      </c>
      <c r="Q16" s="133">
        <f t="shared" si="0"/>
        <v>2447</v>
      </c>
      <c r="R16" s="81"/>
    </row>
    <row r="17" spans="2:21" ht="27.95" customHeight="1">
      <c r="B17" s="99"/>
      <c r="C17" s="105" t="s">
        <v>55</v>
      </c>
      <c r="D17" s="94"/>
      <c r="E17" s="130">
        <v>15</v>
      </c>
      <c r="F17" s="130">
        <v>8</v>
      </c>
      <c r="G17" s="130">
        <v>22</v>
      </c>
      <c r="H17" s="130">
        <v>12</v>
      </c>
      <c r="I17" s="130">
        <v>37</v>
      </c>
      <c r="J17" s="130">
        <v>165</v>
      </c>
      <c r="K17" s="130">
        <v>19</v>
      </c>
      <c r="L17" s="130">
        <v>17</v>
      </c>
      <c r="M17" s="130">
        <v>34</v>
      </c>
      <c r="N17" s="130">
        <v>25</v>
      </c>
      <c r="O17" s="131">
        <v>68</v>
      </c>
      <c r="P17" s="132">
        <v>7</v>
      </c>
      <c r="Q17" s="133">
        <f t="shared" si="0"/>
        <v>429</v>
      </c>
      <c r="R17" s="81"/>
    </row>
    <row r="18" spans="2:21" ht="27.95" customHeight="1">
      <c r="B18" s="110"/>
      <c r="C18" s="106" t="s">
        <v>56</v>
      </c>
      <c r="D18" s="95"/>
      <c r="E18" s="130">
        <v>5</v>
      </c>
      <c r="F18" s="130">
        <v>14</v>
      </c>
      <c r="G18" s="130">
        <v>78</v>
      </c>
      <c r="H18" s="130">
        <v>69</v>
      </c>
      <c r="I18" s="130">
        <v>28</v>
      </c>
      <c r="J18" s="130">
        <v>31</v>
      </c>
      <c r="K18" s="130">
        <v>10</v>
      </c>
      <c r="L18" s="130">
        <v>11</v>
      </c>
      <c r="M18" s="130">
        <v>15</v>
      </c>
      <c r="N18" s="130">
        <v>44</v>
      </c>
      <c r="O18" s="131">
        <v>79</v>
      </c>
      <c r="P18" s="132">
        <v>101</v>
      </c>
      <c r="Q18" s="133">
        <f t="shared" si="0"/>
        <v>485</v>
      </c>
      <c r="R18" s="81"/>
    </row>
    <row r="19" spans="2:21" ht="27.95" customHeight="1">
      <c r="B19" s="111"/>
      <c r="C19" s="106" t="s">
        <v>57</v>
      </c>
      <c r="D19" s="95"/>
      <c r="E19" s="130">
        <v>32</v>
      </c>
      <c r="F19" s="130">
        <v>38</v>
      </c>
      <c r="G19" s="130">
        <v>132</v>
      </c>
      <c r="H19" s="130">
        <v>209</v>
      </c>
      <c r="I19" s="130">
        <v>185</v>
      </c>
      <c r="J19" s="130">
        <v>60</v>
      </c>
      <c r="K19" s="130">
        <v>81</v>
      </c>
      <c r="L19" s="130">
        <v>47</v>
      </c>
      <c r="M19" s="130">
        <v>31</v>
      </c>
      <c r="N19" s="130">
        <v>68</v>
      </c>
      <c r="O19" s="131">
        <v>143</v>
      </c>
      <c r="P19" s="132">
        <v>110</v>
      </c>
      <c r="Q19" s="133">
        <f t="shared" si="0"/>
        <v>1136</v>
      </c>
      <c r="R19" s="81"/>
    </row>
    <row r="20" spans="2:21" ht="27.95" customHeight="1">
      <c r="B20" s="99"/>
      <c r="C20" s="106" t="s">
        <v>63</v>
      </c>
      <c r="D20" s="95"/>
      <c r="E20" s="130">
        <v>1</v>
      </c>
      <c r="F20" s="130">
        <v>23</v>
      </c>
      <c r="G20" s="130">
        <v>10</v>
      </c>
      <c r="H20" s="130">
        <v>24</v>
      </c>
      <c r="I20" s="130">
        <v>23</v>
      </c>
      <c r="J20" s="130">
        <v>3</v>
      </c>
      <c r="K20" s="130">
        <v>15</v>
      </c>
      <c r="L20" s="130">
        <v>69</v>
      </c>
      <c r="M20" s="130">
        <v>28</v>
      </c>
      <c r="N20" s="130">
        <v>9</v>
      </c>
      <c r="O20" s="131">
        <v>18</v>
      </c>
      <c r="P20" s="132">
        <v>14</v>
      </c>
      <c r="Q20" s="133">
        <f t="shared" si="0"/>
        <v>237</v>
      </c>
      <c r="R20" s="81"/>
    </row>
    <row r="21" spans="2:21" ht="27.95" customHeight="1">
      <c r="B21" s="109"/>
      <c r="C21" s="105" t="s">
        <v>59</v>
      </c>
      <c r="D21" s="94"/>
      <c r="E21" s="130">
        <v>54</v>
      </c>
      <c r="F21" s="130">
        <v>12</v>
      </c>
      <c r="G21" s="130">
        <v>6</v>
      </c>
      <c r="H21" s="130">
        <v>12</v>
      </c>
      <c r="I21" s="130">
        <v>29</v>
      </c>
      <c r="J21" s="130">
        <v>22</v>
      </c>
      <c r="K21" s="130">
        <v>95</v>
      </c>
      <c r="L21" s="130">
        <v>46</v>
      </c>
      <c r="M21" s="130">
        <v>20</v>
      </c>
      <c r="N21" s="130">
        <v>12</v>
      </c>
      <c r="O21" s="131">
        <v>37</v>
      </c>
      <c r="P21" s="132">
        <v>5</v>
      </c>
      <c r="Q21" s="133">
        <f t="shared" si="0"/>
        <v>350</v>
      </c>
      <c r="R21" s="81"/>
    </row>
    <row r="22" spans="2:21" ht="27.95" customHeight="1">
      <c r="B22" s="110"/>
      <c r="C22" s="106" t="s">
        <v>60</v>
      </c>
      <c r="D22" s="95"/>
      <c r="E22" s="130">
        <v>34</v>
      </c>
      <c r="F22" s="130">
        <v>11</v>
      </c>
      <c r="G22" s="130">
        <v>152</v>
      </c>
      <c r="H22" s="130">
        <v>143</v>
      </c>
      <c r="I22" s="130">
        <v>116</v>
      </c>
      <c r="J22" s="130">
        <v>45</v>
      </c>
      <c r="K22" s="130">
        <v>33</v>
      </c>
      <c r="L22" s="130">
        <v>54</v>
      </c>
      <c r="M22" s="130">
        <v>72</v>
      </c>
      <c r="N22" s="130">
        <v>328</v>
      </c>
      <c r="O22" s="131">
        <v>73</v>
      </c>
      <c r="P22" s="132">
        <v>33</v>
      </c>
      <c r="Q22" s="133">
        <f t="shared" si="0"/>
        <v>1094</v>
      </c>
      <c r="R22" s="81"/>
    </row>
    <row r="23" spans="2:21" ht="27.95" customHeight="1">
      <c r="B23" s="99"/>
      <c r="C23" s="107" t="s">
        <v>48</v>
      </c>
      <c r="D23" s="96"/>
      <c r="E23" s="130">
        <v>0</v>
      </c>
      <c r="F23" s="130">
        <v>4</v>
      </c>
      <c r="G23" s="130">
        <v>2</v>
      </c>
      <c r="H23" s="130">
        <v>0</v>
      </c>
      <c r="I23" s="130">
        <v>12</v>
      </c>
      <c r="J23" s="130">
        <v>4</v>
      </c>
      <c r="K23" s="130">
        <v>17</v>
      </c>
      <c r="L23" s="130">
        <v>62</v>
      </c>
      <c r="M23" s="130">
        <v>17</v>
      </c>
      <c r="N23" s="130">
        <v>28</v>
      </c>
      <c r="O23" s="131">
        <v>1</v>
      </c>
      <c r="P23" s="132">
        <v>12</v>
      </c>
      <c r="Q23" s="133">
        <f t="shared" si="0"/>
        <v>159</v>
      </c>
      <c r="R23" s="81"/>
    </row>
    <row r="24" spans="2:21" ht="27.95" customHeight="1">
      <c r="B24" s="110"/>
      <c r="C24" s="107" t="s">
        <v>49</v>
      </c>
      <c r="D24" s="96"/>
      <c r="E24" s="120">
        <v>0</v>
      </c>
      <c r="F24" s="120">
        <v>3</v>
      </c>
      <c r="G24" s="120">
        <v>4</v>
      </c>
      <c r="H24" s="120">
        <v>17</v>
      </c>
      <c r="I24" s="120">
        <v>5</v>
      </c>
      <c r="J24" s="120">
        <v>96</v>
      </c>
      <c r="K24" s="120">
        <v>0</v>
      </c>
      <c r="L24" s="120">
        <v>25</v>
      </c>
      <c r="M24" s="120">
        <v>16</v>
      </c>
      <c r="N24" s="120">
        <v>60</v>
      </c>
      <c r="O24" s="120">
        <v>4</v>
      </c>
      <c r="P24" s="120">
        <v>0</v>
      </c>
      <c r="Q24" s="133">
        <f t="shared" si="0"/>
        <v>230</v>
      </c>
      <c r="R24" s="81"/>
    </row>
    <row r="25" spans="2:21" ht="27.95" customHeight="1">
      <c r="B25" s="99"/>
      <c r="C25" s="107" t="s">
        <v>50</v>
      </c>
      <c r="D25" s="96"/>
      <c r="E25" s="121">
        <v>5</v>
      </c>
      <c r="F25" s="123">
        <v>1</v>
      </c>
      <c r="G25" s="123">
        <v>35</v>
      </c>
      <c r="H25" s="121">
        <v>11</v>
      </c>
      <c r="I25" s="121">
        <v>11</v>
      </c>
      <c r="J25" s="123">
        <v>30</v>
      </c>
      <c r="K25" s="123">
        <v>61</v>
      </c>
      <c r="L25" s="121">
        <v>25</v>
      </c>
      <c r="M25" s="121">
        <v>17</v>
      </c>
      <c r="N25" s="123">
        <v>12</v>
      </c>
      <c r="O25" s="121">
        <v>17</v>
      </c>
      <c r="P25" s="123">
        <v>14</v>
      </c>
      <c r="Q25" s="133">
        <f t="shared" si="0"/>
        <v>239</v>
      </c>
      <c r="R25" s="81"/>
    </row>
    <row r="26" spans="2:21" ht="27.95" customHeight="1">
      <c r="B26" s="110"/>
      <c r="C26" s="106" t="s">
        <v>24</v>
      </c>
      <c r="D26" s="95"/>
      <c r="E26" s="123">
        <v>86</v>
      </c>
      <c r="F26" s="123">
        <v>6</v>
      </c>
      <c r="G26" s="123">
        <v>16</v>
      </c>
      <c r="H26" s="123">
        <v>30</v>
      </c>
      <c r="I26" s="123">
        <v>27</v>
      </c>
      <c r="J26" s="123">
        <v>82</v>
      </c>
      <c r="K26" s="123">
        <v>66</v>
      </c>
      <c r="L26" s="123">
        <v>19</v>
      </c>
      <c r="M26" s="123">
        <v>45</v>
      </c>
      <c r="N26" s="123">
        <v>374</v>
      </c>
      <c r="O26" s="123">
        <v>89</v>
      </c>
      <c r="P26" s="123">
        <v>23</v>
      </c>
      <c r="Q26" s="133">
        <f t="shared" si="0"/>
        <v>863</v>
      </c>
      <c r="R26" s="81"/>
    </row>
    <row r="27" spans="2:21" ht="27.95" customHeight="1">
      <c r="B27" s="110"/>
      <c r="C27" s="106" t="s">
        <v>25</v>
      </c>
      <c r="D27" s="95"/>
      <c r="E27" s="122">
        <v>8</v>
      </c>
      <c r="F27" s="123">
        <v>18</v>
      </c>
      <c r="G27" s="123">
        <v>24</v>
      </c>
      <c r="H27" s="122">
        <v>36</v>
      </c>
      <c r="I27" s="122">
        <v>30</v>
      </c>
      <c r="J27" s="123">
        <v>29</v>
      </c>
      <c r="K27" s="123">
        <v>22</v>
      </c>
      <c r="L27" s="123">
        <v>0</v>
      </c>
      <c r="M27" s="122">
        <v>25</v>
      </c>
      <c r="N27" s="123">
        <v>51</v>
      </c>
      <c r="O27" s="123">
        <v>7</v>
      </c>
      <c r="P27" s="123">
        <v>10</v>
      </c>
      <c r="Q27" s="133">
        <f t="shared" si="0"/>
        <v>260</v>
      </c>
      <c r="R27" s="81"/>
    </row>
    <row r="28" spans="2:21" ht="27.95" customHeight="1" thickBot="1">
      <c r="B28" s="110"/>
      <c r="C28" s="106" t="s">
        <v>26</v>
      </c>
      <c r="D28" s="95"/>
      <c r="E28" s="123">
        <v>233</v>
      </c>
      <c r="F28" s="123">
        <v>238</v>
      </c>
      <c r="G28" s="123">
        <v>398</v>
      </c>
      <c r="H28" s="123">
        <v>579</v>
      </c>
      <c r="I28" s="123">
        <v>834</v>
      </c>
      <c r="J28" s="123">
        <v>459</v>
      </c>
      <c r="K28" s="123">
        <v>276</v>
      </c>
      <c r="L28" s="123">
        <v>348</v>
      </c>
      <c r="M28" s="123">
        <v>245</v>
      </c>
      <c r="N28" s="123">
        <v>493</v>
      </c>
      <c r="O28" s="123">
        <v>328</v>
      </c>
      <c r="P28" s="123">
        <v>78</v>
      </c>
      <c r="Q28" s="133">
        <f t="shared" si="0"/>
        <v>4509</v>
      </c>
      <c r="R28" s="81"/>
    </row>
    <row r="29" spans="2:21" ht="27.95" customHeight="1" thickBot="1">
      <c r="B29" s="99"/>
      <c r="C29" s="106" t="s">
        <v>27</v>
      </c>
      <c r="D29" s="95"/>
      <c r="E29" s="120">
        <v>51</v>
      </c>
      <c r="F29" s="120">
        <v>7</v>
      </c>
      <c r="G29" s="120">
        <v>11</v>
      </c>
      <c r="H29" s="120">
        <v>107</v>
      </c>
      <c r="I29" s="120">
        <v>45</v>
      </c>
      <c r="J29" s="120">
        <v>7</v>
      </c>
      <c r="K29" s="120">
        <v>19</v>
      </c>
      <c r="L29" s="120">
        <v>27</v>
      </c>
      <c r="M29" s="120">
        <v>25</v>
      </c>
      <c r="N29" s="120">
        <v>48</v>
      </c>
      <c r="O29" s="120">
        <v>61</v>
      </c>
      <c r="P29" s="120">
        <v>15</v>
      </c>
      <c r="Q29" s="133">
        <f>SUM(E29:P29)</f>
        <v>423</v>
      </c>
      <c r="R29" s="81"/>
      <c r="U29" s="116"/>
    </row>
    <row r="30" spans="2:21" ht="27.95" customHeight="1">
      <c r="B30" s="109"/>
      <c r="C30" s="105" t="s">
        <v>61</v>
      </c>
      <c r="D30" s="94"/>
      <c r="E30" s="120">
        <v>1</v>
      </c>
      <c r="F30" s="120">
        <v>1</v>
      </c>
      <c r="G30" s="120">
        <v>1</v>
      </c>
      <c r="H30" s="120">
        <v>14</v>
      </c>
      <c r="I30" s="120">
        <v>12</v>
      </c>
      <c r="J30" s="120">
        <v>10</v>
      </c>
      <c r="K30" s="120">
        <v>48</v>
      </c>
      <c r="L30" s="120">
        <v>3</v>
      </c>
      <c r="M30" s="120">
        <v>26</v>
      </c>
      <c r="N30" s="120">
        <v>11</v>
      </c>
      <c r="O30" s="120">
        <v>139</v>
      </c>
      <c r="P30" s="120">
        <v>36</v>
      </c>
      <c r="Q30" s="133">
        <f t="shared" si="0"/>
        <v>302</v>
      </c>
      <c r="R30" s="81"/>
    </row>
    <row r="31" spans="2:21" ht="27.95" customHeight="1" thickBot="1">
      <c r="B31" s="112"/>
      <c r="C31" s="75" t="s">
        <v>28</v>
      </c>
      <c r="D31" s="97"/>
      <c r="E31" s="124">
        <v>60</v>
      </c>
      <c r="F31" s="124">
        <v>170</v>
      </c>
      <c r="G31" s="124">
        <v>146</v>
      </c>
      <c r="H31" s="124">
        <v>254</v>
      </c>
      <c r="I31" s="124">
        <v>239</v>
      </c>
      <c r="J31" s="124">
        <v>154</v>
      </c>
      <c r="K31" s="124">
        <v>210</v>
      </c>
      <c r="L31" s="124">
        <v>223</v>
      </c>
      <c r="M31" s="124">
        <v>124</v>
      </c>
      <c r="N31" s="124">
        <v>310</v>
      </c>
      <c r="O31" s="124">
        <v>317</v>
      </c>
      <c r="P31" s="124">
        <v>146</v>
      </c>
      <c r="Q31" s="137">
        <f t="shared" si="0"/>
        <v>2353</v>
      </c>
      <c r="R31" s="81"/>
    </row>
    <row r="32" spans="2:21" ht="27.95" customHeight="1" thickTop="1" thickBot="1">
      <c r="B32" s="100"/>
      <c r="C32" s="114" t="s">
        <v>47</v>
      </c>
      <c r="D32" s="113"/>
      <c r="E32" s="51">
        <f>SUM(E8:E31)</f>
        <v>4295</v>
      </c>
      <c r="F32" s="51">
        <f t="shared" ref="F32:P32" si="1">SUM(F8:F31)</f>
        <v>5292</v>
      </c>
      <c r="G32" s="51">
        <f t="shared" si="1"/>
        <v>4875</v>
      </c>
      <c r="H32" s="51">
        <f t="shared" si="1"/>
        <v>7004</v>
      </c>
      <c r="I32" s="51">
        <f t="shared" si="1"/>
        <v>5702</v>
      </c>
      <c r="J32" s="51">
        <f t="shared" si="1"/>
        <v>4187</v>
      </c>
      <c r="K32" s="51">
        <f t="shared" si="1"/>
        <v>5009</v>
      </c>
      <c r="L32" s="51">
        <f t="shared" si="1"/>
        <v>3651</v>
      </c>
      <c r="M32" s="51">
        <f t="shared" si="1"/>
        <v>4649</v>
      </c>
      <c r="N32" s="51">
        <f t="shared" si="1"/>
        <v>7078</v>
      </c>
      <c r="O32" s="51">
        <f t="shared" si="1"/>
        <v>5531</v>
      </c>
      <c r="P32" s="51">
        <f t="shared" si="1"/>
        <v>4269</v>
      </c>
      <c r="Q32" s="53">
        <f>SUM(Q8:Q31)</f>
        <v>61542</v>
      </c>
    </row>
    <row r="33" spans="3:17" s="54" customFormat="1" ht="19.5" customHeight="1"/>
    <row r="34" spans="3:17" s="54" customFormat="1" ht="19.5" customHeight="1"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6"/>
    </row>
    <row r="35" spans="3:17" s="54" customFormat="1" ht="19.5" customHeight="1"/>
    <row r="36" spans="3:17" s="54" customFormat="1" ht="19.5" customHeight="1"/>
    <row r="48" spans="3:17">
      <c r="O48" s="115"/>
    </row>
  </sheetData>
  <mergeCells count="3">
    <mergeCell ref="C6:C7"/>
    <mergeCell ref="Q6:Q7"/>
    <mergeCell ref="E6:P6"/>
  </mergeCells>
  <phoneticPr fontId="22"/>
  <printOptions horizontalCentered="1"/>
  <pageMargins left="0.39370078740157483" right="0.43307086614173229" top="1.1417322834645669" bottom="0.74803149606299213" header="0.31496062992125984" footer="0.31496062992125984"/>
  <pageSetup paperSize="9" scale="93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（3）ア_国籍別外国人宿泊客延べ数</vt:lpstr>
      <vt:lpstr>（3）イ_月別外国人宿泊客延べ数</vt:lpstr>
      <vt:lpstr>（3）ウ_国籍別外国人宿泊客延べ数 </vt:lpstr>
      <vt:lpstr>'（3）ア_国籍別外国人宿泊客延べ数'!Print_Area</vt:lpstr>
      <vt:lpstr>'（3）イ_月別外国人宿泊客延べ数'!Print_Area</vt:lpstr>
      <vt:lpstr>'（3）ウ_国籍別外国人宿泊客延べ数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972053</dc:creator>
  <cp:lastModifiedBy>Windows ユーザー</cp:lastModifiedBy>
  <cp:lastPrinted>2017-07-13T11:33:39Z</cp:lastPrinted>
  <dcterms:created xsi:type="dcterms:W3CDTF">2018-03-25T07:39:44Z</dcterms:created>
  <dcterms:modified xsi:type="dcterms:W3CDTF">2018-03-25T07:39:44Z</dcterms:modified>
</cp:coreProperties>
</file>