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4_交付申請\HP用\"/>
    </mc:Choice>
  </mc:AlternateContent>
  <xr:revisionPtr revIDLastSave="0" documentId="13_ncr:1_{4B9265EB-A357-4DA8-A1BD-3BA2FC0D2AFE}" xr6:coauthVersionLast="47" xr6:coauthVersionMax="47" xr10:uidLastSave="{00000000-0000-0000-0000-000000000000}"/>
  <bookViews>
    <workbookView xWindow="28680" yWindow="-120" windowWidth="29040" windowHeight="15720" tabRatio="888" xr2:uid="{00000000-000D-0000-FFFF-FFFF00000000}"/>
  </bookViews>
  <sheets>
    <sheet name="第2号様式_交付申請書" sheetId="3" r:id="rId1"/>
    <sheet name="（別紙1）" sheetId="24" r:id="rId2"/>
    <sheet name="（別紙2）" sheetId="25" r:id="rId3"/>
    <sheet name="管理用（このシートは削除しないでください）" sheetId="16" state="hidden" r:id="rId4"/>
  </sheets>
  <externalReferences>
    <externalReference r:id="rId5"/>
  </externalReferences>
  <definedNames>
    <definedName name="_xlnm.Print_Area" localSheetId="1">'（別紙1）'!$A$1:$N$30</definedName>
    <definedName name="_xlnm.Print_Area" localSheetId="2">'（別紙2）'!$B$1:$I$30</definedName>
    <definedName name="_xlnm.Print_Area" localSheetId="0">第2号様式_交付申請書!$A$1:$J$49</definedName>
    <definedName name="事業分類">[1]事業分類・区分!$B$2:$H$2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E37" i="3"/>
  <c r="E35" i="3"/>
  <c r="D22" i="3"/>
  <c r="G26" i="25" l="1"/>
  <c r="G25" i="25"/>
  <c r="G24" i="25"/>
  <c r="G23" i="25"/>
  <c r="G22" i="25"/>
  <c r="G27" i="25" s="1"/>
  <c r="G18" i="25"/>
  <c r="G17" i="25"/>
  <c r="G16" i="25"/>
  <c r="G15" i="25"/>
  <c r="G14" i="25"/>
  <c r="G13" i="25"/>
  <c r="G12" i="25"/>
  <c r="M27" i="24"/>
  <c r="J27" i="24"/>
  <c r="I27" i="24"/>
  <c r="G27" i="24"/>
  <c r="F27" i="24"/>
  <c r="D27" i="24"/>
  <c r="C27" i="24"/>
  <c r="H26" i="24"/>
  <c r="E26" i="24"/>
  <c r="H25" i="24"/>
  <c r="E25" i="24"/>
  <c r="H24" i="24"/>
  <c r="E24" i="24"/>
  <c r="H23" i="24"/>
  <c r="E23" i="24"/>
  <c r="H22" i="24"/>
  <c r="E22" i="24"/>
  <c r="H21" i="24"/>
  <c r="E21" i="24"/>
  <c r="H20" i="24"/>
  <c r="E20" i="24"/>
  <c r="H19" i="24"/>
  <c r="E19" i="24"/>
  <c r="H18" i="24"/>
  <c r="E18" i="24"/>
  <c r="H17" i="24"/>
  <c r="E17" i="24"/>
  <c r="H16" i="24"/>
  <c r="E16" i="24"/>
  <c r="H15" i="24"/>
  <c r="E15" i="24"/>
  <c r="H14" i="24"/>
  <c r="E14" i="24"/>
  <c r="H13" i="24"/>
  <c r="E13" i="24"/>
  <c r="H12" i="24"/>
  <c r="E12" i="24"/>
  <c r="H11" i="24"/>
  <c r="E11" i="24"/>
  <c r="H10" i="24"/>
  <c r="E10" i="24"/>
  <c r="E27" i="24" s="1"/>
  <c r="H27" i="24" l="1"/>
  <c r="G19" i="25"/>
  <c r="G29"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進藤　由佳子</author>
  </authors>
  <commentList>
    <comment ref="E24" authorId="0" shapeId="0" xr:uid="{00000000-0006-0000-0100-000001000000}">
      <text>
        <r>
          <rPr>
            <sz val="9"/>
            <color indexed="81"/>
            <rFont val="MS P ゴシック"/>
            <family val="3"/>
            <charset val="128"/>
          </rPr>
          <t xml:space="preserve">印刷範囲外にあるリストから、該当事業を転記してください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進藤　由佳子</author>
  </authors>
  <commentList>
    <comment ref="E7" authorId="0" shapeId="0" xr:uid="{00000000-0006-0000-0300-000001000000}">
      <text>
        <r>
          <rPr>
            <sz val="9"/>
            <color indexed="81"/>
            <rFont val="MS P ゴシック"/>
            <family val="3"/>
            <charset val="128"/>
          </rPr>
          <t xml:space="preserve">第２号様式の事業の種類と一致していることを確認してください
</t>
        </r>
      </text>
    </comment>
  </commentList>
</comments>
</file>

<file path=xl/sharedStrings.xml><?xml version="1.0" encoding="utf-8"?>
<sst xmlns="http://schemas.openxmlformats.org/spreadsheetml/2006/main" count="229" uniqueCount="173">
  <si>
    <t>第２号様式</t>
  </si>
  <si>
    <t>円</t>
  </si>
  <si>
    <t>番号</t>
    <rPh sb="0" eb="2">
      <t>バンゴウ</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</si>
  <si>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</si>
  <si>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</si>
  <si>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</si>
  <si>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</si>
  <si>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</si>
  <si>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</si>
  <si>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</si>
  <si>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</si>
  <si>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</si>
  <si>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</si>
  <si>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</si>
  <si>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</si>
  <si>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</si>
  <si>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</si>
  <si>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補助事業者名</t>
    <phoneticPr fontId="2"/>
  </si>
  <si>
    <t>円</t>
    <rPh sb="0" eb="1">
      <t>エン</t>
    </rPh>
    <phoneticPr fontId="2"/>
  </si>
  <si>
    <t>事業区分</t>
    <rPh sb="0" eb="2">
      <t>ジギョウ</t>
    </rPh>
    <rPh sb="2" eb="4">
      <t>クブン</t>
    </rPh>
    <phoneticPr fontId="2"/>
  </si>
  <si>
    <t>施工内容</t>
    <rPh sb="0" eb="2">
      <t>セコウ</t>
    </rPh>
    <rPh sb="2" eb="4">
      <t>ナイヨウ</t>
    </rPh>
    <phoneticPr fontId="2"/>
  </si>
  <si>
    <t>構造</t>
    <rPh sb="0" eb="2">
      <t>コウゾウ</t>
    </rPh>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</si>
  <si>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</si>
  <si>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</si>
  <si>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</si>
  <si>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</si>
  <si>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</si>
  <si>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</si>
  <si>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</si>
  <si>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</si>
  <si>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</si>
  <si>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</si>
  <si>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</si>
  <si>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</si>
  <si>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</si>
  <si>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</si>
  <si>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</si>
  <si>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</si>
  <si>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</si>
  <si>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</si>
  <si>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</si>
  <si>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</si>
  <si>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</si>
  <si>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</si>
  <si>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</si>
  <si>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</si>
  <si>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</si>
  <si>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</si>
  <si>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</si>
  <si>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</si>
  <si>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</si>
  <si>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</si>
  <si>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</si>
  <si>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</si>
  <si>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</si>
  <si>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</si>
  <si>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</si>
  <si>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</si>
  <si>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</si>
  <si>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</si>
  <si>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</si>
  <si>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</si>
  <si>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</si>
  <si>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</si>
  <si>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</si>
  <si>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</si>
  <si>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</si>
  <si>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</si>
  <si>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</si>
  <si>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</si>
  <si>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</si>
  <si>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</si>
  <si>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</si>
  <si>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</si>
  <si>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</si>
  <si>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</si>
  <si>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</si>
  <si>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</si>
  <si>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</si>
  <si>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</si>
  <si>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t>　　年　月　日</t>
    <rPh sb="2" eb="3">
      <t>ネン</t>
    </rPh>
    <rPh sb="4" eb="5">
      <t>ツキ</t>
    </rPh>
    <rPh sb="6" eb="7">
      <t>ニチ</t>
    </rPh>
    <phoneticPr fontId="2"/>
  </si>
  <si>
    <t>　島根県知事　様</t>
    <rPh sb="1" eb="3">
      <t>シマネ</t>
    </rPh>
    <rPh sb="3" eb="6">
      <t>ケンチジ</t>
    </rPh>
    <rPh sb="7" eb="8">
      <t>サマ</t>
    </rPh>
    <phoneticPr fontId="2"/>
  </si>
  <si>
    <t>　標記について、次により補助金を交付されるよう関係書類を添えて申請する。</t>
    <phoneticPr fontId="2"/>
  </si>
  <si>
    <t>別紙（１）</t>
    <rPh sb="0" eb="2">
      <t>ベッシ</t>
    </rPh>
    <phoneticPr fontId="1"/>
  </si>
  <si>
    <t>経費所要額調</t>
    <rPh sb="0" eb="2">
      <t>ケイヒ</t>
    </rPh>
    <rPh sb="2" eb="4">
      <t>ショヨウ</t>
    </rPh>
    <rPh sb="4" eb="5">
      <t>ガク</t>
    </rPh>
    <rPh sb="5" eb="6">
      <t>シラ</t>
    </rPh>
    <phoneticPr fontId="1"/>
  </si>
  <si>
    <t>（補助事業者名　　　　　　　　　　　　　　　　　　　　)</t>
    <phoneticPr fontId="1"/>
  </si>
  <si>
    <t>区分</t>
    <rPh sb="0" eb="2">
      <t>クブン</t>
    </rPh>
    <phoneticPr fontId="1"/>
  </si>
  <si>
    <t>（A）</t>
    <phoneticPr fontId="1"/>
  </si>
  <si>
    <t>（B）</t>
    <phoneticPr fontId="1"/>
  </si>
  <si>
    <t>（C）</t>
    <phoneticPr fontId="1"/>
  </si>
  <si>
    <t>（D）</t>
    <phoneticPr fontId="1"/>
  </si>
  <si>
    <t>（E）</t>
    <phoneticPr fontId="1"/>
  </si>
  <si>
    <t>（F）</t>
    <phoneticPr fontId="1"/>
  </si>
  <si>
    <t>（G）</t>
    <phoneticPr fontId="1"/>
  </si>
  <si>
    <t>（H）</t>
    <phoneticPr fontId="1"/>
  </si>
  <si>
    <t>総事業費</t>
    <rPh sb="0" eb="3">
      <t>ソウジギョウ</t>
    </rPh>
    <rPh sb="3" eb="4">
      <t>ヒ</t>
    </rPh>
    <phoneticPr fontId="1"/>
  </si>
  <si>
    <t>寄付金その</t>
    <rPh sb="0" eb="3">
      <t>キフキン</t>
    </rPh>
    <phoneticPr fontId="1"/>
  </si>
  <si>
    <t>差引額</t>
    <rPh sb="0" eb="2">
      <t>サシヒキ</t>
    </rPh>
    <rPh sb="2" eb="3">
      <t>ガク</t>
    </rPh>
    <phoneticPr fontId="1"/>
  </si>
  <si>
    <t>対象経費の</t>
    <rPh sb="0" eb="2">
      <t>タイショウ</t>
    </rPh>
    <rPh sb="2" eb="4">
      <t>ケイヒ</t>
    </rPh>
    <phoneticPr fontId="1"/>
  </si>
  <si>
    <t>基準額</t>
    <rPh sb="0" eb="2">
      <t>キジュン</t>
    </rPh>
    <rPh sb="2" eb="3">
      <t>ガク</t>
    </rPh>
    <phoneticPr fontId="1"/>
  </si>
  <si>
    <t>選定額</t>
    <rPh sb="0" eb="2">
      <t>センテイ</t>
    </rPh>
    <rPh sb="2" eb="3">
      <t>ガク</t>
    </rPh>
    <phoneticPr fontId="1"/>
  </si>
  <si>
    <t>他の収入額</t>
    <rPh sb="0" eb="1">
      <t>ホカ</t>
    </rPh>
    <rPh sb="2" eb="4">
      <t>シュウニュウ</t>
    </rPh>
    <rPh sb="4" eb="5">
      <t>ガク</t>
    </rPh>
    <phoneticPr fontId="1"/>
  </si>
  <si>
    <t>（A）－（B）</t>
    <phoneticPr fontId="1"/>
  </si>
  <si>
    <t>支出予定額</t>
    <rPh sb="0" eb="2">
      <t>シシュツ</t>
    </rPh>
    <rPh sb="2" eb="4">
      <t>ヨテイ</t>
    </rPh>
    <rPh sb="4" eb="5">
      <t>ガク</t>
    </rPh>
    <phoneticPr fontId="1"/>
  </si>
  <si>
    <t>補助額</t>
    <rPh sb="0" eb="3">
      <t>ホジョガク</t>
    </rPh>
    <phoneticPr fontId="1"/>
  </si>
  <si>
    <t>基本額</t>
    <rPh sb="0" eb="3">
      <t>キホンガク</t>
    </rPh>
    <phoneticPr fontId="1"/>
  </si>
  <si>
    <t>所要額</t>
    <rPh sb="0" eb="2">
      <t>ショヨウ</t>
    </rPh>
    <rPh sb="2" eb="3">
      <t>ガク</t>
    </rPh>
    <phoneticPr fontId="1"/>
  </si>
  <si>
    <t>円</t>
    <phoneticPr fontId="1"/>
  </si>
  <si>
    <t>合計</t>
    <rPh sb="0" eb="2">
      <t>ゴウケイ</t>
    </rPh>
    <phoneticPr fontId="1"/>
  </si>
  <si>
    <t>別紙（２）</t>
    <rPh sb="0" eb="2">
      <t>ベッシ</t>
    </rPh>
    <phoneticPr fontId="1"/>
  </si>
  <si>
    <t>事業計画書</t>
    <rPh sb="0" eb="2">
      <t>ジギョウ</t>
    </rPh>
    <rPh sb="2" eb="5">
      <t>ケイカクショ</t>
    </rPh>
    <phoneticPr fontId="1"/>
  </si>
  <si>
    <t>１．施設の名称</t>
    <rPh sb="2" eb="4">
      <t>シセツ</t>
    </rPh>
    <rPh sb="5" eb="7">
      <t>メイショウ</t>
    </rPh>
    <phoneticPr fontId="1"/>
  </si>
  <si>
    <t>２．施設の所在地</t>
    <rPh sb="2" eb="4">
      <t>シセツ</t>
    </rPh>
    <rPh sb="5" eb="8">
      <t>ショザイチ</t>
    </rPh>
    <phoneticPr fontId="1"/>
  </si>
  <si>
    <t>３．事業の種類（交付要綱の３に掲げる事業名）</t>
    <rPh sb="2" eb="4">
      <t>ジギョウ</t>
    </rPh>
    <rPh sb="5" eb="7">
      <t>シュルイ</t>
    </rPh>
    <rPh sb="8" eb="10">
      <t>コウフ</t>
    </rPh>
    <rPh sb="10" eb="12">
      <t>ヨウコウ</t>
    </rPh>
    <rPh sb="15" eb="16">
      <t>カカ</t>
    </rPh>
    <rPh sb="18" eb="20">
      <t>ジギョウ</t>
    </rPh>
    <rPh sb="20" eb="21">
      <t>メイ</t>
    </rPh>
    <phoneticPr fontId="1"/>
  </si>
  <si>
    <t>４．設備整備の内容</t>
    <rPh sb="2" eb="4">
      <t>セツビ</t>
    </rPh>
    <rPh sb="4" eb="6">
      <t>セイビ</t>
    </rPh>
    <rPh sb="7" eb="9">
      <t>ナイヨウ</t>
    </rPh>
    <phoneticPr fontId="1"/>
  </si>
  <si>
    <t>品名</t>
    <rPh sb="0" eb="2">
      <t>ヒンメイ</t>
    </rPh>
    <phoneticPr fontId="1"/>
  </si>
  <si>
    <t>銘柄</t>
    <rPh sb="0" eb="2">
      <t>メイガラ</t>
    </rPh>
    <phoneticPr fontId="1"/>
  </si>
  <si>
    <t>規格</t>
    <rPh sb="0" eb="2">
      <t>キカク</t>
    </rPh>
    <phoneticPr fontId="1"/>
  </si>
  <si>
    <t>員数</t>
    <rPh sb="0" eb="2">
      <t>インスウ</t>
    </rPh>
    <phoneticPr fontId="1"/>
  </si>
  <si>
    <t>単価</t>
    <rPh sb="0" eb="2">
      <t>タンカ</t>
    </rPh>
    <phoneticPr fontId="1"/>
  </si>
  <si>
    <t>金額</t>
    <rPh sb="0" eb="2">
      <t>キンガク</t>
    </rPh>
    <phoneticPr fontId="1"/>
  </si>
  <si>
    <t>設置場所</t>
    <rPh sb="0" eb="2">
      <t>セッチ</t>
    </rPh>
    <rPh sb="2" eb="4">
      <t>バショ</t>
    </rPh>
    <phoneticPr fontId="1"/>
  </si>
  <si>
    <t>備考</t>
    <rPh sb="0" eb="2">
      <t>ビコウ</t>
    </rPh>
    <phoneticPr fontId="1"/>
  </si>
  <si>
    <t>１．補助対象事業分</t>
  </si>
  <si>
    <t>小計</t>
    <rPh sb="0" eb="2">
      <t>ショウケイ</t>
    </rPh>
    <phoneticPr fontId="1"/>
  </si>
  <si>
    <t>－</t>
    <phoneticPr fontId="1"/>
  </si>
  <si>
    <t>２．補助対象外事業分</t>
  </si>
  <si>
    <t>市町村</t>
    <rPh sb="0" eb="3">
      <t>シチョウソン</t>
    </rPh>
    <phoneticPr fontId="1"/>
  </si>
  <si>
    <t>県補助</t>
    <rPh sb="0" eb="1">
      <t>ケン</t>
    </rPh>
    <rPh sb="1" eb="3">
      <t>ホジョ</t>
    </rPh>
    <phoneticPr fontId="1"/>
  </si>
  <si>
    <t>（K）</t>
    <phoneticPr fontId="1"/>
  </si>
  <si>
    <t>　１　補助申請額</t>
    <phoneticPr fontId="2"/>
  </si>
  <si>
    <t>　２　事業の種類</t>
    <phoneticPr fontId="2"/>
  </si>
  <si>
    <t>　３　経費所要額調　（別紙１）</t>
    <phoneticPr fontId="2"/>
  </si>
  <si>
    <t>　４　事業計画書　　（別紙２）</t>
    <phoneticPr fontId="2"/>
  </si>
  <si>
    <t>　５　添付書類</t>
    <phoneticPr fontId="2"/>
  </si>
  <si>
    <t>　　（１）歳入歳出予算の抄本</t>
    <phoneticPr fontId="2"/>
  </si>
  <si>
    <t>　　（２）その他参考となるべき資料</t>
    <phoneticPr fontId="2"/>
  </si>
  <si>
    <t>円（Ａ）</t>
  </si>
  <si>
    <t>円（Ｂ）</t>
  </si>
  <si>
    <t>円（Ａ）－（Ｂ）</t>
  </si>
  <si>
    <t>（I）</t>
  </si>
  <si>
    <t>（J）</t>
    <phoneticPr fontId="26"/>
  </si>
  <si>
    <t>交付決定額</t>
    <rPh sb="0" eb="2">
      <t>コウフ</t>
    </rPh>
    <rPh sb="2" eb="4">
      <t>ケッテイ</t>
    </rPh>
    <rPh sb="4" eb="5">
      <t>ガク</t>
    </rPh>
    <phoneticPr fontId="26"/>
  </si>
  <si>
    <t>差引追加交付</t>
    <rPh sb="0" eb="2">
      <t>サシヒキ</t>
    </rPh>
    <rPh sb="2" eb="4">
      <t>ツイカ</t>
    </rPh>
    <rPh sb="4" eb="6">
      <t>コウフ</t>
    </rPh>
    <phoneticPr fontId="1"/>
  </si>
  <si>
    <t>（一部取消）申請額</t>
    <rPh sb="1" eb="3">
      <t>イチブ</t>
    </rPh>
    <rPh sb="3" eb="5">
      <t>トリケシ</t>
    </rPh>
    <rPh sb="6" eb="8">
      <t>シンセイ</t>
    </rPh>
    <rPh sb="8" eb="9">
      <t>ガク</t>
    </rPh>
    <phoneticPr fontId="1"/>
  </si>
  <si>
    <t>（注）　Ｊ欄及びＫ欄については、交付要綱の８による変更交付申請手続の他は斜線を引くこと。</t>
    <phoneticPr fontId="26"/>
  </si>
  <si>
    <t>　６　変更の場合は、１にかかわらず次のとおりとする。</t>
    <rPh sb="3" eb="5">
      <t>ヘンコウ</t>
    </rPh>
    <rPh sb="6" eb="8">
      <t>バアイ</t>
    </rPh>
    <rPh sb="17" eb="18">
      <t>ツギ</t>
    </rPh>
    <phoneticPr fontId="2"/>
  </si>
  <si>
    <t>　　　申　　　請　　　額</t>
    <rPh sb="3" eb="4">
      <t>サル</t>
    </rPh>
    <rPh sb="7" eb="8">
      <t>ショウ</t>
    </rPh>
    <rPh sb="11" eb="12">
      <t>ガク</t>
    </rPh>
    <phoneticPr fontId="14"/>
  </si>
  <si>
    <t>　　　前回までの交付決定額</t>
    <rPh sb="3" eb="5">
      <t>ゼンカイ</t>
    </rPh>
    <rPh sb="8" eb="13">
      <t>コウフケッテイガク</t>
    </rPh>
    <phoneticPr fontId="14"/>
  </si>
  <si>
    <t>　　　差引今回変更増減額</t>
    <rPh sb="3" eb="5">
      <t>サシヒキ</t>
    </rPh>
    <rPh sb="5" eb="7">
      <t>コンカイ</t>
    </rPh>
    <rPh sb="7" eb="9">
      <t>ヘンコウ</t>
    </rPh>
    <rPh sb="9" eb="10">
      <t>フ</t>
    </rPh>
    <rPh sb="10" eb="12">
      <t>ゲンガク</t>
    </rPh>
    <phoneticPr fontId="14"/>
  </si>
  <si>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</si>
  <si>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</si>
  <si>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</si>
  <si>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</si>
  <si>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</si>
  <si>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</si>
  <si>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</si>
  <si>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</si>
  <si>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</si>
  <si>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</si>
  <si>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</si>
  <si>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</si>
  <si>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</si>
  <si>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</si>
  <si>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</si>
  <si>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</si>
  <si>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</si>
  <si>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1"/>
  </si>
  <si>
    <t>（19）在宅人工呼吸器使用者非常用電源整備事業</t>
    <phoneticPr fontId="1"/>
  </si>
  <si>
    <t>（20）遠隔ICU体制整備促進事業</t>
    <phoneticPr fontId="1"/>
  </si>
  <si>
    <t>令和７年度島根県新興感染症対応力強化設備整備費補助金</t>
    <rPh sb="0" eb="2">
      <t>レイワ</t>
    </rPh>
    <rPh sb="3" eb="5">
      <t>ネンド</t>
    </rPh>
    <rPh sb="5" eb="8">
      <t>シマネケン</t>
    </rPh>
    <rPh sb="8" eb="10">
      <t>シンコウ</t>
    </rPh>
    <rPh sb="10" eb="13">
      <t>カンセンショウ</t>
    </rPh>
    <rPh sb="13" eb="16">
      <t>タイオウリョク</t>
    </rPh>
    <rPh sb="16" eb="18">
      <t>キョウカ</t>
    </rPh>
    <rPh sb="18" eb="20">
      <t>セツビ</t>
    </rPh>
    <rPh sb="20" eb="22">
      <t>セイビ</t>
    </rPh>
    <rPh sb="22" eb="23">
      <t>ヒ</t>
    </rPh>
    <rPh sb="23" eb="26">
      <t>ホジョキン</t>
    </rPh>
    <phoneticPr fontId="1"/>
  </si>
  <si>
    <t>（新興感染症対応力強化事業（協定締結医療機関設備整備事業））交付申請書</t>
    <rPh sb="1" eb="3">
      <t>シンコウ</t>
    </rPh>
    <rPh sb="3" eb="6">
      <t>カンセンショウ</t>
    </rPh>
    <rPh sb="6" eb="9">
      <t>タイオウリョク</t>
    </rPh>
    <rPh sb="9" eb="11">
      <t>キョウカ</t>
    </rPh>
    <rPh sb="11" eb="13">
      <t>ジギョウ</t>
    </rPh>
    <rPh sb="14" eb="16">
      <t>キョウテイ</t>
    </rPh>
    <rPh sb="16" eb="18">
      <t>テイケツ</t>
    </rPh>
    <rPh sb="18" eb="22">
      <t>イリョウキカン</t>
    </rPh>
    <rPh sb="22" eb="24">
      <t>セツビ</t>
    </rPh>
    <rPh sb="24" eb="26">
      <t>セイビ</t>
    </rPh>
    <rPh sb="26" eb="28">
      <t>ジギョウ</t>
    </rPh>
    <phoneticPr fontId="1"/>
  </si>
  <si>
    <t>(21)新興感染症対応力強化事業（協定締結医療機関設備整備事業）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</si>
</sst>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金 &quot;#,###"/>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rgb="FF000000"/>
      <name val="ＭＳ Ｐゴシック"/>
      <family val="3"/>
      <charset val="128"/>
    </font>
    <font>
      <sz val="8"/>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scheme val="minor"/>
    </font>
    <font>
      <b/>
      <sz val="11"/>
      <name val="ＭＳ ゴシック"/>
      <family val="3"/>
      <charset val="128"/>
    </font>
    <font>
      <sz val="12"/>
      <name val="ＭＳ ゴシック"/>
      <family val="3"/>
      <charset val="128"/>
    </font>
    <font>
      <sz val="12"/>
      <color theme="1"/>
      <name val="ＭＳ ゴシック"/>
      <family val="3"/>
      <charset val="128"/>
    </font>
    <font>
      <sz val="12"/>
      <color rgb="FF000000"/>
      <name val="ＭＳ ゴシック"/>
      <family val="3"/>
      <charset val="128"/>
    </font>
    <font>
      <sz val="10"/>
      <name val="ＭＳ ゴシック"/>
      <family val="3"/>
      <charset val="128"/>
    </font>
    <font>
      <sz val="9"/>
      <color indexed="81"/>
      <name val="MS P 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19" applyNumberFormat="0" applyAlignment="0" applyProtection="0">
      <alignment vertical="center"/>
    </xf>
    <xf numFmtId="0" fontId="9" fillId="27" borderId="0" applyNumberFormat="0" applyBorder="0" applyAlignment="0" applyProtection="0">
      <alignment vertical="center"/>
    </xf>
    <xf numFmtId="0" fontId="5" fillId="28" borderId="20" applyNumberFormat="0" applyFont="0" applyAlignment="0" applyProtection="0">
      <alignment vertical="center"/>
    </xf>
    <xf numFmtId="0" fontId="10" fillId="0" borderId="21" applyNumberFormat="0" applyFill="0" applyAlignment="0" applyProtection="0">
      <alignment vertical="center"/>
    </xf>
    <xf numFmtId="0" fontId="11" fillId="29" borderId="0" applyNumberFormat="0" applyBorder="0" applyAlignment="0" applyProtection="0">
      <alignment vertical="center"/>
    </xf>
    <xf numFmtId="0" fontId="12" fillId="30" borderId="22" applyNumberFormat="0" applyAlignment="0" applyProtection="0">
      <alignment vertical="center"/>
    </xf>
    <xf numFmtId="0" fontId="13" fillId="0" borderId="0" applyNumberFormat="0" applyFill="0" applyBorder="0" applyAlignment="0" applyProtection="0">
      <alignment vertical="center"/>
    </xf>
    <xf numFmtId="0" fontId="14" fillId="0" borderId="23" applyNumberFormat="0" applyFill="0" applyAlignment="0" applyProtection="0">
      <alignment vertical="center"/>
    </xf>
    <xf numFmtId="0" fontId="15" fillId="0" borderId="24" applyNumberFormat="0" applyFill="0" applyAlignment="0" applyProtection="0">
      <alignment vertical="center"/>
    </xf>
    <xf numFmtId="0" fontId="16" fillId="0" borderId="25" applyNumberFormat="0" applyFill="0" applyAlignment="0" applyProtection="0">
      <alignment vertical="center"/>
    </xf>
    <xf numFmtId="0" fontId="16" fillId="0" borderId="0" applyNumberFormat="0" applyFill="0" applyBorder="0" applyAlignment="0" applyProtection="0">
      <alignment vertical="center"/>
    </xf>
    <xf numFmtId="0" fontId="17" fillId="0" borderId="26" applyNumberFormat="0" applyFill="0" applyAlignment="0" applyProtection="0">
      <alignment vertical="center"/>
    </xf>
    <xf numFmtId="0" fontId="18" fillId="30" borderId="27" applyNumberFormat="0" applyAlignment="0" applyProtection="0">
      <alignment vertical="center"/>
    </xf>
    <xf numFmtId="0" fontId="19" fillId="0" borderId="0" applyNumberFormat="0" applyFill="0" applyBorder="0" applyAlignment="0" applyProtection="0">
      <alignment vertical="center"/>
    </xf>
    <xf numFmtId="0" fontId="20" fillId="31" borderId="22" applyNumberFormat="0" applyAlignment="0" applyProtection="0">
      <alignment vertical="center"/>
    </xf>
    <xf numFmtId="0" fontId="21" fillId="32" borderId="0" applyNumberFormat="0" applyBorder="0" applyAlignment="0" applyProtection="0">
      <alignment vertical="center"/>
    </xf>
    <xf numFmtId="0" fontId="24" fillId="0" borderId="0"/>
    <xf numFmtId="38" fontId="24" fillId="0" borderId="0" applyFont="0" applyFill="0" applyBorder="0" applyAlignment="0" applyProtection="0"/>
  </cellStyleXfs>
  <cellXfs count="109">
    <xf numFmtId="0" fontId="0" fillId="0" borderId="0" xfId="0">
      <alignment vertical="center"/>
    </xf>
    <xf numFmtId="0" fontId="0" fillId="0" borderId="0" xfId="0"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5" fillId="0" borderId="0" xfId="42" applyFont="1" applyAlignment="1">
      <alignment vertical="center"/>
    </xf>
    <xf numFmtId="0" fontId="25" fillId="0" borderId="29" xfId="42" applyFont="1" applyBorder="1" applyAlignment="1">
      <alignment horizontal="right" vertical="center"/>
    </xf>
    <xf numFmtId="0" fontId="25" fillId="0" borderId="30" xfId="42" applyFont="1" applyBorder="1" applyAlignment="1">
      <alignment horizontal="right" vertical="center"/>
    </xf>
    <xf numFmtId="0" fontId="25" fillId="0" borderId="3" xfId="42" applyFont="1" applyBorder="1" applyAlignment="1">
      <alignment horizontal="distributed" vertical="center" indent="1"/>
    </xf>
    <xf numFmtId="0" fontId="25" fillId="0" borderId="5" xfId="42" applyFont="1" applyBorder="1" applyAlignment="1">
      <alignment horizontal="distributed" vertical="center" justifyLastLine="1"/>
    </xf>
    <xf numFmtId="0" fontId="25" fillId="0" borderId="12" xfId="42" applyFont="1" applyBorder="1" applyAlignment="1">
      <alignment horizontal="distributed" vertical="center" justifyLastLine="1"/>
    </xf>
    <xf numFmtId="0" fontId="25" fillId="0" borderId="9" xfId="42" applyFont="1" applyBorder="1" applyAlignment="1">
      <alignment horizontal="center" vertical="center"/>
    </xf>
    <xf numFmtId="0" fontId="25" fillId="0" borderId="0" xfId="42" applyFont="1" applyAlignment="1">
      <alignment horizontal="center" vertical="center"/>
    </xf>
    <xf numFmtId="0" fontId="25" fillId="0" borderId="5" xfId="42" applyFont="1" applyBorder="1" applyAlignment="1">
      <alignment horizontal="center" vertical="center"/>
    </xf>
    <xf numFmtId="0" fontId="25" fillId="0" borderId="9" xfId="42" applyFont="1" applyBorder="1" applyAlignment="1">
      <alignment vertical="center"/>
    </xf>
    <xf numFmtId="38" fontId="25" fillId="0" borderId="0" xfId="43" applyFont="1" applyAlignment="1">
      <alignment horizontal="right" vertical="center"/>
    </xf>
    <xf numFmtId="38" fontId="25" fillId="0" borderId="5" xfId="43" applyFont="1" applyBorder="1" applyAlignment="1">
      <alignment horizontal="right" vertical="center"/>
    </xf>
    <xf numFmtId="38" fontId="25" fillId="0" borderId="5" xfId="43" applyFont="1" applyBorder="1" applyAlignment="1">
      <alignment vertical="center"/>
    </xf>
    <xf numFmtId="0" fontId="25" fillId="0" borderId="33" xfId="42" applyFont="1" applyBorder="1" applyAlignment="1">
      <alignment horizontal="distributed" vertical="center" indent="2"/>
    </xf>
    <xf numFmtId="38" fontId="25" fillId="0" borderId="34" xfId="43" applyFont="1" applyBorder="1" applyAlignment="1">
      <alignment vertical="center"/>
    </xf>
    <xf numFmtId="38" fontId="25" fillId="0" borderId="35" xfId="43" applyFont="1" applyBorder="1" applyAlignment="1">
      <alignment vertical="center"/>
    </xf>
    <xf numFmtId="38" fontId="25" fillId="0" borderId="36" xfId="43" applyFont="1" applyBorder="1" applyAlignment="1">
      <alignment vertical="center"/>
    </xf>
    <xf numFmtId="0" fontId="25" fillId="0" borderId="0" xfId="42" applyFont="1" applyAlignment="1">
      <alignment horizontal="left" vertical="center"/>
    </xf>
    <xf numFmtId="0" fontId="25" fillId="0" borderId="37" xfId="42" applyFont="1" applyBorder="1" applyAlignment="1">
      <alignment horizontal="distributed" vertical="center" justifyLastLine="1"/>
    </xf>
    <xf numFmtId="0" fontId="25" fillId="0" borderId="38" xfId="42" applyFont="1" applyBorder="1" applyAlignment="1">
      <alignment horizontal="distributed" vertical="center" justifyLastLine="1"/>
    </xf>
    <xf numFmtId="0" fontId="25" fillId="0" borderId="39" xfId="42" applyFont="1" applyBorder="1" applyAlignment="1">
      <alignment horizontal="distributed" vertical="center" justifyLastLine="1"/>
    </xf>
    <xf numFmtId="0" fontId="25" fillId="0" borderId="18" xfId="42" applyFont="1" applyBorder="1" applyAlignment="1">
      <alignment horizontal="distributed" vertical="center" justifyLastLine="1"/>
    </xf>
    <xf numFmtId="38" fontId="25" fillId="0" borderId="13" xfId="43" applyFont="1" applyBorder="1" applyAlignment="1">
      <alignment horizontal="right" vertical="center"/>
    </xf>
    <xf numFmtId="38" fontId="25" fillId="0" borderId="1" xfId="43" applyFont="1" applyBorder="1" applyAlignment="1">
      <alignment vertical="center"/>
    </xf>
    <xf numFmtId="38" fontId="25" fillId="0" borderId="3" xfId="43" applyFont="1" applyBorder="1" applyAlignment="1">
      <alignment vertical="center"/>
    </xf>
    <xf numFmtId="38" fontId="25" fillId="0" borderId="3" xfId="43" applyFont="1" applyBorder="1" applyAlignment="1">
      <alignment horizontal="right" vertical="center"/>
    </xf>
    <xf numFmtId="0" fontId="25" fillId="0" borderId="1" xfId="42" applyFont="1" applyBorder="1" applyAlignment="1">
      <alignment vertical="center"/>
    </xf>
    <xf numFmtId="0" fontId="25" fillId="33" borderId="9" xfId="42" applyFont="1" applyFill="1" applyBorder="1" applyAlignment="1">
      <alignment vertical="center"/>
    </xf>
    <xf numFmtId="38" fontId="25" fillId="33" borderId="0" xfId="43" applyFont="1" applyFill="1" applyAlignment="1">
      <alignment vertical="center"/>
    </xf>
    <xf numFmtId="38" fontId="25" fillId="33" borderId="5" xfId="43" applyFont="1" applyFill="1" applyBorder="1" applyAlignment="1">
      <alignment vertical="center"/>
    </xf>
    <xf numFmtId="0" fontId="25" fillId="33" borderId="9" xfId="42" applyFont="1" applyFill="1" applyBorder="1" applyAlignment="1">
      <alignment horizontal="left" vertical="center"/>
    </xf>
    <xf numFmtId="0" fontId="27" fillId="33" borderId="9" xfId="42" applyFont="1" applyFill="1" applyBorder="1" applyAlignment="1">
      <alignment horizontal="left" vertical="center"/>
    </xf>
    <xf numFmtId="0" fontId="25" fillId="33" borderId="9" xfId="42" applyFont="1" applyFill="1" applyBorder="1" applyAlignment="1">
      <alignment horizontal="center" vertical="center"/>
    </xf>
    <xf numFmtId="0" fontId="25" fillId="33" borderId="9" xfId="42" applyFont="1" applyFill="1" applyBorder="1" applyAlignment="1">
      <alignment horizontal="distributed" vertical="center" indent="2"/>
    </xf>
    <xf numFmtId="0" fontId="27" fillId="33" borderId="9" xfId="42" applyFont="1" applyFill="1" applyBorder="1" applyAlignment="1">
      <alignment horizontal="center" vertical="center"/>
    </xf>
    <xf numFmtId="38" fontId="25" fillId="33" borderId="1" xfId="43" applyFont="1" applyFill="1" applyBorder="1" applyAlignment="1">
      <alignment vertical="center"/>
    </xf>
    <xf numFmtId="38" fontId="25" fillId="33" borderId="3" xfId="43" applyFont="1" applyFill="1" applyBorder="1" applyAlignment="1">
      <alignment vertical="center"/>
    </xf>
    <xf numFmtId="0" fontId="25" fillId="0" borderId="11" xfId="42" applyFont="1" applyBorder="1" applyAlignment="1">
      <alignment horizontal="center" vertical="center"/>
    </xf>
    <xf numFmtId="0" fontId="29" fillId="0" borderId="0" xfId="0" applyFont="1">
      <alignment vertical="center"/>
    </xf>
    <xf numFmtId="0" fontId="30" fillId="34" borderId="0" xfId="0" applyFont="1" applyFill="1">
      <alignment vertical="center"/>
    </xf>
    <xf numFmtId="0" fontId="29" fillId="34" borderId="0" xfId="0" applyFont="1" applyFill="1">
      <alignment vertical="center"/>
    </xf>
    <xf numFmtId="0" fontId="29" fillId="34" borderId="0" xfId="0" applyFont="1" applyFill="1" applyAlignment="1">
      <alignment horizontal="right" vertical="center"/>
    </xf>
    <xf numFmtId="176" fontId="29" fillId="34" borderId="0" xfId="0" applyNumberFormat="1" applyFont="1" applyFill="1" applyAlignment="1">
      <alignment horizontal="right" vertical="center" shrinkToFit="1"/>
    </xf>
    <xf numFmtId="0" fontId="29" fillId="34" borderId="0" xfId="0" applyFont="1" applyFill="1" applyBorder="1">
      <alignment vertical="center"/>
    </xf>
    <xf numFmtId="0" fontId="29" fillId="34" borderId="0" xfId="0" applyFont="1" applyFill="1" applyAlignment="1">
      <alignment vertical="center" wrapText="1"/>
    </xf>
    <xf numFmtId="0" fontId="29" fillId="34" borderId="0" xfId="0" applyFont="1" applyFill="1" applyAlignment="1">
      <alignment horizontal="right" vertical="center"/>
    </xf>
    <xf numFmtId="0" fontId="25" fillId="0" borderId="14" xfId="42" applyFont="1" applyBorder="1" applyAlignment="1">
      <alignment horizontal="center" vertical="center"/>
    </xf>
    <xf numFmtId="0" fontId="29" fillId="0" borderId="0" xfId="0" applyFont="1" applyFill="1">
      <alignment vertical="center"/>
    </xf>
    <xf numFmtId="0" fontId="29" fillId="0" borderId="0" xfId="0" applyFont="1" applyAlignment="1">
      <alignment horizontal="left" vertical="center"/>
    </xf>
    <xf numFmtId="0" fontId="25" fillId="0" borderId="16" xfId="42" applyFont="1" applyBorder="1" applyAlignment="1">
      <alignment horizontal="right" vertical="center"/>
    </xf>
    <xf numFmtId="0" fontId="25" fillId="0" borderId="0" xfId="42" applyFont="1" applyBorder="1" applyAlignment="1">
      <alignment horizontal="distributed" vertical="center" justifyLastLine="1"/>
    </xf>
    <xf numFmtId="0" fontId="25" fillId="0" borderId="15" xfId="42" applyFont="1" applyBorder="1" applyAlignment="1">
      <alignment horizontal="distributed" vertical="center" justifyLastLine="1"/>
    </xf>
    <xf numFmtId="38" fontId="25" fillId="33" borderId="0" xfId="43" applyFont="1" applyFill="1" applyBorder="1" applyAlignment="1">
      <alignment vertical="center"/>
    </xf>
    <xf numFmtId="0" fontId="28" fillId="0" borderId="0" xfId="0" applyFont="1" applyFill="1">
      <alignment vertical="center"/>
    </xf>
    <xf numFmtId="0" fontId="28" fillId="0" borderId="0" xfId="0" applyFont="1" applyFill="1" applyAlignment="1">
      <alignment horizontal="right" vertical="center"/>
    </xf>
    <xf numFmtId="0" fontId="28" fillId="0" borderId="0" xfId="0" applyFont="1" applyFill="1" applyAlignment="1">
      <alignment horizontal="left" vertical="center"/>
    </xf>
    <xf numFmtId="0" fontId="25" fillId="0" borderId="30" xfId="42" applyFont="1" applyFill="1" applyBorder="1" applyAlignment="1">
      <alignment horizontal="right" vertical="center"/>
    </xf>
    <xf numFmtId="0" fontId="25" fillId="0" borderId="17" xfId="42" applyFont="1" applyFill="1" applyBorder="1" applyAlignment="1">
      <alignment horizontal="right" vertical="center"/>
    </xf>
    <xf numFmtId="0" fontId="25" fillId="0" borderId="5" xfId="42" applyFont="1" applyFill="1" applyBorder="1" applyAlignment="1">
      <alignment horizontal="distributed" vertical="center" justifyLastLine="1"/>
    </xf>
    <xf numFmtId="0" fontId="25" fillId="0" borderId="1" xfId="42" applyFont="1" applyFill="1" applyBorder="1" applyAlignment="1">
      <alignment horizontal="distributed" vertical="center" justifyLastLine="1"/>
    </xf>
    <xf numFmtId="0" fontId="25" fillId="0" borderId="12" xfId="42" applyFont="1" applyFill="1" applyBorder="1" applyAlignment="1">
      <alignment horizontal="distributed" vertical="center" justifyLastLine="1"/>
    </xf>
    <xf numFmtId="0" fontId="25" fillId="0" borderId="32" xfId="42" applyFont="1" applyFill="1" applyBorder="1" applyAlignment="1">
      <alignment horizontal="distributed" vertical="center" justifyLastLine="1"/>
    </xf>
    <xf numFmtId="0" fontId="25" fillId="0" borderId="14" xfId="42" applyFont="1" applyFill="1" applyBorder="1" applyAlignment="1">
      <alignment horizontal="center" vertical="center"/>
    </xf>
    <xf numFmtId="0" fontId="25" fillId="0" borderId="41" xfId="42" applyFont="1" applyFill="1" applyBorder="1" applyAlignment="1">
      <alignment horizontal="center" vertical="center"/>
    </xf>
    <xf numFmtId="38" fontId="25" fillId="0" borderId="5" xfId="43" applyFont="1" applyFill="1" applyBorder="1" applyAlignment="1">
      <alignment horizontal="right" vertical="center"/>
    </xf>
    <xf numFmtId="38" fontId="25" fillId="0" borderId="7" xfId="43" applyFont="1" applyFill="1" applyBorder="1" applyAlignment="1">
      <alignment horizontal="right" vertical="center"/>
    </xf>
    <xf numFmtId="0" fontId="25" fillId="0" borderId="0" xfId="42" applyFont="1" applyFill="1" applyAlignment="1">
      <alignment vertical="center"/>
    </xf>
    <xf numFmtId="49" fontId="31" fillId="0" borderId="0" xfId="0" applyNumberFormat="1" applyFont="1" applyAlignment="1"/>
    <xf numFmtId="49" fontId="31" fillId="0" borderId="0" xfId="0" applyNumberFormat="1" applyFont="1" applyFill="1" applyAlignment="1"/>
    <xf numFmtId="0" fontId="29" fillId="34" borderId="0" xfId="0" applyFont="1" applyFill="1" applyAlignment="1">
      <alignment horizontal="distributed" vertical="center"/>
    </xf>
    <xf numFmtId="58" fontId="29" fillId="34" borderId="0" xfId="0" applyNumberFormat="1" applyFont="1" applyFill="1" applyAlignment="1">
      <alignment horizontal="distributed" vertical="center"/>
    </xf>
    <xf numFmtId="0" fontId="29" fillId="34" borderId="0" xfId="0" applyNumberFormat="1" applyFont="1" applyFill="1" applyAlignment="1">
      <alignment horizontal="distributed" vertical="center"/>
    </xf>
    <xf numFmtId="0" fontId="29" fillId="34" borderId="0" xfId="0" applyFont="1" applyFill="1" applyAlignment="1">
      <alignment horizontal="right" vertical="center"/>
    </xf>
    <xf numFmtId="0" fontId="4" fillId="34" borderId="0" xfId="0" applyFont="1" applyFill="1" applyAlignment="1">
      <alignment horizontal="center" vertical="center"/>
    </xf>
    <xf numFmtId="0" fontId="22" fillId="34" borderId="0" xfId="0" applyFont="1" applyFill="1" applyAlignment="1">
      <alignment horizontal="center" vertical="center"/>
    </xf>
    <xf numFmtId="176" fontId="28" fillId="0" borderId="0" xfId="0" applyNumberFormat="1" applyFont="1" applyFill="1" applyAlignment="1">
      <alignment horizontal="left" vertical="center" shrinkToFit="1"/>
    </xf>
    <xf numFmtId="0" fontId="29" fillId="34" borderId="0" xfId="0" applyFont="1" applyFill="1" applyAlignment="1">
      <alignment vertical="center"/>
    </xf>
    <xf numFmtId="0" fontId="29" fillId="34" borderId="0" xfId="0" applyFont="1" applyFill="1" applyAlignment="1">
      <alignment vertical="center" wrapText="1"/>
    </xf>
    <xf numFmtId="176" fontId="29" fillId="34" borderId="0" xfId="0" applyNumberFormat="1" applyFont="1" applyFill="1" applyAlignment="1">
      <alignment horizontal="left" vertical="center" shrinkToFit="1"/>
    </xf>
    <xf numFmtId="0" fontId="25" fillId="0" borderId="0" xfId="42" applyFont="1" applyAlignment="1">
      <alignment horizontal="distributed" vertical="center" indent="2"/>
    </xf>
    <xf numFmtId="0" fontId="25" fillId="0" borderId="28" xfId="42" applyFont="1" applyBorder="1" applyAlignment="1">
      <alignment horizontal="center" vertical="center"/>
    </xf>
    <xf numFmtId="0" fontId="25" fillId="0" borderId="9" xfId="42" applyFont="1" applyBorder="1" applyAlignment="1">
      <alignment horizontal="center" vertical="center"/>
    </xf>
    <xf numFmtId="0" fontId="25" fillId="0" borderId="31" xfId="42" applyFont="1" applyBorder="1" applyAlignment="1">
      <alignment horizontal="center" vertical="center"/>
    </xf>
    <xf numFmtId="0" fontId="25" fillId="33" borderId="2" xfId="42" applyFont="1" applyFill="1" applyBorder="1" applyAlignment="1">
      <alignment horizontal="center" vertical="center"/>
    </xf>
    <xf numFmtId="0" fontId="25" fillId="0" borderId="10" xfId="42" applyFont="1" applyBorder="1" applyAlignment="1">
      <alignment horizontal="center" vertical="center"/>
    </xf>
    <xf numFmtId="38" fontId="25" fillId="0" borderId="14" xfId="43" applyFont="1" applyBorder="1" applyAlignment="1">
      <alignment horizontal="center" vertical="center"/>
    </xf>
    <xf numFmtId="38" fontId="25" fillId="0" borderId="4" xfId="43" applyFont="1" applyBorder="1" applyAlignment="1">
      <alignment horizontal="center" vertical="center"/>
    </xf>
    <xf numFmtId="38" fontId="25" fillId="0" borderId="13" xfId="43" applyFont="1" applyBorder="1" applyAlignment="1">
      <alignment horizontal="center" vertical="center"/>
    </xf>
    <xf numFmtId="38" fontId="25" fillId="0" borderId="6" xfId="43" applyFont="1" applyBorder="1" applyAlignment="1">
      <alignment horizontal="center" vertical="center"/>
    </xf>
    <xf numFmtId="38" fontId="25" fillId="0" borderId="13" xfId="43" applyFont="1" applyBorder="1" applyAlignment="1">
      <alignment vertical="center"/>
    </xf>
    <xf numFmtId="38" fontId="25" fillId="0" borderId="11" xfId="43" applyFont="1" applyBorder="1" applyAlignment="1">
      <alignment vertical="center"/>
    </xf>
    <xf numFmtId="38" fontId="25" fillId="0" borderId="12" xfId="43" applyFont="1" applyBorder="1" applyAlignment="1">
      <alignment horizontal="center" vertical="center"/>
    </xf>
    <xf numFmtId="38" fontId="25" fillId="0" borderId="41" xfId="43" applyFont="1" applyBorder="1" applyAlignment="1">
      <alignment horizontal="center" vertical="center"/>
    </xf>
    <xf numFmtId="38" fontId="25" fillId="0" borderId="42" xfId="43" applyFont="1" applyBorder="1" applyAlignment="1">
      <alignment horizontal="center" vertical="center"/>
    </xf>
    <xf numFmtId="38" fontId="25" fillId="0" borderId="8" xfId="43" applyFont="1" applyBorder="1" applyAlignment="1">
      <alignment horizontal="center" vertical="center"/>
    </xf>
    <xf numFmtId="38" fontId="25" fillId="0" borderId="6" xfId="43" applyFont="1" applyBorder="1" applyAlignment="1">
      <alignment vertical="center"/>
    </xf>
    <xf numFmtId="0" fontId="25" fillId="0" borderId="40" xfId="42" applyFont="1" applyBorder="1" applyAlignment="1">
      <alignment horizontal="center" vertical="center"/>
    </xf>
    <xf numFmtId="38" fontId="25" fillId="0" borderId="11" xfId="43" applyFont="1" applyBorder="1" applyAlignment="1">
      <alignment horizontal="center" vertical="center"/>
    </xf>
    <xf numFmtId="0" fontId="25" fillId="0" borderId="0" xfId="42" applyFont="1" applyAlignment="1">
      <alignment horizontal="distributed" vertical="center" justifyLastLine="1"/>
    </xf>
    <xf numFmtId="0" fontId="25" fillId="33" borderId="0" xfId="42" applyFont="1" applyFill="1" applyAlignment="1">
      <alignment horizontal="center" vertical="center"/>
    </xf>
    <xf numFmtId="38" fontId="25" fillId="0" borderId="14" xfId="43" applyFont="1" applyBorder="1" applyAlignment="1">
      <alignment vertical="center"/>
    </xf>
    <xf numFmtId="38" fontId="25" fillId="0" borderId="12" xfId="43"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3" xr:uid="{00000000-0005-0000-0000-00002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736601</xdr:colOff>
          <xdr:row>32</xdr:row>
          <xdr:rowOff>127000</xdr:rowOff>
        </xdr:from>
        <xdr:to>
          <xdr:col>11</xdr:col>
          <xdr:colOff>699577</xdr:colOff>
          <xdr:row>56</xdr:row>
          <xdr:rowOff>38100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a:extLst>
                <a:ext uri="{84589F7E-364E-4C9E-8A38-B11213B215E9}">
                  <a14:cameraTool cellRange="$B$3:$M$27" spid="_x0000_s5143"/>
                </a:ext>
              </a:extLst>
            </xdr:cNvPicPr>
          </xdr:nvPicPr>
          <xdr:blipFill>
            <a:blip xmlns:r="http://schemas.openxmlformats.org/officeDocument/2006/relationships" r:embed="rId1"/>
            <a:srcRect/>
            <a:stretch>
              <a:fillRect/>
            </a:stretch>
          </xdr:blipFill>
          <xdr:spPr bwMode="auto">
            <a:xfrm>
              <a:off x="838201" y="8458200"/>
              <a:ext cx="11456476" cy="6007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L46"/>
  <sheetViews>
    <sheetView tabSelected="1" view="pageBreakPreview" topLeftCell="A29" zoomScale="90" zoomScaleNormal="100" zoomScaleSheetLayoutView="90" zoomScalePageLayoutView="85" workbookViewId="0">
      <selection activeCell="P55" sqref="P55"/>
    </sheetView>
  </sheetViews>
  <sheetFormatPr defaultColWidth="9" defaultRowHeight="14"/>
  <cols>
    <col min="1" max="1" width="5" style="45" customWidth="1"/>
    <col min="2" max="4" width="10.7265625" style="45" customWidth="1"/>
    <col min="5" max="5" width="8.36328125" style="45" customWidth="1"/>
    <col min="6" max="9" width="10.7265625" style="45" customWidth="1"/>
    <col min="10" max="10" width="5" style="45" customWidth="1"/>
    <col min="11" max="16384" width="9" style="45"/>
  </cols>
  <sheetData>
    <row r="1" spans="1:10">
      <c r="A1" s="46" t="s">
        <v>0</v>
      </c>
      <c r="B1" s="47"/>
      <c r="C1" s="47"/>
      <c r="D1" s="47"/>
      <c r="E1" s="47"/>
      <c r="F1" s="47"/>
      <c r="G1" s="47"/>
      <c r="H1" s="47"/>
      <c r="I1" s="47"/>
      <c r="J1" s="47"/>
    </row>
    <row r="2" spans="1:10">
      <c r="A2" s="46"/>
      <c r="B2" s="47"/>
      <c r="C2" s="47"/>
      <c r="D2" s="47"/>
      <c r="E2" s="47"/>
      <c r="F2" s="47"/>
      <c r="G2" s="47"/>
      <c r="H2" s="47"/>
      <c r="I2" s="47"/>
      <c r="J2" s="47"/>
    </row>
    <row r="3" spans="1:10">
      <c r="A3" s="46"/>
      <c r="B3" s="47"/>
      <c r="C3" s="47"/>
      <c r="D3" s="47"/>
      <c r="E3" s="47"/>
      <c r="F3" s="47"/>
      <c r="G3" s="47"/>
      <c r="H3" s="76" t="s">
        <v>2</v>
      </c>
      <c r="I3" s="76"/>
      <c r="J3" s="76"/>
    </row>
    <row r="4" spans="1:10">
      <c r="A4" s="46"/>
      <c r="B4" s="47"/>
      <c r="C4" s="47"/>
      <c r="D4" s="47"/>
      <c r="E4" s="47"/>
      <c r="F4" s="47"/>
      <c r="G4" s="47"/>
      <c r="H4" s="77" t="s">
        <v>80</v>
      </c>
      <c r="I4" s="77"/>
      <c r="J4" s="77"/>
    </row>
    <row r="5" spans="1:10">
      <c r="A5" s="46"/>
      <c r="B5" s="47"/>
      <c r="C5" s="47"/>
      <c r="D5" s="47"/>
      <c r="E5" s="47"/>
      <c r="F5" s="47"/>
      <c r="G5" s="77"/>
      <c r="H5" s="78"/>
      <c r="I5" s="78"/>
      <c r="J5" s="47"/>
    </row>
    <row r="6" spans="1:10">
      <c r="A6" s="46" t="s">
        <v>81</v>
      </c>
      <c r="B6" s="47"/>
      <c r="C6" s="47"/>
      <c r="D6" s="47"/>
      <c r="E6" s="47"/>
      <c r="F6" s="47"/>
      <c r="G6" s="47"/>
      <c r="H6" s="47"/>
      <c r="I6" s="47"/>
      <c r="J6" s="47"/>
    </row>
    <row r="7" spans="1:10">
      <c r="A7" s="46"/>
      <c r="B7" s="47"/>
      <c r="C7" s="47"/>
      <c r="D7" s="47"/>
      <c r="E7" s="47"/>
      <c r="F7" s="47"/>
      <c r="G7" s="47"/>
      <c r="H7" s="47"/>
      <c r="I7" s="47"/>
      <c r="J7" s="47"/>
    </row>
    <row r="8" spans="1:10">
      <c r="A8" s="46"/>
      <c r="B8" s="47"/>
      <c r="C8" s="47"/>
      <c r="D8" s="47"/>
      <c r="E8" s="47"/>
      <c r="F8" s="47"/>
      <c r="G8" s="47"/>
      <c r="H8" s="47"/>
      <c r="I8" s="47"/>
      <c r="J8" s="47"/>
    </row>
    <row r="9" spans="1:10">
      <c r="A9" s="46"/>
      <c r="B9" s="47"/>
      <c r="C9" s="47"/>
      <c r="D9" s="47"/>
      <c r="E9" s="79"/>
      <c r="F9" s="79"/>
      <c r="G9" s="79"/>
      <c r="H9" s="79"/>
      <c r="I9" s="47"/>
      <c r="J9" s="47"/>
    </row>
    <row r="10" spans="1:10">
      <c r="A10" s="46"/>
      <c r="B10" s="47"/>
      <c r="C10" s="47"/>
      <c r="D10" s="47"/>
      <c r="E10" s="79" t="s">
        <v>17</v>
      </c>
      <c r="F10" s="79"/>
      <c r="G10" s="79"/>
      <c r="H10" s="79"/>
      <c r="I10" s="54"/>
      <c r="J10" s="47"/>
    </row>
    <row r="11" spans="1:10">
      <c r="A11" s="46"/>
      <c r="B11" s="47"/>
      <c r="C11" s="47"/>
      <c r="D11" s="47"/>
      <c r="E11" s="48"/>
      <c r="F11" s="48"/>
      <c r="G11" s="48"/>
      <c r="H11" s="48"/>
      <c r="I11" s="47"/>
      <c r="J11" s="47"/>
    </row>
    <row r="12" spans="1:10">
      <c r="A12" s="46"/>
      <c r="B12" s="47"/>
      <c r="C12" s="47"/>
      <c r="D12" s="47"/>
      <c r="E12" s="48"/>
      <c r="F12" s="48"/>
      <c r="G12" s="48"/>
      <c r="H12" s="48"/>
      <c r="I12" s="47"/>
      <c r="J12" s="47"/>
    </row>
    <row r="13" spans="1:10">
      <c r="A13" s="46"/>
      <c r="B13" s="47"/>
      <c r="C13" s="47"/>
      <c r="D13" s="47"/>
      <c r="E13" s="47"/>
      <c r="F13" s="47"/>
      <c r="G13" s="47"/>
      <c r="H13" s="47"/>
      <c r="I13" s="47"/>
      <c r="J13" s="47"/>
    </row>
    <row r="14" spans="1:10">
      <c r="A14" s="80" t="s">
        <v>170</v>
      </c>
      <c r="B14" s="81"/>
      <c r="C14" s="81"/>
      <c r="D14" s="81"/>
      <c r="E14" s="81"/>
      <c r="F14" s="81"/>
      <c r="G14" s="81"/>
      <c r="H14" s="81"/>
      <c r="I14" s="81"/>
      <c r="J14" s="81"/>
    </row>
    <row r="15" spans="1:10">
      <c r="A15" s="81" t="s">
        <v>171</v>
      </c>
      <c r="B15" s="81"/>
      <c r="C15" s="81"/>
      <c r="D15" s="81"/>
      <c r="E15" s="81"/>
      <c r="F15" s="81"/>
      <c r="G15" s="81"/>
      <c r="H15" s="81"/>
      <c r="I15" s="81"/>
      <c r="J15" s="81"/>
    </row>
    <row r="16" spans="1:10">
      <c r="A16" s="46"/>
      <c r="B16" s="47"/>
      <c r="C16" s="47"/>
      <c r="D16" s="47"/>
      <c r="E16" s="47"/>
      <c r="F16" s="47"/>
      <c r="G16" s="47"/>
      <c r="H16" s="47"/>
      <c r="I16" s="47"/>
      <c r="J16" s="47"/>
    </row>
    <row r="17" spans="1:12">
      <c r="A17" s="46"/>
      <c r="B17" s="47"/>
      <c r="C17" s="47"/>
      <c r="D17" s="47"/>
      <c r="E17" s="47"/>
      <c r="F17" s="47"/>
      <c r="G17" s="47"/>
      <c r="H17" s="47"/>
      <c r="I17" s="47"/>
      <c r="J17" s="47"/>
    </row>
    <row r="18" spans="1:12">
      <c r="A18" s="46"/>
      <c r="B18" s="47"/>
      <c r="C18" s="47"/>
      <c r="D18" s="47"/>
      <c r="E18" s="47"/>
      <c r="F18" s="47"/>
      <c r="G18" s="47"/>
      <c r="H18" s="47"/>
      <c r="I18" s="47"/>
      <c r="J18" s="47"/>
    </row>
    <row r="19" spans="1:12" ht="30" customHeight="1">
      <c r="A19" s="46"/>
      <c r="B19" s="84" t="s">
        <v>82</v>
      </c>
      <c r="C19" s="84"/>
      <c r="D19" s="84"/>
      <c r="E19" s="84"/>
      <c r="F19" s="84"/>
      <c r="G19" s="84"/>
      <c r="H19" s="84"/>
      <c r="I19" s="84"/>
      <c r="J19" s="47"/>
    </row>
    <row r="20" spans="1:12">
      <c r="A20" s="46"/>
      <c r="B20" s="47"/>
      <c r="C20" s="47"/>
      <c r="D20" s="47"/>
      <c r="E20" s="47"/>
      <c r="F20" s="47"/>
      <c r="G20" s="47"/>
      <c r="H20" s="47"/>
      <c r="I20" s="47"/>
      <c r="J20" s="47"/>
    </row>
    <row r="21" spans="1:12">
      <c r="A21" s="46"/>
      <c r="B21" s="47"/>
      <c r="C21" s="47"/>
      <c r="D21" s="47"/>
      <c r="E21" s="47"/>
      <c r="F21" s="47"/>
      <c r="G21" s="47"/>
      <c r="H21" s="47"/>
      <c r="I21" s="47"/>
      <c r="J21" s="47"/>
    </row>
    <row r="22" spans="1:12">
      <c r="A22" s="46"/>
      <c r="B22" s="47" t="s">
        <v>130</v>
      </c>
      <c r="C22" s="47"/>
      <c r="D22" s="52" t="str">
        <f>IF(E22="","金","")</f>
        <v>金</v>
      </c>
      <c r="E22" s="85"/>
      <c r="F22" s="85"/>
      <c r="G22" s="47" t="s">
        <v>18</v>
      </c>
      <c r="H22" s="47"/>
      <c r="I22" s="47"/>
      <c r="J22" s="47"/>
    </row>
    <row r="23" spans="1:12">
      <c r="A23" s="46"/>
      <c r="B23" s="47"/>
      <c r="C23" s="47"/>
      <c r="D23" s="47"/>
      <c r="E23" s="48"/>
      <c r="F23" s="49"/>
      <c r="G23" s="49"/>
      <c r="H23" s="47"/>
      <c r="I23" s="47"/>
      <c r="J23" s="47"/>
    </row>
    <row r="24" spans="1:12">
      <c r="A24" s="46"/>
      <c r="B24" s="47" t="s">
        <v>131</v>
      </c>
      <c r="C24" s="50"/>
      <c r="D24" s="47"/>
      <c r="E24" s="83"/>
      <c r="F24" s="83"/>
      <c r="G24" s="83"/>
      <c r="H24" s="83"/>
      <c r="I24" s="83"/>
      <c r="J24" s="47"/>
    </row>
    <row r="25" spans="1:12">
      <c r="A25" s="46"/>
      <c r="B25" s="47"/>
      <c r="C25" s="47"/>
      <c r="D25" s="51"/>
      <c r="E25" s="48"/>
      <c r="F25" s="49"/>
      <c r="G25" s="49"/>
      <c r="H25" s="47"/>
      <c r="I25" s="47"/>
      <c r="J25" s="47"/>
    </row>
    <row r="26" spans="1:12">
      <c r="A26" s="46"/>
      <c r="B26" s="47" t="s">
        <v>132</v>
      </c>
      <c r="C26" s="47"/>
      <c r="D26" s="47"/>
      <c r="E26" s="47"/>
      <c r="F26" s="47"/>
      <c r="G26" s="47"/>
      <c r="H26" s="47"/>
      <c r="I26" s="47"/>
      <c r="J26" s="47"/>
      <c r="L26" s="74" t="s">
        <v>150</v>
      </c>
    </row>
    <row r="27" spans="1:12">
      <c r="A27" s="46"/>
      <c r="B27" s="47"/>
      <c r="C27" s="47"/>
      <c r="D27" s="47"/>
      <c r="E27" s="47"/>
      <c r="F27" s="47"/>
      <c r="G27" s="47"/>
      <c r="H27" s="47"/>
      <c r="I27" s="47"/>
      <c r="J27" s="47"/>
      <c r="L27" s="74" t="s">
        <v>151</v>
      </c>
    </row>
    <row r="28" spans="1:12">
      <c r="A28" s="46"/>
      <c r="B28" s="47" t="s">
        <v>133</v>
      </c>
      <c r="C28" s="47"/>
      <c r="D28" s="47"/>
      <c r="E28" s="47"/>
      <c r="F28" s="47"/>
      <c r="G28" s="47"/>
      <c r="H28" s="47"/>
      <c r="I28" s="47"/>
      <c r="J28" s="47"/>
      <c r="L28" s="74" t="s">
        <v>152</v>
      </c>
    </row>
    <row r="29" spans="1:12">
      <c r="A29" s="46"/>
      <c r="B29" s="47"/>
      <c r="C29" s="47"/>
      <c r="D29" s="47"/>
      <c r="E29" s="47"/>
      <c r="F29" s="47"/>
      <c r="G29" s="47"/>
      <c r="H29" s="47"/>
      <c r="I29" s="47"/>
      <c r="J29" s="47"/>
      <c r="L29" s="74" t="s">
        <v>153</v>
      </c>
    </row>
    <row r="30" spans="1:12">
      <c r="A30" s="46"/>
      <c r="B30" s="47" t="s">
        <v>134</v>
      </c>
      <c r="C30" s="47"/>
      <c r="D30" s="47"/>
      <c r="E30" s="47"/>
      <c r="F30" s="47"/>
      <c r="G30" s="47"/>
      <c r="H30" s="47"/>
      <c r="I30" s="47"/>
      <c r="J30" s="47"/>
      <c r="L30" s="74" t="s">
        <v>154</v>
      </c>
    </row>
    <row r="31" spans="1:12">
      <c r="A31" s="46"/>
      <c r="B31" s="47" t="s">
        <v>135</v>
      </c>
      <c r="C31" s="50"/>
      <c r="D31" s="47"/>
      <c r="E31" s="47"/>
      <c r="F31" s="47"/>
      <c r="G31" s="47"/>
      <c r="H31" s="47"/>
      <c r="I31" s="47"/>
      <c r="J31" s="47"/>
      <c r="L31" s="74" t="s">
        <v>155</v>
      </c>
    </row>
    <row r="32" spans="1:12">
      <c r="A32" s="46"/>
      <c r="B32" s="47" t="s">
        <v>136</v>
      </c>
      <c r="C32" s="50"/>
      <c r="D32" s="47"/>
      <c r="E32" s="47"/>
      <c r="F32" s="47"/>
      <c r="G32" s="47"/>
      <c r="H32" s="47"/>
      <c r="I32" s="47"/>
      <c r="J32" s="47"/>
      <c r="L32" s="74" t="s">
        <v>156</v>
      </c>
    </row>
    <row r="33" spans="1:12">
      <c r="A33" s="46"/>
      <c r="B33" s="47"/>
      <c r="C33" s="47"/>
      <c r="D33" s="47"/>
      <c r="E33" s="47"/>
      <c r="F33" s="47"/>
      <c r="G33" s="47"/>
      <c r="H33" s="47"/>
      <c r="I33" s="47"/>
      <c r="J33" s="47"/>
      <c r="L33" s="74" t="s">
        <v>157</v>
      </c>
    </row>
    <row r="34" spans="1:12">
      <c r="A34" s="46"/>
      <c r="B34" s="60" t="s">
        <v>146</v>
      </c>
      <c r="C34" s="60"/>
      <c r="D34" s="60"/>
      <c r="E34" s="60"/>
      <c r="F34" s="60"/>
      <c r="G34" s="60"/>
      <c r="H34" s="60"/>
      <c r="I34" s="60"/>
      <c r="J34" s="47"/>
      <c r="L34" s="75" t="s">
        <v>158</v>
      </c>
    </row>
    <row r="35" spans="1:12">
      <c r="A35" s="47"/>
      <c r="B35" s="60" t="s">
        <v>147</v>
      </c>
      <c r="C35" s="60"/>
      <c r="D35" s="60"/>
      <c r="E35" s="61" t="str">
        <f>IF(F35="","金","")</f>
        <v>金</v>
      </c>
      <c r="F35" s="82"/>
      <c r="G35" s="82"/>
      <c r="H35" s="60" t="s">
        <v>137</v>
      </c>
      <c r="I35" s="60"/>
      <c r="J35" s="47"/>
      <c r="L35" s="75" t="s">
        <v>159</v>
      </c>
    </row>
    <row r="36" spans="1:12">
      <c r="A36" s="47"/>
      <c r="B36" s="60"/>
      <c r="C36" s="60"/>
      <c r="D36" s="60"/>
      <c r="E36" s="60"/>
      <c r="F36" s="62"/>
      <c r="G36" s="62"/>
      <c r="H36" s="60"/>
      <c r="I36" s="60"/>
      <c r="J36" s="47"/>
      <c r="L36" s="75" t="s">
        <v>160</v>
      </c>
    </row>
    <row r="37" spans="1:12">
      <c r="A37" s="47"/>
      <c r="B37" s="60" t="s">
        <v>148</v>
      </c>
      <c r="C37" s="60"/>
      <c r="D37" s="60"/>
      <c r="E37" s="61" t="str">
        <f>IF(F37="","金","")</f>
        <v>金</v>
      </c>
      <c r="F37" s="82"/>
      <c r="G37" s="82"/>
      <c r="H37" s="60" t="s">
        <v>138</v>
      </c>
      <c r="I37" s="60"/>
      <c r="J37" s="47"/>
      <c r="L37" s="75" t="s">
        <v>161</v>
      </c>
    </row>
    <row r="38" spans="1:12">
      <c r="B38" s="60"/>
      <c r="C38" s="60"/>
      <c r="D38" s="60"/>
      <c r="E38" s="60"/>
      <c r="F38" s="62"/>
      <c r="G38" s="62"/>
      <c r="H38" s="60"/>
      <c r="I38" s="60"/>
      <c r="L38" s="75" t="s">
        <v>162</v>
      </c>
    </row>
    <row r="39" spans="1:12">
      <c r="B39" s="60" t="s">
        <v>149</v>
      </c>
      <c r="C39" s="60"/>
      <c r="D39" s="60"/>
      <c r="E39" s="61" t="str">
        <f>IF(F39="","金","")</f>
        <v>金</v>
      </c>
      <c r="F39" s="82"/>
      <c r="G39" s="82"/>
      <c r="H39" s="60" t="s">
        <v>139</v>
      </c>
      <c r="I39" s="60"/>
      <c r="L39" s="75" t="s">
        <v>163</v>
      </c>
    </row>
    <row r="40" spans="1:12">
      <c r="F40" s="55"/>
      <c r="G40" s="55"/>
      <c r="L40" s="75" t="s">
        <v>164</v>
      </c>
    </row>
    <row r="41" spans="1:12">
      <c r="L41" s="75" t="s">
        <v>165</v>
      </c>
    </row>
    <row r="42" spans="1:12">
      <c r="L42" s="75" t="s">
        <v>166</v>
      </c>
    </row>
    <row r="43" spans="1:12">
      <c r="L43" s="75" t="s">
        <v>167</v>
      </c>
    </row>
    <row r="44" spans="1:12">
      <c r="L44" s="75" t="s">
        <v>168</v>
      </c>
    </row>
    <row r="45" spans="1:12">
      <c r="L45" s="75" t="s">
        <v>169</v>
      </c>
    </row>
    <row r="46" spans="1:12">
      <c r="L46" s="45" t="s">
        <v>172</v>
      </c>
    </row>
  </sheetData>
  <mergeCells count="13">
    <mergeCell ref="F35:G35"/>
    <mergeCell ref="F37:G37"/>
    <mergeCell ref="F39:G39"/>
    <mergeCell ref="A15:J15"/>
    <mergeCell ref="E24:I24"/>
    <mergeCell ref="B19:I19"/>
    <mergeCell ref="E22:F22"/>
    <mergeCell ref="H3:J3"/>
    <mergeCell ref="H4:J4"/>
    <mergeCell ref="G5:I5"/>
    <mergeCell ref="E10:H10"/>
    <mergeCell ref="A14:J14"/>
    <mergeCell ref="E9:H9"/>
  </mergeCells>
  <phoneticPr fontId="2"/>
  <pageMargins left="0.51181102362204722" right="0.51181102362204722" top="0.55118110236220474" bottom="0.55118110236220474" header="0.31496062992125984" footer="0.31496062992125984"/>
  <pageSetup paperSize="9" orientation="portrait" r:id="rId1"/>
  <colBreaks count="1" manualBreakCount="1">
    <brk id="1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B1:M29"/>
  <sheetViews>
    <sheetView showGridLines="0" view="pageBreakPreview" zoomScale="75" zoomScaleNormal="100" zoomScaleSheetLayoutView="75" workbookViewId="0">
      <pane xSplit="2" ySplit="9" topLeftCell="C10" activePane="bottomRight" state="frozen"/>
      <selection activeCell="B19" sqref="B19:I19"/>
      <selection pane="topRight" activeCell="B19" sqref="B19:I19"/>
      <selection pane="bottomLeft" activeCell="B19" sqref="B19:I19"/>
      <selection pane="bottomRight" activeCell="R32" sqref="R32"/>
    </sheetView>
  </sheetViews>
  <sheetFormatPr defaultColWidth="9" defaultRowHeight="20.149999999999999" customHeight="1"/>
  <cols>
    <col min="1" max="1" width="1.36328125" style="7" customWidth="1"/>
    <col min="2" max="2" width="23.08984375" style="7" customWidth="1"/>
    <col min="3" max="3" width="17.453125" style="7" bestFit="1" customWidth="1"/>
    <col min="4" max="13" width="13.90625" style="7" customWidth="1"/>
    <col min="14" max="14" width="1.90625" style="7" customWidth="1"/>
    <col min="15" max="16384" width="9" style="7"/>
  </cols>
  <sheetData>
    <row r="1" spans="2:13" ht="6.75" customHeight="1"/>
    <row r="2" spans="2:13" ht="13">
      <c r="B2" s="7" t="s">
        <v>83</v>
      </c>
    </row>
    <row r="3" spans="2:13" ht="22.5" customHeight="1">
      <c r="E3" s="86" t="s">
        <v>84</v>
      </c>
      <c r="F3" s="86"/>
      <c r="G3" s="86"/>
      <c r="H3" s="86"/>
    </row>
    <row r="4" spans="2:13" ht="19.5" customHeight="1" thickBot="1">
      <c r="J4" s="90" t="s">
        <v>85</v>
      </c>
      <c r="K4" s="90"/>
      <c r="L4" s="90"/>
      <c r="M4" s="90"/>
    </row>
    <row r="5" spans="2:13" ht="13">
      <c r="B5" s="87" t="s">
        <v>86</v>
      </c>
      <c r="C5" s="8" t="s">
        <v>87</v>
      </c>
      <c r="D5" s="9" t="s">
        <v>88</v>
      </c>
      <c r="E5" s="9" t="s">
        <v>89</v>
      </c>
      <c r="F5" s="9" t="s">
        <v>90</v>
      </c>
      <c r="G5" s="9" t="s">
        <v>91</v>
      </c>
      <c r="H5" s="9" t="s">
        <v>92</v>
      </c>
      <c r="I5" s="9" t="s">
        <v>93</v>
      </c>
      <c r="J5" s="9" t="s">
        <v>94</v>
      </c>
      <c r="K5" s="56" t="s">
        <v>140</v>
      </c>
      <c r="L5" s="63" t="s">
        <v>141</v>
      </c>
      <c r="M5" s="64" t="s">
        <v>129</v>
      </c>
    </row>
    <row r="6" spans="2:13" ht="17.25" customHeight="1">
      <c r="B6" s="88"/>
      <c r="C6" s="10" t="s">
        <v>95</v>
      </c>
      <c r="D6" s="11" t="s">
        <v>96</v>
      </c>
      <c r="E6" s="11" t="s">
        <v>97</v>
      </c>
      <c r="F6" s="11" t="s">
        <v>98</v>
      </c>
      <c r="G6" s="11" t="s">
        <v>99</v>
      </c>
      <c r="H6" s="11" t="s">
        <v>100</v>
      </c>
      <c r="I6" s="11" t="s">
        <v>127</v>
      </c>
      <c r="J6" s="11" t="s">
        <v>128</v>
      </c>
      <c r="K6" s="57" t="s">
        <v>128</v>
      </c>
      <c r="L6" s="65" t="s">
        <v>142</v>
      </c>
      <c r="M6" s="66" t="s">
        <v>143</v>
      </c>
    </row>
    <row r="7" spans="2:13" ht="26">
      <c r="B7" s="89"/>
      <c r="C7" s="44"/>
      <c r="D7" s="12" t="s">
        <v>101</v>
      </c>
      <c r="E7" s="12" t="s">
        <v>102</v>
      </c>
      <c r="F7" s="12" t="s">
        <v>103</v>
      </c>
      <c r="G7" s="12"/>
      <c r="H7" s="12"/>
      <c r="I7" s="12" t="s">
        <v>104</v>
      </c>
      <c r="J7" s="12" t="s">
        <v>105</v>
      </c>
      <c r="K7" s="58" t="s">
        <v>106</v>
      </c>
      <c r="L7" s="67"/>
      <c r="M7" s="68" t="s">
        <v>144</v>
      </c>
    </row>
    <row r="8" spans="2:13" ht="6" customHeight="1">
      <c r="B8" s="13"/>
      <c r="C8" s="14"/>
      <c r="D8" s="15"/>
      <c r="E8" s="15"/>
      <c r="F8" s="15"/>
      <c r="G8" s="15"/>
      <c r="H8" s="15"/>
      <c r="I8" s="15"/>
      <c r="J8" s="15"/>
      <c r="K8" s="53"/>
      <c r="L8" s="69"/>
      <c r="M8" s="70"/>
    </row>
    <row r="9" spans="2:13" ht="13">
      <c r="B9" s="16"/>
      <c r="C9" s="17" t="s">
        <v>107</v>
      </c>
      <c r="D9" s="18" t="s">
        <v>107</v>
      </c>
      <c r="E9" s="18" t="s">
        <v>107</v>
      </c>
      <c r="F9" s="18" t="s">
        <v>107</v>
      </c>
      <c r="G9" s="18" t="s">
        <v>107</v>
      </c>
      <c r="H9" s="18" t="s">
        <v>107</v>
      </c>
      <c r="I9" s="18" t="s">
        <v>107</v>
      </c>
      <c r="J9" s="18" t="s">
        <v>107</v>
      </c>
      <c r="K9" s="18" t="s">
        <v>1</v>
      </c>
      <c r="L9" s="71" t="s">
        <v>1</v>
      </c>
      <c r="M9" s="72" t="s">
        <v>107</v>
      </c>
    </row>
    <row r="10" spans="2:13" ht="23.25" customHeight="1">
      <c r="B10" s="34"/>
      <c r="C10" s="35"/>
      <c r="D10" s="36"/>
      <c r="E10" s="19">
        <f>C10-D10</f>
        <v>0</v>
      </c>
      <c r="F10" s="36"/>
      <c r="G10" s="36"/>
      <c r="H10" s="19">
        <f>MIN(F10,G10)</f>
        <v>0</v>
      </c>
      <c r="I10" s="36"/>
      <c r="J10" s="36"/>
      <c r="K10" s="59"/>
      <c r="L10" s="36"/>
      <c r="M10" s="42"/>
    </row>
    <row r="11" spans="2:13" ht="23.25" customHeight="1">
      <c r="B11" s="37"/>
      <c r="C11" s="35"/>
      <c r="D11" s="36"/>
      <c r="E11" s="19">
        <f t="shared" ref="E11:E26" si="0">C11-D11</f>
        <v>0</v>
      </c>
      <c r="F11" s="36"/>
      <c r="G11" s="36"/>
      <c r="H11" s="19">
        <f t="shared" ref="H11:H26" si="1">MIN(F11,G11)</f>
        <v>0</v>
      </c>
      <c r="I11" s="36"/>
      <c r="J11" s="36"/>
      <c r="K11" s="59"/>
      <c r="L11" s="36"/>
      <c r="M11" s="42"/>
    </row>
    <row r="12" spans="2:13" ht="23.25" customHeight="1">
      <c r="B12" s="38"/>
      <c r="C12" s="35"/>
      <c r="D12" s="36"/>
      <c r="E12" s="19">
        <f t="shared" si="0"/>
        <v>0</v>
      </c>
      <c r="F12" s="36"/>
      <c r="G12" s="36"/>
      <c r="H12" s="19">
        <f t="shared" si="1"/>
        <v>0</v>
      </c>
      <c r="I12" s="36"/>
      <c r="J12" s="36"/>
      <c r="K12" s="59"/>
      <c r="L12" s="36"/>
      <c r="M12" s="42"/>
    </row>
    <row r="13" spans="2:13" ht="23.25" customHeight="1">
      <c r="B13" s="39"/>
      <c r="C13" s="35"/>
      <c r="D13" s="36"/>
      <c r="E13" s="19">
        <f t="shared" si="0"/>
        <v>0</v>
      </c>
      <c r="F13" s="36"/>
      <c r="G13" s="36"/>
      <c r="H13" s="19">
        <f t="shared" si="1"/>
        <v>0</v>
      </c>
      <c r="I13" s="36"/>
      <c r="J13" s="36"/>
      <c r="K13" s="59"/>
      <c r="L13" s="36"/>
      <c r="M13" s="42"/>
    </row>
    <row r="14" spans="2:13" ht="23.25" customHeight="1">
      <c r="B14" s="38"/>
      <c r="C14" s="35"/>
      <c r="D14" s="36"/>
      <c r="E14" s="19">
        <f t="shared" si="0"/>
        <v>0</v>
      </c>
      <c r="F14" s="36"/>
      <c r="G14" s="36"/>
      <c r="H14" s="19">
        <f t="shared" si="1"/>
        <v>0</v>
      </c>
      <c r="I14" s="36"/>
      <c r="J14" s="36"/>
      <c r="K14" s="59"/>
      <c r="L14" s="36"/>
      <c r="M14" s="42"/>
    </row>
    <row r="15" spans="2:13" ht="23.25" customHeight="1">
      <c r="B15" s="39"/>
      <c r="C15" s="35"/>
      <c r="D15" s="36"/>
      <c r="E15" s="19">
        <f t="shared" si="0"/>
        <v>0</v>
      </c>
      <c r="F15" s="36"/>
      <c r="G15" s="36"/>
      <c r="H15" s="19">
        <f t="shared" si="1"/>
        <v>0</v>
      </c>
      <c r="I15" s="36"/>
      <c r="J15" s="36"/>
      <c r="K15" s="59"/>
      <c r="L15" s="36"/>
      <c r="M15" s="42"/>
    </row>
    <row r="16" spans="2:13" ht="23.25" customHeight="1">
      <c r="B16" s="37"/>
      <c r="C16" s="35"/>
      <c r="D16" s="36"/>
      <c r="E16" s="19">
        <f t="shared" si="0"/>
        <v>0</v>
      </c>
      <c r="F16" s="36"/>
      <c r="G16" s="36"/>
      <c r="H16" s="19">
        <f t="shared" si="1"/>
        <v>0</v>
      </c>
      <c r="I16" s="36"/>
      <c r="J16" s="36"/>
      <c r="K16" s="59"/>
      <c r="L16" s="36"/>
      <c r="M16" s="42"/>
    </row>
    <row r="17" spans="2:13" ht="23.25" customHeight="1">
      <c r="B17" s="38"/>
      <c r="C17" s="35"/>
      <c r="D17" s="36"/>
      <c r="E17" s="19">
        <f t="shared" si="0"/>
        <v>0</v>
      </c>
      <c r="F17" s="36"/>
      <c r="G17" s="36"/>
      <c r="H17" s="19">
        <f t="shared" si="1"/>
        <v>0</v>
      </c>
      <c r="I17" s="36"/>
      <c r="J17" s="36"/>
      <c r="K17" s="59"/>
      <c r="L17" s="36"/>
      <c r="M17" s="42"/>
    </row>
    <row r="18" spans="2:13" ht="23.25" customHeight="1">
      <c r="B18" s="39"/>
      <c r="C18" s="35"/>
      <c r="D18" s="36"/>
      <c r="E18" s="19">
        <f t="shared" si="0"/>
        <v>0</v>
      </c>
      <c r="F18" s="36"/>
      <c r="G18" s="36"/>
      <c r="H18" s="19">
        <f t="shared" si="1"/>
        <v>0</v>
      </c>
      <c r="I18" s="36"/>
      <c r="J18" s="36"/>
      <c r="K18" s="59"/>
      <c r="L18" s="36"/>
      <c r="M18" s="42"/>
    </row>
    <row r="19" spans="2:13" ht="23.25" customHeight="1">
      <c r="B19" s="39"/>
      <c r="C19" s="35"/>
      <c r="D19" s="36"/>
      <c r="E19" s="19">
        <f t="shared" si="0"/>
        <v>0</v>
      </c>
      <c r="F19" s="36"/>
      <c r="G19" s="36"/>
      <c r="H19" s="19">
        <f t="shared" si="1"/>
        <v>0</v>
      </c>
      <c r="I19" s="36"/>
      <c r="J19" s="36"/>
      <c r="K19" s="59"/>
      <c r="L19" s="36"/>
      <c r="M19" s="42"/>
    </row>
    <row r="20" spans="2:13" ht="23.25" customHeight="1">
      <c r="B20" s="40"/>
      <c r="C20" s="35"/>
      <c r="D20" s="36"/>
      <c r="E20" s="19">
        <f t="shared" si="0"/>
        <v>0</v>
      </c>
      <c r="F20" s="36"/>
      <c r="G20" s="36"/>
      <c r="H20" s="19">
        <f t="shared" si="1"/>
        <v>0</v>
      </c>
      <c r="I20" s="36"/>
      <c r="J20" s="36"/>
      <c r="K20" s="59"/>
      <c r="L20" s="36"/>
      <c r="M20" s="42"/>
    </row>
    <row r="21" spans="2:13" ht="23.25" customHeight="1">
      <c r="B21" s="38"/>
      <c r="C21" s="35"/>
      <c r="D21" s="36"/>
      <c r="E21" s="19">
        <f t="shared" si="0"/>
        <v>0</v>
      </c>
      <c r="F21" s="36"/>
      <c r="G21" s="36"/>
      <c r="H21" s="19">
        <f t="shared" si="1"/>
        <v>0</v>
      </c>
      <c r="I21" s="36"/>
      <c r="J21" s="36"/>
      <c r="K21" s="59"/>
      <c r="L21" s="36"/>
      <c r="M21" s="42"/>
    </row>
    <row r="22" spans="2:13" ht="23.25" customHeight="1">
      <c r="B22" s="39"/>
      <c r="C22" s="35"/>
      <c r="D22" s="36"/>
      <c r="E22" s="19">
        <f t="shared" si="0"/>
        <v>0</v>
      </c>
      <c r="F22" s="36"/>
      <c r="G22" s="36"/>
      <c r="H22" s="19">
        <f t="shared" si="1"/>
        <v>0</v>
      </c>
      <c r="I22" s="36"/>
      <c r="J22" s="36"/>
      <c r="K22" s="59"/>
      <c r="L22" s="36"/>
      <c r="M22" s="42"/>
    </row>
    <row r="23" spans="2:13" ht="23.25" customHeight="1">
      <c r="B23" s="39"/>
      <c r="C23" s="35"/>
      <c r="D23" s="36"/>
      <c r="E23" s="19">
        <f t="shared" si="0"/>
        <v>0</v>
      </c>
      <c r="F23" s="36"/>
      <c r="G23" s="36"/>
      <c r="H23" s="19">
        <f t="shared" si="1"/>
        <v>0</v>
      </c>
      <c r="I23" s="36"/>
      <c r="J23" s="36"/>
      <c r="K23" s="59"/>
      <c r="L23" s="36"/>
      <c r="M23" s="42"/>
    </row>
    <row r="24" spans="2:13" ht="23.25" customHeight="1">
      <c r="B24" s="40"/>
      <c r="C24" s="35"/>
      <c r="D24" s="36"/>
      <c r="E24" s="19">
        <f t="shared" si="0"/>
        <v>0</v>
      </c>
      <c r="F24" s="36"/>
      <c r="G24" s="36"/>
      <c r="H24" s="19">
        <f t="shared" si="1"/>
        <v>0</v>
      </c>
      <c r="I24" s="36"/>
      <c r="J24" s="36"/>
      <c r="K24" s="59"/>
      <c r="L24" s="36"/>
      <c r="M24" s="42"/>
    </row>
    <row r="25" spans="2:13" ht="23.25" customHeight="1">
      <c r="B25" s="41"/>
      <c r="C25" s="35"/>
      <c r="D25" s="36"/>
      <c r="E25" s="19">
        <f t="shared" si="0"/>
        <v>0</v>
      </c>
      <c r="F25" s="36"/>
      <c r="G25" s="36"/>
      <c r="H25" s="19">
        <f t="shared" si="1"/>
        <v>0</v>
      </c>
      <c r="I25" s="36"/>
      <c r="J25" s="36"/>
      <c r="K25" s="59"/>
      <c r="L25" s="36"/>
      <c r="M25" s="42"/>
    </row>
    <row r="26" spans="2:13" ht="23.25" customHeight="1" thickBot="1">
      <c r="B26" s="34"/>
      <c r="C26" s="35"/>
      <c r="D26" s="36"/>
      <c r="E26" s="19">
        <f t="shared" si="0"/>
        <v>0</v>
      </c>
      <c r="F26" s="36"/>
      <c r="G26" s="36"/>
      <c r="H26" s="19">
        <f t="shared" si="1"/>
        <v>0</v>
      </c>
      <c r="I26" s="36"/>
      <c r="J26" s="36"/>
      <c r="K26" s="59"/>
      <c r="L26" s="36"/>
      <c r="M26" s="42"/>
    </row>
    <row r="27" spans="2:13" ht="23.25" customHeight="1" thickTop="1" thickBot="1">
      <c r="B27" s="20" t="s">
        <v>108</v>
      </c>
      <c r="C27" s="21">
        <f t="shared" ref="C27:M27" si="2">SUBTOTAL(109,C10:C26)</f>
        <v>0</v>
      </c>
      <c r="D27" s="22">
        <f t="shared" si="2"/>
        <v>0</v>
      </c>
      <c r="E27" s="22">
        <f t="shared" si="2"/>
        <v>0</v>
      </c>
      <c r="F27" s="22">
        <f t="shared" si="2"/>
        <v>0</v>
      </c>
      <c r="G27" s="22">
        <f t="shared" si="2"/>
        <v>0</v>
      </c>
      <c r="H27" s="22">
        <f t="shared" si="2"/>
        <v>0</v>
      </c>
      <c r="I27" s="22">
        <f t="shared" si="2"/>
        <v>0</v>
      </c>
      <c r="J27" s="22">
        <f t="shared" si="2"/>
        <v>0</v>
      </c>
      <c r="K27" s="21"/>
      <c r="L27" s="22"/>
      <c r="M27" s="23">
        <f t="shared" si="2"/>
        <v>0</v>
      </c>
    </row>
    <row r="29" spans="2:13" ht="20.149999999999999" customHeight="1">
      <c r="B29" s="73" t="s">
        <v>145</v>
      </c>
      <c r="C29" s="73"/>
      <c r="D29" s="73"/>
      <c r="E29" s="73"/>
      <c r="F29" s="73"/>
      <c r="G29" s="73"/>
    </row>
  </sheetData>
  <mergeCells count="3">
    <mergeCell ref="E3:H3"/>
    <mergeCell ref="B5:B7"/>
    <mergeCell ref="J4:M4"/>
  </mergeCells>
  <phoneticPr fontId="26"/>
  <pageMargins left="0.51181102362204722" right="0.51181102362204722" top="0.55118110236220474" bottom="0.55118110236220474" header="0.31496062992125984" footer="0.31496062992125984"/>
  <pageSetup paperSize="9" scale="7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I58"/>
  <sheetViews>
    <sheetView view="pageBreakPreview" zoomScale="75" zoomScaleNormal="100" zoomScaleSheetLayoutView="75" workbookViewId="0">
      <selection activeCell="E52" sqref="E52"/>
    </sheetView>
  </sheetViews>
  <sheetFormatPr defaultColWidth="9" defaultRowHeight="20.149999999999999" customHeight="1"/>
  <cols>
    <col min="1" max="1" width="0.90625" style="7" customWidth="1"/>
    <col min="2" max="2" width="24.7265625" style="7" customWidth="1"/>
    <col min="3" max="9" width="13" style="7" customWidth="1"/>
    <col min="10" max="10" width="1.36328125" style="7" customWidth="1"/>
    <col min="11" max="16384" width="9" style="7"/>
  </cols>
  <sheetData>
    <row r="1" spans="2:9" ht="13"/>
    <row r="2" spans="2:9" ht="13"/>
    <row r="3" spans="2:9" ht="13">
      <c r="B3" s="7" t="s">
        <v>109</v>
      </c>
      <c r="C3" s="105" t="s">
        <v>110</v>
      </c>
      <c r="D3" s="105"/>
      <c r="E3" s="105"/>
      <c r="F3" s="105"/>
      <c r="G3" s="105"/>
    </row>
    <row r="4" spans="2:9" ht="13"/>
    <row r="5" spans="2:9" ht="17.25" customHeight="1">
      <c r="B5" s="24" t="s">
        <v>111</v>
      </c>
      <c r="C5" s="106"/>
      <c r="D5" s="106"/>
      <c r="E5" s="106"/>
      <c r="F5" s="106"/>
      <c r="G5" s="106"/>
      <c r="H5" s="106"/>
      <c r="I5" s="106"/>
    </row>
    <row r="6" spans="2:9" ht="17.25" customHeight="1">
      <c r="B6" s="24" t="s">
        <v>112</v>
      </c>
      <c r="C6" s="106"/>
      <c r="D6" s="106"/>
      <c r="E6" s="106"/>
      <c r="F6" s="106"/>
      <c r="G6" s="106"/>
      <c r="H6" s="106"/>
      <c r="I6" s="106"/>
    </row>
    <row r="7" spans="2:9" ht="17.25" customHeight="1">
      <c r="B7" s="24" t="s">
        <v>113</v>
      </c>
      <c r="C7" s="24"/>
      <c r="D7" s="24"/>
      <c r="E7" s="106"/>
      <c r="F7" s="106"/>
      <c r="G7" s="106"/>
      <c r="H7" s="106"/>
      <c r="I7" s="106"/>
    </row>
    <row r="8" spans="2:9" ht="17.25" customHeight="1">
      <c r="B8" s="24" t="s">
        <v>114</v>
      </c>
      <c r="C8" s="24"/>
      <c r="D8" s="24"/>
      <c r="E8" s="24"/>
      <c r="F8" s="24"/>
      <c r="G8" s="24"/>
      <c r="H8" s="24"/>
      <c r="I8" s="24"/>
    </row>
    <row r="9" spans="2:9" ht="7.5" customHeight="1" thickBot="1"/>
    <row r="10" spans="2:9" ht="13">
      <c r="B10" s="25" t="s">
        <v>115</v>
      </c>
      <c r="C10" s="26" t="s">
        <v>116</v>
      </c>
      <c r="D10" s="26" t="s">
        <v>117</v>
      </c>
      <c r="E10" s="26" t="s">
        <v>118</v>
      </c>
      <c r="F10" s="27" t="s">
        <v>119</v>
      </c>
      <c r="G10" s="27" t="s">
        <v>120</v>
      </c>
      <c r="H10" s="26" t="s">
        <v>121</v>
      </c>
      <c r="I10" s="28" t="s">
        <v>122</v>
      </c>
    </row>
    <row r="11" spans="2:9" ht="13">
      <c r="B11" s="16" t="s">
        <v>123</v>
      </c>
      <c r="C11" s="19"/>
      <c r="D11" s="19"/>
      <c r="E11" s="19"/>
      <c r="F11" s="29" t="s">
        <v>107</v>
      </c>
      <c r="G11" s="29" t="s">
        <v>107</v>
      </c>
      <c r="H11" s="19"/>
      <c r="I11" s="30"/>
    </row>
    <row r="12" spans="2:9" ht="13">
      <c r="B12" s="34"/>
      <c r="C12" s="36"/>
      <c r="D12" s="36"/>
      <c r="E12" s="36"/>
      <c r="F12" s="43"/>
      <c r="G12" s="31">
        <f>F12*E12</f>
        <v>0</v>
      </c>
      <c r="H12" s="36"/>
      <c r="I12" s="42"/>
    </row>
    <row r="13" spans="2:9" ht="13">
      <c r="B13" s="34"/>
      <c r="C13" s="36"/>
      <c r="D13" s="36"/>
      <c r="E13" s="36"/>
      <c r="F13" s="43"/>
      <c r="G13" s="31">
        <f t="shared" ref="G13:G18" si="0">F13*E13</f>
        <v>0</v>
      </c>
      <c r="H13" s="36"/>
      <c r="I13" s="42"/>
    </row>
    <row r="14" spans="2:9" ht="13">
      <c r="B14" s="34"/>
      <c r="C14" s="36"/>
      <c r="D14" s="36"/>
      <c r="E14" s="36"/>
      <c r="F14" s="43"/>
      <c r="G14" s="31">
        <f t="shared" si="0"/>
        <v>0</v>
      </c>
      <c r="H14" s="36"/>
      <c r="I14" s="42"/>
    </row>
    <row r="15" spans="2:9" ht="13">
      <c r="B15" s="34"/>
      <c r="C15" s="36"/>
      <c r="D15" s="36"/>
      <c r="E15" s="36"/>
      <c r="F15" s="43"/>
      <c r="G15" s="31">
        <f t="shared" si="0"/>
        <v>0</v>
      </c>
      <c r="H15" s="36"/>
      <c r="I15" s="42"/>
    </row>
    <row r="16" spans="2:9" ht="13">
      <c r="B16" s="34"/>
      <c r="C16" s="36"/>
      <c r="D16" s="36"/>
      <c r="E16" s="36"/>
      <c r="F16" s="43"/>
      <c r="G16" s="31">
        <f t="shared" si="0"/>
        <v>0</v>
      </c>
      <c r="H16" s="36"/>
      <c r="I16" s="42"/>
    </row>
    <row r="17" spans="1:9" ht="13">
      <c r="B17" s="34"/>
      <c r="C17" s="36"/>
      <c r="D17" s="36"/>
      <c r="E17" s="36"/>
      <c r="F17" s="43"/>
      <c r="G17" s="31">
        <f t="shared" si="0"/>
        <v>0</v>
      </c>
      <c r="H17" s="36"/>
      <c r="I17" s="42"/>
    </row>
    <row r="18" spans="1:9" ht="13">
      <c r="B18" s="34"/>
      <c r="C18" s="36"/>
      <c r="D18" s="36"/>
      <c r="E18" s="36"/>
      <c r="F18" s="43"/>
      <c r="G18" s="31">
        <f t="shared" si="0"/>
        <v>0</v>
      </c>
      <c r="H18" s="36"/>
      <c r="I18" s="42"/>
    </row>
    <row r="19" spans="1:9" ht="13">
      <c r="B19" s="103" t="s">
        <v>124</v>
      </c>
      <c r="C19" s="92" t="s">
        <v>125</v>
      </c>
      <c r="D19" s="92" t="s">
        <v>125</v>
      </c>
      <c r="E19" s="92" t="s">
        <v>125</v>
      </c>
      <c r="F19" s="94" t="s">
        <v>125</v>
      </c>
      <c r="G19" s="107">
        <f>SUM(G12:G18)</f>
        <v>0</v>
      </c>
      <c r="H19" s="92" t="s">
        <v>125</v>
      </c>
      <c r="I19" s="99" t="s">
        <v>125</v>
      </c>
    </row>
    <row r="20" spans="1:9" ht="13">
      <c r="B20" s="89"/>
      <c r="C20" s="98"/>
      <c r="D20" s="98"/>
      <c r="E20" s="98"/>
      <c r="F20" s="104"/>
      <c r="G20" s="108"/>
      <c r="H20" s="98"/>
      <c r="I20" s="100"/>
    </row>
    <row r="21" spans="1:9" ht="13">
      <c r="B21" s="16" t="s">
        <v>126</v>
      </c>
      <c r="C21" s="19"/>
      <c r="D21" s="19"/>
      <c r="E21" s="19"/>
      <c r="F21" s="32" t="s">
        <v>107</v>
      </c>
      <c r="G21" s="32" t="s">
        <v>1</v>
      </c>
      <c r="H21" s="19"/>
      <c r="I21" s="30"/>
    </row>
    <row r="22" spans="1:9" ht="13">
      <c r="B22" s="34"/>
      <c r="C22" s="36"/>
      <c r="D22" s="36"/>
      <c r="E22" s="36"/>
      <c r="F22" s="43"/>
      <c r="G22" s="31">
        <f>F22*E22</f>
        <v>0</v>
      </c>
      <c r="H22" s="36"/>
      <c r="I22" s="42"/>
    </row>
    <row r="23" spans="1:9" ht="13">
      <c r="B23" s="34"/>
      <c r="C23" s="36"/>
      <c r="D23" s="36"/>
      <c r="E23" s="36"/>
      <c r="F23" s="43"/>
      <c r="G23" s="31">
        <f>F23*E23</f>
        <v>0</v>
      </c>
      <c r="H23" s="36"/>
      <c r="I23" s="42"/>
    </row>
    <row r="24" spans="1:9" ht="13">
      <c r="B24" s="34"/>
      <c r="C24" s="36"/>
      <c r="D24" s="36"/>
      <c r="E24" s="36"/>
      <c r="F24" s="43"/>
      <c r="G24" s="31">
        <f>F24*E24</f>
        <v>0</v>
      </c>
      <c r="H24" s="36"/>
      <c r="I24" s="42"/>
    </row>
    <row r="25" spans="1:9" ht="13">
      <c r="B25" s="34"/>
      <c r="C25" s="36"/>
      <c r="D25" s="36"/>
      <c r="E25" s="36"/>
      <c r="F25" s="43"/>
      <c r="G25" s="31">
        <f>F25*E25</f>
        <v>0</v>
      </c>
      <c r="H25" s="36"/>
      <c r="I25" s="42"/>
    </row>
    <row r="26" spans="1:9" ht="13">
      <c r="B26" s="34"/>
      <c r="C26" s="36"/>
      <c r="D26" s="36"/>
      <c r="E26" s="36"/>
      <c r="F26" s="43"/>
      <c r="G26" s="31">
        <f>F26*E26</f>
        <v>0</v>
      </c>
      <c r="H26" s="36"/>
      <c r="I26" s="42"/>
    </row>
    <row r="27" spans="1:9" ht="13">
      <c r="A27" s="33"/>
      <c r="B27" s="103" t="s">
        <v>124</v>
      </c>
      <c r="C27" s="92" t="s">
        <v>125</v>
      </c>
      <c r="D27" s="92" t="s">
        <v>125</v>
      </c>
      <c r="E27" s="92" t="s">
        <v>125</v>
      </c>
      <c r="F27" s="94" t="s">
        <v>125</v>
      </c>
      <c r="G27" s="96">
        <f>SUM(G22:G26)</f>
        <v>0</v>
      </c>
      <c r="H27" s="92" t="s">
        <v>125</v>
      </c>
      <c r="I27" s="99" t="s">
        <v>125</v>
      </c>
    </row>
    <row r="28" spans="1:9" ht="13">
      <c r="A28" s="33"/>
      <c r="B28" s="89"/>
      <c r="C28" s="98"/>
      <c r="D28" s="98"/>
      <c r="E28" s="98"/>
      <c r="F28" s="104"/>
      <c r="G28" s="97"/>
      <c r="H28" s="98"/>
      <c r="I28" s="100"/>
    </row>
    <row r="29" spans="1:9" ht="13">
      <c r="B29" s="88" t="s">
        <v>108</v>
      </c>
      <c r="C29" s="92" t="s">
        <v>125</v>
      </c>
      <c r="D29" s="92" t="s">
        <v>125</v>
      </c>
      <c r="E29" s="92" t="s">
        <v>125</v>
      </c>
      <c r="F29" s="94" t="s">
        <v>125</v>
      </c>
      <c r="G29" s="96">
        <f>SUM(G19,G27)</f>
        <v>0</v>
      </c>
      <c r="H29" s="92" t="s">
        <v>125</v>
      </c>
      <c r="I29" s="99" t="s">
        <v>125</v>
      </c>
    </row>
    <row r="30" spans="1:9" ht="13.5" thickBot="1">
      <c r="B30" s="91"/>
      <c r="C30" s="93"/>
      <c r="D30" s="93"/>
      <c r="E30" s="93"/>
      <c r="F30" s="95"/>
      <c r="G30" s="102"/>
      <c r="H30" s="93"/>
      <c r="I30" s="101"/>
    </row>
    <row r="31" spans="1:9" ht="7.5" customHeight="1"/>
    <row r="32" spans="1:9" ht="13"/>
    <row r="33" ht="13"/>
    <row r="34" ht="13"/>
    <row r="35" ht="13"/>
    <row r="36" ht="13"/>
    <row r="37" ht="13"/>
    <row r="38" ht="13"/>
    <row r="39" ht="13"/>
    <row r="40" ht="13"/>
    <row r="41" ht="13"/>
    <row r="42" ht="13"/>
    <row r="43" ht="13"/>
    <row r="44" ht="13"/>
    <row r="45" ht="13"/>
    <row r="46" ht="13"/>
    <row r="47" ht="13"/>
    <row r="48" ht="13"/>
    <row r="49" ht="13"/>
    <row r="50" ht="13"/>
    <row r="51" ht="13"/>
    <row r="52" ht="13"/>
    <row r="53" ht="13"/>
    <row r="54" ht="13"/>
    <row r="55" ht="13"/>
    <row r="56" ht="13"/>
    <row r="57" ht="13"/>
    <row r="58" ht="13"/>
  </sheetData>
  <mergeCells count="28">
    <mergeCell ref="C3:G3"/>
    <mergeCell ref="C5:I5"/>
    <mergeCell ref="C6:I6"/>
    <mergeCell ref="E7:I7"/>
    <mergeCell ref="B19:B20"/>
    <mergeCell ref="C19:C20"/>
    <mergeCell ref="D19:D20"/>
    <mergeCell ref="E19:E20"/>
    <mergeCell ref="F19:F20"/>
    <mergeCell ref="G19:G20"/>
    <mergeCell ref="H19:H20"/>
    <mergeCell ref="I19:I20"/>
    <mergeCell ref="B27:B28"/>
    <mergeCell ref="C27:C28"/>
    <mergeCell ref="D27:D28"/>
    <mergeCell ref="E27:E28"/>
    <mergeCell ref="F27:F28"/>
    <mergeCell ref="G27:G28"/>
    <mergeCell ref="H27:H28"/>
    <mergeCell ref="I27:I28"/>
    <mergeCell ref="H29:H30"/>
    <mergeCell ref="I29:I30"/>
    <mergeCell ref="G29:G30"/>
    <mergeCell ref="B29:B30"/>
    <mergeCell ref="C29:C30"/>
    <mergeCell ref="D29:D30"/>
    <mergeCell ref="E29:E30"/>
    <mergeCell ref="F29:F30"/>
  </mergeCells>
  <phoneticPr fontId="26"/>
  <pageMargins left="0.51181102362204722" right="0.51181102362204722" top="0.55118110236220474" bottom="0.55118110236220474"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34"/>
  <sheetViews>
    <sheetView workbookViewId="0">
      <selection activeCell="D26" sqref="D26"/>
    </sheetView>
  </sheetViews>
  <sheetFormatPr defaultRowHeight="13"/>
  <cols>
    <col min="2" max="2" width="53.7265625" customWidth="1"/>
    <col min="4" max="4" width="35.08984375" customWidth="1"/>
    <col min="11" max="11" width="37.453125" customWidth="1"/>
  </cols>
  <sheetData>
    <row r="1" spans="2:16">
      <c r="B1" t="s">
        <v>19</v>
      </c>
      <c r="D1" t="s">
        <v>20</v>
      </c>
      <c r="F1" t="s">
        <v>21</v>
      </c>
      <c r="K1" t="s">
        <v>64</v>
      </c>
    </row>
    <row r="2" spans="2:16" ht="38">
      <c r="L2" s="2" t="s">
        <v>72</v>
      </c>
      <c r="M2" s="3" t="s">
        <v>65</v>
      </c>
      <c r="N2" s="3" t="s">
        <v>75</v>
      </c>
      <c r="O2" s="3" t="s">
        <v>73</v>
      </c>
      <c r="P2" s="3" t="s">
        <v>74</v>
      </c>
    </row>
    <row r="3" spans="2:16">
      <c r="B3" t="s">
        <v>3</v>
      </c>
      <c r="D3" t="s">
        <v>22</v>
      </c>
      <c r="F3" t="s">
        <v>27</v>
      </c>
      <c r="K3" s="5" t="s">
        <v>35</v>
      </c>
      <c r="L3" s="1" t="s">
        <v>69</v>
      </c>
      <c r="M3" s="4">
        <v>0.5</v>
      </c>
      <c r="N3" s="4" t="s">
        <v>77</v>
      </c>
      <c r="O3" s="4">
        <v>0.5</v>
      </c>
      <c r="P3" s="4">
        <v>1</v>
      </c>
    </row>
    <row r="4" spans="2:16">
      <c r="B4" t="s">
        <v>4</v>
      </c>
      <c r="D4" t="s">
        <v>23</v>
      </c>
      <c r="F4" t="s">
        <v>28</v>
      </c>
      <c r="K4" s="5" t="s">
        <v>37</v>
      </c>
      <c r="L4" s="1" t="s">
        <v>69</v>
      </c>
      <c r="M4" s="4">
        <v>0.75</v>
      </c>
      <c r="N4" s="4" t="s">
        <v>76</v>
      </c>
      <c r="O4" s="4">
        <v>0.5</v>
      </c>
      <c r="P4" s="4">
        <v>0.66666666666666663</v>
      </c>
    </row>
    <row r="5" spans="2:16">
      <c r="B5" t="s">
        <v>5</v>
      </c>
      <c r="D5" t="s">
        <v>24</v>
      </c>
      <c r="F5" t="s">
        <v>29</v>
      </c>
      <c r="K5" s="5" t="s">
        <v>39</v>
      </c>
      <c r="L5" s="1" t="s">
        <v>69</v>
      </c>
      <c r="M5" s="4">
        <v>0.33333333333333331</v>
      </c>
      <c r="N5" s="4" t="s">
        <v>76</v>
      </c>
      <c r="O5" s="4">
        <v>0.33333333333333331</v>
      </c>
      <c r="P5" s="4">
        <v>1</v>
      </c>
    </row>
    <row r="6" spans="2:16">
      <c r="B6" t="s">
        <v>6</v>
      </c>
      <c r="D6" t="s">
        <v>25</v>
      </c>
      <c r="F6" t="s">
        <v>30</v>
      </c>
      <c r="K6" s="5" t="s">
        <v>41</v>
      </c>
      <c r="L6" s="1" t="s">
        <v>71</v>
      </c>
      <c r="M6" s="4" t="s">
        <v>66</v>
      </c>
      <c r="N6" s="4" t="s">
        <v>76</v>
      </c>
      <c r="O6" s="4">
        <v>0.5</v>
      </c>
      <c r="P6" s="6">
        <v>0.5</v>
      </c>
    </row>
    <row r="7" spans="2:16">
      <c r="B7" t="s">
        <v>7</v>
      </c>
      <c r="D7" t="s">
        <v>26</v>
      </c>
      <c r="F7" t="s">
        <v>31</v>
      </c>
      <c r="K7" s="5" t="s">
        <v>43</v>
      </c>
      <c r="L7" s="1" t="s">
        <v>71</v>
      </c>
      <c r="M7" s="4" t="s">
        <v>66</v>
      </c>
      <c r="N7" s="4" t="s">
        <v>76</v>
      </c>
      <c r="O7" s="4">
        <v>0.5</v>
      </c>
      <c r="P7" s="6">
        <v>0.5</v>
      </c>
    </row>
    <row r="8" spans="2:16">
      <c r="B8" t="s">
        <v>8</v>
      </c>
      <c r="F8" t="s">
        <v>32</v>
      </c>
      <c r="K8" s="5" t="s">
        <v>45</v>
      </c>
      <c r="L8" s="1" t="s">
        <v>68</v>
      </c>
      <c r="M8" s="4" t="s">
        <v>67</v>
      </c>
      <c r="N8" s="4" t="s">
        <v>76</v>
      </c>
      <c r="O8" s="4">
        <v>0.5</v>
      </c>
      <c r="P8" s="6">
        <v>0.5</v>
      </c>
    </row>
    <row r="9" spans="2:16">
      <c r="B9" t="s">
        <v>9</v>
      </c>
      <c r="F9" t="s">
        <v>33</v>
      </c>
      <c r="K9" s="5" t="s">
        <v>47</v>
      </c>
      <c r="L9" s="1" t="s">
        <v>70</v>
      </c>
      <c r="M9" s="4">
        <v>0.66666666666666663</v>
      </c>
      <c r="N9" s="4" t="s">
        <v>76</v>
      </c>
      <c r="O9" s="4">
        <v>0.33333333333333331</v>
      </c>
      <c r="P9" s="6">
        <v>0.5</v>
      </c>
    </row>
    <row r="10" spans="2:16">
      <c r="B10" t="s">
        <v>10</v>
      </c>
      <c r="F10" t="s">
        <v>34</v>
      </c>
      <c r="K10" s="5" t="s">
        <v>49</v>
      </c>
      <c r="L10" s="1" t="s">
        <v>70</v>
      </c>
      <c r="M10" s="4">
        <v>0.66666666666666663</v>
      </c>
      <c r="N10" s="4" t="s">
        <v>76</v>
      </c>
      <c r="O10" s="4">
        <v>0.33333333333333331</v>
      </c>
      <c r="P10" s="6">
        <v>0.5</v>
      </c>
    </row>
    <row r="11" spans="2:16">
      <c r="B11" t="s">
        <v>11</v>
      </c>
      <c r="K11" s="5" t="s">
        <v>51</v>
      </c>
      <c r="L11" s="1" t="s">
        <v>69</v>
      </c>
      <c r="M11" s="4">
        <v>0.5</v>
      </c>
      <c r="N11" s="4" t="s">
        <v>76</v>
      </c>
      <c r="O11" s="4">
        <v>0.5</v>
      </c>
      <c r="P11" s="6">
        <v>1</v>
      </c>
    </row>
    <row r="12" spans="2:16">
      <c r="B12" t="s">
        <v>12</v>
      </c>
      <c r="K12" s="5" t="s">
        <v>53</v>
      </c>
      <c r="L12" s="1" t="s">
        <v>69</v>
      </c>
      <c r="M12" s="4">
        <v>0.5</v>
      </c>
      <c r="N12" s="4" t="s">
        <v>76</v>
      </c>
      <c r="O12" s="4">
        <v>0.5</v>
      </c>
      <c r="P12" s="4">
        <v>1</v>
      </c>
    </row>
    <row r="13" spans="2:16">
      <c r="B13" t="s">
        <v>13</v>
      </c>
      <c r="K13" s="5" t="s">
        <v>55</v>
      </c>
      <c r="L13" s="1" t="s">
        <v>69</v>
      </c>
      <c r="M13" s="4">
        <v>0.5</v>
      </c>
      <c r="N13" s="4" t="s">
        <v>76</v>
      </c>
      <c r="O13" s="4">
        <v>0.5</v>
      </c>
      <c r="P13" s="4">
        <v>1</v>
      </c>
    </row>
    <row r="14" spans="2:16">
      <c r="B14" t="s">
        <v>14</v>
      </c>
      <c r="K14" s="5" t="s">
        <v>57</v>
      </c>
      <c r="L14" s="1" t="s">
        <v>68</v>
      </c>
      <c r="M14" s="4" t="s">
        <v>67</v>
      </c>
      <c r="N14" s="4" t="s">
        <v>78</v>
      </c>
      <c r="O14" s="6" t="s">
        <v>79</v>
      </c>
      <c r="P14" s="4">
        <v>1</v>
      </c>
    </row>
    <row r="15" spans="2:16">
      <c r="B15" t="s">
        <v>15</v>
      </c>
      <c r="K15" s="5" t="s">
        <v>59</v>
      </c>
      <c r="L15" s="1" t="s">
        <v>69</v>
      </c>
      <c r="M15" s="4">
        <v>0.5</v>
      </c>
      <c r="N15" s="4" t="s">
        <v>76</v>
      </c>
      <c r="O15" s="4">
        <v>0.5</v>
      </c>
      <c r="P15" s="4">
        <v>1</v>
      </c>
    </row>
    <row r="16" spans="2:16">
      <c r="B16" t="s">
        <v>16</v>
      </c>
      <c r="K16" s="5" t="s">
        <v>61</v>
      </c>
      <c r="L16" s="1" t="s">
        <v>69</v>
      </c>
      <c r="M16" s="4">
        <v>0.33333333333333331</v>
      </c>
      <c r="N16" s="4" t="s">
        <v>76</v>
      </c>
      <c r="O16" s="4">
        <v>0.33333333333333331</v>
      </c>
      <c r="P16" s="4">
        <v>1</v>
      </c>
    </row>
    <row r="19" spans="2:2">
      <c r="B19" t="s">
        <v>63</v>
      </c>
    </row>
    <row r="21" spans="2:2">
      <c r="B21" t="s">
        <v>36</v>
      </c>
    </row>
    <row r="22" spans="2:2">
      <c r="B22" t="s">
        <v>38</v>
      </c>
    </row>
    <row r="23" spans="2:2">
      <c r="B23" t="s">
        <v>40</v>
      </c>
    </row>
    <row r="24" spans="2:2">
      <c r="B24" t="s">
        <v>42</v>
      </c>
    </row>
    <row r="25" spans="2:2">
      <c r="B25" t="s">
        <v>44</v>
      </c>
    </row>
    <row r="26" spans="2:2">
      <c r="B26" t="s">
        <v>46</v>
      </c>
    </row>
    <row r="27" spans="2:2">
      <c r="B27" t="s">
        <v>48</v>
      </c>
    </row>
    <row r="28" spans="2:2">
      <c r="B28" t="s">
        <v>50</v>
      </c>
    </row>
    <row r="29" spans="2:2">
      <c r="B29" t="s">
        <v>52</v>
      </c>
    </row>
    <row r="30" spans="2:2">
      <c r="B30" t="s">
        <v>54</v>
      </c>
    </row>
    <row r="31" spans="2:2">
      <c r="B31" t="s">
        <v>56</v>
      </c>
    </row>
    <row r="32" spans="2:2">
      <c r="B32" t="s">
        <v>58</v>
      </c>
    </row>
    <row r="33" spans="2:2">
      <c r="B33" t="s">
        <v>60</v>
      </c>
    </row>
    <row r="34" spans="2:2">
      <c r="B34" t="s">
        <v>62</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第2号様式_交付申請書</vt:lpstr>
      <vt:lpstr>（別紙1）</vt:lpstr>
      <vt:lpstr>（別紙2）</vt:lpstr>
      <vt:lpstr>管理用（このシートは削除しないでください）</vt:lpstr>
      <vt:lpstr>'（別紙1）'!Print_Area</vt:lpstr>
      <vt:lpstr>'（別紙2）'!Print_Area</vt:lpstr>
      <vt:lpstr>第2号様式_交付申請書!Print_Area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島根県松林　あずさ</cp:lastModifiedBy>
  <cp:lastPrinted>2025-08-18T07:00:00Z</cp:lastPrinted>
  <dcterms:created xsi:type="dcterms:W3CDTF">2021-08-16T02:03:58Z</dcterms:created>
  <dcterms:modified xsi:type="dcterms:W3CDTF">2025-08-25T02:01:28Z</dcterms:modified>
</cp:coreProperties>
</file>