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8564\Desktop\"/>
    </mc:Choice>
  </mc:AlternateContent>
  <bookViews>
    <workbookView xWindow="0" yWindow="0" windowWidth="7480" windowHeight="301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H10" i="1" s="1"/>
  <c r="D10" i="1"/>
  <c r="E10" i="1" s="1"/>
  <c r="C10" i="1"/>
  <c r="G9" i="1"/>
  <c r="F9" i="1"/>
  <c r="H9" i="1" s="1"/>
  <c r="D9" i="1"/>
  <c r="C9" i="1"/>
  <c r="E9" i="1" s="1"/>
  <c r="G8" i="1"/>
  <c r="F8" i="1"/>
  <c r="H8" i="1" s="1"/>
  <c r="D8" i="1"/>
  <c r="E8" i="1" s="1"/>
  <c r="C8" i="1"/>
  <c r="G7" i="1"/>
  <c r="F7" i="1"/>
  <c r="H7" i="1" s="1"/>
  <c r="D7" i="1"/>
  <c r="C7" i="1"/>
  <c r="E7" i="1" s="1"/>
</calcChain>
</file>

<file path=xl/sharedStrings.xml><?xml version="1.0" encoding="utf-8"?>
<sst xmlns="http://schemas.openxmlformats.org/spreadsheetml/2006/main" count="60" uniqueCount="56">
  <si>
    <t>第１３表　年度別、保険者別実質収支状況</t>
    <rPh sb="0" eb="1">
      <t>ダイ</t>
    </rPh>
    <rPh sb="3" eb="4">
      <t>ヒョウ</t>
    </rPh>
    <rPh sb="5" eb="8">
      <t>ネンドベツ</t>
    </rPh>
    <rPh sb="9" eb="12">
      <t>ホケンシャ</t>
    </rPh>
    <rPh sb="12" eb="13">
      <t>ベツ</t>
    </rPh>
    <rPh sb="13" eb="15">
      <t>ジッシツ</t>
    </rPh>
    <rPh sb="15" eb="17">
      <t>シュウシ</t>
    </rPh>
    <rPh sb="17" eb="19">
      <t>ジョウキョウ</t>
    </rPh>
    <phoneticPr fontId="3"/>
  </si>
  <si>
    <t>番
号</t>
    <rPh sb="0" eb="1">
      <t>バン</t>
    </rPh>
    <rPh sb="2" eb="3">
      <t>ゴウ</t>
    </rPh>
    <phoneticPr fontId="3"/>
  </si>
  <si>
    <t>年　　度
保険者名</t>
    <rPh sb="0" eb="1">
      <t>ネン</t>
    </rPh>
    <rPh sb="3" eb="4">
      <t>ド</t>
    </rPh>
    <rPh sb="6" eb="9">
      <t>ホケンシャ</t>
    </rPh>
    <rPh sb="9" eb="10">
      <t>メイ</t>
    </rPh>
    <phoneticPr fontId="3"/>
  </si>
  <si>
    <t>収入合計</t>
    <rPh sb="0" eb="2">
      <t>シュウニュウ</t>
    </rPh>
    <rPh sb="2" eb="4">
      <t>ゴウケイ</t>
    </rPh>
    <phoneticPr fontId="3"/>
  </si>
  <si>
    <t>支出合計</t>
    <rPh sb="0" eb="2">
      <t>シシュツ</t>
    </rPh>
    <rPh sb="2" eb="4">
      <t>ゴウケイ</t>
    </rPh>
    <phoneticPr fontId="3"/>
  </si>
  <si>
    <t>収支差引額</t>
    <rPh sb="0" eb="2">
      <t>シュウシ</t>
    </rPh>
    <rPh sb="2" eb="4">
      <t>サシヒキ</t>
    </rPh>
    <rPh sb="4" eb="5">
      <t>ガク</t>
    </rPh>
    <phoneticPr fontId="3"/>
  </si>
  <si>
    <t>単年度収入</t>
    <rPh sb="0" eb="3">
      <t>タンネンド</t>
    </rPh>
    <rPh sb="3" eb="5">
      <t>シュウニュウ</t>
    </rPh>
    <phoneticPr fontId="3"/>
  </si>
  <si>
    <t>単年度支出</t>
    <rPh sb="0" eb="3">
      <t>タンネンド</t>
    </rPh>
    <rPh sb="3" eb="5">
      <t>シシュツ</t>
    </rPh>
    <phoneticPr fontId="3"/>
  </si>
  <si>
    <t>単年度収支</t>
    <rPh sb="0" eb="3">
      <t>タンネンド</t>
    </rPh>
    <rPh sb="3" eb="5">
      <t>シュウシ</t>
    </rPh>
    <phoneticPr fontId="3"/>
  </si>
  <si>
    <t>差引額</t>
    <rPh sb="0" eb="3">
      <t>サシヒキガク</t>
    </rPh>
    <phoneticPr fontId="3"/>
  </si>
  <si>
    <t>a</t>
    <phoneticPr fontId="4"/>
  </si>
  <si>
    <t>b</t>
    <phoneticPr fontId="4"/>
  </si>
  <si>
    <t>c(a-b)</t>
    <phoneticPr fontId="3"/>
  </si>
  <si>
    <t>ｄ</t>
    <phoneticPr fontId="3"/>
  </si>
  <si>
    <t>ｅ</t>
    <phoneticPr fontId="3"/>
  </si>
  <si>
    <t>f(d-e)</t>
    <phoneticPr fontId="3"/>
  </si>
  <si>
    <t>千円</t>
    <rPh sb="0" eb="2">
      <t>センエン</t>
    </rPh>
    <phoneticPr fontId="3"/>
  </si>
  <si>
    <t>千円</t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</si>
  <si>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</si>
  <si>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</si>
  <si>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</si>
  <si>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</si>
  <si>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</si>
  <si>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</si>
  <si>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</si>
  <si>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</si>
  <si>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</si>
  <si>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</si>
  <si>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△ 768,696</t>
  </si>
  <si>
    <t>平成28年度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</si>
  <si>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</si>
  <si>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</si>
  <si>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</si>
  <si>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</si>
  <si>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 xml:space="preserve"> 松江市</t>
  </si>
  <si>
    <t xml:space="preserve"> 浜田市</t>
  </si>
  <si>
    <t xml:space="preserve"> 出雲市</t>
  </si>
  <si>
    <t xml:space="preserve"> 益田市</t>
  </si>
  <si>
    <t xml:space="preserve"> 大田市</t>
  </si>
  <si>
    <t xml:space="preserve"> 安来市</t>
  </si>
  <si>
    <t xml:space="preserve"> 江津市</t>
  </si>
  <si>
    <t xml:space="preserve"> 川本町</t>
  </si>
  <si>
    <t xml:space="preserve"> 津和野町</t>
  </si>
  <si>
    <t xml:space="preserve"> 海士町</t>
  </si>
  <si>
    <t xml:space="preserve"> 西ノ島町</t>
  </si>
  <si>
    <t xml:space="preserve"> 知夫村</t>
  </si>
  <si>
    <t xml:space="preserve"> 雲南市</t>
  </si>
  <si>
    <t xml:space="preserve"> 奥出雲町</t>
  </si>
  <si>
    <t xml:space="preserve"> 飯南町</t>
  </si>
  <si>
    <t xml:space="preserve"> 美郷町</t>
  </si>
  <si>
    <t xml:space="preserve"> 邑南町</t>
  </si>
  <si>
    <t xml:space="preserve"> 吉賀町</t>
  </si>
  <si>
    <t xml:space="preserve"> 隠岐の島町</t>
  </si>
  <si>
    <t xml:space="preserve"> 市町村計</t>
  </si>
  <si>
    <t xml:space="preserve"> 医師組合</t>
  </si>
  <si>
    <t>令和４年度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</si>
</sst>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;&quot;△ &quot;#,##0"/>
    <numFmt numFmtId="178" formatCode="000"/>
  </numFmts>
  <fonts count="5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1" fillId="0" borderId="0" xfId="0" applyNumberFormat="1" applyFont="1" applyAlignment="1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right" vertical="center"/>
    </xf>
    <xf numFmtId="178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vertical="center"/>
    </xf>
    <xf numFmtId="178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left" vertical="center"/>
    </xf>
    <xf numFmtId="178" fontId="1" fillId="0" borderId="7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left" vertical="center"/>
    </xf>
    <xf numFmtId="176" fontId="1" fillId="0" borderId="8" xfId="0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7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.ad.pref.shimane.jp\&#20581;&#24247;&#31119;&#31049;&#37096;\&#20581;&#24247;&#25512;&#36914;&#35506;\&#9632;&#21307;&#30274;&#20445;&#38522;&#65319;\045&#22269;&#20445;&#65288;&#26032;&#65289;\22&#22269;&#20445;&#20107;&#26989;&#32113;&#35336;&#160;\006&#22269;&#27665;&#20581;&#24247;&#20445;&#38522;&#20107;&#26989;&#29366;&#27841;\H29&#24180;&#24230;&#65374;&#65288;28&#20107;&#26989;&#29366;&#27841;&#65374;&#65289;\R4&#20107;&#26989;&#29366;&#27841;\02_R4&#32113;&#35336;&#34920;&#65288;&#20316;&#26989;&#12501;&#12457;&#12523;&#12480;&#65289;\R4&#32113;&#35336;&#34920;&#65288;&#31532;11&#65374;13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〇11-1"/>
      <sheetName val="〇11-2"/>
      <sheetName val="第11表元データ"/>
      <sheetName val="〇第12表"/>
      <sheetName val="第12表元データ"/>
      <sheetName val="〇第13表"/>
      <sheetName val="第13表元データ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70301208508</v>
          </cell>
          <cell r="E3">
            <v>68093136435</v>
          </cell>
          <cell r="F3">
            <v>68541477394</v>
          </cell>
          <cell r="I3">
            <v>68300695489</v>
          </cell>
        </row>
        <row r="4">
          <cell r="B4">
            <v>78047562215</v>
          </cell>
          <cell r="E4">
            <v>75379191148</v>
          </cell>
          <cell r="F4">
            <v>76702374360</v>
          </cell>
          <cell r="I4">
            <v>76485265823</v>
          </cell>
        </row>
        <row r="5">
          <cell r="B5">
            <v>74484558142</v>
          </cell>
          <cell r="E5">
            <v>72066984719</v>
          </cell>
          <cell r="F5">
            <v>73166141376</v>
          </cell>
          <cell r="I5">
            <v>72810146956</v>
          </cell>
        </row>
        <row r="6">
          <cell r="B6">
            <v>75087807221</v>
          </cell>
          <cell r="E6">
            <v>72479399288</v>
          </cell>
          <cell r="F6">
            <v>74040300744</v>
          </cell>
          <cell r="I6">
            <v>73645915722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F32" sqref="F32"/>
    </sheetView>
  </sheetViews>
  <sheetFormatPr defaultRowHeight="18"/>
  <cols>
    <col min="1" max="1" width="8.75" bestFit="1" customWidth="1"/>
    <col min="3" max="7" width="8.75" bestFit="1" customWidth="1"/>
    <col min="8" max="8" width="9.83203125" bestFit="1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>
      <c r="A4" s="5"/>
      <c r="B4" s="6"/>
      <c r="C4" s="7"/>
      <c r="D4" s="7"/>
      <c r="E4" s="7"/>
      <c r="F4" s="7"/>
      <c r="G4" s="7"/>
      <c r="H4" s="7" t="s">
        <v>9</v>
      </c>
    </row>
    <row r="5" spans="1:8">
      <c r="A5" s="8"/>
      <c r="B5" s="9"/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</row>
    <row r="6" spans="1:8">
      <c r="A6" s="11"/>
      <c r="B6" s="12"/>
      <c r="C6" s="13" t="s">
        <v>16</v>
      </c>
      <c r="D6" s="13" t="s">
        <v>17</v>
      </c>
      <c r="E6" s="13" t="s">
        <v>17</v>
      </c>
      <c r="F6" s="13" t="s">
        <v>17</v>
      </c>
      <c r="G6" s="13" t="s">
        <v>17</v>
      </c>
      <c r="H6" s="13" t="s">
        <v>17</v>
      </c>
    </row>
    <row r="7" spans="1:8" hidden="1">
      <c r="A7" s="14"/>
      <c r="B7" s="15" t="s">
        <v>18</v>
      </c>
      <c r="C7" s="16">
        <f>ROUND([1]第13表元データ!B3/1000,0)</f>
        <v>70301209</v>
      </c>
      <c r="D7" s="16">
        <f>ROUND([1]第13表元データ!F3/1000,0)</f>
        <v>68541477</v>
      </c>
      <c r="E7" s="16">
        <f>C7-D7</f>
        <v>1759732</v>
      </c>
      <c r="F7" s="16">
        <f>ROUND([1]第13表元データ!E3/1000,0)</f>
        <v>68093136</v>
      </c>
      <c r="G7" s="16">
        <f>ROUND([1]第13表元データ!I3/1000,0)</f>
        <v>68300695</v>
      </c>
      <c r="H7" s="16">
        <f>F7-G7</f>
        <v>-207559</v>
      </c>
    </row>
    <row r="8" spans="1:8" hidden="1">
      <c r="A8" s="14"/>
      <c r="B8" s="15" t="s">
        <v>19</v>
      </c>
      <c r="C8" s="16">
        <f>ROUND([1]第13表元データ!B4/1000,0)</f>
        <v>78047562</v>
      </c>
      <c r="D8" s="16">
        <f>ROUND([1]第13表元データ!F4/1000,0)</f>
        <v>76702374</v>
      </c>
      <c r="E8" s="16">
        <f t="shared" ref="E8:E41" si="0">C8-D8</f>
        <v>1345188</v>
      </c>
      <c r="F8" s="16">
        <f>ROUND([1]第13表元データ!E4/1000,0)</f>
        <v>75379191</v>
      </c>
      <c r="G8" s="16">
        <f>ROUND([1]第13表元データ!I4/1000,0)</f>
        <v>76485266</v>
      </c>
      <c r="H8" s="16">
        <f t="shared" ref="H8:H41" si="1">F8-G8</f>
        <v>-1106075</v>
      </c>
    </row>
    <row r="9" spans="1:8" hidden="1">
      <c r="A9" s="14"/>
      <c r="B9" s="15" t="s">
        <v>20</v>
      </c>
      <c r="C9" s="16">
        <f>ROUND([1]第13表元データ!B5/1000,0)</f>
        <v>74484558</v>
      </c>
      <c r="D9" s="16">
        <f>ROUND([1]第13表元データ!F5/1000,0)</f>
        <v>73166141</v>
      </c>
      <c r="E9" s="16">
        <f t="shared" si="0"/>
        <v>1318417</v>
      </c>
      <c r="F9" s="16">
        <f>ROUND([1]第13表元データ!E5/1000,0)</f>
        <v>72066985</v>
      </c>
      <c r="G9" s="16">
        <f>ROUND([1]第13表元データ!I5/1000,0)</f>
        <v>72810147</v>
      </c>
      <c r="H9" s="16">
        <f t="shared" si="1"/>
        <v>-743162</v>
      </c>
    </row>
    <row r="10" spans="1:8" hidden="1">
      <c r="A10" s="14"/>
      <c r="B10" s="15" t="s">
        <v>21</v>
      </c>
      <c r="C10" s="16">
        <f>ROUND([1]第13表元データ!B6/1000,0)</f>
        <v>75087807</v>
      </c>
      <c r="D10" s="16">
        <f>ROUND([1]第13表元データ!F6/1000,0)</f>
        <v>74040301</v>
      </c>
      <c r="E10" s="16">
        <f t="shared" si="0"/>
        <v>1047506</v>
      </c>
      <c r="F10" s="16">
        <f>ROUND([1]第13表元データ!E6/1000,0)</f>
        <v>72479399</v>
      </c>
      <c r="G10" s="16">
        <f>ROUND([1]第13表元データ!I6/1000,0)</f>
        <v>73645916</v>
      </c>
      <c r="H10" s="16">
        <f t="shared" si="1"/>
        <v>-1166517</v>
      </c>
    </row>
    <row r="11" spans="1:8" hidden="1">
      <c r="A11" s="14"/>
      <c r="B11" s="15" t="s">
        <v>22</v>
      </c>
      <c r="C11" s="16">
        <v>75776479</v>
      </c>
      <c r="D11" s="16">
        <v>74519847</v>
      </c>
      <c r="E11" s="16">
        <v>1256632</v>
      </c>
      <c r="F11" s="16">
        <v>73622560</v>
      </c>
      <c r="G11" s="16">
        <v>74290057</v>
      </c>
      <c r="H11" s="16">
        <v>-667497</v>
      </c>
    </row>
    <row r="12" spans="1:8" hidden="1">
      <c r="A12" s="14"/>
      <c r="B12" s="15" t="s">
        <v>23</v>
      </c>
      <c r="C12" s="16">
        <v>78377382</v>
      </c>
      <c r="D12" s="16">
        <v>76267927</v>
      </c>
      <c r="E12" s="16">
        <v>2109455</v>
      </c>
      <c r="F12" s="16">
        <v>76232440</v>
      </c>
      <c r="G12" s="16">
        <v>76059119</v>
      </c>
      <c r="H12" s="16">
        <v>173321</v>
      </c>
    </row>
    <row r="13" spans="1:8" hidden="1">
      <c r="A13" s="14"/>
      <c r="B13" s="15" t="s">
        <v>24</v>
      </c>
      <c r="C13" s="16">
        <v>79748342</v>
      </c>
      <c r="D13" s="16">
        <v>78251853</v>
      </c>
      <c r="E13" s="16">
        <v>1496489</v>
      </c>
      <c r="F13" s="16">
        <v>76783281</v>
      </c>
      <c r="G13" s="16">
        <v>77802581</v>
      </c>
      <c r="H13" s="16">
        <v>-1019300</v>
      </c>
    </row>
    <row r="14" spans="1:8" hidden="1">
      <c r="A14" s="17"/>
      <c r="B14" s="15" t="s">
        <v>25</v>
      </c>
      <c r="C14" s="18">
        <v>79743962</v>
      </c>
      <c r="D14" s="18">
        <v>78682081</v>
      </c>
      <c r="E14" s="18">
        <v>1061881</v>
      </c>
      <c r="F14" s="18">
        <v>77441031</v>
      </c>
      <c r="G14" s="18">
        <v>78200238</v>
      </c>
      <c r="H14" s="18">
        <v>-759207</v>
      </c>
    </row>
    <row r="15" spans="1:8" hidden="1">
      <c r="A15" s="17"/>
      <c r="B15" s="15" t="s">
        <v>26</v>
      </c>
      <c r="C15" s="18">
        <v>79670406</v>
      </c>
      <c r="D15" s="18">
        <v>78486495</v>
      </c>
      <c r="E15" s="18">
        <v>1183911</v>
      </c>
      <c r="F15" s="18">
        <v>78012182</v>
      </c>
      <c r="G15" s="18">
        <v>78158187</v>
      </c>
      <c r="H15" s="18">
        <v>-146005</v>
      </c>
    </row>
    <row r="16" spans="1:8" hidden="1">
      <c r="A16" s="17"/>
      <c r="B16" s="15" t="s">
        <v>27</v>
      </c>
      <c r="C16" s="18">
        <v>89853500</v>
      </c>
      <c r="D16" s="18">
        <v>88410569</v>
      </c>
      <c r="E16" s="18">
        <v>1442931</v>
      </c>
      <c r="F16" s="18">
        <v>87529438</v>
      </c>
      <c r="G16" s="18">
        <v>88298134</v>
      </c>
      <c r="H16" s="16" t="s">
        <v>28</v>
      </c>
    </row>
    <row r="17" spans="1:8" hidden="1">
      <c r="A17" s="17"/>
      <c r="B17" s="15" t="s">
        <v>29</v>
      </c>
      <c r="C17" s="18">
        <v>88024208</v>
      </c>
      <c r="D17" s="18">
        <v>85680856</v>
      </c>
      <c r="E17" s="18">
        <v>2343352</v>
      </c>
      <c r="F17" s="18">
        <v>86482023</v>
      </c>
      <c r="G17" s="18">
        <v>85094067</v>
      </c>
      <c r="H17" s="16">
        <v>1387956</v>
      </c>
    </row>
    <row r="18" spans="1:8">
      <c r="A18" s="17"/>
      <c r="B18" s="15" t="s">
        <v>30</v>
      </c>
      <c r="C18" s="18">
        <v>77482225</v>
      </c>
      <c r="D18" s="18">
        <v>76068902</v>
      </c>
      <c r="E18" s="18">
        <v>1413323</v>
      </c>
      <c r="F18" s="18">
        <v>74073268</v>
      </c>
      <c r="G18" s="18">
        <v>74444636</v>
      </c>
      <c r="H18" s="16">
        <v>-371368</v>
      </c>
    </row>
    <row r="19" spans="1:8">
      <c r="A19" s="17"/>
      <c r="B19" s="15" t="s">
        <v>31</v>
      </c>
      <c r="C19" s="18">
        <v>75694107</v>
      </c>
      <c r="D19" s="18">
        <v>74716978</v>
      </c>
      <c r="E19" s="18">
        <v>977129</v>
      </c>
      <c r="F19" s="18">
        <v>73713428</v>
      </c>
      <c r="G19" s="18">
        <v>74445793</v>
      </c>
      <c r="H19" s="16">
        <v>-732365</v>
      </c>
    </row>
    <row r="20" spans="1:8">
      <c r="A20" s="17"/>
      <c r="B20" s="15" t="s">
        <v>32</v>
      </c>
      <c r="C20" s="18">
        <v>74024840</v>
      </c>
      <c r="D20" s="18">
        <v>72925851</v>
      </c>
      <c r="E20" s="18">
        <v>1098989</v>
      </c>
      <c r="F20" s="18">
        <v>72748776</v>
      </c>
      <c r="G20" s="18">
        <v>72657818</v>
      </c>
      <c r="H20" s="16">
        <v>90958</v>
      </c>
    </row>
    <row r="21" spans="1:8">
      <c r="A21" s="17"/>
      <c r="B21" s="15" t="s">
        <v>33</v>
      </c>
      <c r="C21" s="18">
        <v>75091208</v>
      </c>
      <c r="D21" s="18">
        <v>73893501</v>
      </c>
      <c r="E21" s="18">
        <v>1197707</v>
      </c>
      <c r="F21" s="18">
        <v>73764465</v>
      </c>
      <c r="G21" s="18">
        <v>73544597</v>
      </c>
      <c r="H21" s="16">
        <v>219868</v>
      </c>
    </row>
    <row r="22" spans="1:8">
      <c r="A22" s="19"/>
      <c r="B22" s="20" t="s">
        <v>55</v>
      </c>
      <c r="C22" s="27">
        <v>72673145</v>
      </c>
      <c r="D22" s="27">
        <v>71446196</v>
      </c>
      <c r="E22" s="27">
        <v>1226949</v>
      </c>
      <c r="F22" s="27">
        <v>71246586</v>
      </c>
      <c r="G22" s="27">
        <v>71104264</v>
      </c>
      <c r="H22" s="27">
        <v>142322</v>
      </c>
    </row>
    <row r="23" spans="1:8">
      <c r="A23" s="19">
        <v>1</v>
      </c>
      <c r="B23" s="21" t="s">
        <v>34</v>
      </c>
      <c r="C23" s="27">
        <v>19010139</v>
      </c>
      <c r="D23" s="27">
        <v>18545371</v>
      </c>
      <c r="E23" s="27">
        <v>464768</v>
      </c>
      <c r="F23" s="27">
        <v>18672241</v>
      </c>
      <c r="G23" s="27">
        <v>18544148</v>
      </c>
      <c r="H23" s="27">
        <v>128093</v>
      </c>
    </row>
    <row r="24" spans="1:8">
      <c r="A24" s="22">
        <v>2</v>
      </c>
      <c r="B24" s="23" t="s">
        <v>35</v>
      </c>
      <c r="C24" s="28">
        <v>5895023</v>
      </c>
      <c r="D24" s="28">
        <v>5869256</v>
      </c>
      <c r="E24" s="28">
        <v>25767</v>
      </c>
      <c r="F24" s="28">
        <v>5849333</v>
      </c>
      <c r="G24" s="28">
        <v>5826507</v>
      </c>
      <c r="H24" s="28">
        <v>22826</v>
      </c>
    </row>
    <row r="25" spans="1:8">
      <c r="A25" s="22">
        <v>3</v>
      </c>
      <c r="B25" s="23" t="s">
        <v>36</v>
      </c>
      <c r="C25" s="28">
        <v>17458155</v>
      </c>
      <c r="D25" s="28">
        <v>16999120</v>
      </c>
      <c r="E25" s="28">
        <v>459035</v>
      </c>
      <c r="F25" s="28">
        <v>16956806</v>
      </c>
      <c r="G25" s="28">
        <v>16998821</v>
      </c>
      <c r="H25" s="28">
        <v>-42015</v>
      </c>
    </row>
    <row r="26" spans="1:8">
      <c r="A26" s="22">
        <v>4</v>
      </c>
      <c r="B26" s="23" t="s">
        <v>37</v>
      </c>
      <c r="C26" s="28">
        <v>4869890</v>
      </c>
      <c r="D26" s="28">
        <v>4862905</v>
      </c>
      <c r="E26" s="28">
        <v>6985</v>
      </c>
      <c r="F26" s="28">
        <v>4857432</v>
      </c>
      <c r="G26" s="28">
        <v>4764242</v>
      </c>
      <c r="H26" s="28">
        <v>93190</v>
      </c>
    </row>
    <row r="27" spans="1:8">
      <c r="A27" s="22">
        <v>5</v>
      </c>
      <c r="B27" s="23" t="s">
        <v>38</v>
      </c>
      <c r="C27" s="28">
        <v>4194242</v>
      </c>
      <c r="D27" s="28">
        <v>4124000</v>
      </c>
      <c r="E27" s="28">
        <v>70242</v>
      </c>
      <c r="F27" s="28">
        <v>4079592</v>
      </c>
      <c r="G27" s="28">
        <v>4070101</v>
      </c>
      <c r="H27" s="28">
        <v>9491</v>
      </c>
    </row>
    <row r="28" spans="1:8">
      <c r="A28" s="22">
        <v>6</v>
      </c>
      <c r="B28" s="23" t="s">
        <v>39</v>
      </c>
      <c r="C28" s="28">
        <v>4161011</v>
      </c>
      <c r="D28" s="28">
        <v>4109161</v>
      </c>
      <c r="E28" s="28">
        <v>51850</v>
      </c>
      <c r="F28" s="28">
        <v>4062010</v>
      </c>
      <c r="G28" s="28">
        <v>4063976</v>
      </c>
      <c r="H28" s="28">
        <v>-1966</v>
      </c>
    </row>
    <row r="29" spans="1:8">
      <c r="A29" s="22">
        <v>7</v>
      </c>
      <c r="B29" s="23" t="s">
        <v>40</v>
      </c>
      <c r="C29" s="28">
        <v>3015751</v>
      </c>
      <c r="D29" s="28">
        <v>2974841</v>
      </c>
      <c r="E29" s="28">
        <v>40910</v>
      </c>
      <c r="F29" s="28">
        <v>2976087</v>
      </c>
      <c r="G29" s="28">
        <v>2974837</v>
      </c>
      <c r="H29" s="28">
        <v>1250</v>
      </c>
    </row>
    <row r="30" spans="1:8">
      <c r="A30" s="22">
        <v>36</v>
      </c>
      <c r="B30" s="23" t="s">
        <v>41</v>
      </c>
      <c r="C30" s="28">
        <v>506429</v>
      </c>
      <c r="D30" s="28">
        <v>505944</v>
      </c>
      <c r="E30" s="28">
        <v>485</v>
      </c>
      <c r="F30" s="28">
        <v>503627</v>
      </c>
      <c r="G30" s="28">
        <v>505471</v>
      </c>
      <c r="H30" s="28">
        <v>-1844</v>
      </c>
    </row>
    <row r="31" spans="1:8">
      <c r="A31" s="22">
        <v>49</v>
      </c>
      <c r="B31" s="23" t="s">
        <v>42</v>
      </c>
      <c r="C31" s="28">
        <v>1048816</v>
      </c>
      <c r="D31" s="28">
        <v>1021185</v>
      </c>
      <c r="E31" s="28">
        <v>27631</v>
      </c>
      <c r="F31" s="28">
        <v>1003301</v>
      </c>
      <c r="G31" s="28">
        <v>991184</v>
      </c>
      <c r="H31" s="28">
        <v>12117</v>
      </c>
    </row>
    <row r="32" spans="1:8">
      <c r="A32" s="22">
        <v>57</v>
      </c>
      <c r="B32" s="23" t="s">
        <v>43</v>
      </c>
      <c r="C32" s="28">
        <v>352302</v>
      </c>
      <c r="D32" s="28">
        <v>342838</v>
      </c>
      <c r="E32" s="28">
        <v>9464</v>
      </c>
      <c r="F32" s="28">
        <v>338409</v>
      </c>
      <c r="G32" s="28">
        <v>332837</v>
      </c>
      <c r="H32" s="28">
        <v>5572</v>
      </c>
    </row>
    <row r="33" spans="1:8">
      <c r="A33" s="22">
        <v>58</v>
      </c>
      <c r="B33" s="23" t="s">
        <v>44</v>
      </c>
      <c r="C33" s="28">
        <v>422741</v>
      </c>
      <c r="D33" s="28">
        <v>414798</v>
      </c>
      <c r="E33" s="28">
        <v>7943</v>
      </c>
      <c r="F33" s="28">
        <v>422067</v>
      </c>
      <c r="G33" s="28">
        <v>414460</v>
      </c>
      <c r="H33" s="28">
        <v>7607</v>
      </c>
    </row>
    <row r="34" spans="1:8">
      <c r="A34" s="22">
        <v>59</v>
      </c>
      <c r="B34" s="23" t="s">
        <v>45</v>
      </c>
      <c r="C34" s="28">
        <v>135451</v>
      </c>
      <c r="D34" s="28">
        <v>133452</v>
      </c>
      <c r="E34" s="28">
        <v>1999</v>
      </c>
      <c r="F34" s="28">
        <v>134037</v>
      </c>
      <c r="G34" s="28">
        <v>132043</v>
      </c>
      <c r="H34" s="28">
        <v>1994</v>
      </c>
    </row>
    <row r="35" spans="1:8">
      <c r="A35" s="22">
        <v>61</v>
      </c>
      <c r="B35" s="23" t="s">
        <v>46</v>
      </c>
      <c r="C35" s="28">
        <v>4187335</v>
      </c>
      <c r="D35" s="28">
        <v>4175931</v>
      </c>
      <c r="E35" s="28">
        <v>11404</v>
      </c>
      <c r="F35" s="28">
        <v>4164009</v>
      </c>
      <c r="G35" s="28">
        <v>4175923</v>
      </c>
      <c r="H35" s="28">
        <v>-11914</v>
      </c>
    </row>
    <row r="36" spans="1:8">
      <c r="A36" s="22">
        <v>81</v>
      </c>
      <c r="B36" s="23" t="s">
        <v>47</v>
      </c>
      <c r="C36" s="28">
        <v>1527112</v>
      </c>
      <c r="D36" s="28">
        <v>1523276</v>
      </c>
      <c r="E36" s="28">
        <v>3836</v>
      </c>
      <c r="F36" s="28">
        <v>1487145</v>
      </c>
      <c r="G36" s="28">
        <v>1521125</v>
      </c>
      <c r="H36" s="28">
        <v>-33980</v>
      </c>
    </row>
    <row r="37" spans="1:8">
      <c r="A37" s="22">
        <v>82</v>
      </c>
      <c r="B37" s="23" t="s">
        <v>48</v>
      </c>
      <c r="C37" s="28">
        <v>616879</v>
      </c>
      <c r="D37" s="28">
        <v>612052</v>
      </c>
      <c r="E37" s="28">
        <v>4827</v>
      </c>
      <c r="F37" s="28">
        <v>610523</v>
      </c>
      <c r="G37" s="28">
        <v>611292</v>
      </c>
      <c r="H37" s="28">
        <v>-769</v>
      </c>
    </row>
    <row r="38" spans="1:8">
      <c r="A38" s="22">
        <v>83</v>
      </c>
      <c r="B38" s="23" t="s">
        <v>49</v>
      </c>
      <c r="C38" s="28">
        <v>682716</v>
      </c>
      <c r="D38" s="28">
        <v>677831</v>
      </c>
      <c r="E38" s="28">
        <v>4885</v>
      </c>
      <c r="F38" s="28">
        <v>680669</v>
      </c>
      <c r="G38" s="28">
        <v>676774</v>
      </c>
      <c r="H38" s="28">
        <v>3895</v>
      </c>
    </row>
    <row r="39" spans="1:8">
      <c r="A39" s="22">
        <v>84</v>
      </c>
      <c r="B39" s="23" t="s">
        <v>50</v>
      </c>
      <c r="C39" s="28">
        <v>1311667</v>
      </c>
      <c r="D39" s="28">
        <v>1298878</v>
      </c>
      <c r="E39" s="28">
        <v>12789</v>
      </c>
      <c r="F39" s="28">
        <v>1280435</v>
      </c>
      <c r="G39" s="28">
        <v>1286172</v>
      </c>
      <c r="H39" s="28">
        <v>-5737</v>
      </c>
    </row>
    <row r="40" spans="1:8">
      <c r="A40" s="22">
        <v>85</v>
      </c>
      <c r="B40" s="23" t="s">
        <v>51</v>
      </c>
      <c r="C40" s="28">
        <v>751402</v>
      </c>
      <c r="D40" s="28">
        <v>732524</v>
      </c>
      <c r="E40" s="28">
        <v>18878</v>
      </c>
      <c r="F40" s="28">
        <v>735205</v>
      </c>
      <c r="G40" s="28">
        <v>721523</v>
      </c>
      <c r="H40" s="28">
        <v>13682</v>
      </c>
    </row>
    <row r="41" spans="1:8">
      <c r="A41" s="24">
        <v>86</v>
      </c>
      <c r="B41" s="25" t="s">
        <v>52</v>
      </c>
      <c r="C41" s="29">
        <v>1960842</v>
      </c>
      <c r="D41" s="29">
        <v>1957592</v>
      </c>
      <c r="E41" s="29">
        <v>3250</v>
      </c>
      <c r="F41" s="29">
        <v>1910471</v>
      </c>
      <c r="G41" s="29">
        <v>1927584</v>
      </c>
      <c r="H41" s="29">
        <v>-17113</v>
      </c>
    </row>
    <row r="42" spans="1:8">
      <c r="A42" s="24"/>
      <c r="B42" s="25"/>
      <c r="C42" s="29"/>
      <c r="D42" s="29"/>
      <c r="E42" s="29"/>
      <c r="F42" s="29"/>
      <c r="G42" s="29"/>
      <c r="H42" s="29"/>
    </row>
    <row r="43" spans="1:8">
      <c r="A43" s="22">
        <v>999</v>
      </c>
      <c r="B43" s="26" t="s">
        <v>53</v>
      </c>
      <c r="C43" s="28">
        <v>72107901</v>
      </c>
      <c r="D43" s="28">
        <v>70880952</v>
      </c>
      <c r="E43" s="28">
        <v>1226949</v>
      </c>
      <c r="F43" s="28">
        <v>70723400</v>
      </c>
      <c r="G43" s="28">
        <v>70539020</v>
      </c>
      <c r="H43" s="28">
        <v>184380</v>
      </c>
    </row>
    <row r="44" spans="1:8">
      <c r="A44" s="19"/>
      <c r="B44" s="21"/>
      <c r="C44" s="27"/>
      <c r="D44" s="27"/>
      <c r="E44" s="27"/>
      <c r="F44" s="27"/>
      <c r="G44" s="27"/>
      <c r="H44" s="27"/>
    </row>
    <row r="45" spans="1:8">
      <c r="A45" s="19">
        <v>301</v>
      </c>
      <c r="B45" s="21" t="s">
        <v>54</v>
      </c>
      <c r="C45" s="27">
        <v>565244</v>
      </c>
      <c r="D45" s="27">
        <v>565244</v>
      </c>
      <c r="E45" s="27">
        <v>0</v>
      </c>
      <c r="F45" s="27">
        <v>523186</v>
      </c>
      <c r="G45" s="27">
        <v>565244</v>
      </c>
      <c r="H45" s="27">
        <v>-42058</v>
      </c>
    </row>
  </sheetData>
  <mergeCells count="2">
    <mergeCell ref="A3:A5"/>
    <mergeCell ref="B3:B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永江　道子</dc:creator>
  <cp:lastModifiedBy>永江　道子</cp:lastModifiedBy>
  <dcterms:created xsi:type="dcterms:W3CDTF">2025-04-18T04:33:45Z</dcterms:created>
  <dcterms:modified xsi:type="dcterms:W3CDTF">2025-04-18T04:35:24Z</dcterms:modified>
</cp:coreProperties>
</file>