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健康福祉部\医療政策課\課共通（R05年度以降）\★病院・診療所・助産所一覧\001 病院\R6\R7.2.1\"/>
    </mc:Choice>
  </mc:AlternateContent>
  <bookViews>
    <workbookView xWindow="0" yWindow="0" windowWidth="28800" windowHeight="12370"/>
  </bookViews>
  <sheets>
    <sheet name="【溶け込み】R7.2.1時点" sheetId="1" r:id="rId1"/>
  </sheets>
  <definedNames>
    <definedName name="_xlnm._FilterDatabase" localSheetId="0" hidden="1">【溶け込み】R7.2.1時点!$A$4:$BH$59</definedName>
    <definedName name="_xlnm.Print_Area" localSheetId="0">【溶け込み】R7.2.1時点!$A$1:$BH$58</definedName>
    <definedName name="_xlnm.Print_Titles" localSheetId="0">【溶け込み】R7.2.1時点!$3:$4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B57" i="1" l="1"/>
  <c r="BA57" i="1"/>
  <c r="AZ57" i="1"/>
  <c r="AY57" i="1"/>
  <c r="AX57" i="1"/>
  <c r="BG56" i="1"/>
  <c r="BC56" i="1"/>
  <c r="BG55" i="1"/>
  <c r="BG57" i="1" s="1"/>
  <c r="BC55" i="1"/>
  <c r="BC57" i="1" s="1"/>
  <c r="BB54" i="1"/>
  <c r="BA54" i="1"/>
  <c r="AZ54" i="1"/>
  <c r="AY54" i="1"/>
  <c r="AX54" i="1"/>
  <c r="BG53" i="1"/>
  <c r="BC53" i="1"/>
  <c r="BG52" i="1"/>
  <c r="BC52" i="1"/>
  <c r="BG51" i="1"/>
  <c r="BC51" i="1"/>
  <c r="BG50" i="1"/>
  <c r="BC50" i="1"/>
  <c r="BG49" i="1"/>
  <c r="BC49" i="1"/>
  <c r="BB48" i="1"/>
  <c r="BA48" i="1"/>
  <c r="AZ48" i="1"/>
  <c r="AY48" i="1"/>
  <c r="AX48" i="1"/>
  <c r="BG47" i="1"/>
  <c r="BC47" i="1"/>
  <c r="BG46" i="1"/>
  <c r="BC46" i="1"/>
  <c r="BG45" i="1"/>
  <c r="BC45" i="1"/>
  <c r="BG44" i="1"/>
  <c r="BC44" i="1"/>
  <c r="BG43" i="1"/>
  <c r="BC43" i="1"/>
  <c r="BG42" i="1"/>
  <c r="BC42" i="1"/>
  <c r="BB41" i="1"/>
  <c r="BA41" i="1"/>
  <c r="AZ41" i="1"/>
  <c r="AY41" i="1"/>
  <c r="AX41" i="1"/>
  <c r="BG40" i="1"/>
  <c r="BC40" i="1"/>
  <c r="BG39" i="1"/>
  <c r="BC39" i="1"/>
  <c r="BG38" i="1"/>
  <c r="BC38" i="1"/>
  <c r="BG37" i="1"/>
  <c r="BG41" i="1" s="1"/>
  <c r="BC37" i="1"/>
  <c r="BC41" i="1" s="1"/>
  <c r="BB36" i="1"/>
  <c r="BA36" i="1"/>
  <c r="AZ36" i="1"/>
  <c r="AY36" i="1"/>
  <c r="AX36" i="1"/>
  <c r="BG35" i="1"/>
  <c r="BC35" i="1"/>
  <c r="BG34" i="1"/>
  <c r="BC34" i="1"/>
  <c r="BG33" i="1"/>
  <c r="BC33" i="1"/>
  <c r="BG32" i="1"/>
  <c r="BC32" i="1"/>
  <c r="BG31" i="1"/>
  <c r="BC31" i="1"/>
  <c r="BG30" i="1"/>
  <c r="BC30" i="1"/>
  <c r="BG29" i="1"/>
  <c r="BC29" i="1"/>
  <c r="BG28" i="1"/>
  <c r="BC28" i="1"/>
  <c r="BG27" i="1"/>
  <c r="BC27" i="1"/>
  <c r="BG26" i="1"/>
  <c r="BC26" i="1"/>
  <c r="BG25" i="1"/>
  <c r="BC25" i="1"/>
  <c r="BC36" i="1" s="1"/>
  <c r="BB24" i="1"/>
  <c r="BA24" i="1"/>
  <c r="AZ24" i="1"/>
  <c r="AY24" i="1"/>
  <c r="AX24" i="1"/>
  <c r="BG23" i="1"/>
  <c r="BC23" i="1"/>
  <c r="BG22" i="1"/>
  <c r="BC22" i="1"/>
  <c r="BG21" i="1"/>
  <c r="BC21" i="1"/>
  <c r="BG20" i="1"/>
  <c r="BC20" i="1"/>
  <c r="BG19" i="1"/>
  <c r="BC19" i="1"/>
  <c r="BB18" i="1"/>
  <c r="BA18" i="1"/>
  <c r="AZ18" i="1"/>
  <c r="AY18" i="1"/>
  <c r="AX18" i="1"/>
  <c r="BG17" i="1"/>
  <c r="BC17" i="1"/>
  <c r="BG16" i="1"/>
  <c r="BC16" i="1"/>
  <c r="BG15" i="1"/>
  <c r="BC15" i="1"/>
  <c r="BG14" i="1"/>
  <c r="BC14" i="1"/>
  <c r="BG13" i="1"/>
  <c r="BC13" i="1"/>
  <c r="BG12" i="1"/>
  <c r="BC12" i="1"/>
  <c r="BG11" i="1"/>
  <c r="BC11" i="1"/>
  <c r="BG10" i="1"/>
  <c r="BC10" i="1"/>
  <c r="BG9" i="1"/>
  <c r="BC9" i="1"/>
  <c r="BG8" i="1"/>
  <c r="BC8" i="1"/>
  <c r="BG7" i="1"/>
  <c r="BC7" i="1"/>
  <c r="BG6" i="1"/>
  <c r="BC6" i="1"/>
  <c r="BG5" i="1"/>
  <c r="BC5" i="1"/>
  <c r="BG36" i="1" l="1"/>
  <c r="BC48" i="1"/>
  <c r="AZ58" i="1"/>
  <c r="BG48" i="1"/>
  <c r="BG18" i="1"/>
  <c r="BG58" i="1" s="1"/>
  <c r="BA58" i="1"/>
  <c r="AX58" i="1"/>
  <c r="BC18" i="1"/>
  <c r="BB58" i="1"/>
  <c r="AY58" i="1"/>
  <c r="BC24" i="1"/>
  <c r="BG24" i="1"/>
  <c r="BC54" i="1"/>
  <c r="BG54" i="1"/>
  <c r="BC58" i="1" l="1"/>
  <c r="BC59" i="1" s="1"/>
</calcChain>
</file>

<file path=xl/sharedStrings.xml><?xml version="1.0" encoding="utf-8"?>
<sst xmlns="http://schemas.openxmlformats.org/spreadsheetml/2006/main" count="1058" uniqueCount="471">
  <si>
    <t>県内病院一覧（R7.2.1）</t>
    <rPh sb="0" eb="2">
      <t>ケンナイ</t>
    </rPh>
    <rPh sb="2" eb="4">
      <t>ビョウイン</t>
    </rPh>
    <rPh sb="4" eb="6">
      <t>イチラン</t>
    </rPh>
    <phoneticPr fontId="2"/>
  </si>
  <si>
    <t>整理番号</t>
    <rPh sb="0" eb="2">
      <t>セイリ</t>
    </rPh>
    <rPh sb="2" eb="4">
      <t>バンゴウ</t>
    </rPh>
    <phoneticPr fontId="2"/>
  </si>
  <si>
    <t>施設名称</t>
    <phoneticPr fontId="2"/>
  </si>
  <si>
    <t>郵便番号</t>
    <phoneticPr fontId="2"/>
  </si>
  <si>
    <t>所在地</t>
    <rPh sb="0" eb="3">
      <t>ショザイチ</t>
    </rPh>
    <phoneticPr fontId="2"/>
  </si>
  <si>
    <t>電話番号</t>
    <phoneticPr fontId="2"/>
  </si>
  <si>
    <t>FAX番号</t>
    <rPh sb="3" eb="5">
      <t>バンゴウ</t>
    </rPh>
    <phoneticPr fontId="2"/>
  </si>
  <si>
    <t>診　　　　　　　　　　療　　　　　　　　　　科　　　　　　　　　　目</t>
  </si>
  <si>
    <r>
      <t>（使　用）　</t>
    </r>
    <r>
      <rPr>
        <sz val="11"/>
        <rFont val="ＭＳ Ｐゴシック"/>
        <family val="3"/>
        <charset val="128"/>
      </rPr>
      <t>許　　可　　病　　床　　数</t>
    </r>
    <rPh sb="1" eb="2">
      <t>シ</t>
    </rPh>
    <rPh sb="3" eb="4">
      <t>ヨウ</t>
    </rPh>
    <rPh sb="6" eb="7">
      <t>モト</t>
    </rPh>
    <rPh sb="9" eb="10">
      <t>カ</t>
    </rPh>
    <rPh sb="12" eb="13">
      <t>ビョウ</t>
    </rPh>
    <rPh sb="15" eb="16">
      <t>ユカ</t>
    </rPh>
    <rPh sb="18" eb="19">
      <t>カズ</t>
    </rPh>
    <phoneticPr fontId="2"/>
  </si>
  <si>
    <t>設　立　主　体</t>
    <rPh sb="0" eb="1">
      <t>セツ</t>
    </rPh>
    <rPh sb="2" eb="3">
      <t>リツ</t>
    </rPh>
    <rPh sb="4" eb="5">
      <t>シュ</t>
    </rPh>
    <rPh sb="6" eb="7">
      <t>カラダ</t>
    </rPh>
    <phoneticPr fontId="2"/>
  </si>
  <si>
    <t>管理者氏名</t>
  </si>
  <si>
    <t>開　　設　年月日</t>
    <rPh sb="5" eb="8">
      <t>ネンガッピ</t>
    </rPh>
    <phoneticPr fontId="2"/>
  </si>
  <si>
    <t>(再掲)
一般
＋
療養
病床</t>
    <rPh sb="1" eb="3">
      <t>サイケイ</t>
    </rPh>
    <rPh sb="5" eb="7">
      <t>イッパン</t>
    </rPh>
    <rPh sb="10" eb="12">
      <t>リョウヨウ</t>
    </rPh>
    <rPh sb="13" eb="15">
      <t>ビョウショウ</t>
    </rPh>
    <phoneticPr fontId="2"/>
  </si>
  <si>
    <t>備考</t>
    <rPh sb="0" eb="2">
      <t>ビコウ</t>
    </rPh>
    <phoneticPr fontId="2"/>
  </si>
  <si>
    <t>内科</t>
  </si>
  <si>
    <t>呼吸器内科</t>
    <rPh sb="0" eb="3">
      <t>コキュウキ</t>
    </rPh>
    <rPh sb="3" eb="5">
      <t>ナイカ</t>
    </rPh>
    <phoneticPr fontId="2"/>
  </si>
  <si>
    <t>循環器内科</t>
    <rPh sb="3" eb="5">
      <t>ナイカ</t>
    </rPh>
    <phoneticPr fontId="2"/>
  </si>
  <si>
    <t>消化器内科
（胃腸内科）</t>
    <rPh sb="0" eb="3">
      <t>ショウカキ</t>
    </rPh>
    <rPh sb="3" eb="5">
      <t>ナイカ</t>
    </rPh>
    <rPh sb="7" eb="9">
      <t>イチョウ</t>
    </rPh>
    <rPh sb="9" eb="11">
      <t>ナイカ</t>
    </rPh>
    <phoneticPr fontId="2"/>
  </si>
  <si>
    <t>腎臓内科</t>
    <rPh sb="0" eb="2">
      <t>ジンゾウ</t>
    </rPh>
    <rPh sb="2" eb="4">
      <t>ナイカ</t>
    </rPh>
    <phoneticPr fontId="2"/>
  </si>
  <si>
    <t>脳神経内科</t>
    <rPh sb="0" eb="1">
      <t>ノウ</t>
    </rPh>
    <phoneticPr fontId="2"/>
  </si>
  <si>
    <t>（代謝内科）
糖尿病内科</t>
    <rPh sb="1" eb="3">
      <t>タイシャ</t>
    </rPh>
    <rPh sb="3" eb="5">
      <t>ナイカ</t>
    </rPh>
    <rPh sb="7" eb="10">
      <t>トウニョウビョウ</t>
    </rPh>
    <rPh sb="10" eb="12">
      <t>ナイカ</t>
    </rPh>
    <phoneticPr fontId="2"/>
  </si>
  <si>
    <t>血液内科</t>
    <rPh sb="0" eb="2">
      <t>ケツエキ</t>
    </rPh>
    <rPh sb="2" eb="4">
      <t>ナイカ</t>
    </rPh>
    <phoneticPr fontId="2"/>
  </si>
  <si>
    <t>皮膚科</t>
  </si>
  <si>
    <t>アレルギー科</t>
  </si>
  <si>
    <t>リウマチ科</t>
  </si>
  <si>
    <t>感染症内科</t>
    <rPh sb="0" eb="3">
      <t>カンセンショウ</t>
    </rPh>
    <rPh sb="3" eb="5">
      <t>ナイカ</t>
    </rPh>
    <phoneticPr fontId="2"/>
  </si>
  <si>
    <t>小児科</t>
  </si>
  <si>
    <t>精神科</t>
  </si>
  <si>
    <t>心療内科</t>
  </si>
  <si>
    <t>外科</t>
  </si>
  <si>
    <t>呼吸器外科</t>
  </si>
  <si>
    <t>心臓血管外科</t>
    <rPh sb="4" eb="6">
      <t>ゲカ</t>
    </rPh>
    <phoneticPr fontId="2"/>
  </si>
  <si>
    <t>乳腺外科</t>
    <rPh sb="0" eb="2">
      <t>ニュウセン</t>
    </rPh>
    <phoneticPr fontId="2"/>
  </si>
  <si>
    <t>気管食道外科</t>
    <rPh sb="0" eb="2">
      <t>キカン</t>
    </rPh>
    <rPh sb="2" eb="4">
      <t>ショクドウ</t>
    </rPh>
    <rPh sb="4" eb="6">
      <t>ゲカ</t>
    </rPh>
    <phoneticPr fontId="2"/>
  </si>
  <si>
    <t>(胃腸外科)
消化器外科</t>
    <rPh sb="1" eb="2">
      <t>イ</t>
    </rPh>
    <rPh sb="2" eb="3">
      <t>チョウ</t>
    </rPh>
    <rPh sb="3" eb="5">
      <t>ゲカ</t>
    </rPh>
    <rPh sb="7" eb="10">
      <t>ショウカキ</t>
    </rPh>
    <rPh sb="10" eb="12">
      <t>ゲカ</t>
    </rPh>
    <phoneticPr fontId="2"/>
  </si>
  <si>
    <t>泌尿器科</t>
  </si>
  <si>
    <t>肛門外科</t>
    <rPh sb="2" eb="3">
      <t>ゲ</t>
    </rPh>
    <phoneticPr fontId="2"/>
  </si>
  <si>
    <t>脳神経外科</t>
  </si>
  <si>
    <t>整形外科</t>
  </si>
  <si>
    <t>形成外科</t>
  </si>
  <si>
    <t>美容外科</t>
  </si>
  <si>
    <t>眼科</t>
  </si>
  <si>
    <t>耳鼻いんこう科</t>
    <phoneticPr fontId="2"/>
  </si>
  <si>
    <t>小児外科</t>
    <phoneticPr fontId="2"/>
  </si>
  <si>
    <t>産婦人科</t>
  </si>
  <si>
    <t>産科</t>
  </si>
  <si>
    <t>婦人科</t>
  </si>
  <si>
    <t>ション科
リハビリテー</t>
    <phoneticPr fontId="2"/>
  </si>
  <si>
    <t>放射線科</t>
  </si>
  <si>
    <t>麻酔科</t>
  </si>
  <si>
    <t>病理診断科</t>
    <rPh sb="0" eb="2">
      <t>ビョウリ</t>
    </rPh>
    <rPh sb="2" eb="4">
      <t>シンダン</t>
    </rPh>
    <rPh sb="4" eb="5">
      <t>カ</t>
    </rPh>
    <phoneticPr fontId="2"/>
  </si>
  <si>
    <t>臨床検査科</t>
    <rPh sb="0" eb="2">
      <t>リンショウ</t>
    </rPh>
    <rPh sb="2" eb="4">
      <t>ケンサ</t>
    </rPh>
    <rPh sb="4" eb="5">
      <t>カ</t>
    </rPh>
    <phoneticPr fontId="2"/>
  </si>
  <si>
    <t>救急科</t>
    <rPh sb="0" eb="2">
      <t>キュウキュウ</t>
    </rPh>
    <rPh sb="2" eb="3">
      <t>カ</t>
    </rPh>
    <phoneticPr fontId="2"/>
  </si>
  <si>
    <t>歯科</t>
    <rPh sb="0" eb="2">
      <t>シカ</t>
    </rPh>
    <phoneticPr fontId="2"/>
  </si>
  <si>
    <t>矯正歯科</t>
    <rPh sb="0" eb="4">
      <t>キョウセイシカ</t>
    </rPh>
    <phoneticPr fontId="2"/>
  </si>
  <si>
    <t>小児歯科</t>
    <rPh sb="0" eb="4">
      <t>ショウニシカ</t>
    </rPh>
    <phoneticPr fontId="2"/>
  </si>
  <si>
    <t>歯科口腔外科</t>
    <rPh sb="0" eb="2">
      <t>シカ</t>
    </rPh>
    <rPh sb="2" eb="4">
      <t>コウクウ</t>
    </rPh>
    <rPh sb="4" eb="6">
      <t>ゲカ</t>
    </rPh>
    <phoneticPr fontId="2"/>
  </si>
  <si>
    <t>精神</t>
    <phoneticPr fontId="2"/>
  </si>
  <si>
    <t>結核</t>
    <phoneticPr fontId="2"/>
  </si>
  <si>
    <t>感染症</t>
    <phoneticPr fontId="2"/>
  </si>
  <si>
    <t>療養</t>
    <phoneticPr fontId="2"/>
  </si>
  <si>
    <t>一般</t>
    <phoneticPr fontId="2"/>
  </si>
  <si>
    <t>合計</t>
    <phoneticPr fontId="2"/>
  </si>
  <si>
    <t>132510015</t>
    <phoneticPr fontId="2"/>
  </si>
  <si>
    <t>独立行政法人国立病院機構
松江医療センター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5" eb="17">
      <t>イリョウ</t>
    </rPh>
    <phoneticPr fontId="2"/>
  </si>
  <si>
    <t>6908556</t>
    <phoneticPr fontId="2"/>
  </si>
  <si>
    <t>島根県松江市上乃木５丁目８番３１号</t>
  </si>
  <si>
    <t>0852-21-6131</t>
  </si>
  <si>
    <t>0852-27-1019</t>
    <phoneticPr fontId="2"/>
  </si>
  <si>
    <t>○</t>
    <phoneticPr fontId="2"/>
  </si>
  <si>
    <t>独立行政法人国立病院機構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2"/>
  </si>
  <si>
    <t>古和　久典</t>
  </si>
  <si>
    <t>19711101</t>
  </si>
  <si>
    <t>132510220</t>
    <phoneticPr fontId="2"/>
  </si>
  <si>
    <t>松江市立病院</t>
    <phoneticPr fontId="2"/>
  </si>
  <si>
    <t>6900045</t>
  </si>
  <si>
    <t>島根県松江市乃白町３２番地１</t>
    <rPh sb="6" eb="8">
      <t>ノシラ</t>
    </rPh>
    <rPh sb="8" eb="9">
      <t>チョウ</t>
    </rPh>
    <rPh sb="11" eb="13">
      <t>バンチ</t>
    </rPh>
    <phoneticPr fontId="2"/>
  </si>
  <si>
    <t>0852-60.-8000</t>
    <phoneticPr fontId="2"/>
  </si>
  <si>
    <t>0852-60-8005</t>
    <phoneticPr fontId="2"/>
  </si>
  <si>
    <t>○</t>
  </si>
  <si>
    <t>松江市</t>
  </si>
  <si>
    <t>入江　隆</t>
    <rPh sb="0" eb="2">
      <t>イリエ</t>
    </rPh>
    <rPh sb="3" eb="4">
      <t>タカシ</t>
    </rPh>
    <phoneticPr fontId="2"/>
  </si>
  <si>
    <t>20050801</t>
    <phoneticPr fontId="2"/>
  </si>
  <si>
    <t>132510187</t>
    <phoneticPr fontId="2"/>
  </si>
  <si>
    <t>総合病院松江生協病院</t>
  </si>
  <si>
    <t>6900017</t>
    <phoneticPr fontId="2"/>
  </si>
  <si>
    <t>島根県松江市西津田８丁目８番８号</t>
  </si>
  <si>
    <t>0852-23-1111</t>
  </si>
  <si>
    <t>0852-26-4104</t>
    <phoneticPr fontId="2"/>
  </si>
  <si>
    <t>保健生活共同組合</t>
    <phoneticPr fontId="2"/>
  </si>
  <si>
    <t>眞木　高之</t>
  </si>
  <si>
    <t>19861221</t>
  </si>
  <si>
    <t>132510028</t>
    <phoneticPr fontId="2"/>
  </si>
  <si>
    <t>東部島根医療福祉センター</t>
    <phoneticPr fontId="2"/>
  </si>
  <si>
    <t>6900864</t>
  </si>
  <si>
    <t>島根県松江市東生馬町１５－１</t>
  </si>
  <si>
    <t>0852-36-8011</t>
  </si>
  <si>
    <t>0852-36-8992</t>
    <phoneticPr fontId="2"/>
  </si>
  <si>
    <t>社会福祉法人</t>
    <rPh sb="0" eb="2">
      <t>シャカイ</t>
    </rPh>
    <rPh sb="2" eb="4">
      <t>フクシ</t>
    </rPh>
    <rPh sb="4" eb="6">
      <t>ホウジン</t>
    </rPh>
    <phoneticPr fontId="2"/>
  </si>
  <si>
    <t>伊達　伸也</t>
    <phoneticPr fontId="2"/>
  </si>
  <si>
    <t>19950401</t>
  </si>
  <si>
    <t>132510060</t>
    <phoneticPr fontId="2"/>
  </si>
  <si>
    <t>松江青葉病院</t>
  </si>
  <si>
    <t>6900015</t>
  </si>
  <si>
    <t>島根県松江市上乃木５丁目１番８号</t>
  </si>
  <si>
    <t>0852-21-3565</t>
  </si>
  <si>
    <t>0852-21-0111</t>
    <phoneticPr fontId="2"/>
  </si>
  <si>
    <t>医療法人</t>
    <phoneticPr fontId="2"/>
  </si>
  <si>
    <t>宮岡　剛</t>
    <rPh sb="0" eb="2">
      <t>ミヤオカ</t>
    </rPh>
    <rPh sb="3" eb="4">
      <t>ツヨシ</t>
    </rPh>
    <phoneticPr fontId="2"/>
  </si>
  <si>
    <t>19840401</t>
  </si>
  <si>
    <t>132510174</t>
    <phoneticPr fontId="2"/>
  </si>
  <si>
    <t>松江記念病院</t>
  </si>
  <si>
    <t>島根県松江市上乃木３丁目４番１号</t>
  </si>
  <si>
    <t>0852-27-8111</t>
  </si>
  <si>
    <t>0852-27-8119</t>
    <phoneticPr fontId="2"/>
  </si>
  <si>
    <t>舟塚　雅英</t>
    <rPh sb="0" eb="1">
      <t>フネ</t>
    </rPh>
    <rPh sb="1" eb="2">
      <t>ツカ</t>
    </rPh>
    <rPh sb="3" eb="5">
      <t>マサヒデ</t>
    </rPh>
    <phoneticPr fontId="2"/>
  </si>
  <si>
    <t>19860414</t>
  </si>
  <si>
    <t>132510044</t>
    <phoneticPr fontId="2"/>
  </si>
  <si>
    <t>松江赤十字病院</t>
  </si>
  <si>
    <t>6900886</t>
  </si>
  <si>
    <t>島根県松江市母衣町２００</t>
  </si>
  <si>
    <t>0852-24-2111</t>
  </si>
  <si>
    <t>0852-21-6469</t>
    <phoneticPr fontId="2"/>
  </si>
  <si>
    <t>〇</t>
    <phoneticPr fontId="2"/>
  </si>
  <si>
    <t>日本赤十字社</t>
    <phoneticPr fontId="2"/>
  </si>
  <si>
    <t>大居　慎治</t>
    <rPh sb="0" eb="2">
      <t>オオイ</t>
    </rPh>
    <rPh sb="3" eb="5">
      <t>シンジ</t>
    </rPh>
    <phoneticPr fontId="2"/>
  </si>
  <si>
    <t>19360401</t>
  </si>
  <si>
    <t>132510129</t>
    <phoneticPr fontId="2"/>
  </si>
  <si>
    <r>
      <rPr>
        <sz val="11"/>
        <color indexed="8"/>
        <rFont val="ＭＳ Ｐゴシック"/>
        <family val="3"/>
        <charset val="128"/>
      </rPr>
      <t>医療法人仁風会　八雲病院</t>
    </r>
    <rPh sb="0" eb="2">
      <t>イリョウ</t>
    </rPh>
    <rPh sb="2" eb="4">
      <t>ホウジン</t>
    </rPh>
    <rPh sb="4" eb="5">
      <t>ジン</t>
    </rPh>
    <rPh sb="5" eb="6">
      <t>フウ</t>
    </rPh>
    <rPh sb="6" eb="7">
      <t>カイ</t>
    </rPh>
    <phoneticPr fontId="2"/>
  </si>
  <si>
    <t>6900033</t>
  </si>
  <si>
    <t>島根県松江市大庭町１４６０－３</t>
  </si>
  <si>
    <t>0852-23-3456</t>
  </si>
  <si>
    <t>0852-23-3495</t>
    <phoneticPr fontId="2"/>
  </si>
  <si>
    <t>角南　眞</t>
    <rPh sb="3" eb="4">
      <t>マコト</t>
    </rPh>
    <phoneticPr fontId="2"/>
  </si>
  <si>
    <t>19811202</t>
  </si>
  <si>
    <t>132310013</t>
    <phoneticPr fontId="2"/>
  </si>
  <si>
    <t>鹿島病院</t>
  </si>
  <si>
    <t>6900803</t>
  </si>
  <si>
    <t>島根県松江市鹿島町名分２４３－１</t>
  </si>
  <si>
    <t>0852-82-2627</t>
  </si>
  <si>
    <t>0852-82-3064</t>
    <phoneticPr fontId="2"/>
  </si>
  <si>
    <t>坂之上　一史</t>
    <rPh sb="0" eb="3">
      <t>サカノウエ</t>
    </rPh>
    <rPh sb="4" eb="6">
      <t>カズシ</t>
    </rPh>
    <phoneticPr fontId="2"/>
  </si>
  <si>
    <t>19940401</t>
  </si>
  <si>
    <t>132510158</t>
    <phoneticPr fontId="2"/>
  </si>
  <si>
    <t>独立行政法人　地域医療機能推進機構　玉造病院</t>
    <rPh sb="0" eb="2">
      <t>ドクリツ</t>
    </rPh>
    <rPh sb="2" eb="4">
      <t>ギョウセイ</t>
    </rPh>
    <rPh sb="4" eb="6">
      <t>ホウジン</t>
    </rPh>
    <rPh sb="7" eb="9">
      <t>チイキ</t>
    </rPh>
    <rPh sb="9" eb="11">
      <t>イリョウ</t>
    </rPh>
    <rPh sb="11" eb="13">
      <t>キノウ</t>
    </rPh>
    <rPh sb="13" eb="15">
      <t>スイシン</t>
    </rPh>
    <rPh sb="15" eb="17">
      <t>キコウ</t>
    </rPh>
    <rPh sb="18" eb="20">
      <t>タマツクリ</t>
    </rPh>
    <rPh sb="20" eb="22">
      <t>ビョウイン</t>
    </rPh>
    <phoneticPr fontId="2"/>
  </si>
  <si>
    <t>6990202</t>
  </si>
  <si>
    <t>島根県松江市玉湯町湯町１－２</t>
  </si>
  <si>
    <t>0852-62-1560</t>
  </si>
  <si>
    <t>0852-62-2546</t>
    <phoneticPr fontId="2"/>
  </si>
  <si>
    <t>独立行政法人地域医療機能推進機構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2"/>
  </si>
  <si>
    <t>池田　登</t>
    <rPh sb="0" eb="2">
      <t>イケダ</t>
    </rPh>
    <rPh sb="3" eb="4">
      <t>ノボ</t>
    </rPh>
    <phoneticPr fontId="2"/>
  </si>
  <si>
    <t>19811204</t>
  </si>
  <si>
    <t>132510161</t>
    <phoneticPr fontId="2"/>
  </si>
  <si>
    <t>医療法人同仁会こなんホスピタル</t>
  </si>
  <si>
    <t>6990402</t>
  </si>
  <si>
    <t>島根県松江市宍道町白石１２９－１</t>
  </si>
  <si>
    <t>0852-66-0712</t>
  </si>
  <si>
    <t>0852-66-0711</t>
    <phoneticPr fontId="2"/>
  </si>
  <si>
    <t>福田　賢司</t>
  </si>
  <si>
    <t>19771013</t>
  </si>
  <si>
    <t>132520047</t>
    <phoneticPr fontId="2"/>
  </si>
  <si>
    <t>安来市立病院</t>
    <rPh sb="0" eb="2">
      <t>ヤスギ</t>
    </rPh>
    <rPh sb="2" eb="4">
      <t>シリツ</t>
    </rPh>
    <rPh sb="4" eb="6">
      <t>ビョウイン</t>
    </rPh>
    <phoneticPr fontId="2"/>
  </si>
  <si>
    <t>6920404</t>
  </si>
  <si>
    <t>島根県安来市広瀬町広瀬１９３１番地</t>
  </si>
  <si>
    <t>0854-32-2121</t>
  </si>
  <si>
    <t>0854-32-2125</t>
    <phoneticPr fontId="2"/>
  </si>
  <si>
    <t>安来市</t>
    <rPh sb="0" eb="3">
      <t>ヤスギシ</t>
    </rPh>
    <phoneticPr fontId="2"/>
  </si>
  <si>
    <t>水田　正能</t>
  </si>
  <si>
    <t>20041001</t>
    <phoneticPr fontId="2"/>
  </si>
  <si>
    <t>132520018</t>
    <phoneticPr fontId="2"/>
  </si>
  <si>
    <t>安来第一病院</t>
  </si>
  <si>
    <t>6920011</t>
  </si>
  <si>
    <t>島根県安来市安来町８９９－１</t>
  </si>
  <si>
    <t>0854-22-3411</t>
  </si>
  <si>
    <t>0854-23-2729</t>
    <phoneticPr fontId="2"/>
  </si>
  <si>
    <t>社会医療法人</t>
    <rPh sb="0" eb="2">
      <t>シャカイ</t>
    </rPh>
    <phoneticPr fontId="2"/>
  </si>
  <si>
    <t>杉原　勉</t>
    <rPh sb="0" eb="2">
      <t>スギハラ</t>
    </rPh>
    <rPh sb="3" eb="4">
      <t>ベン</t>
    </rPh>
    <phoneticPr fontId="2"/>
  </si>
  <si>
    <t>19641001</t>
  </si>
  <si>
    <t>松江圏域　計</t>
    <rPh sb="0" eb="2">
      <t>マツエ</t>
    </rPh>
    <rPh sb="2" eb="4">
      <t>ケンイキ</t>
    </rPh>
    <rPh sb="5" eb="6">
      <t>ケイ</t>
    </rPh>
    <phoneticPr fontId="2"/>
  </si>
  <si>
    <t>１３病院</t>
    <rPh sb="2" eb="4">
      <t>ビョウイン</t>
    </rPh>
    <phoneticPr fontId="2"/>
  </si>
  <si>
    <t>132530037</t>
    <phoneticPr fontId="2"/>
  </si>
  <si>
    <t>雲南市立病院</t>
    <rPh sb="2" eb="4">
      <t>シリツ</t>
    </rPh>
    <phoneticPr fontId="2"/>
  </si>
  <si>
    <t>6991221</t>
  </si>
  <si>
    <t>島根県雲南市大東町飯田９６－１</t>
  </si>
  <si>
    <t>0854-47-7500</t>
    <phoneticPr fontId="2"/>
  </si>
  <si>
    <t>0854-47-7501</t>
    <phoneticPr fontId="2"/>
  </si>
  <si>
    <t>雲南市</t>
    <rPh sb="0" eb="3">
      <t>ウンナンシ</t>
    </rPh>
    <phoneticPr fontId="2"/>
  </si>
  <si>
    <t>大谷　順</t>
    <rPh sb="0" eb="2">
      <t>オオタニ</t>
    </rPh>
    <rPh sb="3" eb="4">
      <t>ジュン</t>
    </rPh>
    <phoneticPr fontId="2"/>
  </si>
  <si>
    <t>19480301</t>
  </si>
  <si>
    <t>132530079</t>
    <phoneticPr fontId="2"/>
  </si>
  <si>
    <t>奥出雲コスモ病院</t>
    <phoneticPr fontId="2"/>
  </si>
  <si>
    <t>6991311</t>
  </si>
  <si>
    <t>島根県雲南市木次町里方１２７５－２</t>
  </si>
  <si>
    <t>0854-42-3950</t>
  </si>
  <si>
    <t>0854-42-3951</t>
    <phoneticPr fontId="2"/>
  </si>
  <si>
    <t>今岡　健次</t>
  </si>
  <si>
    <t>19940606</t>
  </si>
  <si>
    <t>132530066</t>
    <phoneticPr fontId="2"/>
  </si>
  <si>
    <t>平成記念病院</t>
  </si>
  <si>
    <t>6902404</t>
  </si>
  <si>
    <t>島根県雲南市三刀屋町三刀屋１２９４番地１</t>
  </si>
  <si>
    <t>0854-45-5111</t>
  </si>
  <si>
    <t>0854-45-5114</t>
    <phoneticPr fontId="2"/>
  </si>
  <si>
    <t>陶山　紳一朗</t>
  </si>
  <si>
    <t>19900418</t>
  </si>
  <si>
    <t>132530095</t>
    <phoneticPr fontId="2"/>
  </si>
  <si>
    <t>町立奥出雲病院</t>
    <rPh sb="0" eb="2">
      <t>チョウリツ</t>
    </rPh>
    <rPh sb="2" eb="3">
      <t>オク</t>
    </rPh>
    <rPh sb="3" eb="5">
      <t>イズモ</t>
    </rPh>
    <phoneticPr fontId="2"/>
  </si>
  <si>
    <t>6991511</t>
  </si>
  <si>
    <t>島根県仁多郡奥出雲町三成１６２２番地１</t>
  </si>
  <si>
    <t>0854-54-1122</t>
  </si>
  <si>
    <t>0854-54-1280</t>
    <phoneticPr fontId="2"/>
  </si>
  <si>
    <t>奥出雲町</t>
    <rPh sb="0" eb="1">
      <t>オク</t>
    </rPh>
    <rPh sb="1" eb="3">
      <t>イズモ</t>
    </rPh>
    <phoneticPr fontId="2"/>
  </si>
  <si>
    <t>鈴木　賢二</t>
    <rPh sb="0" eb="2">
      <t>スズキ</t>
    </rPh>
    <rPh sb="3" eb="5">
      <t>ケンジ</t>
    </rPh>
    <phoneticPr fontId="2"/>
  </si>
  <si>
    <t>19990501</t>
  </si>
  <si>
    <t>132530082</t>
    <phoneticPr fontId="2"/>
  </si>
  <si>
    <t>飯南町立飯南病院</t>
    <rPh sb="0" eb="2">
      <t>イイナン</t>
    </rPh>
    <rPh sb="4" eb="6">
      <t>イイナン</t>
    </rPh>
    <phoneticPr fontId="2"/>
  </si>
  <si>
    <t>6903207</t>
    <phoneticPr fontId="2"/>
  </si>
  <si>
    <t>島根県飯石郡飯南町頓原２０６０</t>
  </si>
  <si>
    <t>0854-72-0221</t>
  </si>
  <si>
    <t>0854-72-1333</t>
    <phoneticPr fontId="2"/>
  </si>
  <si>
    <t>飯南町</t>
    <rPh sb="0" eb="2">
      <t>イイナン</t>
    </rPh>
    <phoneticPr fontId="2"/>
  </si>
  <si>
    <t>角田　耕紀</t>
    <rPh sb="0" eb="2">
      <t>ツノダ</t>
    </rPh>
    <rPh sb="3" eb="4">
      <t>コウ</t>
    </rPh>
    <rPh sb="4" eb="5">
      <t>キ</t>
    </rPh>
    <phoneticPr fontId="2"/>
  </si>
  <si>
    <t>20000501</t>
  </si>
  <si>
    <t>雲南圏域　計</t>
    <rPh sb="0" eb="2">
      <t>ウンナン</t>
    </rPh>
    <rPh sb="2" eb="4">
      <t>ケンイキ</t>
    </rPh>
    <rPh sb="5" eb="6">
      <t>ケイ</t>
    </rPh>
    <phoneticPr fontId="2"/>
  </si>
  <si>
    <t>５病院</t>
    <rPh sb="1" eb="3">
      <t>ビョウイン</t>
    </rPh>
    <phoneticPr fontId="2"/>
  </si>
  <si>
    <t>132540144</t>
    <phoneticPr fontId="2"/>
  </si>
  <si>
    <t>出雲市民病院</t>
  </si>
  <si>
    <t>6930021</t>
  </si>
  <si>
    <t>島根県出雲市塩冶町１５３６番地１</t>
  </si>
  <si>
    <t>0853-21-2722</t>
    <phoneticPr fontId="2"/>
  </si>
  <si>
    <t>0853-21-8101</t>
    <phoneticPr fontId="2"/>
  </si>
  <si>
    <t>医療生活協同組合</t>
    <phoneticPr fontId="2"/>
  </si>
  <si>
    <t>高橋　賢史</t>
    <rPh sb="0" eb="2">
      <t>タカハシ</t>
    </rPh>
    <rPh sb="3" eb="4">
      <t>ケン</t>
    </rPh>
    <rPh sb="4" eb="5">
      <t>シ</t>
    </rPh>
    <phoneticPr fontId="2"/>
  </si>
  <si>
    <t>20070401</t>
    <phoneticPr fontId="2"/>
  </si>
  <si>
    <t>132540043</t>
    <phoneticPr fontId="2"/>
  </si>
  <si>
    <t>医療法人社団耕雲堂小林病院</t>
  </si>
  <si>
    <t>6930001</t>
  </si>
  <si>
    <t>島根県出雲市今市町５１０</t>
  </si>
  <si>
    <t>0853-21-5230</t>
  </si>
  <si>
    <t>0853-21-5139</t>
    <phoneticPr fontId="2"/>
  </si>
  <si>
    <t>小林　祥也</t>
    <rPh sb="3" eb="4">
      <t>ショウ</t>
    </rPh>
    <rPh sb="4" eb="5">
      <t>ナリ</t>
    </rPh>
    <phoneticPr fontId="2"/>
  </si>
  <si>
    <t>19701114</t>
  </si>
  <si>
    <t>132540030</t>
    <phoneticPr fontId="2"/>
  </si>
  <si>
    <t>医療法人同仁会海星病院</t>
  </si>
  <si>
    <t>6930011</t>
  </si>
  <si>
    <t>島根県出雲市大津町３６５６－１</t>
  </si>
  <si>
    <t>0853-21-3521</t>
  </si>
  <si>
    <t>0853-21-3545</t>
    <phoneticPr fontId="2"/>
  </si>
  <si>
    <t>西田　朗</t>
    <rPh sb="0" eb="2">
      <t>ニシダ</t>
    </rPh>
    <rPh sb="3" eb="4">
      <t>ロウ</t>
    </rPh>
    <phoneticPr fontId="2"/>
  </si>
  <si>
    <t>19680401</t>
  </si>
  <si>
    <t>132540131</t>
    <phoneticPr fontId="2"/>
  </si>
  <si>
    <t>島根県立中央病院</t>
  </si>
  <si>
    <t>6938555</t>
    <phoneticPr fontId="2"/>
  </si>
  <si>
    <t>島根県出雲市姫原四丁目１－１</t>
    <phoneticPr fontId="2"/>
  </si>
  <si>
    <t>0853-22-5111</t>
  </si>
  <si>
    <t>0853-21-2975</t>
    <phoneticPr fontId="2"/>
  </si>
  <si>
    <t>島根県</t>
  </si>
  <si>
    <t>小阪　真二</t>
    <rPh sb="0" eb="2">
      <t>コサカ</t>
    </rPh>
    <rPh sb="3" eb="5">
      <t>シンジ</t>
    </rPh>
    <phoneticPr fontId="2"/>
  </si>
  <si>
    <t>19990801</t>
    <phoneticPr fontId="2"/>
  </si>
  <si>
    <t>132540069</t>
    <phoneticPr fontId="2"/>
  </si>
  <si>
    <t>島根大学医学部附属病院</t>
  </si>
  <si>
    <t>6938501</t>
    <phoneticPr fontId="2"/>
  </si>
  <si>
    <t>島根県出雲市塩冶町８９－１</t>
  </si>
  <si>
    <t>0853-23-2111</t>
  </si>
  <si>
    <t>0853-20-2063</t>
    <phoneticPr fontId="2"/>
  </si>
  <si>
    <t>国立大学法人</t>
    <rPh sb="0" eb="2">
      <t>コクリツ</t>
    </rPh>
    <rPh sb="2" eb="4">
      <t>ダイガク</t>
    </rPh>
    <rPh sb="4" eb="6">
      <t>ホウジン</t>
    </rPh>
    <phoneticPr fontId="2"/>
  </si>
  <si>
    <t>椎名　浩昭</t>
    <rPh sb="0" eb="2">
      <t>シイナ</t>
    </rPh>
    <rPh sb="3" eb="5">
      <t>ヒロアキ</t>
    </rPh>
    <phoneticPr fontId="2"/>
  </si>
  <si>
    <t>19791015</t>
  </si>
  <si>
    <t>神経内科（脳神経内科）
呼吸器内科（呼吸器・化学療法内科）
放射線科（放射線科、放射線治療科）</t>
    <rPh sb="0" eb="2">
      <t>シンケイ</t>
    </rPh>
    <rPh sb="2" eb="4">
      <t>ナイカ</t>
    </rPh>
    <rPh sb="5" eb="8">
      <t>ノウシンケイ</t>
    </rPh>
    <rPh sb="8" eb="10">
      <t>ナイカ</t>
    </rPh>
    <rPh sb="12" eb="15">
      <t>コキュウキ</t>
    </rPh>
    <rPh sb="15" eb="17">
      <t>ナイカ</t>
    </rPh>
    <rPh sb="18" eb="21">
      <t>コキュウキ</t>
    </rPh>
    <rPh sb="22" eb="24">
      <t>カガク</t>
    </rPh>
    <rPh sb="24" eb="26">
      <t>リョウホウ</t>
    </rPh>
    <rPh sb="26" eb="28">
      <t>ナイカ</t>
    </rPh>
    <rPh sb="30" eb="34">
      <t>ホウシャセンカ</t>
    </rPh>
    <rPh sb="35" eb="39">
      <t>ホウシャセンカ</t>
    </rPh>
    <rPh sb="40" eb="43">
      <t>ホウシャセン</t>
    </rPh>
    <rPh sb="43" eb="46">
      <t>チリョウカ</t>
    </rPh>
    <phoneticPr fontId="2"/>
  </si>
  <si>
    <t>132540160</t>
    <phoneticPr fontId="2"/>
  </si>
  <si>
    <t>医療法人壽生会　寿生病院</t>
    <rPh sb="0" eb="2">
      <t>イリョウ</t>
    </rPh>
    <rPh sb="2" eb="4">
      <t>ホウジン</t>
    </rPh>
    <rPh sb="4" eb="5">
      <t>ジュ</t>
    </rPh>
    <rPh sb="5" eb="6">
      <t>セイ</t>
    </rPh>
    <rPh sb="6" eb="7">
      <t>カイ</t>
    </rPh>
    <phoneticPr fontId="2"/>
  </si>
  <si>
    <t>6930022</t>
    <phoneticPr fontId="2"/>
  </si>
  <si>
    <t>島根県出雲市上塩冶町２８６２－１</t>
    <rPh sb="6" eb="7">
      <t>カミ</t>
    </rPh>
    <rPh sb="7" eb="8">
      <t>エン</t>
    </rPh>
    <rPh sb="8" eb="9">
      <t>ヤ</t>
    </rPh>
    <phoneticPr fontId="2"/>
  </si>
  <si>
    <t>0853-24-2160</t>
  </si>
  <si>
    <t>0853-24-2447</t>
    <phoneticPr fontId="2"/>
  </si>
  <si>
    <t>奥田　淳三</t>
    <rPh sb="0" eb="2">
      <t>オクダ</t>
    </rPh>
    <rPh sb="3" eb="5">
      <t>ジュンゾウ</t>
    </rPh>
    <phoneticPr fontId="2"/>
  </si>
  <si>
    <t>20050607</t>
    <phoneticPr fontId="2"/>
  </si>
  <si>
    <t>132540115</t>
    <phoneticPr fontId="2"/>
  </si>
  <si>
    <t>出雲市民リハビリテーション病院</t>
    <phoneticPr fontId="2"/>
  </si>
  <si>
    <t>6930033</t>
  </si>
  <si>
    <t>島根県出雲市知井宮町２３８</t>
  </si>
  <si>
    <t>0853-21-2733</t>
  </si>
  <si>
    <t>0853-24-2906</t>
    <phoneticPr fontId="2"/>
  </si>
  <si>
    <t>石田　徹</t>
    <rPh sb="0" eb="2">
      <t>イシダ</t>
    </rPh>
    <rPh sb="3" eb="4">
      <t>トオル</t>
    </rPh>
    <phoneticPr fontId="2"/>
  </si>
  <si>
    <t>132540199</t>
    <phoneticPr fontId="2"/>
  </si>
  <si>
    <t>島根県立こころの医療センター</t>
    <rPh sb="8" eb="10">
      <t>イリョウ</t>
    </rPh>
    <phoneticPr fontId="2"/>
  </si>
  <si>
    <t>6930032</t>
    <phoneticPr fontId="2"/>
  </si>
  <si>
    <t>島根県出雲市下古志町１５７４－４</t>
    <rPh sb="6" eb="10">
      <t>シモコシチョウ</t>
    </rPh>
    <phoneticPr fontId="2"/>
  </si>
  <si>
    <t>0853-30-0556</t>
    <phoneticPr fontId="2"/>
  </si>
  <si>
    <t>0853-30-2000</t>
    <phoneticPr fontId="2"/>
  </si>
  <si>
    <t>挾間　玄以</t>
    <rPh sb="0" eb="2">
      <t>ハザマ</t>
    </rPh>
    <rPh sb="3" eb="4">
      <t>ゲン</t>
    </rPh>
    <phoneticPr fontId="2"/>
  </si>
  <si>
    <t>20080201</t>
    <phoneticPr fontId="2"/>
  </si>
  <si>
    <t>132540072</t>
    <phoneticPr fontId="2"/>
  </si>
  <si>
    <t>出雲市立総合医療センター</t>
    <rPh sb="0" eb="2">
      <t>イズモ</t>
    </rPh>
    <rPh sb="2" eb="4">
      <t>シリツ</t>
    </rPh>
    <rPh sb="4" eb="6">
      <t>ソウゴウ</t>
    </rPh>
    <rPh sb="6" eb="8">
      <t>イリョウ</t>
    </rPh>
    <phoneticPr fontId="2"/>
  </si>
  <si>
    <t>6910003</t>
  </si>
  <si>
    <t>島根県出雲市灘分町６１３</t>
  </si>
  <si>
    <t>0853-63-5111</t>
  </si>
  <si>
    <t>0853-63-4228</t>
    <phoneticPr fontId="2"/>
  </si>
  <si>
    <t>出雲市</t>
    <rPh sb="0" eb="2">
      <t>イズモ</t>
    </rPh>
    <phoneticPr fontId="2"/>
  </si>
  <si>
    <t>佐藤　秀一</t>
    <rPh sb="0" eb="2">
      <t>サトウ</t>
    </rPh>
    <rPh sb="3" eb="5">
      <t>シュウイチ</t>
    </rPh>
    <phoneticPr fontId="2"/>
  </si>
  <si>
    <t>19520526</t>
  </si>
  <si>
    <t>132540157</t>
    <phoneticPr fontId="2"/>
  </si>
  <si>
    <t>斐川生協病院</t>
  </si>
  <si>
    <t>6990631</t>
  </si>
  <si>
    <t>島根県出雲市斐川町直江４８８３－１</t>
    <rPh sb="3" eb="6">
      <t>イズモシ</t>
    </rPh>
    <phoneticPr fontId="2"/>
  </si>
  <si>
    <t>0853-72-0321</t>
  </si>
  <si>
    <t>0853-72-0322</t>
    <phoneticPr fontId="2"/>
  </si>
  <si>
    <t>金森　美智子</t>
    <rPh sb="0" eb="2">
      <t>カナモリ</t>
    </rPh>
    <rPh sb="3" eb="6">
      <t>ミチコ</t>
    </rPh>
    <phoneticPr fontId="2"/>
  </si>
  <si>
    <t>20040801</t>
  </si>
  <si>
    <t>132540173</t>
    <phoneticPr fontId="2"/>
  </si>
  <si>
    <t>出雲徳洲会病院</t>
    <rPh sb="0" eb="2">
      <t>イズモ</t>
    </rPh>
    <rPh sb="2" eb="3">
      <t>トク</t>
    </rPh>
    <rPh sb="3" eb="4">
      <t>シュウ</t>
    </rPh>
    <rPh sb="4" eb="5">
      <t>カイ</t>
    </rPh>
    <rPh sb="5" eb="7">
      <t>ビョウイン</t>
    </rPh>
    <phoneticPr fontId="2"/>
  </si>
  <si>
    <t>6990631</t>
    <phoneticPr fontId="2"/>
  </si>
  <si>
    <t>島根県出雲市斐川町直江３９６４－１</t>
    <rPh sb="3" eb="6">
      <t>イズモシ</t>
    </rPh>
    <phoneticPr fontId="2"/>
  </si>
  <si>
    <t>0853-73-7000</t>
    <phoneticPr fontId="2"/>
  </si>
  <si>
    <t>0853-73-7077</t>
    <phoneticPr fontId="2"/>
  </si>
  <si>
    <t>医療法人</t>
    <rPh sb="0" eb="2">
      <t>イリョウ</t>
    </rPh>
    <rPh sb="2" eb="4">
      <t>ホウジン</t>
    </rPh>
    <phoneticPr fontId="2"/>
  </si>
  <si>
    <t>田原　英樹</t>
    <rPh sb="0" eb="2">
      <t>タバラ</t>
    </rPh>
    <rPh sb="3" eb="5">
      <t>ヒデキ</t>
    </rPh>
    <phoneticPr fontId="2"/>
  </si>
  <si>
    <t>20060401</t>
    <phoneticPr fontId="2"/>
  </si>
  <si>
    <t>出雲圏域　計</t>
    <rPh sb="0" eb="2">
      <t>イズモ</t>
    </rPh>
    <rPh sb="2" eb="4">
      <t>ケンイキ</t>
    </rPh>
    <rPh sb="5" eb="6">
      <t>ケイ</t>
    </rPh>
    <phoneticPr fontId="2"/>
  </si>
  <si>
    <t>１１病院</t>
    <rPh sb="2" eb="4">
      <t>ビョウイン</t>
    </rPh>
    <phoneticPr fontId="2"/>
  </si>
  <si>
    <t>132550017</t>
    <phoneticPr fontId="2"/>
  </si>
  <si>
    <t>大田市立病院</t>
  </si>
  <si>
    <t>6940063</t>
    <phoneticPr fontId="2"/>
  </si>
  <si>
    <t>島根県大田市大田町吉永１４２８－３</t>
    <phoneticPr fontId="2"/>
  </si>
  <si>
    <t>0854-82-0330</t>
    <phoneticPr fontId="2"/>
  </si>
  <si>
    <t>0854-84-7749</t>
    <phoneticPr fontId="2"/>
  </si>
  <si>
    <t>大田市</t>
  </si>
  <si>
    <t>西尾　祐二</t>
    <rPh sb="0" eb="2">
      <t>ニシオ</t>
    </rPh>
    <rPh sb="3" eb="5">
      <t>ユウジ</t>
    </rPh>
    <phoneticPr fontId="2"/>
  </si>
  <si>
    <t>19990201</t>
  </si>
  <si>
    <t>132550020</t>
    <phoneticPr fontId="2"/>
  </si>
  <si>
    <r>
      <rPr>
        <sz val="11"/>
        <color indexed="8"/>
        <rFont val="ＭＳ Ｐゴシック"/>
        <family val="3"/>
        <charset val="128"/>
      </rPr>
      <t>医療法人恵和会　石東病院</t>
    </r>
    <rPh sb="0" eb="2">
      <t>イリョウ</t>
    </rPh>
    <rPh sb="2" eb="4">
      <t>ホウジン</t>
    </rPh>
    <rPh sb="4" eb="5">
      <t>ケイ</t>
    </rPh>
    <rPh sb="5" eb="6">
      <t>ワ</t>
    </rPh>
    <rPh sb="6" eb="7">
      <t>カイ</t>
    </rPh>
    <phoneticPr fontId="2"/>
  </si>
  <si>
    <t>6940064</t>
  </si>
  <si>
    <t>島根県大田市大田町大田イ８６０－３</t>
  </si>
  <si>
    <t>0854-82-1035</t>
    <phoneticPr fontId="2"/>
  </si>
  <si>
    <t>0854-82-0357</t>
    <phoneticPr fontId="2"/>
  </si>
  <si>
    <t>安田　英彰</t>
    <phoneticPr fontId="2"/>
  </si>
  <si>
    <t>19600315</t>
  </si>
  <si>
    <t>132560010</t>
    <phoneticPr fontId="2"/>
  </si>
  <si>
    <t>加藤病院</t>
    <phoneticPr fontId="2"/>
  </si>
  <si>
    <t>6960001</t>
  </si>
  <si>
    <t>島根県邑智郡川本町大字川本３８３－１</t>
  </si>
  <si>
    <t>0855-72-0640</t>
  </si>
  <si>
    <t>0855-72-1608</t>
    <phoneticPr fontId="2"/>
  </si>
  <si>
    <t>大畑　修三</t>
    <rPh sb="0" eb="2">
      <t>オオハタ</t>
    </rPh>
    <rPh sb="3" eb="5">
      <t>シュウゾウ</t>
    </rPh>
    <phoneticPr fontId="2"/>
  </si>
  <si>
    <t>19660101</t>
  </si>
  <si>
    <t>132610029</t>
    <phoneticPr fontId="2"/>
  </si>
  <si>
    <t>公立邑智病院</t>
  </si>
  <si>
    <t>6960193</t>
    <phoneticPr fontId="2"/>
  </si>
  <si>
    <t>島根県邑智郡邑南町中野３８４８－２</t>
  </si>
  <si>
    <t>0855-95-2111</t>
    <phoneticPr fontId="2"/>
  </si>
  <si>
    <t>0855-95-2313</t>
    <phoneticPr fontId="2"/>
  </si>
  <si>
    <t>邑智郡公立病院組合</t>
    <rPh sb="0" eb="3">
      <t>オオチグン</t>
    </rPh>
    <rPh sb="3" eb="5">
      <t>コウリツ</t>
    </rPh>
    <rPh sb="5" eb="7">
      <t>ビョウイン</t>
    </rPh>
    <rPh sb="7" eb="9">
      <t>クミアイ</t>
    </rPh>
    <phoneticPr fontId="2"/>
  </si>
  <si>
    <t>山口　清次</t>
    <rPh sb="0" eb="2">
      <t>ヤマグチ</t>
    </rPh>
    <rPh sb="3" eb="4">
      <t>セイ</t>
    </rPh>
    <rPh sb="4" eb="5">
      <t>ツギ</t>
    </rPh>
    <phoneticPr fontId="2"/>
  </si>
  <si>
    <t>19930401</t>
  </si>
  <si>
    <t>大田圏域　計</t>
    <rPh sb="0" eb="2">
      <t>オオダ</t>
    </rPh>
    <rPh sb="2" eb="4">
      <t>ケンイキ</t>
    </rPh>
    <rPh sb="5" eb="6">
      <t>ケイ</t>
    </rPh>
    <phoneticPr fontId="2"/>
  </si>
  <si>
    <t>４病院</t>
    <rPh sb="1" eb="3">
      <t>ビョウイン</t>
    </rPh>
    <phoneticPr fontId="2"/>
  </si>
  <si>
    <t>132570026</t>
    <phoneticPr fontId="2"/>
  </si>
  <si>
    <t>社会医療法人　清和会西川病院</t>
    <rPh sb="0" eb="2">
      <t>シャカイ</t>
    </rPh>
    <phoneticPr fontId="2"/>
  </si>
  <si>
    <t>6970052</t>
  </si>
  <si>
    <t>島根県浜田市港町２９３－２</t>
  </si>
  <si>
    <t>0855-22-2390</t>
  </si>
  <si>
    <t>0855-22-3680</t>
    <phoneticPr fontId="2"/>
  </si>
  <si>
    <t>松本　貴久</t>
    <rPh sb="0" eb="2">
      <t>マツモト</t>
    </rPh>
    <rPh sb="3" eb="5">
      <t>タカヒサ</t>
    </rPh>
    <phoneticPr fontId="2"/>
  </si>
  <si>
    <t>19521120</t>
  </si>
  <si>
    <t>132570198</t>
    <phoneticPr fontId="2"/>
  </si>
  <si>
    <t>独立行政法人国立病院機構浜田医療センター</t>
    <rPh sb="0" eb="2">
      <t>ドクリツ</t>
    </rPh>
    <rPh sb="2" eb="4">
      <t>ギョウセイ</t>
    </rPh>
    <rPh sb="4" eb="6">
      <t>ホウジン</t>
    </rPh>
    <rPh sb="8" eb="10">
      <t>ビョウイン</t>
    </rPh>
    <rPh sb="10" eb="12">
      <t>キコウ</t>
    </rPh>
    <rPh sb="14" eb="16">
      <t>イリョウ</t>
    </rPh>
    <phoneticPr fontId="2"/>
  </si>
  <si>
    <t>6978511</t>
    <phoneticPr fontId="2"/>
  </si>
  <si>
    <t>島根県浜田市浅井町777-12</t>
    <rPh sb="6" eb="9">
      <t>アサイチョウ</t>
    </rPh>
    <phoneticPr fontId="2"/>
  </si>
  <si>
    <t>0855-25-0505</t>
    <phoneticPr fontId="2"/>
  </si>
  <si>
    <t>0855-28－7070</t>
    <phoneticPr fontId="2"/>
  </si>
  <si>
    <t>栗栖　泰郎</t>
    <rPh sb="0" eb="2">
      <t>クリス</t>
    </rPh>
    <rPh sb="3" eb="5">
      <t>ヤスロウ</t>
    </rPh>
    <phoneticPr fontId="2"/>
  </si>
  <si>
    <t>20091101</t>
    <phoneticPr fontId="2"/>
  </si>
  <si>
    <t>132570143</t>
    <phoneticPr fontId="2"/>
  </si>
  <si>
    <t>医療法人慈誠会　山根病院</t>
    <rPh sb="0" eb="2">
      <t>イリョウ</t>
    </rPh>
    <rPh sb="2" eb="4">
      <t>ホウジン</t>
    </rPh>
    <rPh sb="4" eb="5">
      <t>ジ</t>
    </rPh>
    <rPh sb="5" eb="6">
      <t>セイ</t>
    </rPh>
    <rPh sb="6" eb="7">
      <t>カイ</t>
    </rPh>
    <phoneticPr fontId="2"/>
  </si>
  <si>
    <t>6970062</t>
  </si>
  <si>
    <t>島根県浜田市熱田町１５１７番地１</t>
  </si>
  <si>
    <t>0855-26-0688</t>
  </si>
  <si>
    <t>0855-26-0770</t>
    <phoneticPr fontId="2"/>
  </si>
  <si>
    <t>山根　雄幸</t>
    <rPh sb="0" eb="2">
      <t>ヤマネ</t>
    </rPh>
    <rPh sb="3" eb="4">
      <t>オス</t>
    </rPh>
    <rPh sb="4" eb="5">
      <t>シアワ</t>
    </rPh>
    <phoneticPr fontId="2"/>
  </si>
  <si>
    <t>19880601</t>
  </si>
  <si>
    <t>132570172</t>
    <phoneticPr fontId="2"/>
  </si>
  <si>
    <t>医療法人慈誠会　山根病院三隅分院</t>
    <rPh sb="0" eb="2">
      <t>イリョウ</t>
    </rPh>
    <rPh sb="2" eb="4">
      <t>ホウジン</t>
    </rPh>
    <rPh sb="4" eb="5">
      <t>ジ</t>
    </rPh>
    <rPh sb="5" eb="6">
      <t>セイ</t>
    </rPh>
    <rPh sb="6" eb="7">
      <t>カイ</t>
    </rPh>
    <rPh sb="8" eb="10">
      <t>ヤマネ</t>
    </rPh>
    <rPh sb="10" eb="12">
      <t>ビョウイン</t>
    </rPh>
    <rPh sb="12" eb="14">
      <t>ミスミ</t>
    </rPh>
    <rPh sb="14" eb="16">
      <t>ブンイン</t>
    </rPh>
    <phoneticPr fontId="2"/>
  </si>
  <si>
    <t>6993226</t>
    <phoneticPr fontId="2"/>
  </si>
  <si>
    <t>島根県浜田市三隅町岡見２９０－１</t>
    <rPh sb="0" eb="3">
      <t>シマネケン</t>
    </rPh>
    <rPh sb="3" eb="6">
      <t>ハマダシ</t>
    </rPh>
    <rPh sb="6" eb="8">
      <t>ミスミ</t>
    </rPh>
    <rPh sb="8" eb="9">
      <t>チョウ</t>
    </rPh>
    <rPh sb="9" eb="11">
      <t>オカミ</t>
    </rPh>
    <phoneticPr fontId="2"/>
  </si>
  <si>
    <t>0855-32-4343</t>
    <phoneticPr fontId="2"/>
  </si>
  <si>
    <t>0855-32-2851</t>
    <phoneticPr fontId="2"/>
  </si>
  <si>
    <t>津森　道弘</t>
    <rPh sb="0" eb="1">
      <t>ツ</t>
    </rPh>
    <rPh sb="1" eb="2">
      <t>モリ</t>
    </rPh>
    <rPh sb="3" eb="4">
      <t>ミチ</t>
    </rPh>
    <rPh sb="4" eb="5">
      <t>ヒロシ</t>
    </rPh>
    <phoneticPr fontId="2"/>
  </si>
  <si>
    <t>132570185</t>
    <phoneticPr fontId="2"/>
  </si>
  <si>
    <t>社会福祉法人恩賜財団島根県済生会　江津総合病院</t>
    <rPh sb="0" eb="2">
      <t>シャカイ</t>
    </rPh>
    <rPh sb="2" eb="4">
      <t>フクシ</t>
    </rPh>
    <rPh sb="4" eb="6">
      <t>ホウジン</t>
    </rPh>
    <rPh sb="6" eb="8">
      <t>オンシ</t>
    </rPh>
    <rPh sb="8" eb="10">
      <t>ザイダン</t>
    </rPh>
    <phoneticPr fontId="2"/>
  </si>
  <si>
    <t>6958505</t>
    <phoneticPr fontId="2"/>
  </si>
  <si>
    <t>島根県江津市江津町１０１６番地３７</t>
    <rPh sb="13" eb="15">
      <t>バンチ</t>
    </rPh>
    <phoneticPr fontId="2"/>
  </si>
  <si>
    <t>0855-54-0101</t>
    <phoneticPr fontId="2"/>
  </si>
  <si>
    <t>0855-54-0171</t>
    <phoneticPr fontId="2"/>
  </si>
  <si>
    <t>済生会</t>
    <rPh sb="0" eb="3">
      <t>サイセイカイ</t>
    </rPh>
    <phoneticPr fontId="2"/>
  </si>
  <si>
    <t>中澤　芳夫</t>
    <rPh sb="0" eb="2">
      <t>ナカザワ</t>
    </rPh>
    <rPh sb="3" eb="5">
      <t>ヨシオ</t>
    </rPh>
    <phoneticPr fontId="2"/>
  </si>
  <si>
    <t>20060601</t>
    <phoneticPr fontId="2"/>
  </si>
  <si>
    <t>132570101</t>
    <phoneticPr fontId="2"/>
  </si>
  <si>
    <t>西部島根医療福祉センター</t>
    <phoneticPr fontId="2"/>
  </si>
  <si>
    <t>6950001</t>
  </si>
  <si>
    <t>島根県江津市渡津町１９２６</t>
  </si>
  <si>
    <t>0855-52-2442</t>
  </si>
  <si>
    <t>0855-52-0344</t>
    <phoneticPr fontId="2"/>
  </si>
  <si>
    <t>中寺　尚志</t>
    <rPh sb="0" eb="1">
      <t>ナカ</t>
    </rPh>
    <rPh sb="1" eb="2">
      <t>テラ</t>
    </rPh>
    <rPh sb="3" eb="5">
      <t>ナオシ</t>
    </rPh>
    <phoneticPr fontId="2"/>
  </si>
  <si>
    <t>19600901</t>
  </si>
  <si>
    <t>浜田圏域　計</t>
    <rPh sb="0" eb="2">
      <t>ハマダ</t>
    </rPh>
    <rPh sb="2" eb="4">
      <t>ケンイキ</t>
    </rPh>
    <rPh sb="5" eb="6">
      <t>ケイ</t>
    </rPh>
    <phoneticPr fontId="2"/>
  </si>
  <si>
    <t>６病院</t>
    <rPh sb="1" eb="3">
      <t>ビョウイン</t>
    </rPh>
    <phoneticPr fontId="2"/>
  </si>
  <si>
    <t>132580104</t>
    <phoneticPr fontId="2"/>
  </si>
  <si>
    <t>社会医療法人正光会　松ケ丘病院</t>
    <rPh sb="0" eb="2">
      <t>シャカイ</t>
    </rPh>
    <phoneticPr fontId="2"/>
  </si>
  <si>
    <t>6980041</t>
  </si>
  <si>
    <t>島根県益田市高津四丁目２４番１０号</t>
    <phoneticPr fontId="2"/>
  </si>
  <si>
    <t>0856-22-8711</t>
  </si>
  <si>
    <t>0856-22-8730</t>
    <phoneticPr fontId="2"/>
  </si>
  <si>
    <t>坪内　健</t>
    <rPh sb="0" eb="2">
      <t>ツボウチ</t>
    </rPh>
    <rPh sb="3" eb="4">
      <t>ケン</t>
    </rPh>
    <phoneticPr fontId="2"/>
  </si>
  <si>
    <t>19580211</t>
  </si>
  <si>
    <t>132580016</t>
    <phoneticPr fontId="2"/>
  </si>
  <si>
    <t>益田赤十字病院</t>
  </si>
  <si>
    <t>6988501</t>
    <phoneticPr fontId="2"/>
  </si>
  <si>
    <t>島根県益田市乙吉町イ１０３－１</t>
  </si>
  <si>
    <t>0856-22-1480</t>
  </si>
  <si>
    <t>0856-22-3991</t>
    <phoneticPr fontId="2"/>
  </si>
  <si>
    <t>青木　明彦</t>
    <rPh sb="0" eb="2">
      <t>アオキ</t>
    </rPh>
    <rPh sb="3" eb="5">
      <t>アキヒコ</t>
    </rPh>
    <phoneticPr fontId="2"/>
  </si>
  <si>
    <t>19710326</t>
  </si>
  <si>
    <t>132580090</t>
    <phoneticPr fontId="2"/>
  </si>
  <si>
    <t>公益社団法人益田市医師会立益田地域医療センター医師会病院</t>
    <rPh sb="0" eb="2">
      <t>コウエキ</t>
    </rPh>
    <rPh sb="2" eb="6">
      <t>シャダンホウジン</t>
    </rPh>
    <rPh sb="6" eb="9">
      <t>マスダシ</t>
    </rPh>
    <rPh sb="9" eb="12">
      <t>イシカイ</t>
    </rPh>
    <rPh sb="12" eb="13">
      <t>リツ</t>
    </rPh>
    <phoneticPr fontId="2"/>
  </si>
  <si>
    <t>6993676</t>
  </si>
  <si>
    <t>島根県益田市遠田町１９１７－２</t>
  </si>
  <si>
    <t>0856-22-3611</t>
  </si>
  <si>
    <t>0856-22-0407</t>
    <phoneticPr fontId="2"/>
  </si>
  <si>
    <t>公益社団法人益田市医師会</t>
    <rPh sb="0" eb="2">
      <t>コウエキ</t>
    </rPh>
    <rPh sb="2" eb="4">
      <t>シャダン</t>
    </rPh>
    <rPh sb="4" eb="6">
      <t>ホウジン</t>
    </rPh>
    <rPh sb="6" eb="9">
      <t>マスダシ</t>
    </rPh>
    <rPh sb="9" eb="12">
      <t>イシカイ</t>
    </rPh>
    <phoneticPr fontId="2"/>
  </si>
  <si>
    <t>齊藤　洋司</t>
    <rPh sb="0" eb="2">
      <t>サイトウ</t>
    </rPh>
    <rPh sb="3" eb="5">
      <t>ヨウジ</t>
    </rPh>
    <phoneticPr fontId="2"/>
  </si>
  <si>
    <t>19860501</t>
  </si>
  <si>
    <t>132580120</t>
    <phoneticPr fontId="2"/>
  </si>
  <si>
    <t>津和野共存病院</t>
  </si>
  <si>
    <t>6995604</t>
    <phoneticPr fontId="2"/>
  </si>
  <si>
    <t>島根県鹿足郡津和野町森村ロ１４１</t>
    <phoneticPr fontId="2"/>
  </si>
  <si>
    <t>0856-72-0660</t>
    <phoneticPr fontId="2"/>
  </si>
  <si>
    <t>0856-72-0774</t>
    <phoneticPr fontId="2"/>
  </si>
  <si>
    <t>津和野町</t>
    <rPh sb="0" eb="3">
      <t>ツワノ</t>
    </rPh>
    <rPh sb="3" eb="4">
      <t>マチ</t>
    </rPh>
    <phoneticPr fontId="2"/>
  </si>
  <si>
    <t>三輪　茂之</t>
    <rPh sb="0" eb="2">
      <t>ミワ</t>
    </rPh>
    <rPh sb="3" eb="5">
      <t>シゲユキ</t>
    </rPh>
    <phoneticPr fontId="2"/>
  </si>
  <si>
    <t>20080401</t>
    <phoneticPr fontId="2"/>
  </si>
  <si>
    <t>132580146</t>
    <phoneticPr fontId="2"/>
  </si>
  <si>
    <t>よしか病院</t>
    <rPh sb="3" eb="5">
      <t>ビョウイン</t>
    </rPh>
    <phoneticPr fontId="2"/>
  </si>
  <si>
    <t>6995513</t>
  </si>
  <si>
    <t>島根県鹿足郡吉賀町六日市３６８－４</t>
    <rPh sb="6" eb="7">
      <t>ヨシ</t>
    </rPh>
    <rPh sb="7" eb="8">
      <t>ガ</t>
    </rPh>
    <phoneticPr fontId="2"/>
  </si>
  <si>
    <t>0856-73-7575</t>
    <phoneticPr fontId="2"/>
  </si>
  <si>
    <t>0856-73-7577</t>
    <phoneticPr fontId="2"/>
  </si>
  <si>
    <t>吉賀町</t>
    <rPh sb="0" eb="3">
      <t>ヨシカチョウ</t>
    </rPh>
    <phoneticPr fontId="2"/>
  </si>
  <si>
    <t>木谷　光博</t>
  </si>
  <si>
    <t>20240301</t>
    <phoneticPr fontId="2"/>
  </si>
  <si>
    <t>益田圏域　計</t>
    <rPh sb="0" eb="2">
      <t>マスダ</t>
    </rPh>
    <rPh sb="2" eb="4">
      <t>ケンイキ</t>
    </rPh>
    <rPh sb="5" eb="6">
      <t>ケイ</t>
    </rPh>
    <phoneticPr fontId="2"/>
  </si>
  <si>
    <t>132590019</t>
    <phoneticPr fontId="2"/>
  </si>
  <si>
    <t>隠岐広域連合立隠岐病院</t>
  </si>
  <si>
    <t>6850016</t>
  </si>
  <si>
    <t>島根県隠岐郡隠岐の島町城北町３５５</t>
  </si>
  <si>
    <t>08512-2-1356</t>
  </si>
  <si>
    <t>08512-2-6149</t>
    <phoneticPr fontId="2"/>
  </si>
  <si>
    <t>隠岐広域連合</t>
  </si>
  <si>
    <t>徳家　敦夫</t>
  </si>
  <si>
    <t>19481001</t>
  </si>
  <si>
    <t>132620019</t>
    <phoneticPr fontId="2"/>
  </si>
  <si>
    <t>隠岐広域連合立隠岐島前病院</t>
    <phoneticPr fontId="2"/>
  </si>
  <si>
    <t>6840303</t>
  </si>
  <si>
    <t>島根県隠岐郡西ノ島町大字美田２０７１番地１</t>
  </si>
  <si>
    <t>08514-7-8211</t>
  </si>
  <si>
    <t>08514-7-8702</t>
    <phoneticPr fontId="2"/>
  </si>
  <si>
    <t>黒谷　一志</t>
    <phoneticPr fontId="2"/>
  </si>
  <si>
    <t>20010326</t>
  </si>
  <si>
    <t>隠岐圏域　計</t>
    <rPh sb="0" eb="2">
      <t>オキ</t>
    </rPh>
    <rPh sb="2" eb="4">
      <t>ケンイキ</t>
    </rPh>
    <rPh sb="5" eb="6">
      <t>ケイ</t>
    </rPh>
    <phoneticPr fontId="2"/>
  </si>
  <si>
    <t>２病院</t>
    <rPh sb="1" eb="3">
      <t>ビョウイン</t>
    </rPh>
    <phoneticPr fontId="2"/>
  </si>
  <si>
    <t>合　計</t>
    <rPh sb="0" eb="1">
      <t>ゴウ</t>
    </rPh>
    <rPh sb="2" eb="3">
      <t>ケイ</t>
    </rPh>
    <phoneticPr fontId="2"/>
  </si>
  <si>
    <t>４６病院</t>
    <rPh sb="2" eb="4">
      <t>ビョウイン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</si>
</sst>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11" x14ac:knownFonts="1"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shrinkToFit="1"/>
    </xf>
    <xf numFmtId="0" fontId="0" fillId="0" borderId="0" xfId="0" applyNumberFormat="1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shrinkToFit="1"/>
    </xf>
    <xf numFmtId="0" fontId="0" fillId="0" borderId="0" xfId="0" applyFont="1" applyFill="1" applyAlignment="1">
      <alignment horizontal="right" vertical="center"/>
    </xf>
    <xf numFmtId="49" fontId="0" fillId="0" borderId="2" xfId="0" applyNumberFormat="1" applyFont="1" applyFill="1" applyBorder="1" applyAlignment="1">
      <alignment horizontal="center" vertical="center" textRotation="255" shrinkToFit="1"/>
    </xf>
    <xf numFmtId="49" fontId="2" fillId="0" borderId="2" xfId="0" applyNumberFormat="1" applyFont="1" applyFill="1" applyBorder="1" applyAlignment="1">
      <alignment horizontal="center" vertical="center" textRotation="255" wrapText="1" shrinkToFit="1"/>
    </xf>
    <xf numFmtId="49" fontId="2" fillId="0" borderId="2" xfId="0" applyNumberFormat="1" applyFont="1" applyFill="1" applyBorder="1" applyAlignment="1">
      <alignment horizontal="center" vertical="center" textRotation="255" wrapText="1" shrinkToFit="1" readingOrder="1"/>
    </xf>
    <xf numFmtId="49" fontId="0" fillId="0" borderId="7" xfId="0" applyNumberFormat="1" applyFont="1" applyFill="1" applyBorder="1" applyAlignment="1">
      <alignment horizontal="center" vertical="center" textRotation="255" shrinkToFit="1"/>
    </xf>
    <xf numFmtId="49" fontId="0" fillId="0" borderId="11" xfId="0" applyNumberFormat="1" applyFont="1" applyFill="1" applyBorder="1" applyAlignment="1">
      <alignment horizontal="center" vertical="center" textRotation="255" shrinkToFit="1"/>
    </xf>
    <xf numFmtId="0" fontId="0" fillId="0" borderId="10" xfId="0" applyFont="1" applyFill="1" applyBorder="1" applyAlignment="1">
      <alignment vertical="center" textRotation="255"/>
    </xf>
    <xf numFmtId="0" fontId="0" fillId="0" borderId="2" xfId="0" applyFont="1" applyFill="1" applyBorder="1" applyAlignment="1">
      <alignment vertical="center" textRotation="255"/>
    </xf>
    <xf numFmtId="0" fontId="0" fillId="0" borderId="7" xfId="0" applyFont="1" applyFill="1" applyBorder="1" applyAlignment="1">
      <alignment vertical="center" textRotation="255"/>
    </xf>
    <xf numFmtId="49" fontId="3" fillId="0" borderId="2" xfId="0" applyNumberFormat="1" applyFont="1" applyFill="1" applyBorder="1" applyAlignment="1">
      <alignment vertical="center" shrinkToFit="1"/>
    </xf>
    <xf numFmtId="49" fontId="4" fillId="0" borderId="2" xfId="0" applyNumberFormat="1" applyFont="1" applyFill="1" applyBorder="1" applyAlignment="1">
      <alignment vertical="center" wrapText="1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0" fontId="3" fillId="0" borderId="8" xfId="0" applyNumberFormat="1" applyFont="1" applyFill="1" applyBorder="1">
      <alignment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vertical="center" shrinkToFit="1"/>
    </xf>
    <xf numFmtId="176" fontId="3" fillId="0" borderId="2" xfId="0" applyNumberFormat="1" applyFont="1" applyFill="1" applyBorder="1" applyAlignment="1">
      <alignment vertical="center" shrinkToFit="1"/>
    </xf>
    <xf numFmtId="176" fontId="3" fillId="0" borderId="7" xfId="0" applyNumberFormat="1" applyFont="1" applyFill="1" applyBorder="1" applyAlignment="1">
      <alignment vertical="center" shrinkToFit="1"/>
    </xf>
    <xf numFmtId="49" fontId="3" fillId="0" borderId="3" xfId="0" applyNumberFormat="1" applyFont="1" applyFill="1" applyBorder="1" applyAlignment="1">
      <alignment vertical="center" shrinkToFit="1"/>
    </xf>
    <xf numFmtId="49" fontId="3" fillId="0" borderId="11" xfId="0" applyNumberFormat="1" applyFont="1" applyFill="1" applyBorder="1">
      <alignment vertical="center"/>
    </xf>
    <xf numFmtId="176" fontId="5" fillId="0" borderId="10" xfId="0" applyNumberFormat="1" applyFont="1" applyFill="1" applyBorder="1" applyAlignment="1">
      <alignment vertical="center" shrinkToFit="1"/>
    </xf>
    <xf numFmtId="49" fontId="4" fillId="0" borderId="2" xfId="0" applyNumberFormat="1" applyFont="1" applyFill="1" applyBorder="1" applyAlignment="1">
      <alignment vertical="center" shrinkToFit="1"/>
    </xf>
    <xf numFmtId="176" fontId="3" fillId="0" borderId="15" xfId="0" applyNumberFormat="1" applyFont="1" applyFill="1" applyBorder="1" applyAlignment="1">
      <alignment vertical="center" shrinkToFit="1"/>
    </xf>
    <xf numFmtId="176" fontId="5" fillId="0" borderId="10" xfId="0" applyNumberFormat="1" applyFont="1" applyFill="1" applyBorder="1" applyAlignment="1">
      <alignment vertical="center" wrapText="1" shrinkToFit="1"/>
    </xf>
    <xf numFmtId="49" fontId="4" fillId="0" borderId="2" xfId="0" applyNumberFormat="1" applyFont="1" applyFill="1" applyBorder="1" applyAlignment="1">
      <alignment horizontal="center" vertical="center" shrinkToFit="1"/>
    </xf>
    <xf numFmtId="0" fontId="3" fillId="0" borderId="8" xfId="0" applyNumberFormat="1" applyFont="1" applyFill="1" applyBorder="1" applyAlignment="1">
      <alignment horizontal="left" vertical="center"/>
    </xf>
    <xf numFmtId="0" fontId="7" fillId="0" borderId="1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vertical="center" shrinkToFit="1"/>
    </xf>
    <xf numFmtId="176" fontId="5" fillId="0" borderId="7" xfId="0" applyNumberFormat="1" applyFont="1" applyFill="1" applyBorder="1" applyAlignment="1">
      <alignment vertical="center" shrinkToFit="1"/>
    </xf>
    <xf numFmtId="176" fontId="0" fillId="2" borderId="2" xfId="0" applyNumberFormat="1" applyFont="1" applyFill="1" applyBorder="1" applyAlignment="1">
      <alignment vertical="center" shrinkToFit="1"/>
    </xf>
    <xf numFmtId="176" fontId="3" fillId="2" borderId="7" xfId="0" applyNumberFormat="1" applyFont="1" applyFill="1" applyBorder="1" applyAlignment="1">
      <alignment vertical="center" shrinkToFit="1"/>
    </xf>
    <xf numFmtId="176" fontId="8" fillId="0" borderId="10" xfId="0" applyNumberFormat="1" applyFont="1" applyFill="1" applyBorder="1" applyAlignment="1">
      <alignment vertical="center" wrapText="1" shrinkToFit="1"/>
    </xf>
    <xf numFmtId="176" fontId="9" fillId="0" borderId="10" xfId="0" applyNumberFormat="1" applyFont="1" applyFill="1" applyBorder="1" applyAlignment="1">
      <alignment vertical="center" wrapText="1" shrinkToFit="1"/>
    </xf>
    <xf numFmtId="0" fontId="3" fillId="0" borderId="10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7" xfId="0" applyFont="1" applyFill="1" applyBorder="1">
      <alignment vertical="center"/>
    </xf>
    <xf numFmtId="49" fontId="3" fillId="0" borderId="7" xfId="0" applyNumberFormat="1" applyFont="1" applyFill="1" applyBorder="1">
      <alignment vertical="center"/>
    </xf>
    <xf numFmtId="176" fontId="3" fillId="0" borderId="3" xfId="0" applyNumberFormat="1" applyFont="1" applyFill="1" applyBorder="1" applyAlignment="1">
      <alignment vertical="center" shrinkToFit="1"/>
    </xf>
    <xf numFmtId="0" fontId="3" fillId="2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vertical="center" shrinkToFit="1"/>
    </xf>
    <xf numFmtId="176" fontId="3" fillId="2" borderId="2" xfId="0" applyNumberFormat="1" applyFont="1" applyFill="1" applyBorder="1" applyAlignment="1">
      <alignment vertical="center" shrinkToFit="1"/>
    </xf>
    <xf numFmtId="176" fontId="0" fillId="0" borderId="2" xfId="0" applyNumberFormat="1" applyFont="1" applyFill="1" applyBorder="1" applyAlignment="1">
      <alignment vertical="center" shrinkToFit="1"/>
    </xf>
    <xf numFmtId="0" fontId="10" fillId="0" borderId="7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vertical="center" shrinkToFit="1"/>
    </xf>
    <xf numFmtId="0" fontId="3" fillId="0" borderId="8" xfId="0" applyFont="1" applyFill="1" applyBorder="1" applyAlignment="1">
      <alignment vertical="center" shrinkToFit="1"/>
    </xf>
    <xf numFmtId="0" fontId="3" fillId="0" borderId="9" xfId="0" applyFont="1" applyFill="1" applyBorder="1">
      <alignment vertical="center"/>
    </xf>
    <xf numFmtId="176" fontId="5" fillId="0" borderId="0" xfId="0" applyNumberFormat="1" applyFont="1" applyFill="1" applyBorder="1" applyAlignment="1">
      <alignment vertical="center" shrinkToFit="1"/>
    </xf>
    <xf numFmtId="176" fontId="0" fillId="0" borderId="0" xfId="0" applyNumberFormat="1" applyFont="1" applyFill="1">
      <alignment vertical="center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12" xfId="0" applyFont="1" applyFill="1" applyBorder="1" applyAlignment="1">
      <alignment horizontal="center" vertical="center" wrapText="1" shrinkToFit="1"/>
    </xf>
    <xf numFmtId="49" fontId="0" fillId="0" borderId="7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0" fillId="0" borderId="9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 shrinkToFit="1"/>
    </xf>
    <xf numFmtId="49" fontId="0" fillId="0" borderId="2" xfId="0" applyNumberFormat="1" applyFont="1" applyFill="1" applyBorder="1" applyAlignment="1">
      <alignment horizontal="center" vertical="center" shrinkToFit="1"/>
    </xf>
    <xf numFmtId="49" fontId="0" fillId="0" borderId="11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 shrinkToFit="1"/>
    </xf>
    <xf numFmtId="0" fontId="0" fillId="0" borderId="10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59"/>
  <sheetViews>
    <sheetView showZeros="0" tabSelected="1" view="pageBreakPreview" zoomScale="90" zoomScaleNormal="100" zoomScaleSheetLayoutView="90" workbookViewId="0">
      <pane xSplit="4" ySplit="4" topLeftCell="E8" activePane="bottomRight" state="frozen"/>
      <selection pane="topRight" activeCell="E1" sqref="E1"/>
      <selection pane="bottomLeft" activeCell="A5" sqref="A5"/>
      <selection pane="bottomRight" activeCell="EV68" sqref="EV68"/>
    </sheetView>
  </sheetViews>
  <sheetFormatPr defaultColWidth="9" defaultRowHeight="13" x14ac:dyDescent="0.2"/>
  <cols>
    <col min="1" max="1" width="9.6328125" style="5" customWidth="1"/>
    <col min="2" max="2" width="35" style="6" bestFit="1" customWidth="1"/>
    <col min="3" max="3" width="9" style="2"/>
    <col min="4" max="4" width="36.90625" style="3" customWidth="1"/>
    <col min="5" max="5" width="13.90625" style="4" bestFit="1" customWidth="1"/>
    <col min="6" max="6" width="13.90625" style="4" customWidth="1"/>
    <col min="7" max="35" width="3.08984375" style="4" customWidth="1"/>
    <col min="36" max="36" width="3.26953125" style="4" customWidth="1"/>
    <col min="37" max="49" width="3.08984375" style="4" customWidth="1"/>
    <col min="50" max="50" width="6.453125" style="5" bestFit="1" customWidth="1"/>
    <col min="51" max="51" width="4.6328125" style="5" customWidth="1"/>
    <col min="52" max="52" width="4.08984375" style="5" bestFit="1" customWidth="1"/>
    <col min="53" max="54" width="6.453125" style="5" bestFit="1" customWidth="1"/>
    <col min="55" max="55" width="7.453125" style="5" bestFit="1" customWidth="1"/>
    <col min="56" max="56" width="25.6328125" style="6" customWidth="1"/>
    <col min="57" max="57" width="12.6328125" style="6" customWidth="1"/>
    <col min="58" max="58" width="9" style="5"/>
    <col min="59" max="59" width="6.453125" style="6" customWidth="1"/>
    <col min="60" max="60" width="26.08984375" style="6" customWidth="1"/>
    <col min="61" max="16384" width="9" style="5"/>
  </cols>
  <sheetData>
    <row r="1" spans="1:60" ht="25.5" x14ac:dyDescent="0.2">
      <c r="A1" s="1" t="s">
        <v>0</v>
      </c>
      <c r="B1" s="2"/>
      <c r="C1" s="3"/>
      <c r="D1" s="4"/>
      <c r="AW1" s="5"/>
      <c r="BC1" s="6"/>
      <c r="BE1" s="5"/>
      <c r="BF1" s="6"/>
      <c r="BG1" s="5"/>
      <c r="BH1" s="5"/>
    </row>
    <row r="2" spans="1:60" x14ac:dyDescent="0.2">
      <c r="BF2" s="6"/>
      <c r="BG2" s="7"/>
      <c r="BH2" s="7"/>
    </row>
    <row r="3" spans="1:60" ht="27" customHeight="1" x14ac:dyDescent="0.2">
      <c r="A3" s="76" t="s">
        <v>1</v>
      </c>
      <c r="B3" s="72" t="s">
        <v>2</v>
      </c>
      <c r="C3" s="71" t="s">
        <v>3</v>
      </c>
      <c r="D3" s="78" t="s">
        <v>4</v>
      </c>
      <c r="E3" s="80" t="s">
        <v>5</v>
      </c>
      <c r="F3" s="81" t="s">
        <v>6</v>
      </c>
      <c r="G3" s="65" t="s">
        <v>7</v>
      </c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7"/>
      <c r="AX3" s="68" t="s">
        <v>8</v>
      </c>
      <c r="AY3" s="69"/>
      <c r="AZ3" s="69"/>
      <c r="BA3" s="69"/>
      <c r="BB3" s="69"/>
      <c r="BC3" s="70"/>
      <c r="BD3" s="71" t="s">
        <v>9</v>
      </c>
      <c r="BE3" s="72" t="s">
        <v>10</v>
      </c>
      <c r="BF3" s="73" t="s">
        <v>11</v>
      </c>
      <c r="BG3" s="74" t="s">
        <v>12</v>
      </c>
      <c r="BH3" s="63" t="s">
        <v>13</v>
      </c>
    </row>
    <row r="4" spans="1:60" ht="69" customHeight="1" x14ac:dyDescent="0.2">
      <c r="A4" s="77"/>
      <c r="B4" s="72"/>
      <c r="C4" s="71"/>
      <c r="D4" s="79"/>
      <c r="E4" s="80"/>
      <c r="F4" s="82"/>
      <c r="G4" s="8" t="s">
        <v>14</v>
      </c>
      <c r="H4" s="8" t="s">
        <v>15</v>
      </c>
      <c r="I4" s="8" t="s">
        <v>16</v>
      </c>
      <c r="J4" s="9" t="s">
        <v>17</v>
      </c>
      <c r="K4" s="8" t="s">
        <v>18</v>
      </c>
      <c r="L4" s="8" t="s">
        <v>19</v>
      </c>
      <c r="M4" s="9" t="s">
        <v>20</v>
      </c>
      <c r="N4" s="8" t="s">
        <v>21</v>
      </c>
      <c r="O4" s="8" t="s">
        <v>22</v>
      </c>
      <c r="P4" s="8" t="s">
        <v>23</v>
      </c>
      <c r="Q4" s="8" t="s">
        <v>24</v>
      </c>
      <c r="R4" s="8" t="s">
        <v>25</v>
      </c>
      <c r="S4" s="8" t="s">
        <v>26</v>
      </c>
      <c r="T4" s="8" t="s">
        <v>27</v>
      </c>
      <c r="U4" s="8" t="s">
        <v>28</v>
      </c>
      <c r="V4" s="8" t="s">
        <v>29</v>
      </c>
      <c r="W4" s="8" t="s">
        <v>30</v>
      </c>
      <c r="X4" s="9" t="s">
        <v>31</v>
      </c>
      <c r="Y4" s="8" t="s">
        <v>32</v>
      </c>
      <c r="Z4" s="8" t="s">
        <v>33</v>
      </c>
      <c r="AA4" s="9" t="s">
        <v>34</v>
      </c>
      <c r="AB4" s="8" t="s">
        <v>35</v>
      </c>
      <c r="AC4" s="8" t="s">
        <v>36</v>
      </c>
      <c r="AD4" s="8" t="s">
        <v>37</v>
      </c>
      <c r="AE4" s="8" t="s">
        <v>38</v>
      </c>
      <c r="AF4" s="8" t="s">
        <v>39</v>
      </c>
      <c r="AG4" s="8" t="s">
        <v>40</v>
      </c>
      <c r="AH4" s="8" t="s">
        <v>41</v>
      </c>
      <c r="AI4" s="8" t="s">
        <v>42</v>
      </c>
      <c r="AJ4" s="8" t="s">
        <v>43</v>
      </c>
      <c r="AK4" s="8" t="s">
        <v>44</v>
      </c>
      <c r="AL4" s="8" t="s">
        <v>45</v>
      </c>
      <c r="AM4" s="8" t="s">
        <v>46</v>
      </c>
      <c r="AN4" s="10" t="s">
        <v>47</v>
      </c>
      <c r="AO4" s="8" t="s">
        <v>48</v>
      </c>
      <c r="AP4" s="11" t="s">
        <v>49</v>
      </c>
      <c r="AQ4" s="11" t="s">
        <v>50</v>
      </c>
      <c r="AR4" s="11" t="s">
        <v>51</v>
      </c>
      <c r="AS4" s="11" t="s">
        <v>52</v>
      </c>
      <c r="AT4" s="8" t="s">
        <v>53</v>
      </c>
      <c r="AU4" s="8" t="s">
        <v>54</v>
      </c>
      <c r="AV4" s="8" t="s">
        <v>55</v>
      </c>
      <c r="AW4" s="12" t="s">
        <v>56</v>
      </c>
      <c r="AX4" s="13" t="s">
        <v>57</v>
      </c>
      <c r="AY4" s="14" t="s">
        <v>58</v>
      </c>
      <c r="AZ4" s="14" t="s">
        <v>59</v>
      </c>
      <c r="BA4" s="14" t="s">
        <v>60</v>
      </c>
      <c r="BB4" s="14" t="s">
        <v>61</v>
      </c>
      <c r="BC4" s="15" t="s">
        <v>62</v>
      </c>
      <c r="BD4" s="71"/>
      <c r="BE4" s="72"/>
      <c r="BF4" s="73"/>
      <c r="BG4" s="75"/>
      <c r="BH4" s="64"/>
    </row>
    <row r="5" spans="1:60" ht="38.15" customHeight="1" x14ac:dyDescent="0.2">
      <c r="A5" s="16" t="s">
        <v>63</v>
      </c>
      <c r="B5" s="17" t="s">
        <v>64</v>
      </c>
      <c r="C5" s="18" t="s">
        <v>65</v>
      </c>
      <c r="D5" s="19" t="s">
        <v>66</v>
      </c>
      <c r="E5" s="20" t="s">
        <v>67</v>
      </c>
      <c r="F5" s="21" t="s">
        <v>68</v>
      </c>
      <c r="G5" s="22" t="s">
        <v>69</v>
      </c>
      <c r="H5" s="22" t="s">
        <v>69</v>
      </c>
      <c r="I5" s="22" t="s">
        <v>69</v>
      </c>
      <c r="J5" s="22" t="s">
        <v>69</v>
      </c>
      <c r="K5" s="22"/>
      <c r="L5" s="22" t="s">
        <v>69</v>
      </c>
      <c r="M5" s="22"/>
      <c r="N5" s="22"/>
      <c r="O5" s="22"/>
      <c r="P5" s="22" t="s">
        <v>69</v>
      </c>
      <c r="Q5" s="22"/>
      <c r="R5" s="22"/>
      <c r="S5" s="22" t="s">
        <v>69</v>
      </c>
      <c r="T5" s="22"/>
      <c r="U5" s="22"/>
      <c r="V5" s="22" t="s">
        <v>69</v>
      </c>
      <c r="W5" s="22" t="s">
        <v>69</v>
      </c>
      <c r="X5" s="22"/>
      <c r="Y5" s="22"/>
      <c r="Z5" s="22"/>
      <c r="AA5" s="22"/>
      <c r="AB5" s="22"/>
      <c r="AC5" s="22"/>
      <c r="AD5" s="22"/>
      <c r="AE5" s="22" t="s">
        <v>69</v>
      </c>
      <c r="AF5" s="22"/>
      <c r="AG5" s="22"/>
      <c r="AH5" s="22"/>
      <c r="AI5" s="22"/>
      <c r="AJ5" s="22"/>
      <c r="AK5" s="22"/>
      <c r="AL5" s="22"/>
      <c r="AM5" s="22"/>
      <c r="AN5" s="22" t="s">
        <v>69</v>
      </c>
      <c r="AO5" s="22" t="s">
        <v>69</v>
      </c>
      <c r="AP5" s="23" t="s">
        <v>69</v>
      </c>
      <c r="AQ5" s="23"/>
      <c r="AR5" s="23"/>
      <c r="AS5" s="23"/>
      <c r="AT5" s="22" t="s">
        <v>69</v>
      </c>
      <c r="AU5" s="22"/>
      <c r="AV5" s="22"/>
      <c r="AW5" s="24"/>
      <c r="AX5" s="25">
        <v>0</v>
      </c>
      <c r="AY5" s="26">
        <v>6</v>
      </c>
      <c r="AZ5" s="26">
        <v>0</v>
      </c>
      <c r="BA5" s="26">
        <v>0</v>
      </c>
      <c r="BB5" s="26">
        <v>328</v>
      </c>
      <c r="BC5" s="27">
        <f t="shared" ref="BC5:BC56" si="0">SUM(AX5:BB5)</f>
        <v>334</v>
      </c>
      <c r="BD5" s="28" t="s">
        <v>70</v>
      </c>
      <c r="BE5" s="16" t="s">
        <v>71</v>
      </c>
      <c r="BF5" s="29" t="s">
        <v>72</v>
      </c>
      <c r="BG5" s="25">
        <f t="shared" ref="BG5:BG53" si="1">SUM(BA5:BB5)</f>
        <v>328</v>
      </c>
      <c r="BH5" s="30"/>
    </row>
    <row r="6" spans="1:60" ht="38.15" customHeight="1" x14ac:dyDescent="0.2">
      <c r="A6" s="16" t="s">
        <v>73</v>
      </c>
      <c r="B6" s="31" t="s">
        <v>74</v>
      </c>
      <c r="C6" s="18" t="s">
        <v>75</v>
      </c>
      <c r="D6" s="19" t="s">
        <v>76</v>
      </c>
      <c r="E6" s="20" t="s">
        <v>77</v>
      </c>
      <c r="F6" s="21" t="s">
        <v>78</v>
      </c>
      <c r="G6" s="22" t="s">
        <v>69</v>
      </c>
      <c r="H6" s="22" t="s">
        <v>69</v>
      </c>
      <c r="I6" s="22" t="s">
        <v>69</v>
      </c>
      <c r="J6" s="22" t="s">
        <v>69</v>
      </c>
      <c r="K6" s="22"/>
      <c r="L6" s="22" t="s">
        <v>69</v>
      </c>
      <c r="M6" s="22" t="s">
        <v>69</v>
      </c>
      <c r="N6" s="22"/>
      <c r="O6" s="22" t="s">
        <v>69</v>
      </c>
      <c r="P6" s="22"/>
      <c r="Q6" s="22"/>
      <c r="R6" s="22"/>
      <c r="S6" s="22" t="s">
        <v>69</v>
      </c>
      <c r="T6" s="22" t="s">
        <v>69</v>
      </c>
      <c r="U6" s="22"/>
      <c r="V6" s="22" t="s">
        <v>69</v>
      </c>
      <c r="W6" s="22" t="s">
        <v>69</v>
      </c>
      <c r="X6" s="22" t="s">
        <v>69</v>
      </c>
      <c r="Y6" s="22" t="s">
        <v>69</v>
      </c>
      <c r="Z6" s="22"/>
      <c r="AA6" s="22" t="s">
        <v>69</v>
      </c>
      <c r="AB6" s="22" t="s">
        <v>69</v>
      </c>
      <c r="AC6" s="22"/>
      <c r="AD6" s="22" t="s">
        <v>69</v>
      </c>
      <c r="AE6" s="22" t="s">
        <v>69</v>
      </c>
      <c r="AF6" s="22" t="s">
        <v>69</v>
      </c>
      <c r="AG6" s="22"/>
      <c r="AH6" s="22" t="s">
        <v>69</v>
      </c>
      <c r="AI6" s="22" t="s">
        <v>69</v>
      </c>
      <c r="AJ6" s="22"/>
      <c r="AK6" s="22" t="s">
        <v>69</v>
      </c>
      <c r="AL6" s="22"/>
      <c r="AM6" s="22"/>
      <c r="AN6" s="22" t="s">
        <v>69</v>
      </c>
      <c r="AO6" s="22" t="s">
        <v>69</v>
      </c>
      <c r="AP6" s="23" t="s">
        <v>69</v>
      </c>
      <c r="AQ6" s="23" t="s">
        <v>69</v>
      </c>
      <c r="AR6" s="23"/>
      <c r="AS6" s="23" t="s">
        <v>79</v>
      </c>
      <c r="AT6" s="22"/>
      <c r="AU6" s="22"/>
      <c r="AV6" s="22"/>
      <c r="AW6" s="24" t="s">
        <v>69</v>
      </c>
      <c r="AX6" s="25">
        <v>50</v>
      </c>
      <c r="AY6" s="26">
        <v>0</v>
      </c>
      <c r="AZ6" s="26">
        <v>4</v>
      </c>
      <c r="BA6" s="26">
        <v>0</v>
      </c>
      <c r="BB6" s="32">
        <v>416</v>
      </c>
      <c r="BC6" s="27">
        <f t="shared" si="0"/>
        <v>470</v>
      </c>
      <c r="BD6" s="28" t="s">
        <v>80</v>
      </c>
      <c r="BE6" s="16" t="s">
        <v>81</v>
      </c>
      <c r="BF6" s="29" t="s">
        <v>82</v>
      </c>
      <c r="BG6" s="25">
        <f t="shared" si="1"/>
        <v>416</v>
      </c>
      <c r="BH6" s="30"/>
    </row>
    <row r="7" spans="1:60" ht="38.15" customHeight="1" x14ac:dyDescent="0.2">
      <c r="A7" s="16" t="s">
        <v>83</v>
      </c>
      <c r="B7" s="31" t="s">
        <v>84</v>
      </c>
      <c r="C7" s="18" t="s">
        <v>85</v>
      </c>
      <c r="D7" s="19" t="s">
        <v>86</v>
      </c>
      <c r="E7" s="20" t="s">
        <v>87</v>
      </c>
      <c r="F7" s="21" t="s">
        <v>88</v>
      </c>
      <c r="G7" s="22" t="s">
        <v>69</v>
      </c>
      <c r="H7" s="22" t="s">
        <v>69</v>
      </c>
      <c r="I7" s="22" t="s">
        <v>69</v>
      </c>
      <c r="J7" s="22" t="s">
        <v>69</v>
      </c>
      <c r="K7" s="22"/>
      <c r="L7" s="22" t="s">
        <v>69</v>
      </c>
      <c r="M7" s="22"/>
      <c r="N7" s="22"/>
      <c r="O7" s="22" t="s">
        <v>69</v>
      </c>
      <c r="P7" s="22"/>
      <c r="Q7" s="22"/>
      <c r="R7" s="22"/>
      <c r="S7" s="22" t="s">
        <v>69</v>
      </c>
      <c r="T7" s="22" t="s">
        <v>69</v>
      </c>
      <c r="U7" s="22"/>
      <c r="V7" s="22" t="s">
        <v>69</v>
      </c>
      <c r="W7" s="22"/>
      <c r="X7" s="22"/>
      <c r="Y7" s="22" t="s">
        <v>69</v>
      </c>
      <c r="Z7" s="22"/>
      <c r="AA7" s="22"/>
      <c r="AB7" s="22" t="s">
        <v>69</v>
      </c>
      <c r="AC7" s="22" t="s">
        <v>69</v>
      </c>
      <c r="AD7" s="22" t="s">
        <v>69</v>
      </c>
      <c r="AE7" s="22" t="s">
        <v>69</v>
      </c>
      <c r="AF7" s="22"/>
      <c r="AG7" s="22"/>
      <c r="AH7" s="22" t="s">
        <v>69</v>
      </c>
      <c r="AI7" s="22" t="s">
        <v>69</v>
      </c>
      <c r="AJ7" s="22"/>
      <c r="AK7" s="22" t="s">
        <v>69</v>
      </c>
      <c r="AL7" s="22"/>
      <c r="AM7" s="22"/>
      <c r="AN7" s="22" t="s">
        <v>69</v>
      </c>
      <c r="AO7" s="22" t="s">
        <v>69</v>
      </c>
      <c r="AP7" s="23" t="s">
        <v>69</v>
      </c>
      <c r="AQ7" s="23"/>
      <c r="AR7" s="23"/>
      <c r="AS7" s="23"/>
      <c r="AT7" s="22"/>
      <c r="AU7" s="22"/>
      <c r="AV7" s="22"/>
      <c r="AW7" s="24"/>
      <c r="AX7" s="25">
        <v>0</v>
      </c>
      <c r="AY7" s="26">
        <v>0</v>
      </c>
      <c r="AZ7" s="26">
        <v>0</v>
      </c>
      <c r="BA7" s="26">
        <v>40</v>
      </c>
      <c r="BB7" s="26">
        <v>311</v>
      </c>
      <c r="BC7" s="27">
        <f t="shared" si="0"/>
        <v>351</v>
      </c>
      <c r="BD7" s="28" t="s">
        <v>89</v>
      </c>
      <c r="BE7" s="16" t="s">
        <v>90</v>
      </c>
      <c r="BF7" s="29" t="s">
        <v>91</v>
      </c>
      <c r="BG7" s="25">
        <f t="shared" si="1"/>
        <v>351</v>
      </c>
      <c r="BH7" s="30"/>
    </row>
    <row r="8" spans="1:60" ht="38.15" customHeight="1" x14ac:dyDescent="0.2">
      <c r="A8" s="16" t="s">
        <v>92</v>
      </c>
      <c r="B8" s="31" t="s">
        <v>93</v>
      </c>
      <c r="C8" s="18" t="s">
        <v>94</v>
      </c>
      <c r="D8" s="19" t="s">
        <v>95</v>
      </c>
      <c r="E8" s="20" t="s">
        <v>96</v>
      </c>
      <c r="F8" s="21" t="s">
        <v>97</v>
      </c>
      <c r="G8" s="22" t="s">
        <v>69</v>
      </c>
      <c r="H8" s="22"/>
      <c r="I8" s="22"/>
      <c r="J8" s="22"/>
      <c r="K8" s="22"/>
      <c r="L8" s="22"/>
      <c r="M8" s="22"/>
      <c r="N8" s="22"/>
      <c r="O8" s="22" t="s">
        <v>69</v>
      </c>
      <c r="P8" s="22"/>
      <c r="Q8" s="22"/>
      <c r="R8" s="22"/>
      <c r="S8" s="22" t="s">
        <v>69</v>
      </c>
      <c r="T8" s="22"/>
      <c r="U8" s="22"/>
      <c r="V8" s="22"/>
      <c r="W8" s="22"/>
      <c r="X8" s="22"/>
      <c r="Y8" s="22"/>
      <c r="Z8" s="22"/>
      <c r="AA8" s="22"/>
      <c r="AB8" s="22"/>
      <c r="AC8" s="22"/>
      <c r="AD8" s="22" t="s">
        <v>69</v>
      </c>
      <c r="AE8" s="22" t="s">
        <v>69</v>
      </c>
      <c r="AF8" s="22"/>
      <c r="AG8" s="22"/>
      <c r="AH8" s="22"/>
      <c r="AI8" s="22" t="s">
        <v>69</v>
      </c>
      <c r="AJ8" s="22"/>
      <c r="AK8" s="22"/>
      <c r="AL8" s="22"/>
      <c r="AM8" s="22"/>
      <c r="AN8" s="22" t="s">
        <v>69</v>
      </c>
      <c r="AO8" s="22"/>
      <c r="AP8" s="23"/>
      <c r="AQ8" s="23"/>
      <c r="AR8" s="23"/>
      <c r="AS8" s="23"/>
      <c r="AT8" s="22" t="s">
        <v>69</v>
      </c>
      <c r="AU8" s="22"/>
      <c r="AV8" s="22"/>
      <c r="AW8" s="24"/>
      <c r="AX8" s="25">
        <v>0</v>
      </c>
      <c r="AY8" s="26">
        <v>0</v>
      </c>
      <c r="AZ8" s="26">
        <v>0</v>
      </c>
      <c r="BA8" s="26">
        <v>40</v>
      </c>
      <c r="BB8" s="26">
        <v>60</v>
      </c>
      <c r="BC8" s="27">
        <f t="shared" si="0"/>
        <v>100</v>
      </c>
      <c r="BD8" s="28" t="s">
        <v>98</v>
      </c>
      <c r="BE8" s="16" t="s">
        <v>99</v>
      </c>
      <c r="BF8" s="29" t="s">
        <v>100</v>
      </c>
      <c r="BG8" s="25">
        <f t="shared" si="1"/>
        <v>100</v>
      </c>
      <c r="BH8" s="30"/>
    </row>
    <row r="9" spans="1:60" ht="38.15" customHeight="1" x14ac:dyDescent="0.2">
      <c r="A9" s="16" t="s">
        <v>101</v>
      </c>
      <c r="B9" s="31" t="s">
        <v>102</v>
      </c>
      <c r="C9" s="18" t="s">
        <v>103</v>
      </c>
      <c r="D9" s="19" t="s">
        <v>104</v>
      </c>
      <c r="E9" s="20" t="s">
        <v>105</v>
      </c>
      <c r="F9" s="21" t="s">
        <v>106</v>
      </c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 t="s">
        <v>69</v>
      </c>
      <c r="U9" s="22" t="s">
        <v>69</v>
      </c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3"/>
      <c r="AQ9" s="23"/>
      <c r="AR9" s="23"/>
      <c r="AS9" s="23"/>
      <c r="AT9" s="22"/>
      <c r="AU9" s="22"/>
      <c r="AV9" s="22"/>
      <c r="AW9" s="24"/>
      <c r="AX9" s="25">
        <v>300</v>
      </c>
      <c r="AY9" s="26">
        <v>0</v>
      </c>
      <c r="AZ9" s="26">
        <v>0</v>
      </c>
      <c r="BA9" s="26">
        <v>0</v>
      </c>
      <c r="BB9" s="26">
        <v>0</v>
      </c>
      <c r="BC9" s="27">
        <f t="shared" si="0"/>
        <v>300</v>
      </c>
      <c r="BD9" s="28" t="s">
        <v>107</v>
      </c>
      <c r="BE9" s="16" t="s">
        <v>108</v>
      </c>
      <c r="BF9" s="29" t="s">
        <v>109</v>
      </c>
      <c r="BG9" s="25">
        <f t="shared" si="1"/>
        <v>0</v>
      </c>
      <c r="BH9" s="30"/>
    </row>
    <row r="10" spans="1:60" ht="38.15" customHeight="1" x14ac:dyDescent="0.2">
      <c r="A10" s="16" t="s">
        <v>110</v>
      </c>
      <c r="B10" s="31" t="s">
        <v>111</v>
      </c>
      <c r="C10" s="18" t="s">
        <v>103</v>
      </c>
      <c r="D10" s="19" t="s">
        <v>112</v>
      </c>
      <c r="E10" s="20" t="s">
        <v>113</v>
      </c>
      <c r="F10" s="21" t="s">
        <v>114</v>
      </c>
      <c r="G10" s="22" t="s">
        <v>69</v>
      </c>
      <c r="H10" s="22" t="s">
        <v>69</v>
      </c>
      <c r="I10" s="22" t="s">
        <v>69</v>
      </c>
      <c r="J10" s="22" t="s">
        <v>69</v>
      </c>
      <c r="K10" s="22"/>
      <c r="L10" s="22" t="s">
        <v>69</v>
      </c>
      <c r="M10" s="22" t="s">
        <v>69</v>
      </c>
      <c r="N10" s="22"/>
      <c r="O10" s="22" t="s">
        <v>69</v>
      </c>
      <c r="P10" s="22"/>
      <c r="Q10" s="22"/>
      <c r="R10" s="22"/>
      <c r="S10" s="22" t="s">
        <v>69</v>
      </c>
      <c r="T10" s="22"/>
      <c r="U10" s="22"/>
      <c r="V10" s="22" t="s">
        <v>69</v>
      </c>
      <c r="W10" s="22"/>
      <c r="X10" s="22"/>
      <c r="Y10" s="22"/>
      <c r="Z10" s="22"/>
      <c r="AA10" s="22" t="s">
        <v>69</v>
      </c>
      <c r="AB10" s="22"/>
      <c r="AC10" s="22" t="s">
        <v>69</v>
      </c>
      <c r="AD10" s="22"/>
      <c r="AE10" s="22" t="s">
        <v>69</v>
      </c>
      <c r="AF10" s="22"/>
      <c r="AG10" s="22"/>
      <c r="AH10" s="22"/>
      <c r="AI10" s="22"/>
      <c r="AJ10" s="22"/>
      <c r="AK10" s="22"/>
      <c r="AL10" s="22"/>
      <c r="AM10" s="22" t="s">
        <v>69</v>
      </c>
      <c r="AN10" s="22" t="s">
        <v>69</v>
      </c>
      <c r="AO10" s="22" t="s">
        <v>69</v>
      </c>
      <c r="AP10" s="23" t="s">
        <v>69</v>
      </c>
      <c r="AQ10" s="23"/>
      <c r="AR10" s="23"/>
      <c r="AS10" s="23"/>
      <c r="AT10" s="22"/>
      <c r="AU10" s="22"/>
      <c r="AV10" s="22"/>
      <c r="AW10" s="24" t="s">
        <v>69</v>
      </c>
      <c r="AX10" s="25">
        <v>0</v>
      </c>
      <c r="AY10" s="26">
        <v>0</v>
      </c>
      <c r="AZ10" s="26">
        <v>0</v>
      </c>
      <c r="BA10" s="26">
        <v>55</v>
      </c>
      <c r="BB10" s="26">
        <v>61</v>
      </c>
      <c r="BC10" s="27">
        <f t="shared" si="0"/>
        <v>116</v>
      </c>
      <c r="BD10" s="28" t="s">
        <v>107</v>
      </c>
      <c r="BE10" s="16" t="s">
        <v>115</v>
      </c>
      <c r="BF10" s="29" t="s">
        <v>116</v>
      </c>
      <c r="BG10" s="25">
        <f t="shared" si="1"/>
        <v>116</v>
      </c>
      <c r="BH10" s="30"/>
    </row>
    <row r="11" spans="1:60" ht="38.15" customHeight="1" x14ac:dyDescent="0.2">
      <c r="A11" s="16" t="s">
        <v>117</v>
      </c>
      <c r="B11" s="31" t="s">
        <v>118</v>
      </c>
      <c r="C11" s="18" t="s">
        <v>119</v>
      </c>
      <c r="D11" s="19" t="s">
        <v>120</v>
      </c>
      <c r="E11" s="20" t="s">
        <v>121</v>
      </c>
      <c r="F11" s="21" t="s">
        <v>122</v>
      </c>
      <c r="G11" s="22" t="s">
        <v>69</v>
      </c>
      <c r="H11" s="22" t="s">
        <v>69</v>
      </c>
      <c r="I11" s="22" t="s">
        <v>69</v>
      </c>
      <c r="J11" s="22" t="s">
        <v>69</v>
      </c>
      <c r="K11" s="22" t="s">
        <v>69</v>
      </c>
      <c r="L11" s="22" t="s">
        <v>69</v>
      </c>
      <c r="M11" s="22" t="s">
        <v>69</v>
      </c>
      <c r="N11" s="22" t="s">
        <v>69</v>
      </c>
      <c r="O11" s="22" t="s">
        <v>69</v>
      </c>
      <c r="P11" s="22"/>
      <c r="Q11" s="22"/>
      <c r="R11" s="22"/>
      <c r="S11" s="22" t="s">
        <v>69</v>
      </c>
      <c r="T11" s="22" t="s">
        <v>69</v>
      </c>
      <c r="U11" s="22"/>
      <c r="V11" s="22" t="s">
        <v>69</v>
      </c>
      <c r="W11" s="22" t="s">
        <v>69</v>
      </c>
      <c r="X11" s="22" t="s">
        <v>69</v>
      </c>
      <c r="Y11" s="22" t="s">
        <v>69</v>
      </c>
      <c r="Z11" s="22"/>
      <c r="AA11" s="22" t="s">
        <v>123</v>
      </c>
      <c r="AB11" s="22" t="s">
        <v>69</v>
      </c>
      <c r="AC11" s="22"/>
      <c r="AD11" s="22" t="s">
        <v>69</v>
      </c>
      <c r="AE11" s="22" t="s">
        <v>69</v>
      </c>
      <c r="AF11" s="22" t="s">
        <v>69</v>
      </c>
      <c r="AG11" s="22"/>
      <c r="AH11" s="22" t="s">
        <v>69</v>
      </c>
      <c r="AI11" s="22" t="s">
        <v>69</v>
      </c>
      <c r="AJ11" s="22"/>
      <c r="AK11" s="22" t="s">
        <v>69</v>
      </c>
      <c r="AL11" s="22"/>
      <c r="AM11" s="22"/>
      <c r="AN11" s="22" t="s">
        <v>69</v>
      </c>
      <c r="AO11" s="22" t="s">
        <v>69</v>
      </c>
      <c r="AP11" s="23" t="s">
        <v>69</v>
      </c>
      <c r="AQ11" s="23" t="s">
        <v>69</v>
      </c>
      <c r="AR11" s="23"/>
      <c r="AS11" s="23"/>
      <c r="AT11" s="22"/>
      <c r="AU11" s="22"/>
      <c r="AV11" s="22"/>
      <c r="AW11" s="24" t="s">
        <v>69</v>
      </c>
      <c r="AX11" s="25">
        <v>45</v>
      </c>
      <c r="AY11" s="26">
        <v>0</v>
      </c>
      <c r="AZ11" s="26">
        <v>2</v>
      </c>
      <c r="BA11" s="26">
        <v>0</v>
      </c>
      <c r="BB11" s="26">
        <v>552</v>
      </c>
      <c r="BC11" s="27">
        <f t="shared" si="0"/>
        <v>599</v>
      </c>
      <c r="BD11" s="28" t="s">
        <v>124</v>
      </c>
      <c r="BE11" s="16" t="s">
        <v>125</v>
      </c>
      <c r="BF11" s="29" t="s">
        <v>126</v>
      </c>
      <c r="BG11" s="25">
        <f t="shared" si="1"/>
        <v>552</v>
      </c>
      <c r="BH11" s="30"/>
    </row>
    <row r="12" spans="1:60" ht="38.15" customHeight="1" x14ac:dyDescent="0.2">
      <c r="A12" s="16" t="s">
        <v>127</v>
      </c>
      <c r="B12" s="31" t="s">
        <v>128</v>
      </c>
      <c r="C12" s="18" t="s">
        <v>129</v>
      </c>
      <c r="D12" s="19" t="s">
        <v>130</v>
      </c>
      <c r="E12" s="20" t="s">
        <v>131</v>
      </c>
      <c r="F12" s="21" t="s">
        <v>132</v>
      </c>
      <c r="G12" s="22"/>
      <c r="H12" s="22"/>
      <c r="I12" s="22"/>
      <c r="J12" s="22"/>
      <c r="K12" s="22"/>
      <c r="L12" s="22" t="s">
        <v>69</v>
      </c>
      <c r="M12" s="22"/>
      <c r="N12" s="22"/>
      <c r="O12" s="22"/>
      <c r="P12" s="22"/>
      <c r="Q12" s="22"/>
      <c r="R12" s="22"/>
      <c r="S12" s="22"/>
      <c r="T12" s="22" t="s">
        <v>69</v>
      </c>
      <c r="U12" s="22" t="s">
        <v>69</v>
      </c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3"/>
      <c r="AQ12" s="23"/>
      <c r="AR12" s="23"/>
      <c r="AS12" s="23"/>
      <c r="AT12" s="22"/>
      <c r="AU12" s="22"/>
      <c r="AV12" s="22"/>
      <c r="AW12" s="24"/>
      <c r="AX12" s="25">
        <v>161</v>
      </c>
      <c r="AY12" s="26">
        <v>0</v>
      </c>
      <c r="AZ12" s="26">
        <v>0</v>
      </c>
      <c r="BA12" s="26">
        <v>0</v>
      </c>
      <c r="BB12" s="26">
        <v>0</v>
      </c>
      <c r="BC12" s="27">
        <f t="shared" si="0"/>
        <v>161</v>
      </c>
      <c r="BD12" s="28" t="s">
        <v>107</v>
      </c>
      <c r="BE12" s="16" t="s">
        <v>133</v>
      </c>
      <c r="BF12" s="29" t="s">
        <v>134</v>
      </c>
      <c r="BG12" s="25">
        <f t="shared" si="1"/>
        <v>0</v>
      </c>
      <c r="BH12" s="30"/>
    </row>
    <row r="13" spans="1:60" ht="38.15" customHeight="1" x14ac:dyDescent="0.2">
      <c r="A13" s="16" t="s">
        <v>135</v>
      </c>
      <c r="B13" s="31" t="s">
        <v>136</v>
      </c>
      <c r="C13" s="18" t="s">
        <v>137</v>
      </c>
      <c r="D13" s="19" t="s">
        <v>138</v>
      </c>
      <c r="E13" s="20" t="s">
        <v>139</v>
      </c>
      <c r="F13" s="21" t="s">
        <v>140</v>
      </c>
      <c r="G13" s="22" t="s">
        <v>69</v>
      </c>
      <c r="H13" s="22"/>
      <c r="I13" s="22" t="s">
        <v>69</v>
      </c>
      <c r="J13" s="22" t="s">
        <v>69</v>
      </c>
      <c r="K13" s="22"/>
      <c r="L13" s="22" t="s">
        <v>69</v>
      </c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 t="s">
        <v>69</v>
      </c>
      <c r="AF13" s="22"/>
      <c r="AG13" s="22"/>
      <c r="AH13" s="22"/>
      <c r="AI13" s="22"/>
      <c r="AJ13" s="22"/>
      <c r="AK13" s="22"/>
      <c r="AL13" s="22"/>
      <c r="AM13" s="22"/>
      <c r="AN13" s="22" t="s">
        <v>69</v>
      </c>
      <c r="AO13" s="22" t="s">
        <v>69</v>
      </c>
      <c r="AP13" s="23"/>
      <c r="AQ13" s="23"/>
      <c r="AR13" s="23"/>
      <c r="AS13" s="23"/>
      <c r="AT13" s="22"/>
      <c r="AU13" s="22"/>
      <c r="AV13" s="22"/>
      <c r="AW13" s="24"/>
      <c r="AX13" s="25">
        <v>0</v>
      </c>
      <c r="AY13" s="26">
        <v>0</v>
      </c>
      <c r="AZ13" s="26">
        <v>0</v>
      </c>
      <c r="BA13" s="26">
        <v>117</v>
      </c>
      <c r="BB13" s="26">
        <v>60</v>
      </c>
      <c r="BC13" s="27">
        <f t="shared" si="0"/>
        <v>177</v>
      </c>
      <c r="BD13" s="28" t="s">
        <v>107</v>
      </c>
      <c r="BE13" s="16" t="s">
        <v>141</v>
      </c>
      <c r="BF13" s="29" t="s">
        <v>142</v>
      </c>
      <c r="BG13" s="25">
        <f t="shared" si="1"/>
        <v>177</v>
      </c>
      <c r="BH13" s="30"/>
    </row>
    <row r="14" spans="1:60" ht="38.15" customHeight="1" x14ac:dyDescent="0.2">
      <c r="A14" s="16" t="s">
        <v>143</v>
      </c>
      <c r="B14" s="17" t="s">
        <v>144</v>
      </c>
      <c r="C14" s="18" t="s">
        <v>145</v>
      </c>
      <c r="D14" s="19" t="s">
        <v>146</v>
      </c>
      <c r="E14" s="20" t="s">
        <v>147</v>
      </c>
      <c r="F14" s="21" t="s">
        <v>148</v>
      </c>
      <c r="G14" s="22" t="s">
        <v>69</v>
      </c>
      <c r="H14" s="22"/>
      <c r="I14" s="22" t="s">
        <v>69</v>
      </c>
      <c r="J14" s="22" t="s">
        <v>69</v>
      </c>
      <c r="K14" s="22"/>
      <c r="L14" s="22" t="s">
        <v>69</v>
      </c>
      <c r="M14" s="22"/>
      <c r="N14" s="22"/>
      <c r="O14" s="22"/>
      <c r="P14" s="22"/>
      <c r="Q14" s="22" t="s">
        <v>69</v>
      </c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 t="s">
        <v>69</v>
      </c>
      <c r="AF14" s="22" t="s">
        <v>69</v>
      </c>
      <c r="AG14" s="22"/>
      <c r="AH14" s="22"/>
      <c r="AI14" s="22"/>
      <c r="AJ14" s="22"/>
      <c r="AK14" s="22"/>
      <c r="AL14" s="22"/>
      <c r="AM14" s="22"/>
      <c r="AN14" s="22" t="s">
        <v>69</v>
      </c>
      <c r="AO14" s="22"/>
      <c r="AP14" s="23" t="s">
        <v>69</v>
      </c>
      <c r="AQ14" s="23"/>
      <c r="AR14" s="23"/>
      <c r="AS14" s="23"/>
      <c r="AT14" s="22" t="s">
        <v>69</v>
      </c>
      <c r="AU14" s="22"/>
      <c r="AV14" s="22"/>
      <c r="AW14" s="24" t="s">
        <v>69</v>
      </c>
      <c r="AX14" s="25">
        <v>0</v>
      </c>
      <c r="AY14" s="26">
        <v>0</v>
      </c>
      <c r="AZ14" s="26">
        <v>0</v>
      </c>
      <c r="BA14" s="26">
        <v>0</v>
      </c>
      <c r="BB14" s="26">
        <v>214</v>
      </c>
      <c r="BC14" s="27">
        <f t="shared" si="0"/>
        <v>214</v>
      </c>
      <c r="BD14" s="28" t="s">
        <v>149</v>
      </c>
      <c r="BE14" s="16" t="s">
        <v>150</v>
      </c>
      <c r="BF14" s="29" t="s">
        <v>151</v>
      </c>
      <c r="BG14" s="25">
        <f t="shared" si="1"/>
        <v>214</v>
      </c>
      <c r="BH14" s="30"/>
    </row>
    <row r="15" spans="1:60" ht="38.15" customHeight="1" x14ac:dyDescent="0.2">
      <c r="A15" s="16" t="s">
        <v>152</v>
      </c>
      <c r="B15" s="31" t="s">
        <v>153</v>
      </c>
      <c r="C15" s="18" t="s">
        <v>154</v>
      </c>
      <c r="D15" s="19" t="s">
        <v>155</v>
      </c>
      <c r="E15" s="20" t="s">
        <v>156</v>
      </c>
      <c r="F15" s="21" t="s">
        <v>157</v>
      </c>
      <c r="G15" s="22" t="s">
        <v>69</v>
      </c>
      <c r="H15" s="22"/>
      <c r="I15" s="22"/>
      <c r="J15" s="22"/>
      <c r="K15" s="22"/>
      <c r="L15" s="22" t="s">
        <v>69</v>
      </c>
      <c r="M15" s="22"/>
      <c r="N15" s="22"/>
      <c r="O15" s="22"/>
      <c r="P15" s="22"/>
      <c r="Q15" s="22"/>
      <c r="R15" s="22"/>
      <c r="S15" s="22"/>
      <c r="T15" s="22" t="s">
        <v>69</v>
      </c>
      <c r="U15" s="22" t="s">
        <v>69</v>
      </c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3"/>
      <c r="AQ15" s="23"/>
      <c r="AR15" s="23"/>
      <c r="AS15" s="23"/>
      <c r="AT15" s="22"/>
      <c r="AU15" s="22"/>
      <c r="AV15" s="22"/>
      <c r="AW15" s="24"/>
      <c r="AX15" s="25">
        <v>147</v>
      </c>
      <c r="AY15" s="26">
        <v>0</v>
      </c>
      <c r="AZ15" s="26">
        <v>0</v>
      </c>
      <c r="BA15" s="26"/>
      <c r="BB15" s="26">
        <v>0</v>
      </c>
      <c r="BC15" s="27">
        <f t="shared" si="0"/>
        <v>147</v>
      </c>
      <c r="BD15" s="28" t="s">
        <v>107</v>
      </c>
      <c r="BE15" s="16" t="s">
        <v>158</v>
      </c>
      <c r="BF15" s="29" t="s">
        <v>159</v>
      </c>
      <c r="BG15" s="25">
        <f t="shared" si="1"/>
        <v>0</v>
      </c>
      <c r="BH15" s="30"/>
    </row>
    <row r="16" spans="1:60" ht="38.15" customHeight="1" x14ac:dyDescent="0.2">
      <c r="A16" s="16" t="s">
        <v>160</v>
      </c>
      <c r="B16" s="31" t="s">
        <v>161</v>
      </c>
      <c r="C16" s="18" t="s">
        <v>162</v>
      </c>
      <c r="D16" s="19" t="s">
        <v>163</v>
      </c>
      <c r="E16" s="20" t="s">
        <v>164</v>
      </c>
      <c r="F16" s="21" t="s">
        <v>165</v>
      </c>
      <c r="G16" s="22" t="s">
        <v>69</v>
      </c>
      <c r="H16" s="22" t="s">
        <v>69</v>
      </c>
      <c r="I16" s="22" t="s">
        <v>69</v>
      </c>
      <c r="J16" s="22" t="s">
        <v>69</v>
      </c>
      <c r="K16" s="22" t="s">
        <v>69</v>
      </c>
      <c r="L16" s="22" t="s">
        <v>69</v>
      </c>
      <c r="M16" s="22" t="s">
        <v>69</v>
      </c>
      <c r="N16" s="22"/>
      <c r="O16" s="22" t="s">
        <v>69</v>
      </c>
      <c r="P16" s="22"/>
      <c r="Q16" s="22"/>
      <c r="R16" s="22"/>
      <c r="S16" s="22" t="s">
        <v>69</v>
      </c>
      <c r="T16" s="22"/>
      <c r="U16" s="22"/>
      <c r="V16" s="22" t="s">
        <v>69</v>
      </c>
      <c r="W16" s="22"/>
      <c r="X16" s="22"/>
      <c r="Y16" s="22" t="s">
        <v>69</v>
      </c>
      <c r="Z16" s="22"/>
      <c r="AA16" s="22" t="s">
        <v>69</v>
      </c>
      <c r="AB16" s="22" t="s">
        <v>69</v>
      </c>
      <c r="AC16" s="22"/>
      <c r="AD16" s="22"/>
      <c r="AE16" s="22" t="s">
        <v>69</v>
      </c>
      <c r="AF16" s="22" t="s">
        <v>69</v>
      </c>
      <c r="AG16" s="22"/>
      <c r="AH16" s="22" t="s">
        <v>69</v>
      </c>
      <c r="AI16" s="22" t="s">
        <v>69</v>
      </c>
      <c r="AJ16" s="22"/>
      <c r="AK16" s="22"/>
      <c r="AL16" s="22"/>
      <c r="AM16" s="22" t="s">
        <v>69</v>
      </c>
      <c r="AN16" s="22" t="s">
        <v>69</v>
      </c>
      <c r="AO16" s="22" t="s">
        <v>69</v>
      </c>
      <c r="AP16" s="23" t="s">
        <v>69</v>
      </c>
      <c r="AQ16" s="23"/>
      <c r="AR16" s="23"/>
      <c r="AS16" s="23"/>
      <c r="AT16" s="22"/>
      <c r="AU16" s="22"/>
      <c r="AV16" s="22"/>
      <c r="AW16" s="24"/>
      <c r="AX16" s="25">
        <v>0</v>
      </c>
      <c r="AY16" s="26">
        <v>0</v>
      </c>
      <c r="AZ16" s="26">
        <v>0</v>
      </c>
      <c r="BA16" s="26">
        <v>46</v>
      </c>
      <c r="BB16" s="26">
        <v>102</v>
      </c>
      <c r="BC16" s="27">
        <f t="shared" si="0"/>
        <v>148</v>
      </c>
      <c r="BD16" s="28" t="s">
        <v>166</v>
      </c>
      <c r="BE16" s="16" t="s">
        <v>167</v>
      </c>
      <c r="BF16" s="29" t="s">
        <v>168</v>
      </c>
      <c r="BG16" s="25">
        <f t="shared" si="1"/>
        <v>148</v>
      </c>
      <c r="BH16" s="30"/>
    </row>
    <row r="17" spans="1:60" ht="38.15" customHeight="1" x14ac:dyDescent="0.2">
      <c r="A17" s="16" t="s">
        <v>169</v>
      </c>
      <c r="B17" s="31" t="s">
        <v>170</v>
      </c>
      <c r="C17" s="18" t="s">
        <v>171</v>
      </c>
      <c r="D17" s="19" t="s">
        <v>172</v>
      </c>
      <c r="E17" s="20" t="s">
        <v>173</v>
      </c>
      <c r="F17" s="21" t="s">
        <v>174</v>
      </c>
      <c r="G17" s="22" t="s">
        <v>69</v>
      </c>
      <c r="H17" s="22" t="s">
        <v>69</v>
      </c>
      <c r="I17" s="22" t="s">
        <v>69</v>
      </c>
      <c r="J17" s="22" t="s">
        <v>69</v>
      </c>
      <c r="K17" s="22" t="s">
        <v>69</v>
      </c>
      <c r="L17" s="22" t="s">
        <v>69</v>
      </c>
      <c r="M17" s="22" t="s">
        <v>69</v>
      </c>
      <c r="N17" s="22"/>
      <c r="O17" s="22" t="s">
        <v>69</v>
      </c>
      <c r="P17" s="22"/>
      <c r="Q17" s="22" t="s">
        <v>69</v>
      </c>
      <c r="R17" s="22"/>
      <c r="S17" s="22" t="s">
        <v>69</v>
      </c>
      <c r="T17" s="22" t="s">
        <v>69</v>
      </c>
      <c r="U17" s="22" t="s">
        <v>69</v>
      </c>
      <c r="V17" s="22" t="s">
        <v>69</v>
      </c>
      <c r="W17" s="22"/>
      <c r="X17" s="22"/>
      <c r="Y17" s="22" t="s">
        <v>69</v>
      </c>
      <c r="Z17" s="22"/>
      <c r="AA17" s="22"/>
      <c r="AB17" s="22" t="s">
        <v>69</v>
      </c>
      <c r="AC17" s="22"/>
      <c r="AD17" s="22"/>
      <c r="AE17" s="22" t="s">
        <v>69</v>
      </c>
      <c r="AF17" s="22" t="s">
        <v>69</v>
      </c>
      <c r="AG17" s="22"/>
      <c r="AH17" s="22"/>
      <c r="AI17" s="22"/>
      <c r="AJ17" s="22"/>
      <c r="AK17" s="22"/>
      <c r="AL17" s="22"/>
      <c r="AM17" s="22"/>
      <c r="AN17" s="22" t="s">
        <v>69</v>
      </c>
      <c r="AO17" s="22"/>
      <c r="AP17" s="23"/>
      <c r="AQ17" s="23"/>
      <c r="AR17" s="23"/>
      <c r="AS17" s="23"/>
      <c r="AT17" s="22"/>
      <c r="AU17" s="22"/>
      <c r="AV17" s="22"/>
      <c r="AW17" s="24"/>
      <c r="AX17" s="25">
        <v>161</v>
      </c>
      <c r="AY17" s="26">
        <v>0</v>
      </c>
      <c r="AZ17" s="26">
        <v>0</v>
      </c>
      <c r="BA17" s="26">
        <v>60</v>
      </c>
      <c r="BB17" s="26">
        <v>138</v>
      </c>
      <c r="BC17" s="27">
        <f t="shared" si="0"/>
        <v>359</v>
      </c>
      <c r="BD17" s="28" t="s">
        <v>175</v>
      </c>
      <c r="BE17" s="16" t="s">
        <v>176</v>
      </c>
      <c r="BF17" s="29" t="s">
        <v>177</v>
      </c>
      <c r="BG17" s="25">
        <f t="shared" si="1"/>
        <v>198</v>
      </c>
      <c r="BH17" s="33"/>
    </row>
    <row r="18" spans="1:60" ht="24" customHeight="1" x14ac:dyDescent="0.2">
      <c r="A18" s="16"/>
      <c r="B18" s="34" t="s">
        <v>178</v>
      </c>
      <c r="C18" s="18"/>
      <c r="D18" s="35" t="s">
        <v>179</v>
      </c>
      <c r="E18" s="20"/>
      <c r="F18" s="21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3"/>
      <c r="AQ18" s="23"/>
      <c r="AR18" s="23"/>
      <c r="AS18" s="23"/>
      <c r="AT18" s="22"/>
      <c r="AU18" s="22"/>
      <c r="AV18" s="22"/>
      <c r="AW18" s="24"/>
      <c r="AX18" s="30">
        <f t="shared" ref="AX18:BC18" si="2">SUM(AX5:AX17)</f>
        <v>864</v>
      </c>
      <c r="AY18" s="30">
        <f t="shared" si="2"/>
        <v>6</v>
      </c>
      <c r="AZ18" s="30">
        <f t="shared" si="2"/>
        <v>6</v>
      </c>
      <c r="BA18" s="30">
        <f t="shared" si="2"/>
        <v>358</v>
      </c>
      <c r="BB18" s="30">
        <f t="shared" si="2"/>
        <v>2242</v>
      </c>
      <c r="BC18" s="30">
        <f t="shared" si="2"/>
        <v>3476</v>
      </c>
      <c r="BD18" s="28"/>
      <c r="BE18" s="16"/>
      <c r="BF18" s="29"/>
      <c r="BG18" s="30">
        <f>SUM(BG5:BG17)</f>
        <v>2600</v>
      </c>
      <c r="BH18" s="30"/>
    </row>
    <row r="19" spans="1:60" ht="38.15" customHeight="1" x14ac:dyDescent="0.2">
      <c r="A19" s="16" t="s">
        <v>180</v>
      </c>
      <c r="B19" s="31" t="s">
        <v>181</v>
      </c>
      <c r="C19" s="18" t="s">
        <v>182</v>
      </c>
      <c r="D19" s="19" t="s">
        <v>183</v>
      </c>
      <c r="E19" s="20" t="s">
        <v>184</v>
      </c>
      <c r="F19" s="21" t="s">
        <v>185</v>
      </c>
      <c r="G19" s="22" t="s">
        <v>69</v>
      </c>
      <c r="H19" s="22"/>
      <c r="I19" s="22"/>
      <c r="J19" s="22"/>
      <c r="K19" s="22"/>
      <c r="L19" s="22"/>
      <c r="M19" s="22"/>
      <c r="N19" s="22"/>
      <c r="O19" s="22" t="s">
        <v>69</v>
      </c>
      <c r="P19" s="22"/>
      <c r="Q19" s="22"/>
      <c r="R19" s="22"/>
      <c r="S19" s="22" t="s">
        <v>69</v>
      </c>
      <c r="T19" s="22" t="s">
        <v>69</v>
      </c>
      <c r="U19" s="22"/>
      <c r="V19" s="22" t="s">
        <v>69</v>
      </c>
      <c r="W19" s="22"/>
      <c r="X19" s="22"/>
      <c r="Y19" s="22"/>
      <c r="Z19" s="22"/>
      <c r="AA19" s="22"/>
      <c r="AB19" s="22" t="s">
        <v>69</v>
      </c>
      <c r="AC19" s="22"/>
      <c r="AD19" s="22" t="s">
        <v>69</v>
      </c>
      <c r="AE19" s="22" t="s">
        <v>69</v>
      </c>
      <c r="AF19" s="22"/>
      <c r="AG19" s="22"/>
      <c r="AH19" s="22" t="s">
        <v>69</v>
      </c>
      <c r="AI19" s="22" t="s">
        <v>69</v>
      </c>
      <c r="AJ19" s="22"/>
      <c r="AK19" s="22" t="s">
        <v>69</v>
      </c>
      <c r="AL19" s="22"/>
      <c r="AM19" s="22"/>
      <c r="AN19" s="22" t="s">
        <v>69</v>
      </c>
      <c r="AO19" s="22" t="s">
        <v>69</v>
      </c>
      <c r="AP19" s="22" t="s">
        <v>69</v>
      </c>
      <c r="AQ19" s="22"/>
      <c r="AR19" s="22"/>
      <c r="AS19" s="22"/>
      <c r="AT19" s="22"/>
      <c r="AU19" s="22"/>
      <c r="AV19" s="22"/>
      <c r="AW19" s="24" t="s">
        <v>69</v>
      </c>
      <c r="AX19" s="25"/>
      <c r="AY19" s="26">
        <v>0</v>
      </c>
      <c r="AZ19" s="26">
        <v>4</v>
      </c>
      <c r="BA19" s="26">
        <v>78</v>
      </c>
      <c r="BB19" s="26">
        <v>199</v>
      </c>
      <c r="BC19" s="27">
        <f t="shared" si="0"/>
        <v>281</v>
      </c>
      <c r="BD19" s="28" t="s">
        <v>186</v>
      </c>
      <c r="BE19" s="16" t="s">
        <v>187</v>
      </c>
      <c r="BF19" s="29" t="s">
        <v>188</v>
      </c>
      <c r="BG19" s="25">
        <f t="shared" si="1"/>
        <v>277</v>
      </c>
      <c r="BH19" s="30"/>
    </row>
    <row r="20" spans="1:60" ht="38.15" customHeight="1" x14ac:dyDescent="0.2">
      <c r="A20" s="16" t="s">
        <v>189</v>
      </c>
      <c r="B20" s="31" t="s">
        <v>190</v>
      </c>
      <c r="C20" s="18" t="s">
        <v>191</v>
      </c>
      <c r="D20" s="19" t="s">
        <v>192</v>
      </c>
      <c r="E20" s="20" t="s">
        <v>193</v>
      </c>
      <c r="F20" s="21" t="s">
        <v>194</v>
      </c>
      <c r="G20" s="22" t="s">
        <v>69</v>
      </c>
      <c r="H20" s="22"/>
      <c r="I20" s="22"/>
      <c r="J20" s="22"/>
      <c r="K20" s="22"/>
      <c r="L20" s="22" t="s">
        <v>69</v>
      </c>
      <c r="M20" s="22"/>
      <c r="N20" s="22"/>
      <c r="O20" s="22"/>
      <c r="P20" s="22"/>
      <c r="Q20" s="22"/>
      <c r="R20" s="22"/>
      <c r="S20" s="22"/>
      <c r="T20" s="22" t="s">
        <v>69</v>
      </c>
      <c r="U20" s="22" t="s">
        <v>69</v>
      </c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3"/>
      <c r="AQ20" s="23"/>
      <c r="AR20" s="23"/>
      <c r="AS20" s="23"/>
      <c r="AT20" s="22"/>
      <c r="AU20" s="22"/>
      <c r="AV20" s="22"/>
      <c r="AW20" s="24"/>
      <c r="AX20" s="25">
        <v>100</v>
      </c>
      <c r="AY20" s="26">
        <v>0</v>
      </c>
      <c r="AZ20" s="26">
        <v>0</v>
      </c>
      <c r="BA20" s="26">
        <v>0</v>
      </c>
      <c r="BB20" s="26">
        <v>0</v>
      </c>
      <c r="BC20" s="27">
        <f t="shared" si="0"/>
        <v>100</v>
      </c>
      <c r="BD20" s="28" t="s">
        <v>107</v>
      </c>
      <c r="BE20" s="16" t="s">
        <v>195</v>
      </c>
      <c r="BF20" s="29" t="s">
        <v>196</v>
      </c>
      <c r="BG20" s="25">
        <f t="shared" si="1"/>
        <v>0</v>
      </c>
      <c r="BH20" s="30"/>
    </row>
    <row r="21" spans="1:60" ht="38.15" customHeight="1" x14ac:dyDescent="0.2">
      <c r="A21" s="16" t="s">
        <v>197</v>
      </c>
      <c r="B21" s="31" t="s">
        <v>198</v>
      </c>
      <c r="C21" s="18" t="s">
        <v>199</v>
      </c>
      <c r="D21" s="19" t="s">
        <v>200</v>
      </c>
      <c r="E21" s="20" t="s">
        <v>201</v>
      </c>
      <c r="F21" s="21" t="s">
        <v>202</v>
      </c>
      <c r="G21" s="22" t="s">
        <v>69</v>
      </c>
      <c r="H21" s="22" t="s">
        <v>69</v>
      </c>
      <c r="I21" s="22" t="s">
        <v>69</v>
      </c>
      <c r="J21" s="22" t="s">
        <v>69</v>
      </c>
      <c r="K21" s="22" t="s">
        <v>69</v>
      </c>
      <c r="L21" s="22" t="s">
        <v>69</v>
      </c>
      <c r="M21" s="22"/>
      <c r="N21" s="22"/>
      <c r="O21" s="22" t="s">
        <v>69</v>
      </c>
      <c r="P21" s="22"/>
      <c r="Q21" s="22"/>
      <c r="R21" s="22"/>
      <c r="S21" s="22"/>
      <c r="T21" s="22"/>
      <c r="U21" s="22"/>
      <c r="V21" s="22" t="s">
        <v>69</v>
      </c>
      <c r="W21" s="22"/>
      <c r="X21" s="22"/>
      <c r="Y21" s="22"/>
      <c r="Z21" s="22"/>
      <c r="AA21" s="22"/>
      <c r="AB21" s="22" t="s">
        <v>69</v>
      </c>
      <c r="AC21" s="22"/>
      <c r="AD21" s="22"/>
      <c r="AE21" s="22" t="s">
        <v>69</v>
      </c>
      <c r="AF21" s="22"/>
      <c r="AG21" s="22"/>
      <c r="AH21" s="22" t="s">
        <v>69</v>
      </c>
      <c r="AI21" s="22" t="s">
        <v>69</v>
      </c>
      <c r="AJ21" s="22"/>
      <c r="AK21" s="22"/>
      <c r="AL21" s="22"/>
      <c r="AM21" s="22" t="s">
        <v>69</v>
      </c>
      <c r="AN21" s="22" t="s">
        <v>69</v>
      </c>
      <c r="AO21" s="22" t="s">
        <v>69</v>
      </c>
      <c r="AP21" s="23"/>
      <c r="AQ21" s="23"/>
      <c r="AR21" s="23"/>
      <c r="AS21" s="23"/>
      <c r="AT21" s="22"/>
      <c r="AU21" s="22"/>
      <c r="AV21" s="22"/>
      <c r="AW21" s="24"/>
      <c r="AX21" s="25">
        <v>0</v>
      </c>
      <c r="AY21" s="26">
        <v>0</v>
      </c>
      <c r="AZ21" s="26">
        <v>0</v>
      </c>
      <c r="BA21" s="26">
        <v>55</v>
      </c>
      <c r="BB21" s="26">
        <v>60</v>
      </c>
      <c r="BC21" s="27">
        <f t="shared" si="0"/>
        <v>115</v>
      </c>
      <c r="BD21" s="28" t="s">
        <v>107</v>
      </c>
      <c r="BE21" s="16" t="s">
        <v>203</v>
      </c>
      <c r="BF21" s="29" t="s">
        <v>204</v>
      </c>
      <c r="BG21" s="25">
        <f t="shared" si="1"/>
        <v>115</v>
      </c>
      <c r="BH21" s="30"/>
    </row>
    <row r="22" spans="1:60" ht="38.15" customHeight="1" x14ac:dyDescent="0.2">
      <c r="A22" s="16" t="s">
        <v>205</v>
      </c>
      <c r="B22" s="31" t="s">
        <v>206</v>
      </c>
      <c r="C22" s="18" t="s">
        <v>207</v>
      </c>
      <c r="D22" s="19" t="s">
        <v>208</v>
      </c>
      <c r="E22" s="20" t="s">
        <v>209</v>
      </c>
      <c r="F22" s="21" t="s">
        <v>210</v>
      </c>
      <c r="G22" s="22" t="s">
        <v>69</v>
      </c>
      <c r="H22" s="22"/>
      <c r="I22" s="22"/>
      <c r="J22" s="22"/>
      <c r="K22" s="22"/>
      <c r="L22" s="22"/>
      <c r="M22" s="22"/>
      <c r="N22" s="22"/>
      <c r="O22" s="22" t="s">
        <v>69</v>
      </c>
      <c r="P22" s="22"/>
      <c r="Q22" s="22"/>
      <c r="R22" s="22"/>
      <c r="S22" s="22" t="s">
        <v>69</v>
      </c>
      <c r="T22" s="22"/>
      <c r="U22" s="22"/>
      <c r="V22" s="22" t="s">
        <v>69</v>
      </c>
      <c r="W22" s="22"/>
      <c r="X22" s="22"/>
      <c r="Y22" s="22"/>
      <c r="Z22" s="22"/>
      <c r="AA22" s="22"/>
      <c r="AB22" s="22" t="s">
        <v>69</v>
      </c>
      <c r="AC22" s="22"/>
      <c r="AD22" s="22"/>
      <c r="AE22" s="22" t="s">
        <v>69</v>
      </c>
      <c r="AF22" s="22"/>
      <c r="AG22" s="22"/>
      <c r="AH22" s="22" t="s">
        <v>69</v>
      </c>
      <c r="AI22" s="22" t="s">
        <v>69</v>
      </c>
      <c r="AJ22" s="22"/>
      <c r="AK22" s="22" t="s">
        <v>69</v>
      </c>
      <c r="AL22" s="22"/>
      <c r="AM22" s="22"/>
      <c r="AN22" s="22" t="s">
        <v>69</v>
      </c>
      <c r="AO22" s="22"/>
      <c r="AP22" s="22" t="s">
        <v>69</v>
      </c>
      <c r="AQ22" s="22"/>
      <c r="AR22" s="22"/>
      <c r="AS22" s="22"/>
      <c r="AT22" s="22"/>
      <c r="AU22" s="22"/>
      <c r="AV22" s="22"/>
      <c r="AW22" s="36"/>
      <c r="AX22" s="25">
        <v>0</v>
      </c>
      <c r="AY22" s="26">
        <v>0</v>
      </c>
      <c r="AZ22" s="26">
        <v>0</v>
      </c>
      <c r="BA22" s="26">
        <v>47</v>
      </c>
      <c r="BB22" s="26">
        <v>51</v>
      </c>
      <c r="BC22" s="27">
        <f t="shared" si="0"/>
        <v>98</v>
      </c>
      <c r="BD22" s="28" t="s">
        <v>211</v>
      </c>
      <c r="BE22" s="16" t="s">
        <v>212</v>
      </c>
      <c r="BF22" s="29" t="s">
        <v>213</v>
      </c>
      <c r="BG22" s="25">
        <f t="shared" si="1"/>
        <v>98</v>
      </c>
      <c r="BH22" s="30"/>
    </row>
    <row r="23" spans="1:60" ht="38.15" customHeight="1" x14ac:dyDescent="0.2">
      <c r="A23" s="16" t="s">
        <v>214</v>
      </c>
      <c r="B23" s="31" t="s">
        <v>215</v>
      </c>
      <c r="C23" s="18" t="s">
        <v>216</v>
      </c>
      <c r="D23" s="19" t="s">
        <v>217</v>
      </c>
      <c r="E23" s="20" t="s">
        <v>218</v>
      </c>
      <c r="F23" s="21" t="s">
        <v>219</v>
      </c>
      <c r="G23" s="22" t="s">
        <v>69</v>
      </c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 t="s">
        <v>69</v>
      </c>
      <c r="T23" s="22" t="s">
        <v>69</v>
      </c>
      <c r="U23" s="22" t="s">
        <v>69</v>
      </c>
      <c r="V23" s="22" t="s">
        <v>69</v>
      </c>
      <c r="W23" s="22"/>
      <c r="X23" s="22"/>
      <c r="Y23" s="22"/>
      <c r="Z23" s="22"/>
      <c r="AA23" s="22"/>
      <c r="AB23" s="22"/>
      <c r="AC23" s="22"/>
      <c r="AD23" s="22"/>
      <c r="AE23" s="22" t="s">
        <v>69</v>
      </c>
      <c r="AF23" s="22"/>
      <c r="AG23" s="22"/>
      <c r="AH23" s="22" t="s">
        <v>69</v>
      </c>
      <c r="AI23" s="22"/>
      <c r="AJ23" s="22"/>
      <c r="AK23" s="22" t="s">
        <v>69</v>
      </c>
      <c r="AL23" s="22"/>
      <c r="AM23" s="22"/>
      <c r="AN23" s="22" t="s">
        <v>69</v>
      </c>
      <c r="AO23" s="22"/>
      <c r="AP23" s="23"/>
      <c r="AQ23" s="23"/>
      <c r="AR23" s="23"/>
      <c r="AS23" s="23"/>
      <c r="AT23" s="22"/>
      <c r="AU23" s="22"/>
      <c r="AV23" s="22"/>
      <c r="AW23" s="24" t="s">
        <v>69</v>
      </c>
      <c r="AX23" s="25">
        <v>0</v>
      </c>
      <c r="AY23" s="26">
        <v>0</v>
      </c>
      <c r="AZ23" s="26">
        <v>0</v>
      </c>
      <c r="BA23" s="26">
        <v>0</v>
      </c>
      <c r="BB23" s="26">
        <v>48</v>
      </c>
      <c r="BC23" s="27">
        <f t="shared" si="0"/>
        <v>48</v>
      </c>
      <c r="BD23" s="28" t="s">
        <v>220</v>
      </c>
      <c r="BE23" s="16" t="s">
        <v>221</v>
      </c>
      <c r="BF23" s="29" t="s">
        <v>222</v>
      </c>
      <c r="BG23" s="25">
        <f t="shared" si="1"/>
        <v>48</v>
      </c>
      <c r="BH23" s="30"/>
    </row>
    <row r="24" spans="1:60" ht="24" customHeight="1" x14ac:dyDescent="0.2">
      <c r="A24" s="16"/>
      <c r="B24" s="34" t="s">
        <v>223</v>
      </c>
      <c r="C24" s="18"/>
      <c r="D24" s="35" t="s">
        <v>224</v>
      </c>
      <c r="E24" s="20"/>
      <c r="F24" s="21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3"/>
      <c r="AQ24" s="23"/>
      <c r="AR24" s="23"/>
      <c r="AS24" s="23"/>
      <c r="AT24" s="22"/>
      <c r="AU24" s="22"/>
      <c r="AV24" s="22"/>
      <c r="AW24" s="24"/>
      <c r="AX24" s="30">
        <f t="shared" ref="AX24:BC24" si="3">SUM(AX19:AX23)</f>
        <v>100</v>
      </c>
      <c r="AY24" s="37">
        <f t="shared" si="3"/>
        <v>0</v>
      </c>
      <c r="AZ24" s="37">
        <f t="shared" si="3"/>
        <v>4</v>
      </c>
      <c r="BA24" s="37">
        <f t="shared" si="3"/>
        <v>180</v>
      </c>
      <c r="BB24" s="37">
        <f t="shared" si="3"/>
        <v>358</v>
      </c>
      <c r="BC24" s="38">
        <f t="shared" si="3"/>
        <v>642</v>
      </c>
      <c r="BD24" s="28"/>
      <c r="BE24" s="16"/>
      <c r="BF24" s="29"/>
      <c r="BG24" s="30">
        <f>SUM(BG19:BG23)</f>
        <v>538</v>
      </c>
      <c r="BH24" s="30"/>
    </row>
    <row r="25" spans="1:60" ht="38.15" customHeight="1" x14ac:dyDescent="0.2">
      <c r="A25" s="16" t="s">
        <v>225</v>
      </c>
      <c r="B25" s="31" t="s">
        <v>226</v>
      </c>
      <c r="C25" s="18" t="s">
        <v>227</v>
      </c>
      <c r="D25" s="19" t="s">
        <v>228</v>
      </c>
      <c r="E25" s="20" t="s">
        <v>229</v>
      </c>
      <c r="F25" s="21" t="s">
        <v>230</v>
      </c>
      <c r="G25" s="22" t="s">
        <v>69</v>
      </c>
      <c r="H25" s="22"/>
      <c r="I25" s="22" t="s">
        <v>69</v>
      </c>
      <c r="J25" s="22" t="s">
        <v>69</v>
      </c>
      <c r="K25" s="22" t="s">
        <v>69</v>
      </c>
      <c r="L25" s="22" t="s">
        <v>69</v>
      </c>
      <c r="M25" s="22"/>
      <c r="N25" s="22"/>
      <c r="O25" s="22" t="s">
        <v>69</v>
      </c>
      <c r="P25" s="22"/>
      <c r="Q25" s="22"/>
      <c r="R25" s="22"/>
      <c r="S25" s="22"/>
      <c r="T25" s="22"/>
      <c r="U25" s="22"/>
      <c r="V25" s="22" t="s">
        <v>69</v>
      </c>
      <c r="W25" s="22"/>
      <c r="X25" s="22"/>
      <c r="Y25" s="22"/>
      <c r="Z25" s="22"/>
      <c r="AA25" s="22"/>
      <c r="AB25" s="22" t="s">
        <v>69</v>
      </c>
      <c r="AC25" s="22"/>
      <c r="AD25" s="22"/>
      <c r="AE25" s="22" t="s">
        <v>69</v>
      </c>
      <c r="AF25" s="22"/>
      <c r="AG25" s="22"/>
      <c r="AH25" s="22" t="s">
        <v>69</v>
      </c>
      <c r="AI25" s="22" t="s">
        <v>69</v>
      </c>
      <c r="AJ25" s="22"/>
      <c r="AK25" s="22"/>
      <c r="AL25" s="22"/>
      <c r="AM25" s="22"/>
      <c r="AN25" s="22" t="s">
        <v>69</v>
      </c>
      <c r="AO25" s="22" t="s">
        <v>69</v>
      </c>
      <c r="AP25" s="22" t="s">
        <v>69</v>
      </c>
      <c r="AQ25" s="22"/>
      <c r="AR25" s="22"/>
      <c r="AS25" s="22"/>
      <c r="AT25" s="22"/>
      <c r="AU25" s="22"/>
      <c r="AV25" s="22"/>
      <c r="AW25" s="24"/>
      <c r="AX25" s="25">
        <v>0</v>
      </c>
      <c r="AY25" s="26">
        <v>0</v>
      </c>
      <c r="AZ25" s="26">
        <v>0</v>
      </c>
      <c r="BA25" s="26"/>
      <c r="BB25" s="26">
        <v>180</v>
      </c>
      <c r="BC25" s="27">
        <f t="shared" si="0"/>
        <v>180</v>
      </c>
      <c r="BD25" s="28" t="s">
        <v>231</v>
      </c>
      <c r="BE25" s="16" t="s">
        <v>232</v>
      </c>
      <c r="BF25" s="29" t="s">
        <v>233</v>
      </c>
      <c r="BG25" s="25">
        <f t="shared" si="1"/>
        <v>180</v>
      </c>
      <c r="BH25" s="30"/>
    </row>
    <row r="26" spans="1:60" ht="38.15" customHeight="1" x14ac:dyDescent="0.2">
      <c r="A26" s="16" t="s">
        <v>234</v>
      </c>
      <c r="B26" s="31" t="s">
        <v>235</v>
      </c>
      <c r="C26" s="18" t="s">
        <v>236</v>
      </c>
      <c r="D26" s="19" t="s">
        <v>237</v>
      </c>
      <c r="E26" s="20" t="s">
        <v>238</v>
      </c>
      <c r="F26" s="21" t="s">
        <v>239</v>
      </c>
      <c r="G26" s="22" t="s">
        <v>69</v>
      </c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3"/>
      <c r="AQ26" s="23"/>
      <c r="AR26" s="23"/>
      <c r="AS26" s="23"/>
      <c r="AT26" s="22"/>
      <c r="AU26" s="22"/>
      <c r="AV26" s="22"/>
      <c r="AW26" s="24"/>
      <c r="AX26" s="25">
        <v>0</v>
      </c>
      <c r="AY26" s="26">
        <v>0</v>
      </c>
      <c r="AZ26" s="26">
        <v>0</v>
      </c>
      <c r="BA26" s="26">
        <v>48</v>
      </c>
      <c r="BB26" s="26">
        <v>2</v>
      </c>
      <c r="BC26" s="27">
        <f t="shared" si="0"/>
        <v>50</v>
      </c>
      <c r="BD26" s="28" t="s">
        <v>107</v>
      </c>
      <c r="BE26" s="16" t="s">
        <v>240</v>
      </c>
      <c r="BF26" s="29" t="s">
        <v>241</v>
      </c>
      <c r="BG26" s="25">
        <f t="shared" si="1"/>
        <v>50</v>
      </c>
      <c r="BH26" s="30"/>
    </row>
    <row r="27" spans="1:60" ht="38.15" customHeight="1" x14ac:dyDescent="0.2">
      <c r="A27" s="16" t="s">
        <v>242</v>
      </c>
      <c r="B27" s="31" t="s">
        <v>243</v>
      </c>
      <c r="C27" s="18" t="s">
        <v>244</v>
      </c>
      <c r="D27" s="19" t="s">
        <v>245</v>
      </c>
      <c r="E27" s="20" t="s">
        <v>246</v>
      </c>
      <c r="F27" s="21" t="s">
        <v>247</v>
      </c>
      <c r="G27" s="22" t="s">
        <v>69</v>
      </c>
      <c r="H27" s="22"/>
      <c r="I27" s="22"/>
      <c r="J27" s="22"/>
      <c r="K27" s="22"/>
      <c r="L27" s="22" t="s">
        <v>69</v>
      </c>
      <c r="M27" s="22"/>
      <c r="N27" s="22"/>
      <c r="O27" s="22"/>
      <c r="P27" s="22"/>
      <c r="Q27" s="22"/>
      <c r="R27" s="22"/>
      <c r="S27" s="22"/>
      <c r="T27" s="22" t="s">
        <v>69</v>
      </c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3"/>
      <c r="AQ27" s="23"/>
      <c r="AR27" s="23"/>
      <c r="AS27" s="23"/>
      <c r="AT27" s="22"/>
      <c r="AU27" s="22"/>
      <c r="AV27" s="22"/>
      <c r="AW27" s="24"/>
      <c r="AX27" s="25">
        <v>166</v>
      </c>
      <c r="AY27" s="26">
        <v>0</v>
      </c>
      <c r="AZ27" s="26">
        <v>0</v>
      </c>
      <c r="BA27" s="26">
        <v>0</v>
      </c>
      <c r="BB27" s="26">
        <v>0</v>
      </c>
      <c r="BC27" s="27">
        <f t="shared" si="0"/>
        <v>166</v>
      </c>
      <c r="BD27" s="28" t="s">
        <v>107</v>
      </c>
      <c r="BE27" s="16" t="s">
        <v>248</v>
      </c>
      <c r="BF27" s="29" t="s">
        <v>249</v>
      </c>
      <c r="BG27" s="25">
        <f t="shared" si="1"/>
        <v>0</v>
      </c>
      <c r="BH27" s="30"/>
    </row>
    <row r="28" spans="1:60" ht="38.15" customHeight="1" x14ac:dyDescent="0.2">
      <c r="A28" s="16" t="s">
        <v>250</v>
      </c>
      <c r="B28" s="31" t="s">
        <v>251</v>
      </c>
      <c r="C28" s="18" t="s">
        <v>252</v>
      </c>
      <c r="D28" s="19" t="s">
        <v>253</v>
      </c>
      <c r="E28" s="20" t="s">
        <v>254</v>
      </c>
      <c r="F28" s="21" t="s">
        <v>255</v>
      </c>
      <c r="G28" s="22" t="s">
        <v>69</v>
      </c>
      <c r="H28" s="22" t="s">
        <v>69</v>
      </c>
      <c r="I28" s="22" t="s">
        <v>69</v>
      </c>
      <c r="J28" s="22" t="s">
        <v>69</v>
      </c>
      <c r="K28" s="22"/>
      <c r="L28" s="22" t="s">
        <v>69</v>
      </c>
      <c r="M28" s="22"/>
      <c r="N28" s="22"/>
      <c r="O28" s="22" t="s">
        <v>69</v>
      </c>
      <c r="P28" s="22" t="s">
        <v>69</v>
      </c>
      <c r="Q28" s="22"/>
      <c r="R28" s="22"/>
      <c r="S28" s="22" t="s">
        <v>69</v>
      </c>
      <c r="T28" s="22" t="s">
        <v>69</v>
      </c>
      <c r="U28" s="22"/>
      <c r="V28" s="22" t="s">
        <v>69</v>
      </c>
      <c r="W28" s="22" t="s">
        <v>69</v>
      </c>
      <c r="X28" s="22" t="s">
        <v>69</v>
      </c>
      <c r="Y28" s="22"/>
      <c r="Z28" s="22"/>
      <c r="AA28" s="22"/>
      <c r="AB28" s="22" t="s">
        <v>69</v>
      </c>
      <c r="AC28" s="22"/>
      <c r="AD28" s="22" t="s">
        <v>69</v>
      </c>
      <c r="AE28" s="22" t="s">
        <v>69</v>
      </c>
      <c r="AF28" s="22" t="s">
        <v>69</v>
      </c>
      <c r="AG28" s="22"/>
      <c r="AH28" s="22" t="s">
        <v>69</v>
      </c>
      <c r="AI28" s="22" t="s">
        <v>69</v>
      </c>
      <c r="AJ28" s="22"/>
      <c r="AK28" s="22" t="s">
        <v>69</v>
      </c>
      <c r="AL28" s="22"/>
      <c r="AM28" s="22"/>
      <c r="AN28" s="22" t="s">
        <v>69</v>
      </c>
      <c r="AO28" s="22" t="s">
        <v>69</v>
      </c>
      <c r="AP28" s="22" t="s">
        <v>69</v>
      </c>
      <c r="AQ28" s="22" t="s">
        <v>69</v>
      </c>
      <c r="AR28" s="22"/>
      <c r="AS28" s="22"/>
      <c r="AT28" s="22" t="s">
        <v>69</v>
      </c>
      <c r="AU28" s="22"/>
      <c r="AV28" s="22"/>
      <c r="AW28" s="24"/>
      <c r="AX28" s="25">
        <v>40</v>
      </c>
      <c r="AY28" s="26">
        <v>0</v>
      </c>
      <c r="AZ28" s="26">
        <v>6</v>
      </c>
      <c r="BA28" s="26">
        <v>0</v>
      </c>
      <c r="BB28" s="39">
        <v>522</v>
      </c>
      <c r="BC28" s="40">
        <f>SUM(AX28:BB28)</f>
        <v>568</v>
      </c>
      <c r="BD28" s="28" t="s">
        <v>256</v>
      </c>
      <c r="BE28" s="16" t="s">
        <v>257</v>
      </c>
      <c r="BF28" s="29" t="s">
        <v>258</v>
      </c>
      <c r="BG28" s="25">
        <f t="shared" si="1"/>
        <v>522</v>
      </c>
      <c r="BH28" s="41"/>
    </row>
    <row r="29" spans="1:60" ht="38.15" customHeight="1" x14ac:dyDescent="0.2">
      <c r="A29" s="16" t="s">
        <v>259</v>
      </c>
      <c r="B29" s="31" t="s">
        <v>260</v>
      </c>
      <c r="C29" s="18" t="s">
        <v>261</v>
      </c>
      <c r="D29" s="19" t="s">
        <v>262</v>
      </c>
      <c r="E29" s="20" t="s">
        <v>263</v>
      </c>
      <c r="F29" s="21" t="s">
        <v>264</v>
      </c>
      <c r="G29" s="22"/>
      <c r="H29" s="22" t="s">
        <v>69</v>
      </c>
      <c r="I29" s="22" t="s">
        <v>69</v>
      </c>
      <c r="J29" s="22" t="s">
        <v>69</v>
      </c>
      <c r="K29" s="22" t="s">
        <v>69</v>
      </c>
      <c r="L29" s="22" t="s">
        <v>69</v>
      </c>
      <c r="M29" s="22" t="s">
        <v>69</v>
      </c>
      <c r="N29" s="22" t="s">
        <v>69</v>
      </c>
      <c r="O29" s="22" t="s">
        <v>69</v>
      </c>
      <c r="P29" s="22"/>
      <c r="Q29" s="22"/>
      <c r="R29" s="22"/>
      <c r="S29" s="22" t="s">
        <v>69</v>
      </c>
      <c r="T29" s="22" t="s">
        <v>69</v>
      </c>
      <c r="U29" s="22"/>
      <c r="V29" s="22"/>
      <c r="W29" s="22" t="s">
        <v>69</v>
      </c>
      <c r="X29" s="22" t="s">
        <v>69</v>
      </c>
      <c r="Y29" s="22" t="s">
        <v>69</v>
      </c>
      <c r="Z29" s="22"/>
      <c r="AA29" s="22" t="s">
        <v>69</v>
      </c>
      <c r="AB29" s="22" t="s">
        <v>69</v>
      </c>
      <c r="AC29" s="22"/>
      <c r="AD29" s="22" t="s">
        <v>69</v>
      </c>
      <c r="AE29" s="22" t="s">
        <v>69</v>
      </c>
      <c r="AF29" s="22" t="s">
        <v>69</v>
      </c>
      <c r="AG29" s="22"/>
      <c r="AH29" s="22" t="s">
        <v>69</v>
      </c>
      <c r="AI29" s="22" t="s">
        <v>69</v>
      </c>
      <c r="AJ29" s="22" t="s">
        <v>69</v>
      </c>
      <c r="AK29" s="22"/>
      <c r="AL29" s="22" t="s">
        <v>69</v>
      </c>
      <c r="AM29" s="22" t="s">
        <v>69</v>
      </c>
      <c r="AN29" s="22" t="s">
        <v>69</v>
      </c>
      <c r="AO29" s="22" t="s">
        <v>69</v>
      </c>
      <c r="AP29" s="22" t="s">
        <v>69</v>
      </c>
      <c r="AQ29" s="22" t="s">
        <v>69</v>
      </c>
      <c r="AR29" s="22" t="s">
        <v>69</v>
      </c>
      <c r="AS29" s="22" t="s">
        <v>69</v>
      </c>
      <c r="AT29" s="22"/>
      <c r="AU29" s="22"/>
      <c r="AV29" s="22"/>
      <c r="AW29" s="24" t="s">
        <v>69</v>
      </c>
      <c r="AX29" s="25">
        <v>30</v>
      </c>
      <c r="AY29" s="26">
        <v>0</v>
      </c>
      <c r="AZ29" s="26">
        <v>0</v>
      </c>
      <c r="BA29" s="26">
        <v>0</v>
      </c>
      <c r="BB29" s="26">
        <v>570</v>
      </c>
      <c r="BC29" s="27">
        <f t="shared" si="0"/>
        <v>600</v>
      </c>
      <c r="BD29" s="28" t="s">
        <v>265</v>
      </c>
      <c r="BE29" s="16" t="s">
        <v>266</v>
      </c>
      <c r="BF29" s="29" t="s">
        <v>267</v>
      </c>
      <c r="BG29" s="25">
        <f t="shared" si="1"/>
        <v>570</v>
      </c>
      <c r="BH29" s="42" t="s">
        <v>268</v>
      </c>
    </row>
    <row r="30" spans="1:60" ht="38.15" customHeight="1" x14ac:dyDescent="0.2">
      <c r="A30" s="16" t="s">
        <v>269</v>
      </c>
      <c r="B30" s="31" t="s">
        <v>270</v>
      </c>
      <c r="C30" s="18" t="s">
        <v>271</v>
      </c>
      <c r="D30" s="19" t="s">
        <v>272</v>
      </c>
      <c r="E30" s="20" t="s">
        <v>273</v>
      </c>
      <c r="F30" s="21" t="s">
        <v>274</v>
      </c>
      <c r="G30" s="22" t="s">
        <v>69</v>
      </c>
      <c r="H30" s="22" t="s">
        <v>69</v>
      </c>
      <c r="I30" s="22"/>
      <c r="J30" s="22"/>
      <c r="K30" s="22"/>
      <c r="L30" s="22" t="s">
        <v>69</v>
      </c>
      <c r="M30" s="22"/>
      <c r="N30" s="22"/>
      <c r="O30" s="22"/>
      <c r="P30" s="22"/>
      <c r="Q30" s="22" t="s">
        <v>69</v>
      </c>
      <c r="R30" s="22"/>
      <c r="S30" s="22"/>
      <c r="T30" s="22" t="s">
        <v>69</v>
      </c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 t="s">
        <v>69</v>
      </c>
      <c r="AF30" s="22"/>
      <c r="AG30" s="22"/>
      <c r="AH30" s="22"/>
      <c r="AI30" s="22"/>
      <c r="AJ30" s="22"/>
      <c r="AK30" s="22"/>
      <c r="AL30" s="22"/>
      <c r="AM30" s="22"/>
      <c r="AN30" s="22" t="s">
        <v>69</v>
      </c>
      <c r="AO30" s="22"/>
      <c r="AP30" s="23"/>
      <c r="AQ30" s="23"/>
      <c r="AR30" s="23"/>
      <c r="AS30" s="23"/>
      <c r="AT30" s="22"/>
      <c r="AU30" s="22"/>
      <c r="AV30" s="22"/>
      <c r="AW30" s="24"/>
      <c r="AX30" s="25">
        <v>0</v>
      </c>
      <c r="AY30" s="26">
        <v>0</v>
      </c>
      <c r="AZ30" s="26">
        <v>0</v>
      </c>
      <c r="BA30" s="26">
        <v>239</v>
      </c>
      <c r="BB30" s="26">
        <v>0</v>
      </c>
      <c r="BC30" s="27">
        <f t="shared" si="0"/>
        <v>239</v>
      </c>
      <c r="BD30" s="28" t="s">
        <v>107</v>
      </c>
      <c r="BE30" s="16" t="s">
        <v>275</v>
      </c>
      <c r="BF30" s="29" t="s">
        <v>276</v>
      </c>
      <c r="BG30" s="25">
        <f t="shared" si="1"/>
        <v>239</v>
      </c>
      <c r="BH30" s="30"/>
    </row>
    <row r="31" spans="1:60" ht="38.15" customHeight="1" x14ac:dyDescent="0.2">
      <c r="A31" s="16" t="s">
        <v>277</v>
      </c>
      <c r="B31" s="31" t="s">
        <v>278</v>
      </c>
      <c r="C31" s="18" t="s">
        <v>279</v>
      </c>
      <c r="D31" s="19" t="s">
        <v>280</v>
      </c>
      <c r="E31" s="20" t="s">
        <v>281</v>
      </c>
      <c r="F31" s="21" t="s">
        <v>282</v>
      </c>
      <c r="G31" s="22" t="s">
        <v>69</v>
      </c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 t="s">
        <v>69</v>
      </c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 t="s">
        <v>69</v>
      </c>
      <c r="AO31" s="22"/>
      <c r="AP31" s="23"/>
      <c r="AQ31" s="23"/>
      <c r="AR31" s="23"/>
      <c r="AS31" s="23"/>
      <c r="AT31" s="22"/>
      <c r="AU31" s="22"/>
      <c r="AV31" s="22"/>
      <c r="AW31" s="24"/>
      <c r="AX31" s="25">
        <v>0</v>
      </c>
      <c r="AY31" s="26">
        <v>0</v>
      </c>
      <c r="AZ31" s="26">
        <v>0</v>
      </c>
      <c r="BA31" s="26">
        <v>58</v>
      </c>
      <c r="BB31" s="26">
        <v>58</v>
      </c>
      <c r="BC31" s="27">
        <f t="shared" si="0"/>
        <v>116</v>
      </c>
      <c r="BD31" s="28" t="s">
        <v>231</v>
      </c>
      <c r="BE31" s="16" t="s">
        <v>283</v>
      </c>
      <c r="BF31" s="29" t="s">
        <v>233</v>
      </c>
      <c r="BG31" s="25">
        <f t="shared" si="1"/>
        <v>116</v>
      </c>
      <c r="BH31" s="30"/>
    </row>
    <row r="32" spans="1:60" ht="38.15" customHeight="1" x14ac:dyDescent="0.2">
      <c r="A32" s="16" t="s">
        <v>284</v>
      </c>
      <c r="B32" s="31" t="s">
        <v>285</v>
      </c>
      <c r="C32" s="18" t="s">
        <v>286</v>
      </c>
      <c r="D32" s="19" t="s">
        <v>287</v>
      </c>
      <c r="E32" s="20" t="s">
        <v>288</v>
      </c>
      <c r="F32" s="21" t="s">
        <v>289</v>
      </c>
      <c r="G32" s="22"/>
      <c r="H32" s="22"/>
      <c r="I32" s="22"/>
      <c r="J32" s="22"/>
      <c r="K32" s="22"/>
      <c r="L32" s="22" t="s">
        <v>69</v>
      </c>
      <c r="M32" s="22"/>
      <c r="N32" s="22"/>
      <c r="O32" s="22"/>
      <c r="P32" s="22"/>
      <c r="Q32" s="22"/>
      <c r="R32" s="22"/>
      <c r="S32" s="22"/>
      <c r="T32" s="22" t="s">
        <v>69</v>
      </c>
      <c r="U32" s="22" t="s">
        <v>69</v>
      </c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3"/>
      <c r="AQ32" s="23"/>
      <c r="AR32" s="23"/>
      <c r="AS32" s="23"/>
      <c r="AT32" s="22"/>
      <c r="AU32" s="22"/>
      <c r="AV32" s="22"/>
      <c r="AW32" s="24"/>
      <c r="AX32" s="43">
        <v>224</v>
      </c>
      <c r="AY32" s="44">
        <v>0</v>
      </c>
      <c r="AZ32" s="44">
        <v>0</v>
      </c>
      <c r="BA32" s="44">
        <v>0</v>
      </c>
      <c r="BB32" s="44">
        <v>0</v>
      </c>
      <c r="BC32" s="45">
        <f t="shared" si="0"/>
        <v>224</v>
      </c>
      <c r="BD32" s="28" t="s">
        <v>256</v>
      </c>
      <c r="BE32" s="16" t="s">
        <v>290</v>
      </c>
      <c r="BF32" s="46" t="s">
        <v>291</v>
      </c>
      <c r="BG32" s="47">
        <f>SUM(BA32:BB32)</f>
        <v>0</v>
      </c>
      <c r="BH32" s="30"/>
    </row>
    <row r="33" spans="1:60" ht="38.15" customHeight="1" x14ac:dyDescent="0.2">
      <c r="A33" s="16" t="s">
        <v>292</v>
      </c>
      <c r="B33" s="31" t="s">
        <v>293</v>
      </c>
      <c r="C33" s="18" t="s">
        <v>294</v>
      </c>
      <c r="D33" s="19" t="s">
        <v>295</v>
      </c>
      <c r="E33" s="20" t="s">
        <v>296</v>
      </c>
      <c r="F33" s="21" t="s">
        <v>297</v>
      </c>
      <c r="G33" s="22" t="s">
        <v>69</v>
      </c>
      <c r="H33" s="22"/>
      <c r="I33" s="22" t="s">
        <v>69</v>
      </c>
      <c r="J33" s="22" t="s">
        <v>69</v>
      </c>
      <c r="K33" s="22"/>
      <c r="L33" s="22" t="s">
        <v>69</v>
      </c>
      <c r="M33" s="22"/>
      <c r="N33" s="22"/>
      <c r="O33" s="22" t="s">
        <v>69</v>
      </c>
      <c r="P33" s="22"/>
      <c r="Q33" s="22"/>
      <c r="R33" s="22"/>
      <c r="S33" s="22" t="s">
        <v>69</v>
      </c>
      <c r="T33" s="22" t="s">
        <v>69</v>
      </c>
      <c r="U33" s="22"/>
      <c r="V33" s="22" t="s">
        <v>69</v>
      </c>
      <c r="W33" s="22"/>
      <c r="X33" s="22"/>
      <c r="Y33" s="22"/>
      <c r="Z33" s="22"/>
      <c r="AA33" s="22"/>
      <c r="AB33" s="22" t="s">
        <v>69</v>
      </c>
      <c r="AC33" s="22"/>
      <c r="AD33" s="22" t="s">
        <v>69</v>
      </c>
      <c r="AE33" s="22" t="s">
        <v>69</v>
      </c>
      <c r="AF33" s="22"/>
      <c r="AG33" s="22"/>
      <c r="AH33" s="22" t="s">
        <v>69</v>
      </c>
      <c r="AI33" s="22" t="s">
        <v>69</v>
      </c>
      <c r="AJ33" s="22"/>
      <c r="AK33" s="22" t="s">
        <v>69</v>
      </c>
      <c r="AL33" s="22"/>
      <c r="AM33" s="22"/>
      <c r="AN33" s="22" t="s">
        <v>69</v>
      </c>
      <c r="AO33" s="22" t="s">
        <v>69</v>
      </c>
      <c r="AP33" s="23"/>
      <c r="AQ33" s="23"/>
      <c r="AR33" s="23"/>
      <c r="AS33" s="23"/>
      <c r="AT33" s="22"/>
      <c r="AU33" s="22"/>
      <c r="AV33" s="22"/>
      <c r="AW33" s="24"/>
      <c r="AX33" s="25">
        <v>0</v>
      </c>
      <c r="AY33" s="26">
        <v>0</v>
      </c>
      <c r="AZ33" s="26">
        <v>0</v>
      </c>
      <c r="BA33" s="26">
        <v>52</v>
      </c>
      <c r="BB33" s="26">
        <v>147</v>
      </c>
      <c r="BC33" s="27">
        <f t="shared" si="0"/>
        <v>199</v>
      </c>
      <c r="BD33" s="28" t="s">
        <v>298</v>
      </c>
      <c r="BE33" s="16" t="s">
        <v>299</v>
      </c>
      <c r="BF33" s="29" t="s">
        <v>300</v>
      </c>
      <c r="BG33" s="25">
        <f t="shared" si="1"/>
        <v>199</v>
      </c>
      <c r="BH33" s="30"/>
    </row>
    <row r="34" spans="1:60" ht="38.15" customHeight="1" x14ac:dyDescent="0.2">
      <c r="A34" s="16" t="s">
        <v>301</v>
      </c>
      <c r="B34" s="31" t="s">
        <v>302</v>
      </c>
      <c r="C34" s="18" t="s">
        <v>303</v>
      </c>
      <c r="D34" s="19" t="s">
        <v>304</v>
      </c>
      <c r="E34" s="20" t="s">
        <v>305</v>
      </c>
      <c r="F34" s="21" t="s">
        <v>306</v>
      </c>
      <c r="G34" s="22" t="s">
        <v>69</v>
      </c>
      <c r="H34" s="22" t="s">
        <v>69</v>
      </c>
      <c r="I34" s="22" t="s">
        <v>69</v>
      </c>
      <c r="J34" s="22" t="s">
        <v>69</v>
      </c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 t="s">
        <v>69</v>
      </c>
      <c r="AF34" s="22"/>
      <c r="AG34" s="22"/>
      <c r="AH34" s="22" t="s">
        <v>69</v>
      </c>
      <c r="AI34" s="22"/>
      <c r="AJ34" s="22"/>
      <c r="AK34" s="22"/>
      <c r="AL34" s="22"/>
      <c r="AM34" s="22"/>
      <c r="AN34" s="22" t="s">
        <v>69</v>
      </c>
      <c r="AO34" s="22"/>
      <c r="AP34" s="23"/>
      <c r="AQ34" s="23"/>
      <c r="AR34" s="23"/>
      <c r="AS34" s="23"/>
      <c r="AT34" s="22"/>
      <c r="AU34" s="22"/>
      <c r="AV34" s="22"/>
      <c r="AW34" s="24"/>
      <c r="AX34" s="25">
        <v>0</v>
      </c>
      <c r="AY34" s="26">
        <v>0</v>
      </c>
      <c r="AZ34" s="26">
        <v>0</v>
      </c>
      <c r="BA34" s="26">
        <v>120</v>
      </c>
      <c r="BB34" s="26">
        <v>0</v>
      </c>
      <c r="BC34" s="27">
        <f t="shared" si="0"/>
        <v>120</v>
      </c>
      <c r="BD34" s="28" t="s">
        <v>231</v>
      </c>
      <c r="BE34" s="16" t="s">
        <v>307</v>
      </c>
      <c r="BF34" s="29" t="s">
        <v>308</v>
      </c>
      <c r="BG34" s="25">
        <f t="shared" si="1"/>
        <v>120</v>
      </c>
      <c r="BH34" s="30"/>
    </row>
    <row r="35" spans="1:60" ht="38.15" customHeight="1" x14ac:dyDescent="0.2">
      <c r="A35" s="16" t="s">
        <v>309</v>
      </c>
      <c r="B35" s="31" t="s">
        <v>310</v>
      </c>
      <c r="C35" s="18" t="s">
        <v>311</v>
      </c>
      <c r="D35" s="19" t="s">
        <v>312</v>
      </c>
      <c r="E35" s="20" t="s">
        <v>313</v>
      </c>
      <c r="F35" s="21" t="s">
        <v>314</v>
      </c>
      <c r="G35" s="22" t="s">
        <v>69</v>
      </c>
      <c r="H35" s="22" t="s">
        <v>69</v>
      </c>
      <c r="I35" s="22" t="s">
        <v>69</v>
      </c>
      <c r="J35" s="22" t="s">
        <v>69</v>
      </c>
      <c r="K35" s="22"/>
      <c r="L35" s="22" t="s">
        <v>69</v>
      </c>
      <c r="M35" s="22"/>
      <c r="N35" s="22"/>
      <c r="O35" s="22" t="s">
        <v>69</v>
      </c>
      <c r="P35" s="22"/>
      <c r="Q35" s="22"/>
      <c r="R35" s="22"/>
      <c r="S35" s="22"/>
      <c r="T35" s="22" t="s">
        <v>69</v>
      </c>
      <c r="U35" s="22"/>
      <c r="V35" s="22" t="s">
        <v>69</v>
      </c>
      <c r="W35" s="22" t="s">
        <v>69</v>
      </c>
      <c r="X35" s="22" t="s">
        <v>69</v>
      </c>
      <c r="Y35" s="22"/>
      <c r="Z35" s="22"/>
      <c r="AA35" s="22"/>
      <c r="AB35" s="22" t="s">
        <v>69</v>
      </c>
      <c r="AC35" s="22"/>
      <c r="AD35" s="22" t="s">
        <v>69</v>
      </c>
      <c r="AE35" s="22" t="s">
        <v>69</v>
      </c>
      <c r="AF35" s="22" t="s">
        <v>69</v>
      </c>
      <c r="AG35" s="22"/>
      <c r="AH35" s="22"/>
      <c r="AI35" s="22" t="s">
        <v>69</v>
      </c>
      <c r="AJ35" s="22"/>
      <c r="AK35" s="22" t="s">
        <v>69</v>
      </c>
      <c r="AL35" s="22"/>
      <c r="AM35" s="48"/>
      <c r="AN35" s="22" t="s">
        <v>69</v>
      </c>
      <c r="AO35" s="22" t="s">
        <v>69</v>
      </c>
      <c r="AP35" s="23" t="s">
        <v>69</v>
      </c>
      <c r="AQ35" s="23" t="s">
        <v>69</v>
      </c>
      <c r="AR35" s="23"/>
      <c r="AS35" s="23"/>
      <c r="AT35" s="23"/>
      <c r="AU35" s="22"/>
      <c r="AV35" s="22"/>
      <c r="AW35" s="24"/>
      <c r="AX35" s="25">
        <v>0</v>
      </c>
      <c r="AY35" s="26">
        <v>0</v>
      </c>
      <c r="AZ35" s="26">
        <v>0</v>
      </c>
      <c r="BA35" s="26">
        <v>94</v>
      </c>
      <c r="BB35" s="26">
        <v>89</v>
      </c>
      <c r="BC35" s="27">
        <f t="shared" si="0"/>
        <v>183</v>
      </c>
      <c r="BD35" s="28" t="s">
        <v>315</v>
      </c>
      <c r="BE35" s="16" t="s">
        <v>316</v>
      </c>
      <c r="BF35" s="29" t="s">
        <v>317</v>
      </c>
      <c r="BG35" s="25">
        <f t="shared" si="1"/>
        <v>183</v>
      </c>
      <c r="BH35" s="30"/>
    </row>
    <row r="36" spans="1:60" ht="24" customHeight="1" x14ac:dyDescent="0.2">
      <c r="A36" s="16"/>
      <c r="B36" s="34" t="s">
        <v>318</v>
      </c>
      <c r="C36" s="18"/>
      <c r="D36" s="19" t="s">
        <v>319</v>
      </c>
      <c r="E36" s="20"/>
      <c r="F36" s="21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3"/>
      <c r="AQ36" s="23"/>
      <c r="AR36" s="23"/>
      <c r="AS36" s="23"/>
      <c r="AT36" s="22"/>
      <c r="AU36" s="22"/>
      <c r="AV36" s="22"/>
      <c r="AW36" s="24"/>
      <c r="AX36" s="30">
        <f t="shared" ref="AX36:BC36" si="4">SUM(AX25:AX35)</f>
        <v>460</v>
      </c>
      <c r="AY36" s="37">
        <f t="shared" si="4"/>
        <v>0</v>
      </c>
      <c r="AZ36" s="37">
        <f t="shared" si="4"/>
        <v>6</v>
      </c>
      <c r="BA36" s="37">
        <f t="shared" si="4"/>
        <v>611</v>
      </c>
      <c r="BB36" s="37">
        <f t="shared" si="4"/>
        <v>1568</v>
      </c>
      <c r="BC36" s="38">
        <f t="shared" si="4"/>
        <v>2645</v>
      </c>
      <c r="BD36" s="28"/>
      <c r="BE36" s="16"/>
      <c r="BF36" s="29"/>
      <c r="BG36" s="30">
        <f>SUM(BG25:BG35)</f>
        <v>2179</v>
      </c>
      <c r="BH36" s="30"/>
    </row>
    <row r="37" spans="1:60" ht="38.15" customHeight="1" x14ac:dyDescent="0.2">
      <c r="A37" s="16" t="s">
        <v>320</v>
      </c>
      <c r="B37" s="31" t="s">
        <v>321</v>
      </c>
      <c r="C37" s="18" t="s">
        <v>322</v>
      </c>
      <c r="D37" s="19" t="s">
        <v>323</v>
      </c>
      <c r="E37" s="20" t="s">
        <v>324</v>
      </c>
      <c r="F37" s="21" t="s">
        <v>325</v>
      </c>
      <c r="G37" s="22" t="s">
        <v>69</v>
      </c>
      <c r="H37" s="22" t="s">
        <v>69</v>
      </c>
      <c r="I37" s="22" t="s">
        <v>69</v>
      </c>
      <c r="J37" s="22" t="s">
        <v>69</v>
      </c>
      <c r="K37" s="22"/>
      <c r="L37" s="22" t="s">
        <v>69</v>
      </c>
      <c r="M37" s="22"/>
      <c r="N37" s="22"/>
      <c r="O37" s="22" t="s">
        <v>69</v>
      </c>
      <c r="P37" s="22"/>
      <c r="Q37" s="22"/>
      <c r="R37" s="22"/>
      <c r="S37" s="22" t="s">
        <v>69</v>
      </c>
      <c r="T37" s="22" t="s">
        <v>69</v>
      </c>
      <c r="U37" s="22"/>
      <c r="V37" s="22" t="s">
        <v>69</v>
      </c>
      <c r="W37" s="22" t="s">
        <v>69</v>
      </c>
      <c r="X37" s="22" t="s">
        <v>69</v>
      </c>
      <c r="Y37" s="22"/>
      <c r="Z37" s="22"/>
      <c r="AA37" s="22"/>
      <c r="AB37" s="22" t="s">
        <v>69</v>
      </c>
      <c r="AC37" s="22"/>
      <c r="AD37" s="22" t="s">
        <v>69</v>
      </c>
      <c r="AE37" s="22" t="s">
        <v>69</v>
      </c>
      <c r="AF37" s="22" t="s">
        <v>69</v>
      </c>
      <c r="AG37" s="22"/>
      <c r="AH37" s="22" t="s">
        <v>69</v>
      </c>
      <c r="AI37" s="22" t="s">
        <v>69</v>
      </c>
      <c r="AJ37" s="22"/>
      <c r="AK37" s="22" t="s">
        <v>69</v>
      </c>
      <c r="AL37" s="22"/>
      <c r="AM37" s="22"/>
      <c r="AN37" s="22" t="s">
        <v>69</v>
      </c>
      <c r="AO37" s="22" t="s">
        <v>69</v>
      </c>
      <c r="AP37" s="22" t="s">
        <v>69</v>
      </c>
      <c r="AQ37" s="22"/>
      <c r="AR37" s="22"/>
      <c r="AS37" s="22"/>
      <c r="AT37" s="22"/>
      <c r="AU37" s="22"/>
      <c r="AV37" s="22"/>
      <c r="AW37" s="24"/>
      <c r="AX37" s="25">
        <v>0</v>
      </c>
      <c r="AY37" s="26">
        <v>0</v>
      </c>
      <c r="AZ37" s="26">
        <v>4</v>
      </c>
      <c r="BA37" s="26">
        <v>45</v>
      </c>
      <c r="BB37" s="26">
        <v>180</v>
      </c>
      <c r="BC37" s="27">
        <f t="shared" si="0"/>
        <v>229</v>
      </c>
      <c r="BD37" s="28" t="s">
        <v>326</v>
      </c>
      <c r="BE37" s="16" t="s">
        <v>327</v>
      </c>
      <c r="BF37" s="29" t="s">
        <v>328</v>
      </c>
      <c r="BG37" s="25">
        <f t="shared" si="1"/>
        <v>225</v>
      </c>
      <c r="BH37" s="41"/>
    </row>
    <row r="38" spans="1:60" ht="38.15" customHeight="1" x14ac:dyDescent="0.2">
      <c r="A38" s="16" t="s">
        <v>329</v>
      </c>
      <c r="B38" s="31" t="s">
        <v>330</v>
      </c>
      <c r="C38" s="18" t="s">
        <v>331</v>
      </c>
      <c r="D38" s="19" t="s">
        <v>332</v>
      </c>
      <c r="E38" s="20" t="s">
        <v>333</v>
      </c>
      <c r="F38" s="21" t="s">
        <v>334</v>
      </c>
      <c r="G38" s="22" t="s">
        <v>69</v>
      </c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 t="s">
        <v>69</v>
      </c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3"/>
      <c r="AQ38" s="23"/>
      <c r="AR38" s="23"/>
      <c r="AS38" s="23"/>
      <c r="AT38" s="22"/>
      <c r="AU38" s="22"/>
      <c r="AV38" s="22"/>
      <c r="AW38" s="24"/>
      <c r="AX38" s="25">
        <v>168</v>
      </c>
      <c r="AY38" s="26">
        <v>0</v>
      </c>
      <c r="AZ38" s="26">
        <v>0</v>
      </c>
      <c r="BA38" s="26"/>
      <c r="BB38" s="26">
        <v>0</v>
      </c>
      <c r="BC38" s="27">
        <f t="shared" si="0"/>
        <v>168</v>
      </c>
      <c r="BD38" s="28" t="s">
        <v>107</v>
      </c>
      <c r="BE38" s="16" t="s">
        <v>335</v>
      </c>
      <c r="BF38" s="29" t="s">
        <v>336</v>
      </c>
      <c r="BG38" s="25">
        <f t="shared" si="1"/>
        <v>0</v>
      </c>
      <c r="BH38" s="30"/>
    </row>
    <row r="39" spans="1:60" ht="38.15" customHeight="1" x14ac:dyDescent="0.2">
      <c r="A39" s="16" t="s">
        <v>337</v>
      </c>
      <c r="B39" s="31" t="s">
        <v>338</v>
      </c>
      <c r="C39" s="18" t="s">
        <v>339</v>
      </c>
      <c r="D39" s="19" t="s">
        <v>340</v>
      </c>
      <c r="E39" s="20" t="s">
        <v>341</v>
      </c>
      <c r="F39" s="21" t="s">
        <v>342</v>
      </c>
      <c r="G39" s="22" t="s">
        <v>69</v>
      </c>
      <c r="H39" s="22"/>
      <c r="I39" s="22" t="s">
        <v>69</v>
      </c>
      <c r="J39" s="22" t="s">
        <v>69</v>
      </c>
      <c r="K39" s="49"/>
      <c r="L39" s="22" t="s">
        <v>69</v>
      </c>
      <c r="M39" s="22" t="s">
        <v>69</v>
      </c>
      <c r="N39" s="49"/>
      <c r="O39" s="22" t="s">
        <v>69</v>
      </c>
      <c r="P39" s="22"/>
      <c r="Q39" s="22"/>
      <c r="R39" s="22"/>
      <c r="S39" s="22" t="s">
        <v>69</v>
      </c>
      <c r="T39" s="22"/>
      <c r="U39" s="22"/>
      <c r="V39" s="22" t="s">
        <v>69</v>
      </c>
      <c r="W39" s="22"/>
      <c r="X39" s="22"/>
      <c r="Y39" s="22"/>
      <c r="Z39" s="22"/>
      <c r="AA39" s="22"/>
      <c r="AB39" s="22" t="s">
        <v>69</v>
      </c>
      <c r="AC39" s="22"/>
      <c r="AD39" s="22"/>
      <c r="AE39" s="22" t="s">
        <v>69</v>
      </c>
      <c r="AF39" s="22"/>
      <c r="AG39" s="22"/>
      <c r="AH39" s="22" t="s">
        <v>69</v>
      </c>
      <c r="AI39" s="22" t="s">
        <v>69</v>
      </c>
      <c r="AJ39" s="22"/>
      <c r="AK39" s="22"/>
      <c r="AL39" s="22"/>
      <c r="AM39" s="22"/>
      <c r="AN39" s="22" t="s">
        <v>69</v>
      </c>
      <c r="AO39" s="22"/>
      <c r="AP39" s="22" t="s">
        <v>69</v>
      </c>
      <c r="AQ39" s="22"/>
      <c r="AR39" s="22"/>
      <c r="AS39" s="22"/>
      <c r="AT39" s="22"/>
      <c r="AU39" s="22"/>
      <c r="AV39" s="22"/>
      <c r="AW39" s="24"/>
      <c r="AX39" s="25">
        <v>0</v>
      </c>
      <c r="AY39" s="26">
        <v>0</v>
      </c>
      <c r="AZ39" s="26">
        <v>0</v>
      </c>
      <c r="BA39" s="26">
        <v>81</v>
      </c>
      <c r="BB39" s="26"/>
      <c r="BC39" s="27">
        <f t="shared" si="0"/>
        <v>81</v>
      </c>
      <c r="BD39" s="28" t="s">
        <v>175</v>
      </c>
      <c r="BE39" s="16" t="s">
        <v>343</v>
      </c>
      <c r="BF39" s="29" t="s">
        <v>344</v>
      </c>
      <c r="BG39" s="25">
        <f t="shared" si="1"/>
        <v>81</v>
      </c>
      <c r="BH39" s="30"/>
    </row>
    <row r="40" spans="1:60" ht="38.15" customHeight="1" x14ac:dyDescent="0.2">
      <c r="A40" s="16" t="s">
        <v>345</v>
      </c>
      <c r="B40" s="31" t="s">
        <v>346</v>
      </c>
      <c r="C40" s="18" t="s">
        <v>347</v>
      </c>
      <c r="D40" s="19" t="s">
        <v>348</v>
      </c>
      <c r="E40" s="20" t="s">
        <v>349</v>
      </c>
      <c r="F40" s="21" t="s">
        <v>350</v>
      </c>
      <c r="G40" s="22" t="s">
        <v>69</v>
      </c>
      <c r="H40" s="22"/>
      <c r="I40" s="22"/>
      <c r="J40" s="22"/>
      <c r="K40" s="22"/>
      <c r="L40" s="22"/>
      <c r="M40" s="22"/>
      <c r="N40" s="22"/>
      <c r="O40" s="22" t="s">
        <v>69</v>
      </c>
      <c r="P40" s="22"/>
      <c r="Q40" s="22"/>
      <c r="R40" s="22"/>
      <c r="S40" s="22" t="s">
        <v>69</v>
      </c>
      <c r="T40" s="22" t="s">
        <v>69</v>
      </c>
      <c r="U40" s="22"/>
      <c r="V40" s="22" t="s">
        <v>69</v>
      </c>
      <c r="W40" s="22"/>
      <c r="X40" s="22"/>
      <c r="Y40" s="22"/>
      <c r="Z40" s="22"/>
      <c r="AA40" s="22"/>
      <c r="AB40" s="22" t="s">
        <v>69</v>
      </c>
      <c r="AC40" s="22"/>
      <c r="AD40" s="22"/>
      <c r="AE40" s="22" t="s">
        <v>69</v>
      </c>
      <c r="AF40" s="22"/>
      <c r="AG40" s="22"/>
      <c r="AH40" s="22"/>
      <c r="AI40" s="22"/>
      <c r="AJ40" s="22"/>
      <c r="AK40" s="22" t="s">
        <v>69</v>
      </c>
      <c r="AL40" s="22"/>
      <c r="AM40" s="22"/>
      <c r="AN40" s="22"/>
      <c r="AO40" s="22"/>
      <c r="AP40" s="22" t="s">
        <v>69</v>
      </c>
      <c r="AQ40" s="22"/>
      <c r="AR40" s="22"/>
      <c r="AS40" s="22"/>
      <c r="AT40" s="22" t="s">
        <v>69</v>
      </c>
      <c r="AU40" s="22"/>
      <c r="AV40" s="22"/>
      <c r="AW40" s="24"/>
      <c r="AX40" s="25">
        <v>0</v>
      </c>
      <c r="AY40" s="26">
        <v>0</v>
      </c>
      <c r="AZ40" s="26">
        <v>0</v>
      </c>
      <c r="BA40" s="26">
        <v>0</v>
      </c>
      <c r="BB40" s="26">
        <v>98</v>
      </c>
      <c r="BC40" s="27">
        <f t="shared" si="0"/>
        <v>98</v>
      </c>
      <c r="BD40" s="28" t="s">
        <v>351</v>
      </c>
      <c r="BE40" s="16" t="s">
        <v>352</v>
      </c>
      <c r="BF40" s="29" t="s">
        <v>353</v>
      </c>
      <c r="BG40" s="25">
        <f t="shared" si="1"/>
        <v>98</v>
      </c>
      <c r="BH40" s="30"/>
    </row>
    <row r="41" spans="1:60" ht="24" customHeight="1" x14ac:dyDescent="0.2">
      <c r="A41" s="16"/>
      <c r="B41" s="34" t="s">
        <v>354</v>
      </c>
      <c r="C41" s="18"/>
      <c r="D41" s="19" t="s">
        <v>355</v>
      </c>
      <c r="E41" s="20"/>
      <c r="F41" s="21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3"/>
      <c r="AQ41" s="23"/>
      <c r="AR41" s="23"/>
      <c r="AS41" s="23"/>
      <c r="AT41" s="22"/>
      <c r="AU41" s="22"/>
      <c r="AV41" s="22"/>
      <c r="AW41" s="24"/>
      <c r="AX41" s="30">
        <f t="shared" ref="AX41:BC41" si="5">SUM(AX37:AX40)</f>
        <v>168</v>
      </c>
      <c r="AY41" s="37">
        <f t="shared" si="5"/>
        <v>0</v>
      </c>
      <c r="AZ41" s="37">
        <f t="shared" si="5"/>
        <v>4</v>
      </c>
      <c r="BA41" s="37">
        <f t="shared" si="5"/>
        <v>126</v>
      </c>
      <c r="BB41" s="37">
        <f t="shared" si="5"/>
        <v>278</v>
      </c>
      <c r="BC41" s="38">
        <f t="shared" si="5"/>
        <v>576</v>
      </c>
      <c r="BD41" s="28"/>
      <c r="BE41" s="16"/>
      <c r="BF41" s="29"/>
      <c r="BG41" s="30">
        <f>SUM(BG37:BG40)</f>
        <v>404</v>
      </c>
      <c r="BH41" s="30"/>
    </row>
    <row r="42" spans="1:60" ht="38.15" customHeight="1" x14ac:dyDescent="0.2">
      <c r="A42" s="16" t="s">
        <v>356</v>
      </c>
      <c r="B42" s="50" t="s">
        <v>357</v>
      </c>
      <c r="C42" s="18" t="s">
        <v>358</v>
      </c>
      <c r="D42" s="19" t="s">
        <v>359</v>
      </c>
      <c r="E42" s="20" t="s">
        <v>360</v>
      </c>
      <c r="F42" s="21" t="s">
        <v>361</v>
      </c>
      <c r="G42" s="22" t="s">
        <v>69</v>
      </c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 t="s">
        <v>69</v>
      </c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48"/>
      <c r="AO42" s="22"/>
      <c r="AP42" s="23"/>
      <c r="AQ42" s="23"/>
      <c r="AR42" s="23"/>
      <c r="AS42" s="23"/>
      <c r="AT42" s="22"/>
      <c r="AU42" s="22"/>
      <c r="AV42" s="22"/>
      <c r="AW42" s="24"/>
      <c r="AX42" s="25">
        <v>402</v>
      </c>
      <c r="AY42" s="26">
        <v>0</v>
      </c>
      <c r="AZ42" s="26">
        <v>0</v>
      </c>
      <c r="BA42" s="26">
        <v>0</v>
      </c>
      <c r="BB42" s="26">
        <v>0</v>
      </c>
      <c r="BC42" s="27">
        <f t="shared" si="0"/>
        <v>402</v>
      </c>
      <c r="BD42" s="28" t="s">
        <v>175</v>
      </c>
      <c r="BE42" s="16" t="s">
        <v>362</v>
      </c>
      <c r="BF42" s="29" t="s">
        <v>363</v>
      </c>
      <c r="BG42" s="25">
        <f t="shared" si="1"/>
        <v>0</v>
      </c>
      <c r="BH42" s="30"/>
    </row>
    <row r="43" spans="1:60" ht="38.15" customHeight="1" x14ac:dyDescent="0.2">
      <c r="A43" s="16" t="s">
        <v>364</v>
      </c>
      <c r="B43" s="17" t="s">
        <v>365</v>
      </c>
      <c r="C43" s="18" t="s">
        <v>366</v>
      </c>
      <c r="D43" s="19" t="s">
        <v>367</v>
      </c>
      <c r="E43" s="20" t="s">
        <v>368</v>
      </c>
      <c r="F43" s="21" t="s">
        <v>369</v>
      </c>
      <c r="G43" s="22" t="s">
        <v>69</v>
      </c>
      <c r="H43" s="22" t="s">
        <v>69</v>
      </c>
      <c r="I43" s="22" t="s">
        <v>69</v>
      </c>
      <c r="J43" s="22" t="s">
        <v>69</v>
      </c>
      <c r="K43" s="22" t="s">
        <v>69</v>
      </c>
      <c r="L43" s="22" t="s">
        <v>69</v>
      </c>
      <c r="M43" s="22" t="s">
        <v>69</v>
      </c>
      <c r="N43" s="22" t="s">
        <v>69</v>
      </c>
      <c r="O43" s="22" t="s">
        <v>69</v>
      </c>
      <c r="P43" s="22"/>
      <c r="Q43" s="22"/>
      <c r="R43" s="22"/>
      <c r="S43" s="22" t="s">
        <v>69</v>
      </c>
      <c r="T43" s="22" t="s">
        <v>69</v>
      </c>
      <c r="U43" s="22"/>
      <c r="V43" s="22" t="s">
        <v>69</v>
      </c>
      <c r="W43" s="22" t="s">
        <v>69</v>
      </c>
      <c r="X43" s="22" t="s">
        <v>69</v>
      </c>
      <c r="Y43" s="22" t="s">
        <v>69</v>
      </c>
      <c r="Z43" s="22"/>
      <c r="AA43" s="22"/>
      <c r="AB43" s="22" t="s">
        <v>69</v>
      </c>
      <c r="AC43" s="22"/>
      <c r="AD43" s="22" t="s">
        <v>69</v>
      </c>
      <c r="AE43" s="22" t="s">
        <v>69</v>
      </c>
      <c r="AF43" s="22" t="s">
        <v>69</v>
      </c>
      <c r="AG43" s="22"/>
      <c r="AH43" s="22" t="s">
        <v>69</v>
      </c>
      <c r="AI43" s="22" t="s">
        <v>69</v>
      </c>
      <c r="AJ43" s="22"/>
      <c r="AK43" s="22" t="s">
        <v>69</v>
      </c>
      <c r="AL43" s="22"/>
      <c r="AM43" s="22"/>
      <c r="AN43" s="22" t="s">
        <v>69</v>
      </c>
      <c r="AO43" s="22" t="s">
        <v>69</v>
      </c>
      <c r="AP43" s="22" t="s">
        <v>69</v>
      </c>
      <c r="AQ43" s="22" t="s">
        <v>69</v>
      </c>
      <c r="AR43" s="22"/>
      <c r="AS43" s="22" t="s">
        <v>79</v>
      </c>
      <c r="AT43" s="22"/>
      <c r="AU43" s="22"/>
      <c r="AV43" s="22"/>
      <c r="AW43" s="24" t="s">
        <v>69</v>
      </c>
      <c r="AX43" s="25">
        <v>0</v>
      </c>
      <c r="AY43" s="26">
        <v>0</v>
      </c>
      <c r="AZ43" s="26">
        <v>4</v>
      </c>
      <c r="BA43" s="26">
        <v>0</v>
      </c>
      <c r="BB43" s="26">
        <v>343</v>
      </c>
      <c r="BC43" s="27">
        <f t="shared" si="0"/>
        <v>347</v>
      </c>
      <c r="BD43" s="28" t="s">
        <v>70</v>
      </c>
      <c r="BE43" s="16" t="s">
        <v>370</v>
      </c>
      <c r="BF43" s="29" t="s">
        <v>371</v>
      </c>
      <c r="BG43" s="25">
        <f t="shared" si="1"/>
        <v>343</v>
      </c>
      <c r="BH43" s="30"/>
    </row>
    <row r="44" spans="1:60" ht="38.15" customHeight="1" x14ac:dyDescent="0.2">
      <c r="A44" s="16" t="s">
        <v>372</v>
      </c>
      <c r="B44" s="31" t="s">
        <v>373</v>
      </c>
      <c r="C44" s="18" t="s">
        <v>374</v>
      </c>
      <c r="D44" s="19" t="s">
        <v>375</v>
      </c>
      <c r="E44" s="20" t="s">
        <v>376</v>
      </c>
      <c r="F44" s="21" t="s">
        <v>377</v>
      </c>
      <c r="G44" s="22" t="s">
        <v>69</v>
      </c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 t="s">
        <v>69</v>
      </c>
      <c r="W44" s="22"/>
      <c r="X44" s="22"/>
      <c r="Y44" s="22"/>
      <c r="Z44" s="22"/>
      <c r="AA44" s="22"/>
      <c r="AB44" s="22"/>
      <c r="AC44" s="22" t="s">
        <v>69</v>
      </c>
      <c r="AD44" s="22"/>
      <c r="AE44" s="22" t="s">
        <v>69</v>
      </c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3"/>
      <c r="AQ44" s="23"/>
      <c r="AR44" s="23"/>
      <c r="AS44" s="23"/>
      <c r="AT44" s="22"/>
      <c r="AU44" s="22"/>
      <c r="AV44" s="22"/>
      <c r="AW44" s="24"/>
      <c r="AX44" s="25">
        <v>0</v>
      </c>
      <c r="AY44" s="26">
        <v>0</v>
      </c>
      <c r="AZ44" s="26">
        <v>0</v>
      </c>
      <c r="BA44" s="26">
        <v>55</v>
      </c>
      <c r="BB44" s="26"/>
      <c r="BC44" s="27">
        <f t="shared" si="0"/>
        <v>55</v>
      </c>
      <c r="BD44" s="28" t="s">
        <v>315</v>
      </c>
      <c r="BE44" s="16" t="s">
        <v>378</v>
      </c>
      <c r="BF44" s="29" t="s">
        <v>379</v>
      </c>
      <c r="BG44" s="25">
        <f t="shared" si="1"/>
        <v>55</v>
      </c>
      <c r="BH44" s="30"/>
    </row>
    <row r="45" spans="1:60" ht="38.15" customHeight="1" x14ac:dyDescent="0.2">
      <c r="A45" s="16" t="s">
        <v>380</v>
      </c>
      <c r="B45" s="31" t="s">
        <v>381</v>
      </c>
      <c r="C45" s="18" t="s">
        <v>382</v>
      </c>
      <c r="D45" s="19" t="s">
        <v>383</v>
      </c>
      <c r="E45" s="20" t="s">
        <v>384</v>
      </c>
      <c r="F45" s="21" t="s">
        <v>385</v>
      </c>
      <c r="G45" s="22" t="s">
        <v>69</v>
      </c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 t="s">
        <v>79</v>
      </c>
      <c r="AN45" s="22"/>
      <c r="AO45" s="22"/>
      <c r="AP45" s="23"/>
      <c r="AQ45" s="23"/>
      <c r="AR45" s="23"/>
      <c r="AS45" s="23"/>
      <c r="AT45" s="22"/>
      <c r="AU45" s="22"/>
      <c r="AV45" s="22"/>
      <c r="AW45" s="24"/>
      <c r="AX45" s="25">
        <v>0</v>
      </c>
      <c r="AY45" s="26">
        <v>0</v>
      </c>
      <c r="AZ45" s="26">
        <v>0</v>
      </c>
      <c r="BA45" s="26">
        <v>60</v>
      </c>
      <c r="BB45" s="26">
        <v>0</v>
      </c>
      <c r="BC45" s="27">
        <f t="shared" si="0"/>
        <v>60</v>
      </c>
      <c r="BD45" s="28" t="s">
        <v>315</v>
      </c>
      <c r="BE45" s="16" t="s">
        <v>386</v>
      </c>
      <c r="BF45" s="29" t="s">
        <v>317</v>
      </c>
      <c r="BG45" s="25">
        <f t="shared" si="1"/>
        <v>60</v>
      </c>
      <c r="BH45" s="30"/>
    </row>
    <row r="46" spans="1:60" ht="38.15" customHeight="1" x14ac:dyDescent="0.2">
      <c r="A46" s="16" t="s">
        <v>387</v>
      </c>
      <c r="B46" s="17" t="s">
        <v>388</v>
      </c>
      <c r="C46" s="18" t="s">
        <v>389</v>
      </c>
      <c r="D46" s="19" t="s">
        <v>390</v>
      </c>
      <c r="E46" s="20" t="s">
        <v>391</v>
      </c>
      <c r="F46" s="21" t="s">
        <v>392</v>
      </c>
      <c r="G46" s="22" t="s">
        <v>69</v>
      </c>
      <c r="H46" s="22" t="s">
        <v>69</v>
      </c>
      <c r="I46" s="22" t="s">
        <v>69</v>
      </c>
      <c r="J46" s="22" t="s">
        <v>69</v>
      </c>
      <c r="K46" s="22" t="s">
        <v>69</v>
      </c>
      <c r="L46" s="22" t="s">
        <v>69</v>
      </c>
      <c r="M46" s="22"/>
      <c r="N46" s="22"/>
      <c r="O46" s="22" t="s">
        <v>69</v>
      </c>
      <c r="P46" s="22"/>
      <c r="Q46" s="22"/>
      <c r="R46" s="22"/>
      <c r="S46" s="22" t="s">
        <v>69</v>
      </c>
      <c r="T46" s="22" t="s">
        <v>69</v>
      </c>
      <c r="U46" s="22"/>
      <c r="V46" s="22"/>
      <c r="W46" s="22"/>
      <c r="X46" s="22"/>
      <c r="Y46" s="22"/>
      <c r="Z46" s="22"/>
      <c r="AA46" s="22"/>
      <c r="AB46" s="22" t="s">
        <v>69</v>
      </c>
      <c r="AC46" s="22" t="s">
        <v>69</v>
      </c>
      <c r="AD46" s="22" t="s">
        <v>69</v>
      </c>
      <c r="AE46" s="22" t="s">
        <v>69</v>
      </c>
      <c r="AF46" s="22"/>
      <c r="AG46" s="22"/>
      <c r="AH46" s="22" t="s">
        <v>69</v>
      </c>
      <c r="AI46" s="22" t="s">
        <v>69</v>
      </c>
      <c r="AJ46" s="22"/>
      <c r="AK46" s="22" t="s">
        <v>69</v>
      </c>
      <c r="AL46" s="22"/>
      <c r="AM46" s="22"/>
      <c r="AN46" s="22" t="s">
        <v>69</v>
      </c>
      <c r="AO46" s="22"/>
      <c r="AP46" s="23"/>
      <c r="AQ46" s="23"/>
      <c r="AR46" s="23"/>
      <c r="AS46" s="23"/>
      <c r="AT46" s="22"/>
      <c r="AU46" s="22"/>
      <c r="AV46" s="22"/>
      <c r="AW46" s="24"/>
      <c r="AX46" s="25">
        <v>0</v>
      </c>
      <c r="AY46" s="26">
        <v>0</v>
      </c>
      <c r="AZ46" s="26">
        <v>0</v>
      </c>
      <c r="BA46" s="51">
        <v>88</v>
      </c>
      <c r="BB46" s="51">
        <v>152</v>
      </c>
      <c r="BC46" s="27">
        <f t="shared" si="0"/>
        <v>240</v>
      </c>
      <c r="BD46" s="28" t="s">
        <v>393</v>
      </c>
      <c r="BE46" s="16" t="s">
        <v>394</v>
      </c>
      <c r="BF46" s="29" t="s">
        <v>395</v>
      </c>
      <c r="BG46" s="25">
        <f t="shared" si="1"/>
        <v>240</v>
      </c>
      <c r="BH46" s="30"/>
    </row>
    <row r="47" spans="1:60" ht="38.15" customHeight="1" x14ac:dyDescent="0.2">
      <c r="A47" s="16" t="s">
        <v>396</v>
      </c>
      <c r="B47" s="31" t="s">
        <v>397</v>
      </c>
      <c r="C47" s="18" t="s">
        <v>398</v>
      </c>
      <c r="D47" s="19" t="s">
        <v>399</v>
      </c>
      <c r="E47" s="20" t="s">
        <v>400</v>
      </c>
      <c r="F47" s="21" t="s">
        <v>401</v>
      </c>
      <c r="G47" s="22" t="s">
        <v>69</v>
      </c>
      <c r="H47" s="22"/>
      <c r="I47" s="22" t="s">
        <v>69</v>
      </c>
      <c r="J47" s="22" t="s">
        <v>69</v>
      </c>
      <c r="K47" s="22"/>
      <c r="L47" s="22" t="s">
        <v>69</v>
      </c>
      <c r="M47" s="22" t="s">
        <v>69</v>
      </c>
      <c r="N47" s="22"/>
      <c r="O47" s="22" t="s">
        <v>69</v>
      </c>
      <c r="P47" s="22"/>
      <c r="Q47" s="22" t="s">
        <v>69</v>
      </c>
      <c r="R47" s="22"/>
      <c r="S47" s="22" t="s">
        <v>69</v>
      </c>
      <c r="T47" s="22"/>
      <c r="U47" s="22"/>
      <c r="V47" s="22" t="s">
        <v>69</v>
      </c>
      <c r="W47" s="22"/>
      <c r="X47" s="22"/>
      <c r="Y47" s="22"/>
      <c r="Z47" s="22"/>
      <c r="AA47" s="22"/>
      <c r="AB47" s="22"/>
      <c r="AC47" s="22"/>
      <c r="AD47" s="22" t="s">
        <v>69</v>
      </c>
      <c r="AE47" s="22" t="s">
        <v>69</v>
      </c>
      <c r="AF47" s="22"/>
      <c r="AG47" s="22"/>
      <c r="AH47" s="22"/>
      <c r="AI47" s="22" t="s">
        <v>69</v>
      </c>
      <c r="AJ47" s="22" t="s">
        <v>69</v>
      </c>
      <c r="AK47" s="22"/>
      <c r="AL47" s="22"/>
      <c r="AM47" s="22"/>
      <c r="AN47" s="22" t="s">
        <v>69</v>
      </c>
      <c r="AO47" s="22"/>
      <c r="AP47" s="23"/>
      <c r="AQ47" s="23"/>
      <c r="AR47" s="23"/>
      <c r="AS47" s="23"/>
      <c r="AT47" s="22"/>
      <c r="AU47" s="22"/>
      <c r="AV47" s="22"/>
      <c r="AW47" s="24" t="s">
        <v>69</v>
      </c>
      <c r="AX47" s="25">
        <v>0</v>
      </c>
      <c r="AY47" s="26">
        <v>0</v>
      </c>
      <c r="AZ47" s="26">
        <v>0</v>
      </c>
      <c r="BA47" s="26">
        <v>56</v>
      </c>
      <c r="BB47" s="26">
        <v>56</v>
      </c>
      <c r="BC47" s="27">
        <f t="shared" si="0"/>
        <v>112</v>
      </c>
      <c r="BD47" s="28" t="s">
        <v>98</v>
      </c>
      <c r="BE47" s="16" t="s">
        <v>402</v>
      </c>
      <c r="BF47" s="29" t="s">
        <v>403</v>
      </c>
      <c r="BG47" s="25">
        <f t="shared" si="1"/>
        <v>112</v>
      </c>
      <c r="BH47" s="30"/>
    </row>
    <row r="48" spans="1:60" ht="24" customHeight="1" x14ac:dyDescent="0.2">
      <c r="A48" s="16"/>
      <c r="B48" s="34" t="s">
        <v>404</v>
      </c>
      <c r="C48" s="18"/>
      <c r="D48" s="19" t="s">
        <v>405</v>
      </c>
      <c r="E48" s="20"/>
      <c r="F48" s="21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3"/>
      <c r="AQ48" s="23"/>
      <c r="AR48" s="23"/>
      <c r="AS48" s="23"/>
      <c r="AT48" s="22"/>
      <c r="AU48" s="22"/>
      <c r="AV48" s="22"/>
      <c r="AW48" s="24"/>
      <c r="AX48" s="30">
        <f t="shared" ref="AX48:BC48" si="6">SUM(AX42:AX47)</f>
        <v>402</v>
      </c>
      <c r="AY48" s="30">
        <f t="shared" si="6"/>
        <v>0</v>
      </c>
      <c r="AZ48" s="30">
        <f t="shared" si="6"/>
        <v>4</v>
      </c>
      <c r="BA48" s="30">
        <f t="shared" si="6"/>
        <v>259</v>
      </c>
      <c r="BB48" s="30">
        <f t="shared" si="6"/>
        <v>551</v>
      </c>
      <c r="BC48" s="30">
        <f t="shared" si="6"/>
        <v>1216</v>
      </c>
      <c r="BD48" s="28"/>
      <c r="BE48" s="16"/>
      <c r="BF48" s="29"/>
      <c r="BG48" s="30">
        <f>SUM(BG42:BG47)</f>
        <v>810</v>
      </c>
      <c r="BH48" s="30"/>
    </row>
    <row r="49" spans="1:60" ht="38.15" customHeight="1" x14ac:dyDescent="0.2">
      <c r="A49" s="16" t="s">
        <v>406</v>
      </c>
      <c r="B49" s="31" t="s">
        <v>407</v>
      </c>
      <c r="C49" s="18" t="s">
        <v>408</v>
      </c>
      <c r="D49" s="19" t="s">
        <v>409</v>
      </c>
      <c r="E49" s="20" t="s">
        <v>410</v>
      </c>
      <c r="F49" s="21" t="s">
        <v>411</v>
      </c>
      <c r="G49" s="22"/>
      <c r="H49" s="22"/>
      <c r="I49" s="22"/>
      <c r="J49" s="22"/>
      <c r="K49" s="22"/>
      <c r="L49" s="22" t="s">
        <v>69</v>
      </c>
      <c r="M49" s="22"/>
      <c r="N49" s="22"/>
      <c r="O49" s="22"/>
      <c r="P49" s="22"/>
      <c r="Q49" s="22"/>
      <c r="R49" s="22"/>
      <c r="S49" s="22"/>
      <c r="T49" s="22" t="s">
        <v>69</v>
      </c>
      <c r="U49" s="22" t="s">
        <v>69</v>
      </c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3"/>
      <c r="AQ49" s="23"/>
      <c r="AR49" s="23"/>
      <c r="AS49" s="23"/>
      <c r="AT49" s="22"/>
      <c r="AU49" s="22"/>
      <c r="AV49" s="22"/>
      <c r="AW49" s="24"/>
      <c r="AX49" s="25">
        <v>215</v>
      </c>
      <c r="AY49" s="26">
        <v>0</v>
      </c>
      <c r="AZ49" s="26">
        <v>0</v>
      </c>
      <c r="BA49" s="26">
        <v>0</v>
      </c>
      <c r="BB49" s="26">
        <v>0</v>
      </c>
      <c r="BC49" s="27">
        <f t="shared" si="0"/>
        <v>215</v>
      </c>
      <c r="BD49" s="28" t="s">
        <v>175</v>
      </c>
      <c r="BE49" s="16" t="s">
        <v>412</v>
      </c>
      <c r="BF49" s="29" t="s">
        <v>413</v>
      </c>
      <c r="BG49" s="25">
        <f t="shared" si="1"/>
        <v>0</v>
      </c>
      <c r="BH49" s="30"/>
    </row>
    <row r="50" spans="1:60" ht="37.5" customHeight="1" x14ac:dyDescent="0.2">
      <c r="A50" s="16" t="s">
        <v>414</v>
      </c>
      <c r="B50" s="31" t="s">
        <v>415</v>
      </c>
      <c r="C50" s="18" t="s">
        <v>416</v>
      </c>
      <c r="D50" s="19" t="s">
        <v>417</v>
      </c>
      <c r="E50" s="20" t="s">
        <v>418</v>
      </c>
      <c r="F50" s="21" t="s">
        <v>419</v>
      </c>
      <c r="G50" s="22" t="s">
        <v>69</v>
      </c>
      <c r="H50" s="22" t="s">
        <v>69</v>
      </c>
      <c r="I50" s="22" t="s">
        <v>69</v>
      </c>
      <c r="J50" s="22" t="s">
        <v>69</v>
      </c>
      <c r="K50" s="22"/>
      <c r="L50" s="22" t="s">
        <v>69</v>
      </c>
      <c r="M50" s="22" t="s">
        <v>69</v>
      </c>
      <c r="N50" s="22" t="s">
        <v>69</v>
      </c>
      <c r="O50" s="22" t="s">
        <v>69</v>
      </c>
      <c r="P50" s="22"/>
      <c r="Q50" s="22" t="s">
        <v>69</v>
      </c>
      <c r="R50" s="22"/>
      <c r="S50" s="22" t="s">
        <v>69</v>
      </c>
      <c r="T50" s="22"/>
      <c r="U50" s="22"/>
      <c r="V50" s="22" t="s">
        <v>69</v>
      </c>
      <c r="W50" s="22"/>
      <c r="X50" s="22" t="s">
        <v>79</v>
      </c>
      <c r="Y50" s="22"/>
      <c r="Z50" s="22"/>
      <c r="AA50" s="22" t="s">
        <v>79</v>
      </c>
      <c r="AB50" s="22" t="s">
        <v>69</v>
      </c>
      <c r="AC50" s="22"/>
      <c r="AD50" s="22" t="s">
        <v>69</v>
      </c>
      <c r="AE50" s="22" t="s">
        <v>69</v>
      </c>
      <c r="AF50" s="22"/>
      <c r="AG50" s="22"/>
      <c r="AH50" s="22" t="s">
        <v>69</v>
      </c>
      <c r="AI50" s="22" t="s">
        <v>69</v>
      </c>
      <c r="AJ50" s="22"/>
      <c r="AK50" s="22" t="s">
        <v>69</v>
      </c>
      <c r="AL50" s="22"/>
      <c r="AM50" s="22"/>
      <c r="AN50" s="22"/>
      <c r="AO50" s="22" t="s">
        <v>69</v>
      </c>
      <c r="AP50" s="22" t="s">
        <v>69</v>
      </c>
      <c r="AQ50" s="22" t="s">
        <v>69</v>
      </c>
      <c r="AR50" s="22"/>
      <c r="AS50" s="22" t="s">
        <v>69</v>
      </c>
      <c r="AT50" s="22"/>
      <c r="AU50" s="22"/>
      <c r="AV50" s="22"/>
      <c r="AW50" s="24" t="s">
        <v>69</v>
      </c>
      <c r="AX50" s="25">
        <v>0</v>
      </c>
      <c r="AY50" s="51">
        <v>4</v>
      </c>
      <c r="AZ50" s="51">
        <v>4</v>
      </c>
      <c r="BA50" s="51">
        <v>0</v>
      </c>
      <c r="BB50" s="51">
        <v>276</v>
      </c>
      <c r="BC50" s="40">
        <f t="shared" si="0"/>
        <v>284</v>
      </c>
      <c r="BD50" s="28" t="s">
        <v>124</v>
      </c>
      <c r="BE50" s="16" t="s">
        <v>420</v>
      </c>
      <c r="BF50" s="29" t="s">
        <v>421</v>
      </c>
      <c r="BG50" s="25">
        <f t="shared" si="1"/>
        <v>276</v>
      </c>
      <c r="BH50" s="30"/>
    </row>
    <row r="51" spans="1:60" ht="37.5" customHeight="1" x14ac:dyDescent="0.2">
      <c r="A51" s="16" t="s">
        <v>422</v>
      </c>
      <c r="B51" s="17" t="s">
        <v>423</v>
      </c>
      <c r="C51" s="18" t="s">
        <v>424</v>
      </c>
      <c r="D51" s="19" t="s">
        <v>425</v>
      </c>
      <c r="E51" s="20" t="s">
        <v>426</v>
      </c>
      <c r="F51" s="21" t="s">
        <v>427</v>
      </c>
      <c r="G51" s="22" t="s">
        <v>69</v>
      </c>
      <c r="H51" s="22" t="s">
        <v>69</v>
      </c>
      <c r="I51" s="22" t="s">
        <v>69</v>
      </c>
      <c r="J51" s="22"/>
      <c r="K51" s="22" t="s">
        <v>69</v>
      </c>
      <c r="L51" s="22"/>
      <c r="M51" s="22"/>
      <c r="N51" s="22"/>
      <c r="O51" s="22"/>
      <c r="P51" s="22"/>
      <c r="Q51" s="22" t="s">
        <v>69</v>
      </c>
      <c r="R51" s="22"/>
      <c r="S51" s="22"/>
      <c r="T51" s="22"/>
      <c r="U51" s="22"/>
      <c r="V51" s="22" t="s">
        <v>69</v>
      </c>
      <c r="W51" s="22" t="s">
        <v>123</v>
      </c>
      <c r="X51" s="22"/>
      <c r="Y51" s="22"/>
      <c r="Z51" s="22"/>
      <c r="AA51" s="22"/>
      <c r="AB51" s="22"/>
      <c r="AC51" s="22" t="s">
        <v>69</v>
      </c>
      <c r="AD51" s="22" t="s">
        <v>69</v>
      </c>
      <c r="AE51" s="22" t="s">
        <v>69</v>
      </c>
      <c r="AF51" s="22" t="s">
        <v>123</v>
      </c>
      <c r="AG51" s="22"/>
      <c r="AH51" s="22"/>
      <c r="AI51" s="22"/>
      <c r="AJ51" s="22"/>
      <c r="AK51" s="22"/>
      <c r="AL51" s="22"/>
      <c r="AM51" s="22" t="s">
        <v>69</v>
      </c>
      <c r="AN51" s="22" t="s">
        <v>69</v>
      </c>
      <c r="AO51" s="22" t="s">
        <v>69</v>
      </c>
      <c r="AP51" s="22" t="s">
        <v>69</v>
      </c>
      <c r="AQ51" s="22" t="s">
        <v>69</v>
      </c>
      <c r="AR51" s="22"/>
      <c r="AS51" s="22"/>
      <c r="AT51" s="22"/>
      <c r="AU51" s="22"/>
      <c r="AV51" s="22"/>
      <c r="AW51" s="24"/>
      <c r="AX51" s="25">
        <v>0</v>
      </c>
      <c r="AY51" s="26">
        <v>0</v>
      </c>
      <c r="AZ51" s="26">
        <v>0</v>
      </c>
      <c r="BA51" s="26">
        <v>88</v>
      </c>
      <c r="BB51" s="52">
        <v>165</v>
      </c>
      <c r="BC51" s="27">
        <f t="shared" si="0"/>
        <v>253</v>
      </c>
      <c r="BD51" s="28" t="s">
        <v>428</v>
      </c>
      <c r="BE51" s="16" t="s">
        <v>429</v>
      </c>
      <c r="BF51" s="29" t="s">
        <v>430</v>
      </c>
      <c r="BG51" s="25">
        <f t="shared" si="1"/>
        <v>253</v>
      </c>
      <c r="BH51" s="30"/>
    </row>
    <row r="52" spans="1:60" ht="38.15" customHeight="1" x14ac:dyDescent="0.2">
      <c r="A52" s="16" t="s">
        <v>431</v>
      </c>
      <c r="B52" s="31" t="s">
        <v>432</v>
      </c>
      <c r="C52" s="18" t="s">
        <v>433</v>
      </c>
      <c r="D52" s="19" t="s">
        <v>434</v>
      </c>
      <c r="E52" s="20" t="s">
        <v>435</v>
      </c>
      <c r="F52" s="21" t="s">
        <v>436</v>
      </c>
      <c r="G52" s="22" t="s">
        <v>69</v>
      </c>
      <c r="H52" s="22"/>
      <c r="I52" s="22" t="s">
        <v>69</v>
      </c>
      <c r="J52" s="22"/>
      <c r="K52" s="22"/>
      <c r="L52" s="22" t="s">
        <v>69</v>
      </c>
      <c r="M52" s="22"/>
      <c r="N52" s="22"/>
      <c r="O52" s="22"/>
      <c r="P52" s="22"/>
      <c r="Q52" s="22"/>
      <c r="R52" s="22"/>
      <c r="S52" s="22" t="s">
        <v>69</v>
      </c>
      <c r="T52" s="22" t="s">
        <v>79</v>
      </c>
      <c r="U52" s="22" t="s">
        <v>79</v>
      </c>
      <c r="V52" s="22"/>
      <c r="W52" s="22"/>
      <c r="X52" s="22"/>
      <c r="Y52" s="22"/>
      <c r="Z52" s="22"/>
      <c r="AA52" s="22"/>
      <c r="AB52" s="22"/>
      <c r="AC52" s="22"/>
      <c r="AD52" s="22"/>
      <c r="AE52" s="22" t="s">
        <v>69</v>
      </c>
      <c r="AF52" s="22"/>
      <c r="AG52" s="22"/>
      <c r="AH52" s="22"/>
      <c r="AI52" s="22" t="s">
        <v>69</v>
      </c>
      <c r="AJ52" s="22"/>
      <c r="AK52" s="22"/>
      <c r="AL52" s="22"/>
      <c r="AM52" s="22"/>
      <c r="AN52" s="22" t="s">
        <v>79</v>
      </c>
      <c r="AO52" s="22" t="s">
        <v>69</v>
      </c>
      <c r="AP52" s="23"/>
      <c r="AQ52" s="23"/>
      <c r="AR52" s="23"/>
      <c r="AS52" s="23"/>
      <c r="AT52" s="22"/>
      <c r="AU52" s="22"/>
      <c r="AV52" s="22"/>
      <c r="AW52" s="24"/>
      <c r="AX52" s="25">
        <v>0</v>
      </c>
      <c r="AY52" s="26">
        <v>0</v>
      </c>
      <c r="AZ52" s="26">
        <v>0</v>
      </c>
      <c r="BA52" s="37"/>
      <c r="BB52" s="26">
        <v>49</v>
      </c>
      <c r="BC52" s="27">
        <f t="shared" si="0"/>
        <v>49</v>
      </c>
      <c r="BD52" s="28" t="s">
        <v>437</v>
      </c>
      <c r="BE52" s="16" t="s">
        <v>438</v>
      </c>
      <c r="BF52" s="29" t="s">
        <v>439</v>
      </c>
      <c r="BG52" s="25">
        <f t="shared" si="1"/>
        <v>49</v>
      </c>
      <c r="BH52" s="41"/>
    </row>
    <row r="53" spans="1:60" ht="38.15" customHeight="1" x14ac:dyDescent="0.2">
      <c r="A53" s="16" t="s">
        <v>440</v>
      </c>
      <c r="B53" s="31" t="s">
        <v>441</v>
      </c>
      <c r="C53" s="18" t="s">
        <v>442</v>
      </c>
      <c r="D53" s="19" t="s">
        <v>443</v>
      </c>
      <c r="E53" s="20" t="s">
        <v>444</v>
      </c>
      <c r="F53" s="21" t="s">
        <v>445</v>
      </c>
      <c r="G53" s="22" t="s">
        <v>69</v>
      </c>
      <c r="H53" s="22"/>
      <c r="I53" s="22"/>
      <c r="J53" s="22"/>
      <c r="K53" s="22"/>
      <c r="L53" s="22" t="s">
        <v>69</v>
      </c>
      <c r="M53" s="22"/>
      <c r="N53" s="22"/>
      <c r="O53" s="22" t="s">
        <v>69</v>
      </c>
      <c r="P53" s="22"/>
      <c r="Q53" s="22"/>
      <c r="R53" s="22"/>
      <c r="S53" s="22" t="s">
        <v>123</v>
      </c>
      <c r="T53" s="22" t="s">
        <v>69</v>
      </c>
      <c r="U53" s="22" t="s">
        <v>123</v>
      </c>
      <c r="V53" s="22"/>
      <c r="W53" s="22"/>
      <c r="X53" s="22"/>
      <c r="Y53" s="22"/>
      <c r="Z53" s="22"/>
      <c r="AA53" s="22"/>
      <c r="AB53" s="22"/>
      <c r="AC53" s="22"/>
      <c r="AD53" s="22"/>
      <c r="AE53" s="22" t="s">
        <v>69</v>
      </c>
      <c r="AF53" s="22"/>
      <c r="AG53" s="22"/>
      <c r="AH53" s="22" t="s">
        <v>69</v>
      </c>
      <c r="AI53" s="22"/>
      <c r="AJ53" s="22"/>
      <c r="AK53" s="22"/>
      <c r="AL53" s="22"/>
      <c r="AM53" s="22"/>
      <c r="AN53" s="22" t="s">
        <v>69</v>
      </c>
      <c r="AO53" s="22"/>
      <c r="AP53" s="53"/>
      <c r="AQ53" s="23"/>
      <c r="AR53" s="23"/>
      <c r="AS53" s="23"/>
      <c r="AT53" s="22"/>
      <c r="AU53" s="22"/>
      <c r="AV53" s="22"/>
      <c r="AW53" s="24" t="s">
        <v>123</v>
      </c>
      <c r="AX53" s="25">
        <v>0</v>
      </c>
      <c r="AY53" s="26">
        <v>0</v>
      </c>
      <c r="AZ53" s="26">
        <v>0</v>
      </c>
      <c r="BA53" s="52"/>
      <c r="BB53" s="26">
        <v>50</v>
      </c>
      <c r="BC53" s="27">
        <f t="shared" si="0"/>
        <v>50</v>
      </c>
      <c r="BD53" s="28" t="s">
        <v>446</v>
      </c>
      <c r="BE53" s="16" t="s">
        <v>447</v>
      </c>
      <c r="BF53" s="29" t="s">
        <v>448</v>
      </c>
      <c r="BG53" s="25">
        <f t="shared" si="1"/>
        <v>50</v>
      </c>
      <c r="BH53" s="30"/>
    </row>
    <row r="54" spans="1:60" ht="24" customHeight="1" x14ac:dyDescent="0.2">
      <c r="A54" s="16"/>
      <c r="B54" s="34" t="s">
        <v>449</v>
      </c>
      <c r="C54" s="18"/>
      <c r="D54" s="19" t="s">
        <v>224</v>
      </c>
      <c r="E54" s="20"/>
      <c r="F54" s="21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3"/>
      <c r="AQ54" s="23"/>
      <c r="AR54" s="23"/>
      <c r="AS54" s="23"/>
      <c r="AT54" s="22"/>
      <c r="AU54" s="22"/>
      <c r="AV54" s="22"/>
      <c r="AW54" s="24"/>
      <c r="AX54" s="30">
        <f t="shared" ref="AX54:BC54" si="7">SUM(AX49:AX53)</f>
        <v>215</v>
      </c>
      <c r="AY54" s="37">
        <f t="shared" si="7"/>
        <v>4</v>
      </c>
      <c r="AZ54" s="37">
        <f t="shared" si="7"/>
        <v>4</v>
      </c>
      <c r="BA54" s="37">
        <f>SUM(BA49:BA53)</f>
        <v>88</v>
      </c>
      <c r="BB54" s="37">
        <f t="shared" si="7"/>
        <v>540</v>
      </c>
      <c r="BC54" s="38">
        <f t="shared" si="7"/>
        <v>851</v>
      </c>
      <c r="BD54" s="28"/>
      <c r="BE54" s="16"/>
      <c r="BF54" s="29"/>
      <c r="BG54" s="30">
        <f>SUM(BG49:BG53)</f>
        <v>628</v>
      </c>
      <c r="BH54" s="30"/>
    </row>
    <row r="55" spans="1:60" ht="38.15" customHeight="1" x14ac:dyDescent="0.2">
      <c r="A55" s="16" t="s">
        <v>450</v>
      </c>
      <c r="B55" s="31" t="s">
        <v>451</v>
      </c>
      <c r="C55" s="18" t="s">
        <v>452</v>
      </c>
      <c r="D55" s="19" t="s">
        <v>453</v>
      </c>
      <c r="E55" s="20" t="s">
        <v>454</v>
      </c>
      <c r="F55" s="21" t="s">
        <v>455</v>
      </c>
      <c r="G55" s="22" t="s">
        <v>69</v>
      </c>
      <c r="H55" s="22"/>
      <c r="I55" s="22"/>
      <c r="J55" s="22"/>
      <c r="K55" s="22" t="s">
        <v>69</v>
      </c>
      <c r="L55" s="22" t="s">
        <v>69</v>
      </c>
      <c r="M55" s="22"/>
      <c r="N55" s="22"/>
      <c r="O55" s="22" t="s">
        <v>69</v>
      </c>
      <c r="P55" s="22"/>
      <c r="Q55" s="22"/>
      <c r="R55" s="22"/>
      <c r="S55" s="22" t="s">
        <v>69</v>
      </c>
      <c r="T55" s="22" t="s">
        <v>69</v>
      </c>
      <c r="U55" s="22"/>
      <c r="V55" s="22" t="s">
        <v>69</v>
      </c>
      <c r="W55" s="22"/>
      <c r="X55" s="22"/>
      <c r="Y55" s="22"/>
      <c r="Z55" s="22"/>
      <c r="AA55" s="22"/>
      <c r="AB55" s="22" t="s">
        <v>69</v>
      </c>
      <c r="AC55" s="22"/>
      <c r="AD55" s="22"/>
      <c r="AE55" s="22" t="s">
        <v>69</v>
      </c>
      <c r="AF55" s="22"/>
      <c r="AG55" s="22"/>
      <c r="AH55" s="22" t="s">
        <v>69</v>
      </c>
      <c r="AI55" s="22" t="s">
        <v>69</v>
      </c>
      <c r="AJ55" s="22"/>
      <c r="AK55" s="22" t="s">
        <v>69</v>
      </c>
      <c r="AL55" s="22"/>
      <c r="AM55" s="22"/>
      <c r="AN55" s="22" t="s">
        <v>69</v>
      </c>
      <c r="AO55" s="22"/>
      <c r="AP55" s="23" t="s">
        <v>69</v>
      </c>
      <c r="AQ55" s="23"/>
      <c r="AR55" s="23"/>
      <c r="AS55" s="23"/>
      <c r="AT55" s="22"/>
      <c r="AU55" s="22"/>
      <c r="AV55" s="22"/>
      <c r="AW55" s="24" t="s">
        <v>69</v>
      </c>
      <c r="AX55" s="25">
        <v>22</v>
      </c>
      <c r="AY55" s="26">
        <v>0</v>
      </c>
      <c r="AZ55" s="26">
        <v>2</v>
      </c>
      <c r="BA55" s="26">
        <v>0</v>
      </c>
      <c r="BB55" s="26">
        <v>91</v>
      </c>
      <c r="BC55" s="27">
        <f t="shared" si="0"/>
        <v>115</v>
      </c>
      <c r="BD55" s="28" t="s">
        <v>456</v>
      </c>
      <c r="BE55" s="16" t="s">
        <v>457</v>
      </c>
      <c r="BF55" s="29" t="s">
        <v>458</v>
      </c>
      <c r="BG55" s="25">
        <f>SUM(BA55:BB55)</f>
        <v>91</v>
      </c>
      <c r="BH55" s="30"/>
    </row>
    <row r="56" spans="1:60" ht="38.15" customHeight="1" x14ac:dyDescent="0.2">
      <c r="A56" s="16" t="s">
        <v>459</v>
      </c>
      <c r="B56" s="31" t="s">
        <v>460</v>
      </c>
      <c r="C56" s="18" t="s">
        <v>461</v>
      </c>
      <c r="D56" s="19" t="s">
        <v>462</v>
      </c>
      <c r="E56" s="20" t="s">
        <v>463</v>
      </c>
      <c r="F56" s="21" t="s">
        <v>464</v>
      </c>
      <c r="G56" s="22" t="s">
        <v>69</v>
      </c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 t="s">
        <v>69</v>
      </c>
      <c r="T56" s="22" t="s">
        <v>69</v>
      </c>
      <c r="U56" s="22"/>
      <c r="V56" s="22" t="s">
        <v>69</v>
      </c>
      <c r="W56" s="22"/>
      <c r="X56" s="22"/>
      <c r="Y56" s="22"/>
      <c r="Z56" s="22"/>
      <c r="AA56" s="22"/>
      <c r="AB56" s="22"/>
      <c r="AC56" s="22"/>
      <c r="AD56" s="22"/>
      <c r="AE56" s="22" t="s">
        <v>69</v>
      </c>
      <c r="AF56" s="22"/>
      <c r="AG56" s="22"/>
      <c r="AH56" s="22" t="s">
        <v>69</v>
      </c>
      <c r="AI56" s="22" t="s">
        <v>69</v>
      </c>
      <c r="AJ56" s="22"/>
      <c r="AK56" s="22" t="s">
        <v>69</v>
      </c>
      <c r="AL56" s="22"/>
      <c r="AM56" s="22"/>
      <c r="AN56" s="22"/>
      <c r="AO56" s="22"/>
      <c r="AP56" s="22"/>
      <c r="AQ56" s="23"/>
      <c r="AR56" s="23"/>
      <c r="AS56" s="23"/>
      <c r="AT56" s="22"/>
      <c r="AU56" s="22"/>
      <c r="AV56" s="22"/>
      <c r="AW56" s="24"/>
      <c r="AX56" s="25">
        <v>0</v>
      </c>
      <c r="AY56" s="26">
        <v>0</v>
      </c>
      <c r="AZ56" s="26">
        <v>0</v>
      </c>
      <c r="BA56" s="26">
        <v>44</v>
      </c>
      <c r="BB56" s="26">
        <v>0</v>
      </c>
      <c r="BC56" s="27">
        <f t="shared" si="0"/>
        <v>44</v>
      </c>
      <c r="BD56" s="28" t="s">
        <v>456</v>
      </c>
      <c r="BE56" s="16" t="s">
        <v>465</v>
      </c>
      <c r="BF56" s="29" t="s">
        <v>466</v>
      </c>
      <c r="BG56" s="25">
        <f>SUM(BA56:BB56)</f>
        <v>44</v>
      </c>
      <c r="BH56" s="30"/>
    </row>
    <row r="57" spans="1:60" ht="24" customHeight="1" x14ac:dyDescent="0.2">
      <c r="A57" s="16"/>
      <c r="B57" s="34" t="s">
        <v>467</v>
      </c>
      <c r="C57" s="18"/>
      <c r="D57" s="19" t="s">
        <v>468</v>
      </c>
      <c r="E57" s="20"/>
      <c r="F57" s="21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3"/>
      <c r="AQ57" s="23"/>
      <c r="AR57" s="23"/>
      <c r="AS57" s="23"/>
      <c r="AT57" s="22"/>
      <c r="AU57" s="22"/>
      <c r="AV57" s="22"/>
      <c r="AW57" s="24"/>
      <c r="AX57" s="30">
        <f t="shared" ref="AX57:BC57" si="8">SUM(AX55:AX56)</f>
        <v>22</v>
      </c>
      <c r="AY57" s="37">
        <f t="shared" si="8"/>
        <v>0</v>
      </c>
      <c r="AZ57" s="37">
        <f t="shared" si="8"/>
        <v>2</v>
      </c>
      <c r="BA57" s="37">
        <f t="shared" si="8"/>
        <v>44</v>
      </c>
      <c r="BB57" s="37">
        <f t="shared" si="8"/>
        <v>91</v>
      </c>
      <c r="BC57" s="38">
        <f t="shared" si="8"/>
        <v>159</v>
      </c>
      <c r="BD57" s="28"/>
      <c r="BE57" s="16"/>
      <c r="BF57" s="29"/>
      <c r="BG57" s="30">
        <f>SUM(BG55:BG56)</f>
        <v>135</v>
      </c>
      <c r="BH57" s="37"/>
    </row>
    <row r="58" spans="1:60" ht="24" customHeight="1" x14ac:dyDescent="0.2">
      <c r="A58" s="45"/>
      <c r="B58" s="54" t="s">
        <v>469</v>
      </c>
      <c r="C58" s="55"/>
      <c r="D58" s="54" t="s">
        <v>470</v>
      </c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7"/>
      <c r="AX58" s="30">
        <f t="shared" ref="AX58:BC58" si="9">SUM(AX18,AX24,AX36,AX41,AX48,AX54,AX57)</f>
        <v>2231</v>
      </c>
      <c r="AY58" s="37">
        <f t="shared" si="9"/>
        <v>10</v>
      </c>
      <c r="AZ58" s="37">
        <f t="shared" si="9"/>
        <v>30</v>
      </c>
      <c r="BA58" s="37">
        <f t="shared" si="9"/>
        <v>1666</v>
      </c>
      <c r="BB58" s="37">
        <f t="shared" si="9"/>
        <v>5628</v>
      </c>
      <c r="BC58" s="38">
        <f t="shared" si="9"/>
        <v>9565</v>
      </c>
      <c r="BD58" s="58"/>
      <c r="BE58" s="59"/>
      <c r="BF58" s="60"/>
      <c r="BG58" s="30">
        <f>SUM(BG18,BG24,BG36,BG41,BG48,BG54,BG57)</f>
        <v>7294</v>
      </c>
      <c r="BH58" s="61"/>
    </row>
    <row r="59" spans="1:60" x14ac:dyDescent="0.2">
      <c r="BC59" s="62">
        <f>COUNT(BC5:BC58)-8</f>
        <v>46</v>
      </c>
    </row>
  </sheetData>
  <autoFilter ref="A4:BH59"/>
  <mergeCells count="13">
    <mergeCell ref="F3:F4"/>
    <mergeCell ref="A3:A4"/>
    <mergeCell ref="B3:B4"/>
    <mergeCell ref="C3:C4"/>
    <mergeCell ref="D3:D4"/>
    <mergeCell ref="E3:E4"/>
    <mergeCell ref="BH3:BH4"/>
    <mergeCell ref="G3:AW3"/>
    <mergeCell ref="AX3:BC3"/>
    <mergeCell ref="BD3:BD4"/>
    <mergeCell ref="BE3:BE4"/>
    <mergeCell ref="BF3:BF4"/>
    <mergeCell ref="BG3:BG4"/>
  </mergeCells>
  <phoneticPr fontId="2"/>
  <dataValidations count="1">
    <dataValidation imeMode="off" allowBlank="1" showInputMessage="1" showErrorMessage="1" sqref="E49:E54 B1 C2:C65536"/>
  </dataValidations>
  <printOptions horizontalCentered="1"/>
  <pageMargins left="0.19685039370078741" right="0.19685039370078741" top="0.78740157480314965" bottom="0.78740157480314965" header="0.51181102362204722" footer="0.51181102362204722"/>
  <pageSetup paperSize="9" scale="40" fitToHeight="0" orientation="landscape" r:id="rId1"/>
  <headerFooter alignWithMargins="0"/>
  <rowBreaks count="1" manualBreakCount="1">
    <brk id="34" max="7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【溶け込み】R7.2.1時点</vt:lpstr>
      <vt:lpstr>【溶け込み】R7.2.1時点!Print_Area</vt:lpstr>
      <vt:lpstr>【溶け込み】R7.2.1時点!Print_Titles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山内　真利子</dc:creator>
  <cp:lastModifiedBy>山内　真利子</cp:lastModifiedBy>
  <cp:lastPrinted>2025-03-03T00:51:48Z</cp:lastPrinted>
  <dcterms:created xsi:type="dcterms:W3CDTF">2025-03-03T00:37:24Z</dcterms:created>
  <dcterms:modified xsi:type="dcterms:W3CDTF">2025-03-03T00:51:54Z</dcterms:modified>
</cp:coreProperties>
</file>