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s.ad.pref.shimane.jp\健康福祉部\障がい福祉課\指導給付係\福祉・介護人材確保対策\■024-08-004　障がい福祉分野のICT導入モデル事業\R07\児\01 事前協議\02 事業所へ周知\HP\"/>
    </mc:Choice>
  </mc:AlternateContent>
  <xr:revisionPtr revIDLastSave="0" documentId="13_ncr:1_{F4FB9278-01DF-4376-9542-0E0580A38F71}" xr6:coauthVersionLast="47" xr6:coauthVersionMax="47" xr10:uidLastSave="{00000000-0000-0000-0000-000000000000}"/>
  <bookViews>
    <workbookView xWindow="-28920" yWindow="-15" windowWidth="29040" windowHeight="15720" xr2:uid="{00000000-000D-0000-FFFF-FFFF00000000}"/>
  </bookViews>
  <sheets>
    <sheet name="別紙２ 実績報告書" sheetId="17" r:id="rId1"/>
  </sheets>
  <externalReferences>
    <externalReference r:id="rId2"/>
  </externalReferences>
  <definedNames>
    <definedName name="_01_北海道" localSheetId="0">OFFSET(#REF!,0,0,COUNTA(#REF!)-1,1)</definedName>
    <definedName name="_01_北海道">OFFSET(#REF!,0,0,COUNTA(#REF!)-1,1)</definedName>
    <definedName name="_02_青森県" localSheetId="0">#REF!</definedName>
    <definedName name="_02_青森県">#REF!</definedName>
    <definedName name="_03_岩手県" localSheetId="0">#REF!</definedName>
    <definedName name="_03_岩手県">#REF!</definedName>
    <definedName name="_04_宮城県" localSheetId="0">#REF!</definedName>
    <definedName name="_04_宮城県">#REF!</definedName>
    <definedName name="_05_秋田県" localSheetId="0">#REF!</definedName>
    <definedName name="_05_秋田県">#REF!</definedName>
    <definedName name="_06_山形県" localSheetId="0">#REF!</definedName>
    <definedName name="_06_山形県">#REF!</definedName>
    <definedName name="_07_福島県" localSheetId="0">#REF!</definedName>
    <definedName name="_07_福島県">#REF!</definedName>
    <definedName name="_08_茨城県" localSheetId="0">#REF!</definedName>
    <definedName name="_08_茨城県">#REF!</definedName>
    <definedName name="_09_栃木県" localSheetId="0">#REF!</definedName>
    <definedName name="_09_栃木県">#REF!</definedName>
    <definedName name="_10_群馬県" localSheetId="0">#REF!</definedName>
    <definedName name="_10_群馬県">#REF!</definedName>
    <definedName name="_11_埼玉県" localSheetId="0">#REF!</definedName>
    <definedName name="_11_埼玉県">#REF!</definedName>
    <definedName name="_12_千葉県" localSheetId="0">#REF!</definedName>
    <definedName name="_12_千葉県">#REF!</definedName>
    <definedName name="_13_東京都" localSheetId="0">#REF!</definedName>
    <definedName name="_13_東京都">#REF!</definedName>
    <definedName name="_14_神奈川県" localSheetId="0">#REF!</definedName>
    <definedName name="_14_神奈川県">#REF!</definedName>
    <definedName name="_15_新潟県" localSheetId="0">#REF!</definedName>
    <definedName name="_15_新潟県">#REF!</definedName>
    <definedName name="_16_富山県" localSheetId="0">#REF!</definedName>
    <definedName name="_16_富山県">#REF!</definedName>
    <definedName name="_17_石川県" localSheetId="0">#REF!</definedName>
    <definedName name="_17_石川県">#REF!</definedName>
    <definedName name="_18_福井県" localSheetId="0">#REF!</definedName>
    <definedName name="_18_福井県">#REF!</definedName>
    <definedName name="_19_山梨県" localSheetId="0">#REF!</definedName>
    <definedName name="_19_山梨県">#REF!</definedName>
    <definedName name="_20_長野県" localSheetId="0">#REF!</definedName>
    <definedName name="_20_長野県">#REF!</definedName>
    <definedName name="_21_岐阜県" localSheetId="0">#REF!</definedName>
    <definedName name="_21_岐阜県">#REF!</definedName>
    <definedName name="_22_静岡県" localSheetId="0">#REF!</definedName>
    <definedName name="_22_静岡県">#REF!</definedName>
    <definedName name="_23_愛知県" localSheetId="0">#REF!</definedName>
    <definedName name="_23_愛知県">#REF!</definedName>
    <definedName name="_24_三重県" localSheetId="0">#REF!</definedName>
    <definedName name="_24_三重県">#REF!</definedName>
    <definedName name="_25_滋賀県" localSheetId="0">#REF!</definedName>
    <definedName name="_25_滋賀県">#REF!</definedName>
    <definedName name="_26_京都府" localSheetId="0">#REF!</definedName>
    <definedName name="_26_京都府">#REF!</definedName>
    <definedName name="_27_大阪府" localSheetId="0">#REF!</definedName>
    <definedName name="_27_大阪府">#REF!</definedName>
    <definedName name="_28_兵庫県" localSheetId="0">#REF!</definedName>
    <definedName name="_28_兵庫県">#REF!</definedName>
    <definedName name="_29_奈良県" localSheetId="0">#REF!</definedName>
    <definedName name="_29_奈良県">#REF!</definedName>
    <definedName name="_30_和歌山県" localSheetId="0">#REF!</definedName>
    <definedName name="_30_和歌山県">#REF!</definedName>
    <definedName name="_31_鳥取県" localSheetId="0">#REF!</definedName>
    <definedName name="_31_鳥取県">#REF!</definedName>
    <definedName name="_32_島根県" localSheetId="0">#REF!</definedName>
    <definedName name="_32_島根県">#REF!</definedName>
    <definedName name="_33_岡山県" localSheetId="0">#REF!</definedName>
    <definedName name="_33_岡山県">#REF!</definedName>
    <definedName name="_34_広島県" localSheetId="0">#REF!</definedName>
    <definedName name="_34_広島県">#REF!</definedName>
    <definedName name="_35_山口県" localSheetId="0">#REF!</definedName>
    <definedName name="_35_山口県">#REF!</definedName>
    <definedName name="_36_徳島県" localSheetId="0">#REF!</definedName>
    <definedName name="_36_徳島県">#REF!</definedName>
    <definedName name="_37_香川県" localSheetId="0">#REF!</definedName>
    <definedName name="_37_香川県">#REF!</definedName>
    <definedName name="_38_愛媛県" localSheetId="0">#REF!</definedName>
    <definedName name="_38_愛媛県">#REF!</definedName>
    <definedName name="_39_高知県" localSheetId="0">#REF!</definedName>
    <definedName name="_39_高知県">#REF!</definedName>
    <definedName name="_40_福岡県" localSheetId="0">#REF!</definedName>
    <definedName name="_40_福岡県">#REF!</definedName>
    <definedName name="_41_佐賀県" localSheetId="0">#REF!</definedName>
    <definedName name="_41_佐賀県">#REF!</definedName>
    <definedName name="_42_長崎県" localSheetId="0">#REF!</definedName>
    <definedName name="_42_長崎県">#REF!</definedName>
    <definedName name="_43_熊本県" localSheetId="0">#REF!</definedName>
    <definedName name="_43_熊本県">#REF!</definedName>
    <definedName name="_44_大分県" localSheetId="0">#REF!</definedName>
    <definedName name="_44_大分県">#REF!</definedName>
    <definedName name="_45_宮崎県" localSheetId="0">#REF!</definedName>
    <definedName name="_45_宮崎県">#REF!</definedName>
    <definedName name="_46_鹿児島県" localSheetId="0">#REF!</definedName>
    <definedName name="_46_鹿児島県">#REF!</definedName>
    <definedName name="_47_沖縄県" localSheetId="0">#REF!</definedName>
    <definedName name="_47_沖縄県">#REF!</definedName>
    <definedName name="_Order1" hidden="1">255</definedName>
    <definedName name="_Order2" hidden="1">255</definedName>
    <definedName name="Autoshape1" localSheetId="0">#REF!</definedName>
    <definedName name="Autoshape1">#REF!</definedName>
    <definedName name="_xlnm.Print_Area" localSheetId="0">'別紙２ 実績報告書'!$A$1:$K$104</definedName>
    <definedName name="_xlnm.Print_Area">#REF!</definedName>
    <definedName name="syuukeihyou11">[1]集計表２!$A$3:$AD$109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1" i="17" l="1"/>
  <c r="D90" i="17"/>
  <c r="D89" i="17"/>
  <c r="D88" i="17"/>
  <c r="D91" i="17" s="1"/>
  <c r="C84" i="17"/>
  <c r="D83" i="17"/>
  <c r="D82" i="17"/>
  <c r="D81" i="17"/>
  <c r="D84" i="17" s="1"/>
  <c r="C93" i="17" s="1"/>
  <c r="F72" i="17"/>
  <c r="D72" i="17"/>
  <c r="E71" i="17"/>
  <c r="G71" i="17" s="1"/>
  <c r="H71" i="17" s="1"/>
  <c r="E70" i="17"/>
  <c r="E72" i="17" s="1"/>
  <c r="E69" i="17"/>
  <c r="G69" i="17" s="1"/>
  <c r="F65" i="17"/>
  <c r="D65" i="17"/>
  <c r="E64" i="17"/>
  <c r="G63" i="17"/>
  <c r="H62" i="17" s="1"/>
  <c r="H65" i="17" s="1"/>
  <c r="E63" i="17"/>
  <c r="G62" i="17" s="1"/>
  <c r="E62" i="17"/>
  <c r="D32" i="17"/>
  <c r="G70" i="17" l="1"/>
  <c r="H70" i="17" s="1"/>
  <c r="H69" i="17"/>
  <c r="H72" i="17" s="1"/>
  <c r="E65" i="17"/>
  <c r="G64" i="17" s="1"/>
  <c r="H63" i="17" l="1"/>
  <c r="H64" i="17"/>
  <c r="G72" i="17"/>
  <c r="G65" i="17"/>
  <c r="C74" i="17" s="1"/>
</calcChain>
</file>

<file path=xl/sharedStrings.xml><?xml version="1.0" encoding="utf-8"?>
<sst xmlns="http://schemas.openxmlformats.org/spreadsheetml/2006/main" count="81" uniqueCount="65">
  <si>
    <t>【基本情報】</t>
    <rPh sb="1" eb="3">
      <t>キホン</t>
    </rPh>
    <rPh sb="3" eb="5">
      <t>ジョウホウ</t>
    </rPh>
    <phoneticPr fontId="4"/>
  </si>
  <si>
    <t>円</t>
    <rPh sb="0" eb="1">
      <t>エン</t>
    </rPh>
    <phoneticPr fontId="4"/>
  </si>
  <si>
    <t>法人名</t>
    <rPh sb="0" eb="2">
      <t>ホウジン</t>
    </rPh>
    <rPh sb="2" eb="3">
      <t>メイ</t>
    </rPh>
    <phoneticPr fontId="4"/>
  </si>
  <si>
    <t>事業所名</t>
    <rPh sb="0" eb="3">
      <t>ジギョウショ</t>
    </rPh>
    <rPh sb="3" eb="4">
      <t>メイ</t>
    </rPh>
    <phoneticPr fontId="4"/>
  </si>
  <si>
    <t>フリガナ</t>
    <phoneticPr fontId="4"/>
  </si>
  <si>
    <r>
      <t>提供サービス</t>
    </r>
    <r>
      <rPr>
        <sz val="9"/>
        <color theme="1"/>
        <rFont val="游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4"/>
  </si>
  <si>
    <r>
      <t>参考情報：令和元年度から令和４年度に係るICT導入モデル事業補助実績</t>
    </r>
    <r>
      <rPr>
        <sz val="9"/>
        <color theme="1"/>
        <rFont val="游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4"/>
  </si>
  <si>
    <t>（補助実績）</t>
    <rPh sb="1" eb="3">
      <t>ホジョ</t>
    </rPh>
    <rPh sb="3" eb="5">
      <t>ジッセキ</t>
    </rPh>
    <phoneticPr fontId="4"/>
  </si>
  <si>
    <t>（補助年度）</t>
    <rPh sb="1" eb="3">
      <t>ホジョ</t>
    </rPh>
    <rPh sb="3" eb="5">
      <t>ネンド</t>
    </rPh>
    <phoneticPr fontId="4"/>
  </si>
  <si>
    <r>
      <t>　　　</t>
    </r>
    <r>
      <rPr>
        <sz val="9"/>
        <color theme="1"/>
        <rFont val="游ゴシック"/>
        <family val="3"/>
        <charset val="128"/>
        <scheme val="minor"/>
      </rPr>
      <t>※実際要した費用の総額を記載</t>
    </r>
    <rPh sb="6" eb="7">
      <t>ヨウ</t>
    </rPh>
    <phoneticPr fontId="4"/>
  </si>
  <si>
    <t>　　　　※上限100万円【1(1)が100万円以下の場合は、1(1)の金額を記入】</t>
    <phoneticPr fontId="4"/>
  </si>
  <si>
    <t>（４）主な導入機器内容（複数選択可）</t>
    <rPh sb="3" eb="4">
      <t>オモ</t>
    </rPh>
    <rPh sb="5" eb="7">
      <t>ドウニュウ</t>
    </rPh>
    <rPh sb="7" eb="9">
      <t>キキ</t>
    </rPh>
    <rPh sb="9" eb="11">
      <t>ナイヨウ</t>
    </rPh>
    <rPh sb="12" eb="14">
      <t>フクスウ</t>
    </rPh>
    <rPh sb="14" eb="17">
      <t>センタクカ</t>
    </rPh>
    <phoneticPr fontId="4"/>
  </si>
  <si>
    <t>パソコン</t>
    <phoneticPr fontId="4"/>
  </si>
  <si>
    <t>スマートフォン</t>
    <phoneticPr fontId="4"/>
  </si>
  <si>
    <t>タブレット</t>
    <phoneticPr fontId="4"/>
  </si>
  <si>
    <t>インカム</t>
    <phoneticPr fontId="4"/>
  </si>
  <si>
    <t>ソフトウェア（事業所での業務を支援するソフトウェア（記録業務、情報共有業務、請求業務）で、各種業務を一気通貫で行うことが可能なものに限る。）</t>
    <phoneticPr fontId="4"/>
  </si>
  <si>
    <t>ソフトウェア（バックオフィス業務のためのソフトウェア（勤怠管理、シフト表作成、人事、給与などの業務）で、各種業務を一気通貫で行うことが可能なものに限る。）</t>
    <phoneticPr fontId="4"/>
  </si>
  <si>
    <t>通信環境機器等（Wi-Fiルーターなど）</t>
    <rPh sb="0" eb="2">
      <t>ツウシン</t>
    </rPh>
    <rPh sb="2" eb="4">
      <t>カンキョウ</t>
    </rPh>
    <rPh sb="4" eb="6">
      <t>キキ</t>
    </rPh>
    <rPh sb="6" eb="7">
      <t>トウ</t>
    </rPh>
    <phoneticPr fontId="4"/>
  </si>
  <si>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4"/>
  </si>
  <si>
    <t>その他（　　　　　　　　　　　　　　）</t>
    <phoneticPr fontId="2"/>
  </si>
  <si>
    <t>２．事業実績</t>
    <rPh sb="2" eb="4">
      <t>ジギョウ</t>
    </rPh>
    <rPh sb="4" eb="6">
      <t>ジッセキ</t>
    </rPh>
    <phoneticPr fontId="4"/>
  </si>
  <si>
    <t>（１）ICTの導入を実施した分野（特に該当するもの１つに☑）</t>
    <rPh sb="7" eb="9">
      <t>ドウニュウ</t>
    </rPh>
    <rPh sb="10" eb="12">
      <t>ジッシ</t>
    </rPh>
    <rPh sb="14" eb="16">
      <t>ブンヤ</t>
    </rPh>
    <rPh sb="17" eb="18">
      <t>トク</t>
    </rPh>
    <rPh sb="19" eb="21">
      <t>ガイトウ</t>
    </rPh>
    <phoneticPr fontId="4"/>
  </si>
  <si>
    <t>作業の迅速化に係る取組（現場や外出先での入力支援、支援記録の作成など）</t>
    <rPh sb="5" eb="6">
      <t>カ</t>
    </rPh>
    <rPh sb="25" eb="27">
      <t>シエン</t>
    </rPh>
    <rPh sb="27" eb="29">
      <t>キロク</t>
    </rPh>
    <rPh sb="30" eb="32">
      <t>サクセイ</t>
    </rPh>
    <phoneticPr fontId="4"/>
  </si>
  <si>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
  </si>
  <si>
    <t>業務の統合化に係る取組（勤怠管理、シフト表作成、人事・給与業務など）</t>
    <rPh sb="0" eb="2">
      <t>ギョウム</t>
    </rPh>
    <phoneticPr fontId="4"/>
  </si>
  <si>
    <t>その他</t>
    <phoneticPr fontId="2"/>
  </si>
  <si>
    <t>（３）ICT機器等を導入した業務内容（概要）　</t>
    <rPh sb="6" eb="8">
      <t>キキ</t>
    </rPh>
    <rPh sb="8" eb="9">
      <t>トウ</t>
    </rPh>
    <rPh sb="10" eb="12">
      <t>ドウニュウ</t>
    </rPh>
    <rPh sb="14" eb="16">
      <t>ギョウム</t>
    </rPh>
    <rPh sb="16" eb="18">
      <t>ナイヨウ</t>
    </rPh>
    <rPh sb="19" eb="21">
      <t>ガイヨウ</t>
    </rPh>
    <phoneticPr fontId="4"/>
  </si>
  <si>
    <t>１．経費計画</t>
    <rPh sb="2" eb="4">
      <t>ケイヒ</t>
    </rPh>
    <rPh sb="4" eb="6">
      <t>ケイカク</t>
    </rPh>
    <phoneticPr fontId="4"/>
  </si>
  <si>
    <t>【申請に当たっての確認事項】　※記載内容を確認し、チェックすること。</t>
    <rPh sb="1" eb="3">
      <t>シンセイ</t>
    </rPh>
    <rPh sb="4" eb="5">
      <t>ア</t>
    </rPh>
    <rPh sb="9" eb="11">
      <t>カクニン</t>
    </rPh>
    <rPh sb="11" eb="13">
      <t>ジコウ</t>
    </rPh>
    <rPh sb="16" eb="18">
      <t>キサイ</t>
    </rPh>
    <rPh sb="18" eb="20">
      <t>ナイヨウ</t>
    </rPh>
    <rPh sb="21" eb="23">
      <t>カクニン</t>
    </rPh>
    <phoneticPr fontId="2"/>
  </si>
  <si>
    <t>　こども家庭庁からの求めがあった場合は、ICT機器等導入の効果分析やモデル事例の公表等に対応する。</t>
    <rPh sb="4" eb="6">
      <t>カテイ</t>
    </rPh>
    <rPh sb="6" eb="7">
      <t>チョウ</t>
    </rPh>
    <phoneticPr fontId="2"/>
  </si>
  <si>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4"/>
  </si>
  <si>
    <t>業務内容</t>
    <rPh sb="0" eb="2">
      <t>ギョウム</t>
    </rPh>
    <rPh sb="2" eb="4">
      <t>ナイヨウ</t>
    </rPh>
    <phoneticPr fontId="4"/>
  </si>
  <si>
    <t>業務従事者数</t>
    <rPh sb="0" eb="2">
      <t>ギョウム</t>
    </rPh>
    <rPh sb="2" eb="5">
      <t>ジュウジシャ</t>
    </rPh>
    <rPh sb="5" eb="6">
      <t>スウ</t>
    </rPh>
    <phoneticPr fontId="2"/>
  </si>
  <si>
    <t>発生件数</t>
    <rPh sb="0" eb="2">
      <t>ハッセイ</t>
    </rPh>
    <rPh sb="2" eb="4">
      <t>ケンスウ</t>
    </rPh>
    <phoneticPr fontId="4"/>
  </si>
  <si>
    <t>C. 1件当たりの
平均処理時間</t>
    <rPh sb="4" eb="5">
      <t>ケン</t>
    </rPh>
    <rPh sb="5" eb="6">
      <t>ア</t>
    </rPh>
    <rPh sb="10" eb="12">
      <t>ヘイキン</t>
    </rPh>
    <rPh sb="12" eb="14">
      <t>ショリ</t>
    </rPh>
    <rPh sb="14" eb="16">
      <t>ジカン</t>
    </rPh>
    <phoneticPr fontId="4"/>
  </si>
  <si>
    <t>年間業務時間
D（B×C）</t>
    <rPh sb="0" eb="2">
      <t>ネンカン</t>
    </rPh>
    <rPh sb="2" eb="4">
      <t>ギョウム</t>
    </rPh>
    <rPh sb="4" eb="6">
      <t>ジカン</t>
    </rPh>
    <phoneticPr fontId="4"/>
  </si>
  <si>
    <r>
      <rPr>
        <sz val="6"/>
        <color theme="1"/>
        <rFont val="游ゴシック"/>
        <family val="3"/>
        <charset val="128"/>
        <scheme val="minor"/>
      </rPr>
      <t>１人あたり
業務時間</t>
    </r>
    <r>
      <rPr>
        <sz val="8"/>
        <color theme="1"/>
        <rFont val="游ゴシック"/>
        <family val="3"/>
        <charset val="128"/>
        <scheme val="minor"/>
      </rPr>
      <t xml:space="preserve">
</t>
    </r>
    <r>
      <rPr>
        <sz val="6"/>
        <color theme="1"/>
        <rFont val="游ゴシック"/>
        <family val="3"/>
        <charset val="128"/>
        <scheme val="minor"/>
      </rPr>
      <t>（D／業務従事者数）</t>
    </r>
    <rPh sb="1" eb="2">
      <t>ヒト</t>
    </rPh>
    <rPh sb="6" eb="8">
      <t>ギョウム</t>
    </rPh>
    <rPh sb="8" eb="10">
      <t>ジカン</t>
    </rPh>
    <rPh sb="14" eb="16">
      <t>ギョウム</t>
    </rPh>
    <rPh sb="16" eb="19">
      <t>ジュウジシャ</t>
    </rPh>
    <phoneticPr fontId="4"/>
  </si>
  <si>
    <t>A.ひと月当たり</t>
    <rPh sb="4" eb="5">
      <t>ツキ</t>
    </rPh>
    <rPh sb="5" eb="6">
      <t>ア</t>
    </rPh>
    <phoneticPr fontId="4"/>
  </si>
  <si>
    <t>B.年間発生件数
（A×12）</t>
    <rPh sb="2" eb="4">
      <t>ネンカン</t>
    </rPh>
    <rPh sb="4" eb="6">
      <t>ハッセイ</t>
    </rPh>
    <rPh sb="6" eb="8">
      <t>ケンスウ</t>
    </rPh>
    <phoneticPr fontId="4"/>
  </si>
  <si>
    <t>　年間業務時間数想定削減率（％）</t>
    <rPh sb="1" eb="3">
      <t>ネンカン</t>
    </rPh>
    <rPh sb="3" eb="5">
      <t>ギョウム</t>
    </rPh>
    <rPh sb="5" eb="8">
      <t>ジカンスウ</t>
    </rPh>
    <rPh sb="8" eb="10">
      <t>ソウテイ</t>
    </rPh>
    <rPh sb="10" eb="12">
      <t>サクゲン</t>
    </rPh>
    <rPh sb="12" eb="13">
      <t>リツ</t>
    </rPh>
    <phoneticPr fontId="4"/>
  </si>
  <si>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4"/>
  </si>
  <si>
    <t>作成文書</t>
    <rPh sb="0" eb="2">
      <t>サクセイ</t>
    </rPh>
    <rPh sb="2" eb="4">
      <t>ブンショ</t>
    </rPh>
    <phoneticPr fontId="4"/>
  </si>
  <si>
    <t>作成文書量</t>
    <rPh sb="0" eb="2">
      <t>サクセイ</t>
    </rPh>
    <rPh sb="2" eb="5">
      <t>ブンショリョウ</t>
    </rPh>
    <phoneticPr fontId="4"/>
  </si>
  <si>
    <t>B.年間作成文書量
（A×12）</t>
    <rPh sb="2" eb="4">
      <t>ネンカン</t>
    </rPh>
    <rPh sb="4" eb="6">
      <t>サクセイ</t>
    </rPh>
    <rPh sb="6" eb="8">
      <t>ブンショ</t>
    </rPh>
    <rPh sb="8" eb="9">
      <t>リョウ</t>
    </rPh>
    <phoneticPr fontId="4"/>
  </si>
  <si>
    <t>（該当する場合に、チェックしてください。）</t>
    <rPh sb="1" eb="3">
      <t>ガイトウ</t>
    </rPh>
    <rPh sb="5" eb="7">
      <t>バアイ</t>
    </rPh>
    <phoneticPr fontId="4"/>
  </si>
  <si>
    <r>
      <t>職員数（常勤換算数）</t>
    </r>
    <r>
      <rPr>
        <sz val="8"/>
        <color theme="1"/>
        <rFont val="游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phoneticPr fontId="4"/>
  </si>
  <si>
    <t>別紙（２）※事業所ごとに作成してください。　　</t>
    <rPh sb="0" eb="2">
      <t>ベッシ</t>
    </rPh>
    <rPh sb="6" eb="9">
      <t>ジギョウショ</t>
    </rPh>
    <rPh sb="12" eb="14">
      <t>サクセイ</t>
    </rPh>
    <phoneticPr fontId="2"/>
  </si>
  <si>
    <r>
      <t>（２）補助基本額</t>
    </r>
    <r>
      <rPr>
        <b/>
        <u val="double"/>
        <sz val="8"/>
        <color theme="1"/>
        <rFont val="游ゴシック"/>
        <family val="3"/>
        <charset val="128"/>
        <scheme val="minor"/>
      </rPr>
      <t/>
    </r>
    <rPh sb="3" eb="5">
      <t>ホジョ</t>
    </rPh>
    <rPh sb="5" eb="7">
      <t>キホン</t>
    </rPh>
    <rPh sb="7" eb="8">
      <t>ガク</t>
    </rPh>
    <phoneticPr fontId="4"/>
  </si>
  <si>
    <t>（３）補助所要額　</t>
    <rPh sb="3" eb="5">
      <t>ホジョ</t>
    </rPh>
    <rPh sb="5" eb="8">
      <t>ショヨウガク</t>
    </rPh>
    <phoneticPr fontId="4"/>
  </si>
  <si>
    <r>
      <t>　　　</t>
    </r>
    <r>
      <rPr>
        <sz val="9"/>
        <color theme="1"/>
        <rFont val="游ゴシック"/>
        <family val="3"/>
        <charset val="128"/>
        <scheme val="minor"/>
      </rPr>
      <t>※【1(2)×3/4にて算出（千円未満切捨）】</t>
    </r>
    <phoneticPr fontId="4"/>
  </si>
  <si>
    <t>　導入経費の算定に当たっては、複数の業者から見積書を徴した。</t>
    <rPh sb="1" eb="3">
      <t>ドウニュウ</t>
    </rPh>
    <rPh sb="15" eb="17">
      <t>フクスウ</t>
    </rPh>
    <rPh sb="18" eb="20">
      <t>ギョウシャ</t>
    </rPh>
    <rPh sb="22" eb="25">
      <t>ミツモリショ</t>
    </rPh>
    <rPh sb="26" eb="27">
      <t>チョウ</t>
    </rPh>
    <phoneticPr fontId="2"/>
  </si>
  <si>
    <t>　「福祉・介護職員処遇改善加算」を算定しているか、あるいは交付申請後おおむね３ヶ月以内に取得した。</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phoneticPr fontId="4"/>
  </si>
  <si>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当該費用を利用者が受ける障害福祉サービスの質の向上や職員の賃金改善に資する取組に適切に使用するとともに、その旨を職員等に周知した。</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2"/>
  </si>
  <si>
    <t>同一敷地内に障害者を支援する施設・事業所と障害児を支援する施設・事業所が併設されている場合、障害児を支援する施設・事業所に係るICT機器導入の費用のみ計上した（費用を按分した）。</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8">
      <t>ショウガイ</t>
    </rPh>
    <rPh sb="48" eb="49">
      <t>ジ</t>
    </rPh>
    <rPh sb="50" eb="52">
      <t>シエン</t>
    </rPh>
    <rPh sb="54" eb="56">
      <t>シセツ</t>
    </rPh>
    <rPh sb="57" eb="60">
      <t>ジギョウショ</t>
    </rPh>
    <rPh sb="61" eb="62">
      <t>カカ</t>
    </rPh>
    <rPh sb="66" eb="68">
      <t>キキ</t>
    </rPh>
    <rPh sb="68" eb="70">
      <t>ドウニュウ</t>
    </rPh>
    <rPh sb="71" eb="73">
      <t>ヒヨウ</t>
    </rPh>
    <rPh sb="75" eb="77">
      <t>ケイジョウ</t>
    </rPh>
    <rPh sb="80" eb="82">
      <t>ヒヨウ</t>
    </rPh>
    <rPh sb="83" eb="85">
      <t>アンブン</t>
    </rPh>
    <phoneticPr fontId="4"/>
  </si>
  <si>
    <t>（１）補助対象経費の実支出額　</t>
    <rPh sb="3" eb="5">
      <t>ホジョ</t>
    </rPh>
    <rPh sb="5" eb="7">
      <t>タイショウ</t>
    </rPh>
    <rPh sb="7" eb="9">
      <t>ケイヒ</t>
    </rPh>
    <rPh sb="10" eb="11">
      <t>ジツ</t>
    </rPh>
    <rPh sb="13" eb="14">
      <t>ガク</t>
    </rPh>
    <phoneticPr fontId="4"/>
  </si>
  <si>
    <t>（２）事業所が抱えていた課題</t>
    <rPh sb="3" eb="6">
      <t>ジギョウショ</t>
    </rPh>
    <rPh sb="7" eb="8">
      <t>カカ</t>
    </rPh>
    <rPh sb="12" eb="14">
      <t>カダイ</t>
    </rPh>
    <phoneticPr fontId="4"/>
  </si>
  <si>
    <t>　①　前記２（３）に係るICT機器等導入前の業務時間内訳</t>
    <rPh sb="3" eb="5">
      <t>ゼンキ</t>
    </rPh>
    <rPh sb="10" eb="11">
      <t>カカ</t>
    </rPh>
    <rPh sb="15" eb="17">
      <t>キキ</t>
    </rPh>
    <rPh sb="17" eb="18">
      <t>トウ</t>
    </rPh>
    <rPh sb="18" eb="21">
      <t>ドウニュウマエ</t>
    </rPh>
    <rPh sb="22" eb="24">
      <t>ギョウム</t>
    </rPh>
    <rPh sb="24" eb="26">
      <t>ジカン</t>
    </rPh>
    <rPh sb="26" eb="28">
      <t>ウチワケ</t>
    </rPh>
    <phoneticPr fontId="4"/>
  </si>
  <si>
    <t>　②　ICT機器等導入後の前記２（３）に係る業務時間内訳</t>
    <rPh sb="6" eb="8">
      <t>キキ</t>
    </rPh>
    <rPh sb="8" eb="9">
      <t>トウ</t>
    </rPh>
    <rPh sb="9" eb="12">
      <t>ドウニュウゴ</t>
    </rPh>
    <rPh sb="13" eb="15">
      <t>ゼンキ</t>
    </rPh>
    <rPh sb="20" eb="21">
      <t>カカ</t>
    </rPh>
    <rPh sb="22" eb="24">
      <t>ギョウム</t>
    </rPh>
    <rPh sb="24" eb="26">
      <t>ジカン</t>
    </rPh>
    <rPh sb="26" eb="28">
      <t>ウチワケ</t>
    </rPh>
    <phoneticPr fontId="4"/>
  </si>
  <si>
    <t>　③　前記２（３）に係るICT機器等の導入前の作成文書量</t>
    <rPh sb="3" eb="5">
      <t>ゼンキ</t>
    </rPh>
    <rPh sb="10" eb="11">
      <t>カカ</t>
    </rPh>
    <rPh sb="15" eb="17">
      <t>キキ</t>
    </rPh>
    <rPh sb="17" eb="18">
      <t>トウ</t>
    </rPh>
    <rPh sb="19" eb="22">
      <t>ドウニュウマエ</t>
    </rPh>
    <rPh sb="23" eb="25">
      <t>サクセイ</t>
    </rPh>
    <rPh sb="25" eb="28">
      <t>ブンショリョウ</t>
    </rPh>
    <phoneticPr fontId="4"/>
  </si>
  <si>
    <t>　➃　ICT機器等導入後の前記２（３）に係る作成文書量</t>
    <rPh sb="6" eb="8">
      <t>キキ</t>
    </rPh>
    <rPh sb="8" eb="9">
      <t>トウ</t>
    </rPh>
    <rPh sb="9" eb="11">
      <t>ドウニュウ</t>
    </rPh>
    <rPh sb="11" eb="12">
      <t>ゴ</t>
    </rPh>
    <rPh sb="13" eb="15">
      <t>ゼンキ</t>
    </rPh>
    <rPh sb="20" eb="21">
      <t>カカ</t>
    </rPh>
    <rPh sb="22" eb="24">
      <t>サクセイ</t>
    </rPh>
    <rPh sb="24" eb="27">
      <t>ブンショリョウ</t>
    </rPh>
    <phoneticPr fontId="4"/>
  </si>
  <si>
    <t>　年間作成文書量削減率（％）</t>
    <rPh sb="1" eb="3">
      <t>ネンカン</t>
    </rPh>
    <rPh sb="3" eb="5">
      <t>サクセイ</t>
    </rPh>
    <rPh sb="5" eb="8">
      <t>ブンショリョウ</t>
    </rPh>
    <rPh sb="8" eb="10">
      <t>サクゲン</t>
    </rPh>
    <rPh sb="10" eb="11">
      <t>リツ</t>
    </rPh>
    <phoneticPr fontId="4"/>
  </si>
  <si>
    <t>（５）想定削減率が20％を超えた場合は、その要因について記載すること。</t>
    <rPh sb="3" eb="5">
      <t>ソウテイ</t>
    </rPh>
    <rPh sb="5" eb="8">
      <t>サクゲンリツ</t>
    </rPh>
    <rPh sb="13" eb="14">
      <t>コ</t>
    </rPh>
    <rPh sb="16" eb="18">
      <t>バアイ</t>
    </rPh>
    <rPh sb="22" eb="24">
      <t>ヨウイン</t>
    </rPh>
    <rPh sb="28" eb="30">
      <t>キサイ</t>
    </rPh>
    <phoneticPr fontId="4"/>
  </si>
  <si>
    <t>（６） ICTの導入により得られた効果や今後の生産性向上に向けた気づき等について、必ず記載すること。</t>
    <phoneticPr fontId="4"/>
  </si>
  <si>
    <t>年度　島根県障がい児支援分野のＩＣＴ導入モデル事業（令和６年度補正予算分）　実績報告書</t>
    <rPh sb="0" eb="2">
      <t>ネンド</t>
    </rPh>
    <rPh sb="3" eb="6">
      <t>シマネケン</t>
    </rPh>
    <rPh sb="6" eb="7">
      <t>ショウ</t>
    </rPh>
    <rPh sb="9" eb="10">
      <t>ジ</t>
    </rPh>
    <rPh sb="10" eb="12">
      <t>シエン</t>
    </rPh>
    <rPh sb="12" eb="14">
      <t>ブンヤ</t>
    </rPh>
    <rPh sb="18" eb="20">
      <t>ドウニュウ</t>
    </rPh>
    <rPh sb="23" eb="25">
      <t>ジギョウ</t>
    </rPh>
    <rPh sb="26" eb="28">
      <t>レイワ</t>
    </rPh>
    <rPh sb="29" eb="36">
      <t>ネンドホセイヨサンブン</t>
    </rPh>
    <rPh sb="38" eb="43">
      <t>ジッセキホウコクショ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</si>
</sst>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1" formatCode="_ * #,##0_ ;_ * \-#,##0_ ;_ * &quot;-&quot;_ ;_ @_ "/>
    <numFmt numFmtId="176" formatCode="0&quot;人&quot;"/>
    <numFmt numFmtId="177" formatCode="0.0_ &quot;人&quot;"/>
    <numFmt numFmtId="178" formatCode="#,##0_ &quot;人&quot;"/>
    <numFmt numFmtId="179" formatCode="#,##0_ &quot;件&quot;"/>
    <numFmt numFmtId="180" formatCode="#,##0_ &quot;分&quot;"/>
    <numFmt numFmtId="181" formatCode="#,##0_ &quot;時間&quot;"/>
    <numFmt numFmtId="182" formatCode="0.0%"/>
    <numFmt numFmtId="183" formatCode="#,##0_ &quot;ページ&quot;"/>
  </numFmts>
  <fonts count="2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color theme="1"/>
      <name val="游ゴシック"/>
      <family val="2"/>
      <charset val="128"/>
      <scheme val="minor"/>
    </font>
    <font>
      <sz val="6"/>
      <name val="ＭＳ Ｐゴシック"/>
      <family val="3"/>
      <charset val="128"/>
    </font>
    <font>
      <sz val="12"/>
      <color theme="1"/>
      <name val="HGｺﾞｼｯｸM"/>
      <family val="2"/>
      <charset val="128"/>
    </font>
    <font>
      <sz val="11"/>
      <color rgb="FFFF0000"/>
      <name val="游ゴシック"/>
      <family val="2"/>
      <charset val="128"/>
      <scheme val="minor"/>
    </font>
    <font>
      <sz val="12"/>
      <color theme="1"/>
      <name val="游ゴシック"/>
      <family val="2"/>
      <charset val="128"/>
      <scheme val="minor"/>
    </font>
    <font>
      <b/>
      <sz val="16"/>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u/>
      <sz val="11"/>
      <color theme="10"/>
      <name val="游ゴシック"/>
      <family val="2"/>
      <charset val="128"/>
      <scheme val="minor"/>
    </font>
    <font>
      <sz val="8"/>
      <color theme="1"/>
      <name val="游ゴシック"/>
      <family val="2"/>
      <charset val="128"/>
      <scheme val="minor"/>
    </font>
    <font>
      <sz val="8"/>
      <color theme="1"/>
      <name val="游ゴシック"/>
      <family val="3"/>
      <charset val="128"/>
      <scheme val="minor"/>
    </font>
    <font>
      <b/>
      <u val="double"/>
      <sz val="8"/>
      <color theme="1"/>
      <name val="游ゴシック"/>
      <family val="3"/>
      <charset val="128"/>
      <scheme val="minor"/>
    </font>
    <font>
      <sz val="11"/>
      <color theme="1"/>
      <name val="ＭＳ Ｐゴシック"/>
      <family val="3"/>
      <charset val="128"/>
    </font>
    <font>
      <b/>
      <sz val="11"/>
      <color rgb="FFFF0000"/>
      <name val="游ゴシック"/>
      <family val="3"/>
      <charset val="128"/>
      <scheme val="minor"/>
    </font>
    <font>
      <b/>
      <sz val="20"/>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10"/>
      <color rgb="FFFF0000"/>
      <name val="游ゴシック"/>
      <family val="3"/>
      <charset val="128"/>
      <scheme val="minor"/>
    </font>
    <font>
      <sz val="11"/>
      <color rgb="FFFF0000"/>
      <name val="游ゴシック"/>
      <family val="3"/>
      <charset val="128"/>
      <scheme val="minor"/>
    </font>
    <font>
      <b/>
      <sz val="12"/>
      <color rgb="FFFF0000"/>
      <name val="游ゴシック"/>
      <family val="3"/>
      <charset val="128"/>
      <scheme val="minor"/>
    </font>
    <font>
      <sz val="6"/>
      <color theme="1"/>
      <name val="游ゴシック"/>
      <family val="3"/>
      <charset val="128"/>
      <scheme val="minor"/>
    </font>
    <font>
      <sz val="10"/>
      <color theme="1"/>
      <name val="游ゴシック"/>
      <family val="2"/>
      <charset val="128"/>
      <scheme val="minor"/>
    </font>
  </fonts>
  <fills count="6">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BD9F6"/>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42">
    <xf numFmtId="0" fontId="0" fillId="0" borderId="0">
      <alignment vertical="center"/>
    </xf>
    <xf numFmtId="0" fontId="1"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1" fillId="0" borderId="0"/>
    <xf numFmtId="0" fontId="1" fillId="0" borderId="0"/>
    <xf numFmtId="0" fontId="1" fillId="0" borderId="0"/>
    <xf numFmtId="0" fontId="3" fillId="0" borderId="0">
      <alignment vertical="center"/>
    </xf>
    <xf numFmtId="0" fontId="5" fillId="0" borderId="0">
      <alignment vertical="center"/>
    </xf>
    <xf numFmtId="0" fontId="13" fillId="0" borderId="0" applyNumberFormat="0" applyFill="0" applyBorder="0" applyAlignment="0" applyProtection="0">
      <alignment vertical="center"/>
    </xf>
    <xf numFmtId="0" fontId="1" fillId="0" borderId="0"/>
    <xf numFmtId="0" fontId="12" fillId="0" borderId="0">
      <alignment vertical="center"/>
    </xf>
    <xf numFmtId="0" fontId="3" fillId="0" borderId="0">
      <alignment vertical="center"/>
    </xf>
    <xf numFmtId="6" fontId="12" fillId="0" borderId="0" applyFont="0" applyFill="0" applyBorder="0" applyAlignment="0" applyProtection="0">
      <alignment vertical="center"/>
    </xf>
    <xf numFmtId="38" fontId="12" fillId="0" borderId="0" applyFont="0" applyFill="0" applyBorder="0" applyAlignment="0" applyProtection="0"/>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 fillId="0" borderId="0">
      <alignment vertical="center"/>
    </xf>
    <xf numFmtId="6" fontId="1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0" fontId="1" fillId="0" borderId="0"/>
    <xf numFmtId="0" fontId="1" fillId="0" borderId="0"/>
    <xf numFmtId="0" fontId="1" fillId="0" borderId="0"/>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cellStyleXfs>
  <cellXfs count="126">
    <xf numFmtId="0" fontId="0" fillId="0" borderId="0" xfId="0">
      <alignment vertical="center"/>
    </xf>
    <xf numFmtId="0" fontId="1" fillId="0" borderId="0" xfId="1" applyAlignment="1" applyProtection="1">
      <alignment horizontal="left" vertical="center"/>
      <protection locked="0"/>
    </xf>
    <xf numFmtId="0" fontId="10" fillId="0" borderId="0" xfId="1" applyFont="1" applyProtection="1">
      <alignment vertical="center"/>
      <protection locked="0"/>
    </xf>
    <xf numFmtId="0" fontId="10" fillId="0" borderId="0" xfId="1" applyFont="1" applyAlignment="1" applyProtection="1">
      <alignment vertical="center" shrinkToFit="1"/>
      <protection locked="0"/>
    </xf>
    <xf numFmtId="0" fontId="12" fillId="0" borderId="0" xfId="1" applyFont="1" applyProtection="1">
      <alignment vertical="center"/>
      <protection locked="0"/>
    </xf>
    <xf numFmtId="0" fontId="7" fillId="0" borderId="0" xfId="1" applyFont="1">
      <alignment vertical="center"/>
    </xf>
    <xf numFmtId="0" fontId="1" fillId="0" borderId="0" xfId="1">
      <alignment vertical="center"/>
    </xf>
    <xf numFmtId="0" fontId="8" fillId="0" borderId="0" xfId="1" applyFont="1" applyAlignment="1">
      <alignment horizontal="center" vertical="center"/>
    </xf>
    <xf numFmtId="0" fontId="8" fillId="0" borderId="0" xfId="1" applyFont="1" applyAlignment="1">
      <alignment horizontal="center" vertical="center" shrinkToFit="1"/>
    </xf>
    <xf numFmtId="0" fontId="11" fillId="0" borderId="0" xfId="1" applyFont="1">
      <alignment vertical="center"/>
    </xf>
    <xf numFmtId="176" fontId="1" fillId="0" borderId="14" xfId="1" applyNumberFormat="1" applyBorder="1" applyAlignment="1">
      <alignment horizontal="center" vertical="center" shrinkToFit="1"/>
    </xf>
    <xf numFmtId="176" fontId="10" fillId="0" borderId="29" xfId="1" applyNumberFormat="1" applyFont="1" applyBorder="1" applyAlignment="1">
      <alignment horizontal="center" vertical="center"/>
    </xf>
    <xf numFmtId="176" fontId="1" fillId="0" borderId="0" xfId="1" applyNumberFormat="1" applyAlignment="1">
      <alignment horizontal="center" vertical="center" shrinkToFit="1"/>
    </xf>
    <xf numFmtId="176" fontId="10" fillId="0" borderId="0" xfId="1" applyNumberFormat="1" applyFont="1" applyAlignment="1">
      <alignment horizontal="center" vertical="center"/>
    </xf>
    <xf numFmtId="0" fontId="12" fillId="0" borderId="0" xfId="1" applyFont="1" applyAlignment="1" applyProtection="1">
      <alignment horizontal="left" vertical="center"/>
      <protection locked="0"/>
    </xf>
    <xf numFmtId="0" fontId="12" fillId="0" borderId="0" xfId="1" applyFont="1">
      <alignment vertical="center"/>
    </xf>
    <xf numFmtId="41" fontId="1" fillId="0" borderId="0" xfId="1" applyNumberFormat="1" applyAlignment="1">
      <alignment horizontal="center" vertical="center"/>
    </xf>
    <xf numFmtId="0" fontId="22" fillId="0" borderId="0" xfId="1" applyFont="1">
      <alignment vertical="center"/>
    </xf>
    <xf numFmtId="41" fontId="9" fillId="0" borderId="0" xfId="1" applyNumberFormat="1" applyFont="1" applyAlignment="1">
      <alignment horizontal="center" vertical="center"/>
    </xf>
    <xf numFmtId="0" fontId="6" fillId="0" borderId="0" xfId="1" applyFont="1">
      <alignment vertical="center"/>
    </xf>
    <xf numFmtId="0" fontId="1" fillId="0" borderId="0" xfId="1" applyAlignment="1">
      <alignment horizontal="left" vertical="center"/>
    </xf>
    <xf numFmtId="0" fontId="12" fillId="0" borderId="0" xfId="1" applyFont="1" applyAlignment="1">
      <alignment horizontal="left" vertical="center"/>
    </xf>
    <xf numFmtId="0" fontId="14" fillId="3" borderId="15" xfId="1" applyFont="1" applyFill="1" applyBorder="1" applyAlignment="1">
      <alignment horizontal="center" vertical="center"/>
    </xf>
    <xf numFmtId="0" fontId="1" fillId="3" borderId="12" xfId="1" applyFill="1" applyBorder="1" applyAlignment="1">
      <alignment horizontal="center" vertical="center"/>
    </xf>
    <xf numFmtId="0" fontId="14" fillId="3" borderId="22" xfId="1" applyFont="1" applyFill="1" applyBorder="1" applyAlignment="1">
      <alignment horizontal="center" vertical="center"/>
    </xf>
    <xf numFmtId="0" fontId="8" fillId="0" borderId="0" xfId="0" applyFont="1" applyBorder="1" applyAlignment="1">
      <alignment horizontal="center" vertical="center"/>
    </xf>
    <xf numFmtId="0" fontId="9" fillId="0" borderId="0" xfId="1" applyFont="1" applyBorder="1" applyAlignment="1">
      <alignment horizontal="center" vertical="center"/>
    </xf>
    <xf numFmtId="0" fontId="24" fillId="0" borderId="0" xfId="0" applyFont="1" applyAlignment="1">
      <alignment horizontal="left" vertical="center"/>
    </xf>
    <xf numFmtId="0" fontId="25" fillId="0" borderId="0" xfId="0" applyFont="1">
      <alignment vertical="center"/>
    </xf>
    <xf numFmtId="0" fontId="17" fillId="0" borderId="0" xfId="0" applyFont="1">
      <alignment vertical="center"/>
    </xf>
    <xf numFmtId="0" fontId="12" fillId="0" borderId="0" xfId="0" applyFont="1">
      <alignment vertical="center"/>
    </xf>
    <xf numFmtId="0" fontId="26" fillId="0" borderId="0" xfId="0" applyFont="1" applyAlignment="1">
      <alignment horizontal="center" vertical="center"/>
    </xf>
    <xf numFmtId="0" fontId="23" fillId="4" borderId="5" xfId="0" applyFont="1" applyFill="1" applyBorder="1" applyAlignment="1">
      <alignment horizontal="center" vertical="center" wrapText="1"/>
    </xf>
    <xf numFmtId="0" fontId="0" fillId="0" borderId="37" xfId="0" applyBorder="1" applyAlignment="1">
      <alignment horizontal="center" vertical="center" shrinkToFit="1"/>
    </xf>
    <xf numFmtId="178" fontId="0" fillId="0" borderId="37" xfId="0" applyNumberFormat="1" applyBorder="1" applyAlignment="1">
      <alignment vertical="center" shrinkToFit="1"/>
    </xf>
    <xf numFmtId="179" fontId="0" fillId="0" borderId="37" xfId="0" applyNumberFormat="1" applyBorder="1" applyAlignment="1">
      <alignment vertical="center" shrinkToFit="1"/>
    </xf>
    <xf numFmtId="179" fontId="0" fillId="2" borderId="37" xfId="0" applyNumberFormat="1" applyFill="1" applyBorder="1" applyAlignment="1">
      <alignment vertical="center" shrinkToFit="1"/>
    </xf>
    <xf numFmtId="180" fontId="0" fillId="0" borderId="37" xfId="0" applyNumberFormat="1" applyBorder="1" applyAlignment="1">
      <alignment vertical="center" shrinkToFit="1"/>
    </xf>
    <xf numFmtId="181" fontId="0" fillId="2" borderId="37" xfId="0" applyNumberFormat="1" applyFill="1" applyBorder="1" applyAlignment="1">
      <alignment vertical="center" shrinkToFit="1"/>
    </xf>
    <xf numFmtId="181" fontId="0" fillId="2" borderId="5" xfId="0" applyNumberFormat="1" applyFill="1" applyBorder="1" applyAlignment="1">
      <alignment vertical="center" shrinkToFit="1"/>
    </xf>
    <xf numFmtId="0" fontId="0" fillId="0" borderId="38" xfId="0" applyBorder="1" applyAlignment="1">
      <alignment horizontal="center" vertical="center" shrinkToFit="1"/>
    </xf>
    <xf numFmtId="178" fontId="0" fillId="0" borderId="38" xfId="0" applyNumberFormat="1" applyBorder="1" applyAlignment="1">
      <alignment vertical="center" shrinkToFit="1"/>
    </xf>
    <xf numFmtId="179" fontId="0" fillId="0" borderId="38" xfId="0" applyNumberFormat="1" applyBorder="1" applyAlignment="1">
      <alignment vertical="center" shrinkToFit="1"/>
    </xf>
    <xf numFmtId="179" fontId="0" fillId="2" borderId="38" xfId="0" applyNumberFormat="1" applyFill="1" applyBorder="1" applyAlignment="1">
      <alignment vertical="center" shrinkToFit="1"/>
    </xf>
    <xf numFmtId="180" fontId="0" fillId="0" borderId="38" xfId="0" applyNumberFormat="1" applyBorder="1" applyAlignment="1">
      <alignment vertical="center" shrinkToFit="1"/>
    </xf>
    <xf numFmtId="181" fontId="0" fillId="2" borderId="38" xfId="0" applyNumberFormat="1" applyFill="1" applyBorder="1" applyAlignment="1">
      <alignment vertical="center" shrinkToFit="1"/>
    </xf>
    <xf numFmtId="181" fontId="0" fillId="2" borderId="39" xfId="0" applyNumberFormat="1" applyFill="1" applyBorder="1" applyAlignment="1">
      <alignment vertical="center" shrinkToFit="1"/>
    </xf>
    <xf numFmtId="179" fontId="0" fillId="0" borderId="1" xfId="0" applyNumberFormat="1" applyBorder="1" applyAlignment="1">
      <alignment vertical="center" shrinkToFit="1"/>
    </xf>
    <xf numFmtId="179" fontId="0" fillId="2" borderId="1" xfId="0" applyNumberFormat="1" applyFill="1" applyBorder="1" applyAlignment="1">
      <alignment vertical="center" shrinkToFit="1"/>
    </xf>
    <xf numFmtId="180" fontId="0" fillId="0" borderId="1" xfId="0" applyNumberFormat="1" applyBorder="1" applyAlignment="1">
      <alignment vertical="center" shrinkToFit="1"/>
    </xf>
    <xf numFmtId="181" fontId="0" fillId="2" borderId="1" xfId="0" applyNumberFormat="1" applyFill="1" applyBorder="1" applyAlignment="1">
      <alignment vertical="center" shrinkToFit="1"/>
    </xf>
    <xf numFmtId="181" fontId="0" fillId="2" borderId="6" xfId="0" applyNumberFormat="1" applyFill="1" applyBorder="1" applyAlignment="1">
      <alignment vertical="center" shrinkToFit="1"/>
    </xf>
    <xf numFmtId="0" fontId="10" fillId="0" borderId="0" xfId="0" applyFont="1">
      <alignment vertical="center"/>
    </xf>
    <xf numFmtId="182" fontId="10" fillId="2" borderId="1" xfId="0" applyNumberFormat="1" applyFont="1" applyFill="1" applyBorder="1">
      <alignment vertical="center"/>
    </xf>
    <xf numFmtId="182" fontId="18" fillId="0" borderId="0" xfId="0" applyNumberFormat="1" applyFont="1">
      <alignment vertical="center"/>
    </xf>
    <xf numFmtId="0" fontId="23" fillId="5" borderId="5" xfId="0" applyFont="1" applyFill="1" applyBorder="1" applyAlignment="1">
      <alignment horizontal="center" vertical="center" wrapText="1"/>
    </xf>
    <xf numFmtId="183" fontId="0" fillId="0" borderId="37" xfId="0" applyNumberFormat="1" applyBorder="1" applyAlignment="1">
      <alignment vertical="center" shrinkToFit="1"/>
    </xf>
    <xf numFmtId="183" fontId="0" fillId="2" borderId="37" xfId="0" applyNumberFormat="1" applyFill="1" applyBorder="1" applyAlignment="1">
      <alignment vertical="center" shrinkToFit="1"/>
    </xf>
    <xf numFmtId="183" fontId="0" fillId="0" borderId="38" xfId="0" applyNumberFormat="1" applyBorder="1" applyAlignment="1">
      <alignment vertical="center" shrinkToFit="1"/>
    </xf>
    <xf numFmtId="183" fontId="0" fillId="2" borderId="38" xfId="0" applyNumberFormat="1" applyFill="1" applyBorder="1" applyAlignment="1">
      <alignment vertical="center" shrinkToFit="1"/>
    </xf>
    <xf numFmtId="0" fontId="0" fillId="5" borderId="2" xfId="0" applyFill="1" applyBorder="1" applyAlignment="1">
      <alignment vertical="center" shrinkToFit="1"/>
    </xf>
    <xf numFmtId="183" fontId="0" fillId="0" borderId="1" xfId="0" applyNumberFormat="1" applyBorder="1" applyAlignment="1">
      <alignment vertical="center" shrinkToFit="1"/>
    </xf>
    <xf numFmtId="183" fontId="0" fillId="2" borderId="1" xfId="0" applyNumberFormat="1" applyFill="1" applyBorder="1" applyAlignment="1">
      <alignment vertical="center" shrinkToFit="1"/>
    </xf>
    <xf numFmtId="0" fontId="1" fillId="0" borderId="0" xfId="1" applyProtection="1">
      <alignment vertical="center"/>
      <protection locked="0"/>
    </xf>
    <xf numFmtId="0" fontId="12" fillId="0" borderId="0" xfId="1" applyFont="1" applyAlignment="1" applyProtection="1">
      <alignment horizontal="left" vertical="center" wrapText="1" shrinkToFit="1"/>
      <protection locked="0"/>
    </xf>
    <xf numFmtId="0" fontId="12" fillId="0" borderId="0" xfId="1" applyFont="1" applyAlignment="1" applyProtection="1">
      <alignment horizontal="left" vertical="center" shrinkToFit="1"/>
      <protection locked="0"/>
    </xf>
    <xf numFmtId="0" fontId="0" fillId="5" borderId="5" xfId="0" applyFill="1" applyBorder="1" applyAlignment="1">
      <alignment horizontal="center" vertical="center" wrapText="1"/>
    </xf>
    <xf numFmtId="0" fontId="0" fillId="4" borderId="5" xfId="0" applyFill="1" applyBorder="1" applyAlignment="1">
      <alignment horizontal="center" vertical="center" wrapText="1"/>
    </xf>
    <xf numFmtId="0" fontId="19" fillId="0" borderId="0" xfId="1" applyFont="1" applyAlignment="1">
      <alignment horizontal="center" vertical="center"/>
    </xf>
    <xf numFmtId="0" fontId="1" fillId="3" borderId="22" xfId="1" applyFill="1" applyBorder="1" applyAlignment="1">
      <alignment horizontal="left" vertical="center" shrinkToFit="1"/>
    </xf>
    <xf numFmtId="0" fontId="1" fillId="3" borderId="0" xfId="1" applyFill="1" applyAlignment="1">
      <alignment horizontal="left" vertical="center" shrinkToFit="1"/>
    </xf>
    <xf numFmtId="0" fontId="1" fillId="3" borderId="26" xfId="1" applyFill="1" applyBorder="1" applyAlignment="1">
      <alignment horizontal="left" vertical="center" shrinkToFit="1"/>
    </xf>
    <xf numFmtId="0" fontId="19" fillId="0" borderId="0" xfId="1" applyFont="1" applyAlignment="1">
      <alignment horizontal="center" vertical="center"/>
    </xf>
    <xf numFmtId="0" fontId="1" fillId="0" borderId="16" xfId="1" applyBorder="1" applyAlignment="1">
      <alignment horizontal="left" vertical="center"/>
    </xf>
    <xf numFmtId="0" fontId="1" fillId="0" borderId="17" xfId="1" applyBorder="1" applyAlignment="1">
      <alignment horizontal="left" vertical="center"/>
    </xf>
    <xf numFmtId="0" fontId="1" fillId="0" borderId="18" xfId="1" applyBorder="1" applyAlignment="1">
      <alignment horizontal="left" vertical="center"/>
    </xf>
    <xf numFmtId="0" fontId="1" fillId="0" borderId="19" xfId="1" applyBorder="1" applyAlignment="1">
      <alignment horizontal="left" vertical="center"/>
    </xf>
    <xf numFmtId="0" fontId="1" fillId="0" borderId="20" xfId="1" applyBorder="1" applyAlignment="1">
      <alignment horizontal="left" vertical="center"/>
    </xf>
    <xf numFmtId="0" fontId="1" fillId="0" borderId="21" xfId="1" applyBorder="1" applyAlignment="1">
      <alignment horizontal="left" vertical="center"/>
    </xf>
    <xf numFmtId="0" fontId="1" fillId="0" borderId="23" xfId="1" applyBorder="1" applyAlignment="1">
      <alignment horizontal="left" vertical="center"/>
    </xf>
    <xf numFmtId="0" fontId="1" fillId="0" borderId="24" xfId="1" applyBorder="1" applyAlignment="1">
      <alignment horizontal="left" vertical="center"/>
    </xf>
    <xf numFmtId="0" fontId="1" fillId="0" borderId="25" xfId="1" applyBorder="1" applyAlignment="1">
      <alignment horizontal="left" vertical="center"/>
    </xf>
    <xf numFmtId="0" fontId="1" fillId="0" borderId="9" xfId="1" applyBorder="1" applyAlignment="1">
      <alignment horizontal="left" vertical="center"/>
    </xf>
    <xf numFmtId="0" fontId="1" fillId="0" borderId="7" xfId="1" applyBorder="1" applyAlignment="1">
      <alignment horizontal="left" vertical="center"/>
    </xf>
    <xf numFmtId="0" fontId="1" fillId="0" borderId="13" xfId="1" applyBorder="1" applyAlignment="1">
      <alignment horizontal="left" vertical="center"/>
    </xf>
    <xf numFmtId="0" fontId="23" fillId="0" borderId="1" xfId="1" applyFont="1" applyBorder="1" applyAlignment="1">
      <alignment horizontal="left" vertical="top" wrapText="1"/>
    </xf>
    <xf numFmtId="0" fontId="21" fillId="0" borderId="27" xfId="1" applyFont="1" applyBorder="1" applyAlignment="1">
      <alignment horizontal="center" vertical="center"/>
    </xf>
    <xf numFmtId="0" fontId="21" fillId="0" borderId="20" xfId="1" applyFont="1" applyBorder="1" applyAlignment="1">
      <alignment horizontal="center" vertical="center"/>
    </xf>
    <xf numFmtId="0" fontId="21" fillId="0" borderId="21" xfId="1" applyFont="1" applyBorder="1" applyAlignment="1">
      <alignment horizontal="center" vertical="center"/>
    </xf>
    <xf numFmtId="0" fontId="1" fillId="3" borderId="28" xfId="1" applyFill="1" applyBorder="1" applyAlignment="1">
      <alignment horizontal="left" vertical="center" shrinkToFit="1"/>
    </xf>
    <xf numFmtId="0" fontId="1" fillId="3" borderId="24" xfId="1" applyFill="1" applyBorder="1" applyAlignment="1">
      <alignment horizontal="left" vertical="center" shrinkToFit="1"/>
    </xf>
    <xf numFmtId="0" fontId="1" fillId="3" borderId="25" xfId="1" applyFill="1" applyBorder="1" applyAlignment="1">
      <alignment horizontal="left" vertical="center" shrinkToFit="1"/>
    </xf>
    <xf numFmtId="177" fontId="9" fillId="0" borderId="27" xfId="1" applyNumberFormat="1" applyFont="1" applyBorder="1" applyAlignment="1">
      <alignment horizontal="center" vertical="center"/>
    </xf>
    <xf numFmtId="177" fontId="9" fillId="0" borderId="20" xfId="1" applyNumberFormat="1" applyFont="1" applyBorder="1" applyAlignment="1">
      <alignment horizontal="center" vertical="center"/>
    </xf>
    <xf numFmtId="177" fontId="9" fillId="0" borderId="21" xfId="1" applyNumberFormat="1" applyFont="1" applyBorder="1" applyAlignment="1">
      <alignment horizontal="center" vertical="center"/>
    </xf>
    <xf numFmtId="176" fontId="1" fillId="0" borderId="30" xfId="1" applyNumberFormat="1" applyBorder="1" applyAlignment="1">
      <alignment horizontal="center" vertical="center" shrinkToFit="1"/>
    </xf>
    <xf numFmtId="176" fontId="1" fillId="0" borderId="31" xfId="1" applyNumberFormat="1" applyBorder="1" applyAlignment="1">
      <alignment horizontal="center" vertical="center" shrinkToFit="1"/>
    </xf>
    <xf numFmtId="176" fontId="10" fillId="0" borderId="32" xfId="1" applyNumberFormat="1" applyFont="1" applyBorder="1" applyAlignment="1">
      <alignment horizontal="center" vertical="center"/>
    </xf>
    <xf numFmtId="176" fontId="10" fillId="0" borderId="33" xfId="1" applyNumberFormat="1" applyFont="1" applyBorder="1" applyAlignment="1">
      <alignment horizontal="center" vertical="center"/>
    </xf>
    <xf numFmtId="0" fontId="12" fillId="0" borderId="0" xfId="1" applyFont="1" applyAlignment="1" applyProtection="1">
      <alignment horizontal="left" vertical="center" wrapText="1" shrinkToFit="1"/>
      <protection locked="0"/>
    </xf>
    <xf numFmtId="0" fontId="12" fillId="0" borderId="0" xfId="1" applyFont="1" applyAlignment="1" applyProtection="1">
      <alignment horizontal="left" vertical="center" shrinkToFit="1"/>
      <protection locked="0"/>
    </xf>
    <xf numFmtId="41" fontId="20" fillId="0" borderId="2" xfId="1" applyNumberFormat="1" applyFont="1" applyBorder="1" applyAlignment="1">
      <alignment horizontal="center" vertical="center"/>
    </xf>
    <xf numFmtId="41" fontId="20" fillId="0" borderId="3" xfId="1" applyNumberFormat="1" applyFont="1" applyBorder="1" applyAlignment="1">
      <alignment horizontal="center" vertical="center"/>
    </xf>
    <xf numFmtId="41" fontId="20" fillId="0" borderId="4" xfId="1" applyNumberFormat="1" applyFont="1" applyBorder="1" applyAlignment="1">
      <alignment horizontal="center" vertical="center"/>
    </xf>
    <xf numFmtId="41" fontId="9" fillId="2" borderId="34" xfId="1" applyNumberFormat="1" applyFont="1" applyFill="1" applyBorder="1" applyAlignment="1">
      <alignment horizontal="center" vertical="center"/>
    </xf>
    <xf numFmtId="41" fontId="9" fillId="2" borderId="35" xfId="1" applyNumberFormat="1" applyFont="1" applyFill="1" applyBorder="1" applyAlignment="1">
      <alignment horizontal="center" vertical="center"/>
    </xf>
    <xf numFmtId="41" fontId="9" fillId="2" borderId="36" xfId="1" applyNumberFormat="1" applyFont="1" applyFill="1" applyBorder="1" applyAlignment="1">
      <alignment horizontal="center"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8"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2" xfId="0" applyFill="1" applyBorder="1" applyAlignment="1">
      <alignment horizontal="center" vertical="center" wrapText="1"/>
    </xf>
    <xf numFmtId="0" fontId="0" fillId="4" borderId="4" xfId="0" applyFill="1" applyBorder="1" applyAlignment="1">
      <alignment horizontal="center" vertical="center" wrapText="1"/>
    </xf>
    <xf numFmtId="0" fontId="15" fillId="4" borderId="5" xfId="0" applyFont="1" applyFill="1" applyBorder="1" applyAlignment="1">
      <alignment horizontal="center" vertical="center" wrapText="1"/>
    </xf>
    <xf numFmtId="0" fontId="0" fillId="4" borderId="11" xfId="0" applyFill="1" applyBorder="1" applyAlignment="1">
      <alignment horizontal="center" vertical="center" wrapText="1"/>
    </xf>
    <xf numFmtId="0" fontId="15" fillId="4" borderId="6" xfId="0" applyFont="1" applyFill="1" applyBorder="1" applyAlignment="1">
      <alignment horizontal="center" vertical="center" wrapText="1"/>
    </xf>
    <xf numFmtId="0" fontId="0" fillId="4" borderId="2" xfId="0" applyFill="1" applyBorder="1" applyAlignment="1">
      <alignment horizontal="center" vertical="center" shrinkToFit="1"/>
    </xf>
    <xf numFmtId="0" fontId="0" fillId="4" borderId="3" xfId="0" applyFill="1" applyBorder="1" applyAlignment="1">
      <alignment horizontal="center" vertical="center" shrinkToFit="1"/>
    </xf>
    <xf numFmtId="0" fontId="28" fillId="0" borderId="1" xfId="0" applyFont="1" applyBorder="1" applyAlignment="1">
      <alignment horizontal="left" vertical="top" wrapText="1"/>
    </xf>
    <xf numFmtId="0" fontId="1" fillId="0" borderId="2" xfId="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cellXfs>
  <cellStyles count="42">
    <cellStyle name="パーセント 2" xfId="20" xr:uid="{00000000-0005-0000-0000-000000000000}"/>
    <cellStyle name="パーセント 3" xfId="25" xr:uid="{00000000-0005-0000-0000-000001000000}"/>
    <cellStyle name="パーセント 3 2" xfId="39" xr:uid="{00000000-0005-0000-0000-000002000000}"/>
    <cellStyle name="ハイパーリンク 2" xfId="12" xr:uid="{00000000-0005-0000-0000-000003000000}"/>
    <cellStyle name="桁区切り 2" xfId="4" xr:uid="{00000000-0005-0000-0000-000004000000}"/>
    <cellStyle name="桁区切り 2 2" xfId="17" xr:uid="{00000000-0005-0000-0000-000005000000}"/>
    <cellStyle name="桁区切り 3" xfId="6" xr:uid="{00000000-0005-0000-0000-000006000000}"/>
    <cellStyle name="桁区切り 3 2" xfId="19" xr:uid="{00000000-0005-0000-0000-000007000000}"/>
    <cellStyle name="桁区切り 4" xfId="24" xr:uid="{00000000-0005-0000-0000-000008000000}"/>
    <cellStyle name="桁区切り 4 2" xfId="38" xr:uid="{00000000-0005-0000-0000-000009000000}"/>
    <cellStyle name="桁区切り 5" xfId="28" xr:uid="{00000000-0005-0000-0000-00000A000000}"/>
    <cellStyle name="桁区切り 6" xfId="34" xr:uid="{00000000-0005-0000-0000-00000B000000}"/>
    <cellStyle name="通貨 2" xfId="16" xr:uid="{00000000-0005-0000-0000-00000C000000}"/>
    <cellStyle name="通貨 2 2" xfId="22" xr:uid="{00000000-0005-0000-0000-00000D000000}"/>
    <cellStyle name="標準" xfId="0" builtinId="0"/>
    <cellStyle name="標準 10" xfId="31" xr:uid="{00000000-0005-0000-0000-00000F000000}"/>
    <cellStyle name="標準 12" xfId="32" xr:uid="{00000000-0005-0000-0000-000010000000}"/>
    <cellStyle name="標準 13" xfId="30" xr:uid="{00000000-0005-0000-0000-000011000000}"/>
    <cellStyle name="標準 2" xfId="1" xr:uid="{00000000-0005-0000-0000-000012000000}"/>
    <cellStyle name="標準 2 2" xfId="2" xr:uid="{00000000-0005-0000-0000-000013000000}"/>
    <cellStyle name="標準 2 2 2" xfId="13" xr:uid="{00000000-0005-0000-0000-000014000000}"/>
    <cellStyle name="標準 2 2 3" xfId="14" xr:uid="{00000000-0005-0000-0000-000015000000}"/>
    <cellStyle name="標準 2 2 3 2" xfId="27" xr:uid="{00000000-0005-0000-0000-000016000000}"/>
    <cellStyle name="標準 2 3" xfId="29" xr:uid="{00000000-0005-0000-0000-000017000000}"/>
    <cellStyle name="標準 27" xfId="35" xr:uid="{00000000-0005-0000-0000-000018000000}"/>
    <cellStyle name="標準 3" xfId="3" xr:uid="{00000000-0005-0000-0000-000019000000}"/>
    <cellStyle name="標準 3 2" xfId="11" xr:uid="{00000000-0005-0000-0000-00001A000000}"/>
    <cellStyle name="標準 3 2 2" xfId="21" xr:uid="{00000000-0005-0000-0000-00001B000000}"/>
    <cellStyle name="標準 4" xfId="5" xr:uid="{00000000-0005-0000-0000-00001C000000}"/>
    <cellStyle name="標準 4 2" xfId="18" xr:uid="{00000000-0005-0000-0000-00001D000000}"/>
    <cellStyle name="標準 5" xfId="7" xr:uid="{00000000-0005-0000-0000-00001E000000}"/>
    <cellStyle name="標準 5 2" xfId="15" xr:uid="{00000000-0005-0000-0000-00001F000000}"/>
    <cellStyle name="標準 5 3" xfId="26" xr:uid="{00000000-0005-0000-0000-000020000000}"/>
    <cellStyle name="標準 5 4" xfId="36" xr:uid="{00000000-0005-0000-0000-000021000000}"/>
    <cellStyle name="標準 5 5" xfId="40" xr:uid="{00000000-0005-0000-0000-000022000000}"/>
    <cellStyle name="標準 5 6" xfId="41" xr:uid="{00000000-0005-0000-0000-000023000000}"/>
    <cellStyle name="標準 6" xfId="8" xr:uid="{00000000-0005-0000-0000-000024000000}"/>
    <cellStyle name="標準 6 2" xfId="37" xr:uid="{00000000-0005-0000-0000-000025000000}"/>
    <cellStyle name="標準 6 3" xfId="23" xr:uid="{00000000-0005-0000-0000-000026000000}"/>
    <cellStyle name="標準 7" xfId="9" xr:uid="{00000000-0005-0000-0000-000027000000}"/>
    <cellStyle name="標準 7 2" xfId="33" xr:uid="{00000000-0005-0000-0000-000028000000}"/>
    <cellStyle name="標準 8" xfId="10" xr:uid="{00000000-0005-0000-0000-000029000000}"/>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48</xdr:row>
          <xdr:rowOff>127000</xdr:rowOff>
        </xdr:from>
        <xdr:to>
          <xdr:col>2</xdr:col>
          <xdr:colOff>31750</xdr:colOff>
          <xdr:row>51</xdr:row>
          <xdr:rowOff>31750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46</xdr:row>
          <xdr:rowOff>69850</xdr:rowOff>
        </xdr:from>
        <xdr:to>
          <xdr:col>2</xdr:col>
          <xdr:colOff>31750</xdr:colOff>
          <xdr:row>48</xdr:row>
          <xdr:rowOff>177800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34</xdr:row>
          <xdr:rowOff>95250</xdr:rowOff>
        </xdr:from>
        <xdr:to>
          <xdr:col>2</xdr:col>
          <xdr:colOff>31750</xdr:colOff>
          <xdr:row>36</xdr:row>
          <xdr:rowOff>114300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33</xdr:row>
          <xdr:rowOff>228600</xdr:rowOff>
        </xdr:from>
        <xdr:to>
          <xdr:col>2</xdr:col>
          <xdr:colOff>31750</xdr:colOff>
          <xdr:row>35</xdr:row>
          <xdr:rowOff>82550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35</xdr:row>
          <xdr:rowOff>127000</xdr:rowOff>
        </xdr:from>
        <xdr:to>
          <xdr:col>2</xdr:col>
          <xdr:colOff>31750</xdr:colOff>
          <xdr:row>37</xdr:row>
          <xdr:rowOff>82550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36</xdr:row>
          <xdr:rowOff>209550</xdr:rowOff>
        </xdr:from>
        <xdr:to>
          <xdr:col>2</xdr:col>
          <xdr:colOff>31750</xdr:colOff>
          <xdr:row>38</xdr:row>
          <xdr:rowOff>31750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45</xdr:row>
          <xdr:rowOff>0</xdr:rowOff>
        </xdr:from>
        <xdr:to>
          <xdr:col>2</xdr:col>
          <xdr:colOff>31750</xdr:colOff>
          <xdr:row>47</xdr:row>
          <xdr:rowOff>31750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34</xdr:row>
          <xdr:rowOff>165100</xdr:rowOff>
        </xdr:from>
        <xdr:to>
          <xdr:col>3</xdr:col>
          <xdr:colOff>793750</xdr:colOff>
          <xdr:row>36</xdr:row>
          <xdr:rowOff>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33</xdr:row>
          <xdr:rowOff>203200</xdr:rowOff>
        </xdr:from>
        <xdr:to>
          <xdr:col>3</xdr:col>
          <xdr:colOff>800100</xdr:colOff>
          <xdr:row>35</xdr:row>
          <xdr:rowOff>69850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40</xdr:row>
          <xdr:rowOff>171450</xdr:rowOff>
        </xdr:from>
        <xdr:to>
          <xdr:col>2</xdr:col>
          <xdr:colOff>31750</xdr:colOff>
          <xdr:row>42</xdr:row>
          <xdr:rowOff>50800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47</xdr:row>
          <xdr:rowOff>209550</xdr:rowOff>
        </xdr:from>
        <xdr:to>
          <xdr:col>2</xdr:col>
          <xdr:colOff>31750</xdr:colOff>
          <xdr:row>49</xdr:row>
          <xdr:rowOff>31750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38</xdr:row>
          <xdr:rowOff>933450</xdr:rowOff>
        </xdr:from>
        <xdr:to>
          <xdr:col>2</xdr:col>
          <xdr:colOff>31750</xdr:colOff>
          <xdr:row>40</xdr:row>
          <xdr:rowOff>95250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39</xdr:row>
          <xdr:rowOff>152400</xdr:rowOff>
        </xdr:from>
        <xdr:to>
          <xdr:col>2</xdr:col>
          <xdr:colOff>31750</xdr:colOff>
          <xdr:row>41</xdr:row>
          <xdr:rowOff>57150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34</xdr:row>
      <xdr:rowOff>0</xdr:rowOff>
    </xdr:from>
    <xdr:to>
      <xdr:col>5</xdr:col>
      <xdr:colOff>257175</xdr:colOff>
      <xdr:row>35</xdr:row>
      <xdr:rowOff>219075</xdr:rowOff>
    </xdr:to>
    <xdr:sp macro="" textlink="">
      <xdr:nvSpPr>
        <xdr:cNvPr id="15" name="正方形/長方形 14">
          <a:extLst>
            <a:ext uri="{FF2B5EF4-FFF2-40B4-BE49-F238E27FC236}">
              <a16:creationId xmlns:a16="http://schemas.microsoft.com/office/drawing/2014/main" id="{00000000-0008-0000-0300-000002000000}"/>
            </a:ext>
          </a:extLst>
        </xdr:cNvPr>
        <xdr:cNvSpPr/>
      </xdr:nvSpPr>
      <xdr:spPr>
        <a:xfrm>
          <a:off x="1939925" y="10210800"/>
          <a:ext cx="3689350" cy="44767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1676400</xdr:colOff>
      <xdr:row>36</xdr:row>
      <xdr:rowOff>23532</xdr:rowOff>
    </xdr:from>
    <xdr:to>
      <xdr:col>10</xdr:col>
      <xdr:colOff>133350</xdr:colOff>
      <xdr:row>38</xdr:row>
      <xdr:rowOff>95250</xdr:rowOff>
    </xdr:to>
    <xdr:sp macro="" textlink="">
      <xdr:nvSpPr>
        <xdr:cNvPr id="16" name="正方形/長方形 15">
          <a:extLst>
            <a:ext uri="{FF2B5EF4-FFF2-40B4-BE49-F238E27FC236}">
              <a16:creationId xmlns:a16="http://schemas.microsoft.com/office/drawing/2014/main" id="{00000000-0008-0000-0300-000003000000}"/>
            </a:ext>
          </a:extLst>
        </xdr:cNvPr>
        <xdr:cNvSpPr/>
      </xdr:nvSpPr>
      <xdr:spPr>
        <a:xfrm>
          <a:off x="1930400" y="10697882"/>
          <a:ext cx="11303000" cy="528918"/>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1104899</xdr:colOff>
      <xdr:row>38</xdr:row>
      <xdr:rowOff>142875</xdr:rowOff>
    </xdr:from>
    <xdr:to>
      <xdr:col>7</xdr:col>
      <xdr:colOff>962024</xdr:colOff>
      <xdr:row>40</xdr:row>
      <xdr:rowOff>28574</xdr:rowOff>
    </xdr:to>
    <xdr:grpSp>
      <xdr:nvGrpSpPr>
        <xdr:cNvPr id="17" name="グループ化 16">
          <a:extLst>
            <a:ext uri="{FF2B5EF4-FFF2-40B4-BE49-F238E27FC236}">
              <a16:creationId xmlns:a16="http://schemas.microsoft.com/office/drawing/2014/main" id="{00000000-0008-0000-0300-000004000000}"/>
            </a:ext>
          </a:extLst>
        </xdr:cNvPr>
        <xdr:cNvGrpSpPr/>
      </xdr:nvGrpSpPr>
      <xdr:grpSpPr>
        <a:xfrm>
          <a:off x="3343274" y="11319669"/>
          <a:ext cx="4932363" cy="1106486"/>
          <a:chOff x="3295649" y="8934450"/>
          <a:chExt cx="4924425" cy="1133474"/>
        </a:xfrm>
      </xdr:grpSpPr>
      <xdr:sp macro="" textlink="">
        <xdr:nvSpPr>
          <xdr:cNvPr id="18" name="テキスト ボックス 17">
            <a:extLst>
              <a:ext uri="{FF2B5EF4-FFF2-40B4-BE49-F238E27FC236}">
                <a16:creationId xmlns:a16="http://schemas.microsoft.com/office/drawing/2014/main" id="{00000000-0008-0000-0300-000005000000}"/>
              </a:ext>
            </a:extLst>
          </xdr:cNvPr>
          <xdr:cNvSpPr txBox="1"/>
        </xdr:nvSpPr>
        <xdr:spPr>
          <a:xfrm>
            <a:off x="3295649" y="9429749"/>
            <a:ext cx="492442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19" name="下矢印 38">
            <a:extLst>
              <a:ext uri="{FF2B5EF4-FFF2-40B4-BE49-F238E27FC236}">
                <a16:creationId xmlns:a16="http://schemas.microsoft.com/office/drawing/2014/main" id="{00000000-0008-0000-03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107950</xdr:colOff>
          <xdr:row>19</xdr:row>
          <xdr:rowOff>152400</xdr:rowOff>
        </xdr:from>
        <xdr:to>
          <xdr:col>1</xdr:col>
          <xdr:colOff>146050</xdr:colOff>
          <xdr:row>21</xdr:row>
          <xdr:rowOff>114300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21</xdr:row>
          <xdr:rowOff>0</xdr:rowOff>
        </xdr:from>
        <xdr:to>
          <xdr:col>1</xdr:col>
          <xdr:colOff>146050</xdr:colOff>
          <xdr:row>22</xdr:row>
          <xdr:rowOff>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17</xdr:row>
          <xdr:rowOff>95250</xdr:rowOff>
        </xdr:from>
        <xdr:to>
          <xdr:col>1</xdr:col>
          <xdr:colOff>279400</xdr:colOff>
          <xdr:row>19</xdr:row>
          <xdr:rowOff>88900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18</xdr:row>
          <xdr:rowOff>133350</xdr:rowOff>
        </xdr:from>
        <xdr:to>
          <xdr:col>1</xdr:col>
          <xdr:colOff>273050</xdr:colOff>
          <xdr:row>20</xdr:row>
          <xdr:rowOff>127000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23</xdr:row>
          <xdr:rowOff>114300</xdr:rowOff>
        </xdr:from>
        <xdr:to>
          <xdr:col>1</xdr:col>
          <xdr:colOff>114300</xdr:colOff>
          <xdr:row>23</xdr:row>
          <xdr:rowOff>355600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99"/>
  <sheetViews>
    <sheetView showGridLines="0" tabSelected="1" view="pageBreakPreview" topLeftCell="A70" zoomScale="80" zoomScaleNormal="100" zoomScaleSheetLayoutView="80" workbookViewId="0">
      <selection activeCell="E86" sqref="E86"/>
    </sheetView>
  </sheetViews>
  <sheetFormatPr defaultColWidth="9" defaultRowHeight="13" x14ac:dyDescent="0.55000000000000004"/>
  <cols>
    <col min="1" max="1" width="3.33203125" style="6" customWidth="1"/>
    <col min="2" max="2" width="26" style="6" customWidth="1"/>
    <col min="3" max="3" width="16" style="6" customWidth="1"/>
    <col min="4" max="7" width="12.58203125" style="6" customWidth="1"/>
    <col min="8" max="8" width="17.25" style="6" customWidth="1"/>
    <col min="9" max="9" width="9" style="6"/>
    <col min="10" max="10" width="50" style="6" customWidth="1"/>
    <col min="11" max="11" width="3.33203125" style="6" customWidth="1"/>
    <col min="12" max="12" width="15" style="6" customWidth="1"/>
    <col min="13" max="13" width="2.25" style="6" customWidth="1"/>
    <col min="14" max="16384" width="9" style="6"/>
  </cols>
  <sheetData>
    <row r="1" spans="1:10" ht="20" x14ac:dyDescent="0.55000000000000004">
      <c r="A1" s="5" t="s">
        <v>47</v>
      </c>
    </row>
    <row r="2" spans="1:10" ht="32.5" x14ac:dyDescent="0.55000000000000004">
      <c r="B2" s="72" t="s">
        <v>64</v>
      </c>
      <c r="C2" s="72"/>
      <c r="D2" s="72"/>
      <c r="E2" s="72"/>
      <c r="F2" s="72"/>
      <c r="G2" s="72"/>
      <c r="H2" s="72"/>
      <c r="I2" s="72"/>
      <c r="J2" s="72"/>
    </row>
    <row r="3" spans="1:10" ht="32.5" x14ac:dyDescent="0.55000000000000004">
      <c r="B3" s="68"/>
      <c r="C3" s="68"/>
      <c r="D3" s="68"/>
      <c r="E3" s="68"/>
      <c r="F3" s="68"/>
      <c r="G3" s="68"/>
      <c r="H3" s="68"/>
      <c r="I3" s="68"/>
      <c r="J3" s="68"/>
    </row>
    <row r="4" spans="1:10" ht="26.5" x14ac:dyDescent="0.55000000000000004">
      <c r="B4" s="25"/>
      <c r="C4" s="27"/>
      <c r="D4" s="7"/>
      <c r="E4" s="7"/>
      <c r="F4" s="7"/>
      <c r="G4" s="7"/>
      <c r="H4" s="8"/>
      <c r="I4" s="26"/>
      <c r="J4" s="26"/>
    </row>
    <row r="5" spans="1:10" ht="26.5" x14ac:dyDescent="0.55000000000000004">
      <c r="B5" s="25"/>
      <c r="C5" s="27"/>
      <c r="D5" s="7"/>
      <c r="E5" s="7"/>
      <c r="F5" s="7"/>
      <c r="G5" s="7"/>
      <c r="H5" s="8"/>
      <c r="I5" s="26"/>
      <c r="J5" s="26"/>
    </row>
    <row r="6" spans="1:10" ht="20.5" thickBot="1" x14ac:dyDescent="0.6">
      <c r="B6" s="9" t="s">
        <v>0</v>
      </c>
    </row>
    <row r="7" spans="1:10" ht="17.25" customHeight="1" x14ac:dyDescent="0.55000000000000004">
      <c r="B7" s="22" t="s">
        <v>4</v>
      </c>
      <c r="C7" s="73"/>
      <c r="D7" s="74"/>
      <c r="E7" s="74"/>
      <c r="F7" s="74"/>
      <c r="G7" s="74"/>
      <c r="H7" s="74"/>
      <c r="I7" s="74"/>
      <c r="J7" s="75"/>
    </row>
    <row r="8" spans="1:10" ht="23.15" customHeight="1" x14ac:dyDescent="0.55000000000000004">
      <c r="B8" s="23" t="s">
        <v>2</v>
      </c>
      <c r="C8" s="76"/>
      <c r="D8" s="77"/>
      <c r="E8" s="77"/>
      <c r="F8" s="77"/>
      <c r="G8" s="77"/>
      <c r="H8" s="77"/>
      <c r="I8" s="77"/>
      <c r="J8" s="78"/>
    </row>
    <row r="9" spans="1:10" x14ac:dyDescent="0.55000000000000004">
      <c r="B9" s="24" t="s">
        <v>4</v>
      </c>
      <c r="C9" s="79"/>
      <c r="D9" s="80"/>
      <c r="E9" s="80"/>
      <c r="F9" s="80"/>
      <c r="G9" s="80"/>
      <c r="H9" s="80"/>
      <c r="I9" s="80"/>
      <c r="J9" s="81"/>
    </row>
    <row r="10" spans="1:10" ht="23.15" customHeight="1" x14ac:dyDescent="0.55000000000000004">
      <c r="B10" s="23" t="s">
        <v>3</v>
      </c>
      <c r="C10" s="82"/>
      <c r="D10" s="83"/>
      <c r="E10" s="83"/>
      <c r="F10" s="83"/>
      <c r="G10" s="83"/>
      <c r="H10" s="83"/>
      <c r="I10" s="83"/>
      <c r="J10" s="84"/>
    </row>
    <row r="11" spans="1:10" ht="23.15" customHeight="1" x14ac:dyDescent="0.55000000000000004">
      <c r="B11" s="69" t="s">
        <v>5</v>
      </c>
      <c r="C11" s="70"/>
      <c r="D11" s="70"/>
      <c r="E11" s="70"/>
      <c r="F11" s="70"/>
      <c r="G11" s="70"/>
      <c r="H11" s="70"/>
      <c r="I11" s="70"/>
      <c r="J11" s="71"/>
    </row>
    <row r="12" spans="1:10" ht="23.15" customHeight="1" x14ac:dyDescent="0.55000000000000004">
      <c r="B12" s="86"/>
      <c r="C12" s="87"/>
      <c r="D12" s="87"/>
      <c r="E12" s="87"/>
      <c r="F12" s="87"/>
      <c r="G12" s="87"/>
      <c r="H12" s="87"/>
      <c r="I12" s="87"/>
      <c r="J12" s="88"/>
    </row>
    <row r="13" spans="1:10" ht="23.15" customHeight="1" x14ac:dyDescent="0.55000000000000004">
      <c r="B13" s="89" t="s">
        <v>46</v>
      </c>
      <c r="C13" s="90"/>
      <c r="D13" s="90"/>
      <c r="E13" s="90"/>
      <c r="F13" s="90"/>
      <c r="G13" s="90"/>
      <c r="H13" s="90"/>
      <c r="I13" s="90"/>
      <c r="J13" s="91"/>
    </row>
    <row r="14" spans="1:10" ht="23.15" customHeight="1" x14ac:dyDescent="0.55000000000000004">
      <c r="B14" s="92"/>
      <c r="C14" s="93"/>
      <c r="D14" s="93"/>
      <c r="E14" s="93"/>
      <c r="F14" s="93"/>
      <c r="G14" s="93"/>
      <c r="H14" s="93"/>
      <c r="I14" s="93"/>
      <c r="J14" s="94"/>
    </row>
    <row r="15" spans="1:10" ht="23.15" customHeight="1" x14ac:dyDescent="0.55000000000000004">
      <c r="B15" s="89" t="s">
        <v>6</v>
      </c>
      <c r="C15" s="90"/>
      <c r="D15" s="90"/>
      <c r="E15" s="90"/>
      <c r="F15" s="90"/>
      <c r="G15" s="90"/>
      <c r="H15" s="90"/>
      <c r="I15" s="90"/>
      <c r="J15" s="91"/>
    </row>
    <row r="16" spans="1:10" ht="23.15" customHeight="1" thickBot="1" x14ac:dyDescent="0.6">
      <c r="B16" s="10" t="s">
        <v>7</v>
      </c>
      <c r="C16" s="11"/>
      <c r="D16" s="95" t="s">
        <v>8</v>
      </c>
      <c r="E16" s="96"/>
      <c r="F16" s="97"/>
      <c r="G16" s="97"/>
      <c r="H16" s="97"/>
      <c r="I16" s="97"/>
      <c r="J16" s="98"/>
    </row>
    <row r="17" spans="1:11" ht="23.15" customHeight="1" x14ac:dyDescent="0.55000000000000004">
      <c r="B17" s="12"/>
      <c r="C17" s="13"/>
      <c r="D17" s="12"/>
      <c r="E17" s="12"/>
      <c r="F17" s="13"/>
      <c r="G17" s="13"/>
      <c r="H17" s="13"/>
      <c r="I17" s="13"/>
      <c r="J17" s="13"/>
    </row>
    <row r="18" spans="1:11" s="63" customFormat="1" ht="18" x14ac:dyDescent="0.55000000000000004">
      <c r="B18" s="2" t="s">
        <v>29</v>
      </c>
      <c r="C18" s="3"/>
      <c r="D18" s="3"/>
      <c r="E18" s="3"/>
      <c r="F18" s="3"/>
      <c r="G18" s="3"/>
      <c r="H18" s="3"/>
      <c r="I18" s="3"/>
    </row>
    <row r="19" spans="1:11" s="63" customFormat="1" ht="18" x14ac:dyDescent="0.55000000000000004">
      <c r="B19" s="4" t="s">
        <v>30</v>
      </c>
      <c r="C19" s="3"/>
      <c r="D19" s="3"/>
      <c r="E19" s="3"/>
      <c r="F19" s="3"/>
      <c r="G19" s="3"/>
      <c r="H19" s="3"/>
      <c r="I19" s="3"/>
    </row>
    <row r="20" spans="1:11" s="63" customFormat="1" ht="18" customHeight="1" x14ac:dyDescent="0.55000000000000004">
      <c r="B20" s="14" t="s">
        <v>51</v>
      </c>
      <c r="G20" s="1"/>
      <c r="H20" s="1"/>
    </row>
    <row r="21" spans="1:11" s="63" customFormat="1" ht="18" x14ac:dyDescent="0.55000000000000004">
      <c r="B21" s="14" t="s">
        <v>52</v>
      </c>
      <c r="C21" s="14"/>
      <c r="J21" s="1"/>
      <c r="K21" s="1"/>
    </row>
    <row r="22" spans="1:11" s="63" customFormat="1" ht="40" customHeight="1" x14ac:dyDescent="0.55000000000000004">
      <c r="B22" s="99" t="s">
        <v>53</v>
      </c>
      <c r="C22" s="100"/>
      <c r="D22" s="100"/>
      <c r="E22" s="100"/>
      <c r="F22" s="100"/>
      <c r="G22" s="100"/>
      <c r="H22" s="100"/>
      <c r="I22" s="100"/>
      <c r="J22" s="100"/>
    </row>
    <row r="23" spans="1:11" s="63" customFormat="1" ht="40" customHeight="1" x14ac:dyDescent="0.55000000000000004">
      <c r="A23" s="63" t="s">
        <v>45</v>
      </c>
      <c r="B23" s="64"/>
      <c r="C23" s="65"/>
      <c r="D23" s="65"/>
      <c r="E23" s="65"/>
      <c r="F23" s="65"/>
      <c r="G23" s="65"/>
      <c r="H23" s="65"/>
      <c r="I23" s="65"/>
      <c r="J23" s="65"/>
    </row>
    <row r="24" spans="1:11" s="63" customFormat="1" ht="40" customHeight="1" x14ac:dyDescent="0.55000000000000004">
      <c r="B24" s="100" t="s">
        <v>54</v>
      </c>
      <c r="C24" s="100"/>
      <c r="D24" s="100"/>
      <c r="E24" s="100"/>
      <c r="F24" s="100"/>
      <c r="G24" s="100"/>
      <c r="H24" s="100"/>
      <c r="I24" s="100"/>
      <c r="J24" s="100"/>
    </row>
    <row r="25" spans="1:11" s="63" customFormat="1" ht="23.15" customHeight="1" x14ac:dyDescent="0.55000000000000004">
      <c r="B25" s="64"/>
      <c r="C25" s="65"/>
      <c r="D25" s="65"/>
      <c r="E25" s="65"/>
      <c r="F25" s="65"/>
      <c r="G25" s="65"/>
      <c r="H25" s="65"/>
      <c r="I25" s="65"/>
      <c r="J25" s="65"/>
    </row>
    <row r="26" spans="1:11" ht="23.15" customHeight="1" x14ac:dyDescent="0.55000000000000004">
      <c r="B26" s="12"/>
      <c r="C26" s="13"/>
      <c r="D26" s="12"/>
      <c r="E26" s="12"/>
      <c r="F26" s="13"/>
      <c r="G26" s="13"/>
      <c r="H26" s="13"/>
      <c r="I26" s="13"/>
      <c r="J26" s="13"/>
    </row>
    <row r="27" spans="1:11" ht="20" x14ac:dyDescent="0.55000000000000004">
      <c r="B27" s="9" t="s">
        <v>28</v>
      </c>
    </row>
    <row r="28" spans="1:11" ht="22.5" x14ac:dyDescent="0.55000000000000004">
      <c r="B28" s="6" t="s">
        <v>55</v>
      </c>
      <c r="C28" s="15"/>
      <c r="D28" s="101"/>
      <c r="E28" s="102"/>
      <c r="F28" s="103"/>
      <c r="G28" s="6" t="s">
        <v>1</v>
      </c>
    </row>
    <row r="29" spans="1:11" ht="20.149999999999999" customHeight="1" x14ac:dyDescent="0.55000000000000004">
      <c r="B29" s="15" t="s">
        <v>9</v>
      </c>
      <c r="C29" s="15"/>
      <c r="D29" s="16"/>
      <c r="E29" s="16"/>
      <c r="F29" s="16"/>
      <c r="G29" s="16"/>
      <c r="H29" s="16"/>
    </row>
    <row r="30" spans="1:11" ht="22.5" x14ac:dyDescent="0.55000000000000004">
      <c r="B30" s="15" t="s">
        <v>48</v>
      </c>
      <c r="C30" s="15"/>
      <c r="D30" s="101"/>
      <c r="E30" s="102"/>
      <c r="F30" s="103"/>
      <c r="G30" s="6" t="s">
        <v>1</v>
      </c>
    </row>
    <row r="31" spans="1:11" ht="20.149999999999999" customHeight="1" thickBot="1" x14ac:dyDescent="0.6">
      <c r="B31" s="17" t="s">
        <v>10</v>
      </c>
      <c r="D31" s="16"/>
      <c r="E31" s="16"/>
      <c r="F31" s="16"/>
      <c r="G31" s="16"/>
      <c r="H31" s="16"/>
    </row>
    <row r="32" spans="1:11" ht="23" thickBot="1" x14ac:dyDescent="0.6">
      <c r="B32" s="6" t="s">
        <v>49</v>
      </c>
      <c r="D32" s="104">
        <f>ROUNDDOWN($D$30*3/4,-3)</f>
        <v>0</v>
      </c>
      <c r="E32" s="105"/>
      <c r="F32" s="106"/>
      <c r="G32" s="6" t="s">
        <v>1</v>
      </c>
    </row>
    <row r="33" spans="1:12" ht="20.149999999999999" customHeight="1" x14ac:dyDescent="0.55000000000000004">
      <c r="B33" s="6" t="s">
        <v>50</v>
      </c>
      <c r="D33" s="16"/>
      <c r="E33" s="16"/>
      <c r="F33" s="16"/>
      <c r="G33" s="16"/>
      <c r="H33" s="16"/>
    </row>
    <row r="34" spans="1:12" s="19" customFormat="1" ht="22.5" x14ac:dyDescent="0.55000000000000004">
      <c r="A34" s="6"/>
      <c r="B34" s="6" t="s">
        <v>11</v>
      </c>
      <c r="C34" s="6"/>
      <c r="D34" s="18"/>
      <c r="E34" s="18"/>
      <c r="F34" s="18"/>
      <c r="G34" s="18"/>
      <c r="H34" s="18"/>
      <c r="I34" s="6"/>
      <c r="J34" s="6"/>
      <c r="L34" s="6"/>
    </row>
    <row r="35" spans="1:12" s="19" customFormat="1" ht="18" x14ac:dyDescent="0.55000000000000004">
      <c r="A35" s="6"/>
      <c r="B35" s="6"/>
      <c r="C35" s="6" t="s">
        <v>12</v>
      </c>
      <c r="D35" s="6"/>
      <c r="E35" s="15" t="s">
        <v>13</v>
      </c>
      <c r="F35" s="6"/>
      <c r="G35" s="6"/>
      <c r="H35" s="6"/>
      <c r="I35" s="6"/>
      <c r="J35" s="6"/>
      <c r="L35" s="6"/>
    </row>
    <row r="36" spans="1:12" s="19" customFormat="1" ht="18.75" customHeight="1" x14ac:dyDescent="0.55000000000000004">
      <c r="A36" s="6"/>
      <c r="B36" s="6"/>
      <c r="C36" s="6" t="s">
        <v>14</v>
      </c>
      <c r="D36" s="6"/>
      <c r="E36" s="6" t="s">
        <v>15</v>
      </c>
      <c r="F36" s="6"/>
      <c r="G36" s="6"/>
      <c r="H36" s="6"/>
      <c r="I36" s="6"/>
      <c r="J36" s="6"/>
      <c r="L36" s="6"/>
    </row>
    <row r="37" spans="1:12" s="19" customFormat="1" ht="18" x14ac:dyDescent="0.55000000000000004">
      <c r="A37" s="6"/>
      <c r="B37" s="6"/>
      <c r="C37" s="6" t="s">
        <v>16</v>
      </c>
      <c r="D37" s="6"/>
      <c r="E37" s="15"/>
      <c r="F37" s="6"/>
      <c r="G37" s="6"/>
      <c r="H37" s="6"/>
      <c r="I37" s="6"/>
      <c r="J37" s="6"/>
      <c r="L37" s="6"/>
    </row>
    <row r="38" spans="1:12" s="19" customFormat="1" ht="18" x14ac:dyDescent="0.55000000000000004">
      <c r="A38" s="6"/>
      <c r="B38" s="6"/>
      <c r="C38" s="6" t="s">
        <v>17</v>
      </c>
      <c r="D38" s="6"/>
      <c r="E38" s="15"/>
      <c r="F38" s="6"/>
      <c r="G38" s="6"/>
      <c r="H38" s="6"/>
      <c r="I38" s="6"/>
      <c r="J38" s="6"/>
      <c r="L38" s="6"/>
    </row>
    <row r="39" spans="1:12" s="19" customFormat="1" ht="78" customHeight="1" x14ac:dyDescent="0.55000000000000004">
      <c r="A39" s="6"/>
      <c r="B39" s="6"/>
      <c r="C39" s="6"/>
      <c r="D39" s="6"/>
      <c r="E39" s="15"/>
      <c r="F39" s="6"/>
      <c r="G39" s="6"/>
      <c r="H39" s="6"/>
      <c r="I39" s="6"/>
      <c r="J39" s="6"/>
      <c r="L39" s="6"/>
    </row>
    <row r="40" spans="1:12" s="19" customFormat="1" ht="18" x14ac:dyDescent="0.55000000000000004">
      <c r="A40" s="6"/>
      <c r="B40" s="6"/>
      <c r="C40" s="6" t="s">
        <v>18</v>
      </c>
      <c r="D40" s="6"/>
      <c r="E40" s="20"/>
      <c r="F40" s="20"/>
      <c r="G40" s="20"/>
      <c r="H40" s="20"/>
      <c r="I40" s="20"/>
      <c r="J40" s="20"/>
      <c r="K40" s="20"/>
      <c r="L40" s="20"/>
    </row>
    <row r="41" spans="1:12" s="19" customFormat="1" ht="18.75" customHeight="1" x14ac:dyDescent="0.55000000000000004">
      <c r="A41" s="6"/>
      <c r="B41" s="6"/>
      <c r="C41" s="6" t="s">
        <v>19</v>
      </c>
      <c r="D41" s="6"/>
      <c r="E41" s="20"/>
      <c r="F41" s="20"/>
      <c r="G41" s="20"/>
      <c r="H41" s="20"/>
      <c r="I41" s="20"/>
      <c r="J41" s="20"/>
      <c r="K41" s="20"/>
      <c r="L41" s="20"/>
    </row>
    <row r="42" spans="1:12" s="19" customFormat="1" ht="18.75" customHeight="1" x14ac:dyDescent="0.55000000000000004">
      <c r="A42" s="6"/>
      <c r="B42" s="6"/>
      <c r="C42" s="6" t="s">
        <v>20</v>
      </c>
      <c r="D42" s="6"/>
      <c r="E42" s="20"/>
      <c r="F42" s="20"/>
      <c r="G42" s="20"/>
      <c r="H42" s="20"/>
      <c r="I42" s="20"/>
      <c r="J42" s="20"/>
      <c r="K42" s="20"/>
      <c r="L42" s="20"/>
    </row>
    <row r="43" spans="1:12" ht="14.25" customHeight="1" x14ac:dyDescent="0.55000000000000004">
      <c r="D43" s="16"/>
      <c r="E43" s="16"/>
      <c r="F43" s="16"/>
      <c r="G43" s="16"/>
      <c r="H43" s="16"/>
    </row>
    <row r="44" spans="1:12" ht="20" x14ac:dyDescent="0.55000000000000004">
      <c r="B44" s="9" t="s">
        <v>21</v>
      </c>
    </row>
    <row r="45" spans="1:12" ht="18" x14ac:dyDescent="0.55000000000000004">
      <c r="B45" s="15" t="s">
        <v>22</v>
      </c>
    </row>
    <row r="46" spans="1:12" ht="3.75" customHeight="1" x14ac:dyDescent="0.55000000000000004">
      <c r="C46" s="15"/>
    </row>
    <row r="47" spans="1:12" ht="18.75" customHeight="1" x14ac:dyDescent="0.55000000000000004">
      <c r="C47" s="15" t="s">
        <v>23</v>
      </c>
    </row>
    <row r="48" spans="1:12" ht="18.75" customHeight="1" x14ac:dyDescent="0.55000000000000004">
      <c r="C48" s="6" t="s">
        <v>24</v>
      </c>
    </row>
    <row r="49" spans="2:10" ht="18.75" customHeight="1" x14ac:dyDescent="0.55000000000000004">
      <c r="C49" s="15" t="s">
        <v>25</v>
      </c>
    </row>
    <row r="50" spans="2:10" ht="18.75" customHeight="1" x14ac:dyDescent="0.55000000000000004">
      <c r="C50" s="6" t="s">
        <v>26</v>
      </c>
    </row>
    <row r="51" spans="2:10" ht="6" customHeight="1" x14ac:dyDescent="0.55000000000000004">
      <c r="D51" s="16"/>
      <c r="E51" s="16"/>
      <c r="F51" s="16"/>
      <c r="G51" s="16"/>
      <c r="H51" s="16"/>
    </row>
    <row r="52" spans="2:10" ht="18" x14ac:dyDescent="0.55000000000000004">
      <c r="B52" s="21" t="s">
        <v>56</v>
      </c>
    </row>
    <row r="53" spans="2:10" ht="72.75" customHeight="1" x14ac:dyDescent="0.55000000000000004">
      <c r="B53" s="85"/>
      <c r="C53" s="85"/>
      <c r="D53" s="85"/>
      <c r="E53" s="85"/>
      <c r="F53" s="85"/>
      <c r="G53" s="85"/>
      <c r="H53" s="85"/>
      <c r="I53" s="85"/>
      <c r="J53" s="85"/>
    </row>
    <row r="54" spans="2:10" ht="6" customHeight="1" x14ac:dyDescent="0.55000000000000004">
      <c r="D54" s="16"/>
      <c r="E54" s="16"/>
      <c r="F54" s="16"/>
      <c r="G54" s="16"/>
      <c r="H54" s="16"/>
    </row>
    <row r="55" spans="2:10" ht="18" x14ac:dyDescent="0.55000000000000004">
      <c r="B55" s="15" t="s">
        <v>27</v>
      </c>
    </row>
    <row r="56" spans="2:10" ht="120.75" customHeight="1" x14ac:dyDescent="0.55000000000000004">
      <c r="B56" s="85"/>
      <c r="C56" s="85"/>
      <c r="D56" s="85"/>
      <c r="E56" s="85"/>
      <c r="F56" s="85"/>
      <c r="G56" s="85"/>
      <c r="H56" s="85"/>
      <c r="I56" s="85"/>
      <c r="J56" s="85"/>
    </row>
    <row r="57" spans="2:10" ht="6" customHeight="1" x14ac:dyDescent="0.55000000000000004">
      <c r="D57" s="16"/>
      <c r="E57" s="16"/>
      <c r="F57" s="16"/>
      <c r="G57" s="16"/>
      <c r="H57" s="16"/>
    </row>
    <row r="58" spans="2:10" s="28" customFormat="1" ht="18.75" customHeight="1" x14ac:dyDescent="0.55000000000000004">
      <c r="B58" s="29" t="s">
        <v>31</v>
      </c>
      <c r="C58" s="30"/>
      <c r="D58" s="30"/>
      <c r="E58" s="30"/>
    </row>
    <row r="59" spans="2:10" s="28" customFormat="1" ht="20" x14ac:dyDescent="0.55000000000000004">
      <c r="B59" s="30" t="s">
        <v>57</v>
      </c>
      <c r="C59" s="31"/>
    </row>
    <row r="60" spans="2:10" s="28" customFormat="1" ht="18.75" customHeight="1" x14ac:dyDescent="0.55000000000000004">
      <c r="B60" s="107" t="s">
        <v>32</v>
      </c>
      <c r="C60" s="109" t="s">
        <v>33</v>
      </c>
      <c r="D60" s="111" t="s">
        <v>34</v>
      </c>
      <c r="E60" s="112"/>
      <c r="F60" s="113" t="s">
        <v>35</v>
      </c>
      <c r="G60" s="113" t="s">
        <v>36</v>
      </c>
      <c r="H60" s="113" t="s">
        <v>37</v>
      </c>
    </row>
    <row r="61" spans="2:10" s="28" customFormat="1" ht="36" x14ac:dyDescent="0.55000000000000004">
      <c r="B61" s="108"/>
      <c r="C61" s="110"/>
      <c r="D61" s="67" t="s">
        <v>38</v>
      </c>
      <c r="E61" s="32" t="s">
        <v>39</v>
      </c>
      <c r="F61" s="114"/>
      <c r="G61" s="115"/>
      <c r="H61" s="114"/>
    </row>
    <row r="62" spans="2:10" s="28" customFormat="1" ht="18" x14ac:dyDescent="0.55000000000000004">
      <c r="B62" s="33"/>
      <c r="C62" s="34"/>
      <c r="D62" s="35"/>
      <c r="E62" s="36">
        <f>D62*12</f>
        <v>0</v>
      </c>
      <c r="F62" s="37"/>
      <c r="G62" s="38">
        <f>$E$63*$F$63/60</f>
        <v>0</v>
      </c>
      <c r="H62" s="39" t="e">
        <f>$G$63/$C$63</f>
        <v>#DIV/0!</v>
      </c>
    </row>
    <row r="63" spans="2:10" s="28" customFormat="1" ht="18" x14ac:dyDescent="0.55000000000000004">
      <c r="B63" s="40"/>
      <c r="C63" s="41"/>
      <c r="D63" s="42"/>
      <c r="E63" s="43">
        <f>D63*12</f>
        <v>0</v>
      </c>
      <c r="F63" s="44"/>
      <c r="G63" s="45">
        <f>$E$64*$F$64/60</f>
        <v>0</v>
      </c>
      <c r="H63" s="45" t="e">
        <f>$G$64/$C$64</f>
        <v>#DIV/0!</v>
      </c>
    </row>
    <row r="64" spans="2:10" s="28" customFormat="1" ht="18" x14ac:dyDescent="0.55000000000000004">
      <c r="B64" s="40"/>
      <c r="C64" s="41"/>
      <c r="D64" s="42"/>
      <c r="E64" s="43">
        <f>D64*12</f>
        <v>0</v>
      </c>
      <c r="F64" s="44"/>
      <c r="G64" s="45">
        <f>$E$65*$F$65/60</f>
        <v>0</v>
      </c>
      <c r="H64" s="46" t="e">
        <f>G64/C64</f>
        <v>#DIV/0!</v>
      </c>
    </row>
    <row r="65" spans="2:8" s="28" customFormat="1" ht="18" x14ac:dyDescent="0.55000000000000004">
      <c r="B65" s="116"/>
      <c r="C65" s="117"/>
      <c r="D65" s="47">
        <f>SUM(D62:D64)</f>
        <v>0</v>
      </c>
      <c r="E65" s="48">
        <f>SUM(E62:E64)</f>
        <v>0</v>
      </c>
      <c r="F65" s="49">
        <f>SUM(F62:F64)</f>
        <v>0</v>
      </c>
      <c r="G65" s="50">
        <f>SUM(G62:G64)</f>
        <v>0</v>
      </c>
      <c r="H65" s="51" t="e">
        <f>SUM(H62:H64)</f>
        <v>#DIV/0!</v>
      </c>
    </row>
    <row r="66" spans="2:8" s="28" customFormat="1" ht="18" x14ac:dyDescent="0.55000000000000004">
      <c r="B66" s="30" t="s">
        <v>58</v>
      </c>
    </row>
    <row r="67" spans="2:8" s="28" customFormat="1" ht="18.75" customHeight="1" x14ac:dyDescent="0.55000000000000004">
      <c r="B67" s="107" t="s">
        <v>32</v>
      </c>
      <c r="C67" s="109" t="s">
        <v>33</v>
      </c>
      <c r="D67" s="111" t="s">
        <v>34</v>
      </c>
      <c r="E67" s="112"/>
      <c r="F67" s="113" t="s">
        <v>35</v>
      </c>
      <c r="G67" s="113" t="s">
        <v>36</v>
      </c>
      <c r="H67" s="113" t="s">
        <v>37</v>
      </c>
    </row>
    <row r="68" spans="2:8" s="28" customFormat="1" ht="36" x14ac:dyDescent="0.55000000000000004">
      <c r="B68" s="108"/>
      <c r="C68" s="110"/>
      <c r="D68" s="67" t="s">
        <v>38</v>
      </c>
      <c r="E68" s="32" t="s">
        <v>39</v>
      </c>
      <c r="F68" s="114"/>
      <c r="G68" s="115"/>
      <c r="H68" s="114"/>
    </row>
    <row r="69" spans="2:8" s="28" customFormat="1" ht="18" x14ac:dyDescent="0.55000000000000004">
      <c r="B69" s="33"/>
      <c r="C69" s="34"/>
      <c r="D69" s="35"/>
      <c r="E69" s="36">
        <f>D69*12</f>
        <v>0</v>
      </c>
      <c r="F69" s="37"/>
      <c r="G69" s="38">
        <f>E69*F69/60</f>
        <v>0</v>
      </c>
      <c r="H69" s="38" t="e">
        <f>G69/C69</f>
        <v>#DIV/0!</v>
      </c>
    </row>
    <row r="70" spans="2:8" s="28" customFormat="1" ht="18" x14ac:dyDescent="0.55000000000000004">
      <c r="B70" s="40"/>
      <c r="C70" s="41"/>
      <c r="D70" s="42"/>
      <c r="E70" s="43">
        <f>D70*12</f>
        <v>0</v>
      </c>
      <c r="F70" s="44"/>
      <c r="G70" s="45">
        <f>E70*F70/60</f>
        <v>0</v>
      </c>
      <c r="H70" s="45" t="e">
        <f>G70/C70</f>
        <v>#DIV/0!</v>
      </c>
    </row>
    <row r="71" spans="2:8" s="28" customFormat="1" ht="18" x14ac:dyDescent="0.55000000000000004">
      <c r="B71" s="40"/>
      <c r="C71" s="41"/>
      <c r="D71" s="42"/>
      <c r="E71" s="43">
        <f>D71*12</f>
        <v>0</v>
      </c>
      <c r="F71" s="44"/>
      <c r="G71" s="45">
        <f>E71*F71/60</f>
        <v>0</v>
      </c>
      <c r="H71" s="46" t="e">
        <f>G71/C71</f>
        <v>#DIV/0!</v>
      </c>
    </row>
    <row r="72" spans="2:8" s="28" customFormat="1" ht="18" x14ac:dyDescent="0.55000000000000004">
      <c r="B72" s="116"/>
      <c r="C72" s="117"/>
      <c r="D72" s="47">
        <f>SUM(D69:D71)</f>
        <v>0</v>
      </c>
      <c r="E72" s="48">
        <f>SUM(E69:E71)</f>
        <v>0</v>
      </c>
      <c r="F72" s="49">
        <f>SUM(F69:F71)</f>
        <v>0</v>
      </c>
      <c r="G72" s="50">
        <f>SUM(G69:G71)</f>
        <v>0</v>
      </c>
      <c r="H72" s="50" t="e">
        <f>SUM(H69:H71)</f>
        <v>#DIV/0!</v>
      </c>
    </row>
    <row r="73" spans="2:8" s="28" customFormat="1" ht="18" x14ac:dyDescent="0.55000000000000004">
      <c r="B73" s="52" t="s">
        <v>40</v>
      </c>
    </row>
    <row r="74" spans="2:8" s="28" customFormat="1" ht="18" x14ac:dyDescent="0.55000000000000004">
      <c r="C74" s="53" t="e">
        <f>($G$65-$G$72)/$G$65</f>
        <v>#DIV/0!</v>
      </c>
    </row>
    <row r="75" spans="2:8" s="28" customFormat="1" ht="18" x14ac:dyDescent="0.55000000000000004">
      <c r="C75" s="54"/>
    </row>
    <row r="76" spans="2:8" s="28" customFormat="1" ht="18" x14ac:dyDescent="0.55000000000000004">
      <c r="B76" s="30" t="s">
        <v>41</v>
      </c>
      <c r="C76" s="54"/>
    </row>
    <row r="77" spans="2:8" s="28" customFormat="1" ht="9" customHeight="1" x14ac:dyDescent="0.55000000000000004">
      <c r="C77" s="54"/>
    </row>
    <row r="78" spans="2:8" s="28" customFormat="1" ht="18" x14ac:dyDescent="0.55000000000000004">
      <c r="B78" s="30" t="s">
        <v>59</v>
      </c>
    </row>
    <row r="79" spans="2:8" s="28" customFormat="1" ht="18.75" customHeight="1" x14ac:dyDescent="0.55000000000000004">
      <c r="B79" s="122" t="s">
        <v>42</v>
      </c>
      <c r="C79" s="124" t="s">
        <v>43</v>
      </c>
      <c r="D79" s="125"/>
    </row>
    <row r="80" spans="2:8" s="28" customFormat="1" ht="30" x14ac:dyDescent="0.55000000000000004">
      <c r="B80" s="123"/>
      <c r="C80" s="66" t="s">
        <v>38</v>
      </c>
      <c r="D80" s="55" t="s">
        <v>44</v>
      </c>
    </row>
    <row r="81" spans="2:10" s="28" customFormat="1" ht="18" x14ac:dyDescent="0.55000000000000004">
      <c r="B81" s="33"/>
      <c r="C81" s="56"/>
      <c r="D81" s="57">
        <f>C81*12</f>
        <v>0</v>
      </c>
    </row>
    <row r="82" spans="2:10" s="28" customFormat="1" ht="18" x14ac:dyDescent="0.55000000000000004">
      <c r="B82" s="40"/>
      <c r="C82" s="58"/>
      <c r="D82" s="59">
        <f>C82*12</f>
        <v>0</v>
      </c>
    </row>
    <row r="83" spans="2:10" s="28" customFormat="1" ht="18" x14ac:dyDescent="0.55000000000000004">
      <c r="B83" s="40"/>
      <c r="C83" s="58"/>
      <c r="D83" s="59">
        <f>C83*12</f>
        <v>0</v>
      </c>
    </row>
    <row r="84" spans="2:10" s="28" customFormat="1" ht="18" x14ac:dyDescent="0.55000000000000004">
      <c r="B84" s="60"/>
      <c r="C84" s="61">
        <f>SUM(C81:C83)</f>
        <v>0</v>
      </c>
      <c r="D84" s="62">
        <f>SUM(D81:D83)</f>
        <v>0</v>
      </c>
    </row>
    <row r="85" spans="2:10" s="28" customFormat="1" ht="18" x14ac:dyDescent="0.55000000000000004">
      <c r="B85" s="30" t="s">
        <v>60</v>
      </c>
    </row>
    <row r="86" spans="2:10" s="28" customFormat="1" ht="18.75" customHeight="1" x14ac:dyDescent="0.55000000000000004">
      <c r="B86" s="122" t="s">
        <v>42</v>
      </c>
      <c r="C86" s="124" t="s">
        <v>43</v>
      </c>
      <c r="D86" s="125"/>
    </row>
    <row r="87" spans="2:10" s="28" customFormat="1" ht="30" x14ac:dyDescent="0.55000000000000004">
      <c r="B87" s="123"/>
      <c r="C87" s="66" t="s">
        <v>38</v>
      </c>
      <c r="D87" s="55" t="s">
        <v>44</v>
      </c>
    </row>
    <row r="88" spans="2:10" s="28" customFormat="1" ht="18" x14ac:dyDescent="0.55000000000000004">
      <c r="B88" s="33"/>
      <c r="C88" s="56"/>
      <c r="D88" s="57">
        <f>C88*12</f>
        <v>0</v>
      </c>
    </row>
    <row r="89" spans="2:10" s="28" customFormat="1" ht="18" x14ac:dyDescent="0.55000000000000004">
      <c r="B89" s="40"/>
      <c r="C89" s="58"/>
      <c r="D89" s="59">
        <f>C89*12</f>
        <v>0</v>
      </c>
    </row>
    <row r="90" spans="2:10" s="28" customFormat="1" ht="18" x14ac:dyDescent="0.55000000000000004">
      <c r="B90" s="40"/>
      <c r="C90" s="58"/>
      <c r="D90" s="59">
        <f>C90*12</f>
        <v>0</v>
      </c>
    </row>
    <row r="91" spans="2:10" s="28" customFormat="1" ht="18" x14ac:dyDescent="0.55000000000000004">
      <c r="B91" s="60"/>
      <c r="C91" s="61">
        <f>SUM(C88:C90)</f>
        <v>0</v>
      </c>
      <c r="D91" s="62">
        <f>SUM(D88:D90)</f>
        <v>0</v>
      </c>
    </row>
    <row r="92" spans="2:10" s="28" customFormat="1" ht="18" x14ac:dyDescent="0.55000000000000004">
      <c r="B92" s="52" t="s">
        <v>61</v>
      </c>
    </row>
    <row r="93" spans="2:10" s="28" customFormat="1" ht="18" x14ac:dyDescent="0.55000000000000004">
      <c r="C93" s="53" t="e">
        <f>($D$85-$D$92)/D84</f>
        <v>#DIV/0!</v>
      </c>
    </row>
    <row r="94" spans="2:10" s="28" customFormat="1" ht="18" x14ac:dyDescent="0.55000000000000004"/>
    <row r="95" spans="2:10" customFormat="1" ht="18" x14ac:dyDescent="0.55000000000000004">
      <c r="B95" s="30" t="s">
        <v>62</v>
      </c>
    </row>
    <row r="96" spans="2:10" customFormat="1" ht="72.75" customHeight="1" x14ac:dyDescent="0.55000000000000004">
      <c r="B96" s="118"/>
      <c r="C96" s="118"/>
      <c r="D96" s="118"/>
      <c r="E96" s="118"/>
      <c r="F96" s="118"/>
      <c r="G96" s="118"/>
      <c r="H96" s="118"/>
      <c r="I96" s="118"/>
      <c r="J96" s="118"/>
    </row>
    <row r="97" spans="2:10" customFormat="1" ht="18" x14ac:dyDescent="0.55000000000000004"/>
    <row r="98" spans="2:10" ht="18" x14ac:dyDescent="0.55000000000000004">
      <c r="B98" s="30" t="s">
        <v>63</v>
      </c>
    </row>
    <row r="99" spans="2:10" ht="84" customHeight="1" x14ac:dyDescent="0.55000000000000004">
      <c r="B99" s="119"/>
      <c r="C99" s="120"/>
      <c r="D99" s="120"/>
      <c r="E99" s="120"/>
      <c r="F99" s="120"/>
      <c r="G99" s="120"/>
      <c r="H99" s="120"/>
      <c r="I99" s="120"/>
      <c r="J99" s="121"/>
    </row>
  </sheetData>
  <sheetProtection selectLockedCells="1" selectUnlockedCells="1"/>
  <mergeCells count="39">
    <mergeCell ref="B96:J96"/>
    <mergeCell ref="B99:J99"/>
    <mergeCell ref="H67:H68"/>
    <mergeCell ref="B72:C72"/>
    <mergeCell ref="B79:B80"/>
    <mergeCell ref="C79:D79"/>
    <mergeCell ref="B86:B87"/>
    <mergeCell ref="C86:D86"/>
    <mergeCell ref="G67:G68"/>
    <mergeCell ref="B65:C65"/>
    <mergeCell ref="B67:B68"/>
    <mergeCell ref="C67:C68"/>
    <mergeCell ref="D67:E67"/>
    <mergeCell ref="F67:F68"/>
    <mergeCell ref="B56:J56"/>
    <mergeCell ref="B60:B61"/>
    <mergeCell ref="C60:C61"/>
    <mergeCell ref="D60:E60"/>
    <mergeCell ref="F60:F61"/>
    <mergeCell ref="G60:G61"/>
    <mergeCell ref="H60:H61"/>
    <mergeCell ref="B53:J53"/>
    <mergeCell ref="B12:J12"/>
    <mergeCell ref="B13:J13"/>
    <mergeCell ref="B14:J14"/>
    <mergeCell ref="B15:J15"/>
    <mergeCell ref="D16:E16"/>
    <mergeCell ref="F16:J16"/>
    <mergeCell ref="B22:J22"/>
    <mergeCell ref="B24:J24"/>
    <mergeCell ref="D28:F28"/>
    <mergeCell ref="D30:F30"/>
    <mergeCell ref="D32:F32"/>
    <mergeCell ref="B11:J11"/>
    <mergeCell ref="B2:J2"/>
    <mergeCell ref="C7:J7"/>
    <mergeCell ref="C8:J8"/>
    <mergeCell ref="C9:J9"/>
    <mergeCell ref="C10:J10"/>
  </mergeCells>
  <phoneticPr fontId="2"/>
  <conditionalFormatting sqref="C16:C17 C26">
    <cfRule type="containsText" dxfId="4" priority="2" operator="containsText" text="あり">
      <formula>NOT(ISERROR(SEARCH("あり",C16)))</formula>
    </cfRule>
    <cfRule type="containsText" dxfId="3" priority="4" operator="containsText" text="なし">
      <formula>NOT(ISERROR(SEARCH("なし",C16)))</formula>
    </cfRule>
    <cfRule type="containsText" dxfId="2" priority="5" operator="containsText" text="あり">
      <formula>NOT(ISERROR(SEARCH("あり",C16)))</formula>
    </cfRule>
  </conditionalFormatting>
  <conditionalFormatting sqref="D32 D34:H34">
    <cfRule type="cellIs" dxfId="1" priority="3" operator="greaterThan">
      <formula>1000000</formula>
    </cfRule>
  </conditionalFormatting>
  <conditionalFormatting sqref="D32">
    <cfRule type="cellIs" dxfId="0" priority="1" operator="greaterThan">
      <formula>666000</formula>
    </cfRule>
  </conditionalFormatting>
  <dataValidations count="6">
    <dataValidation imeMode="halfKatakana" allowBlank="1" showInputMessage="1" showErrorMessage="1" sqref="C9:H9 C7" xr:uid="{00000000-0002-0000-0000-000000000000}"/>
    <dataValidation type="list" allowBlank="1" showInputMessage="1" showErrorMessage="1" sqref="C26 C16:C17" xr:uid="{00000000-0002-0000-0000-000001000000}">
      <formula1>"あり,なし"</formula1>
    </dataValidation>
    <dataValidation type="list" allowBlank="1" showInputMessage="1" showErrorMessage="1" sqref="F17" xr:uid="{00000000-0002-0000-0000-000002000000}">
      <formula1>"令和元年度,令和２年度,令和３年度"</formula1>
    </dataValidation>
    <dataValidation type="list" allowBlank="1" showInputMessage="1" showErrorMessage="1" sqref="B12:J12" xr:uid="{00000000-0002-0000-0000-000003000000}">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imeMode="halfAlpha" allowBlank="1" showInputMessage="1" showErrorMessage="1" sqref="B14:J14" xr:uid="{00000000-0002-0000-0000-000004000000}"/>
    <dataValidation type="list" allowBlank="1" showInputMessage="1" showErrorMessage="1" sqref="F16:J16" xr:uid="{00000000-0002-0000-0000-000005000000}">
      <formula1>"令和元年度,令和２年度,令和３年度,令和４年度"</formula1>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rowBreaks count="1" manualBreakCount="1">
    <brk id="57"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1771650</xdr:colOff>
                    <xdr:row>48</xdr:row>
                    <xdr:rowOff>127000</xdr:rowOff>
                  </from>
                  <to>
                    <xdr:col>2</xdr:col>
                    <xdr:colOff>31750</xdr:colOff>
                    <xdr:row>51</xdr:row>
                    <xdr:rowOff>31750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1771650</xdr:colOff>
                    <xdr:row>46</xdr:row>
                    <xdr:rowOff>69850</xdr:rowOff>
                  </from>
                  <to>
                    <xdr:col>2</xdr:col>
                    <xdr:colOff>31750</xdr:colOff>
                    <xdr:row>48</xdr:row>
                    <xdr:rowOff>177800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xdr:col>
                    <xdr:colOff>1771650</xdr:colOff>
                    <xdr:row>34</xdr:row>
                    <xdr:rowOff>95250</xdr:rowOff>
                  </from>
                  <to>
                    <xdr:col>2</xdr:col>
                    <xdr:colOff>31750</xdr:colOff>
                    <xdr:row>36</xdr:row>
                    <xdr:rowOff>114300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xdr:col>
                    <xdr:colOff>1771650</xdr:colOff>
                    <xdr:row>33</xdr:row>
                    <xdr:rowOff>228600</xdr:rowOff>
                  </from>
                  <to>
                    <xdr:col>2</xdr:col>
                    <xdr:colOff>31750</xdr:colOff>
                    <xdr:row>35</xdr:row>
                    <xdr:rowOff>82550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xdr:col>
                    <xdr:colOff>1771650</xdr:colOff>
                    <xdr:row>35</xdr:row>
                    <xdr:rowOff>127000</xdr:rowOff>
                  </from>
                  <to>
                    <xdr:col>2</xdr:col>
                    <xdr:colOff>31750</xdr:colOff>
                    <xdr:row>37</xdr:row>
                    <xdr:rowOff>82550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xdr:col>
                    <xdr:colOff>1771650</xdr:colOff>
                    <xdr:row>36</xdr:row>
                    <xdr:rowOff>209550</xdr:rowOff>
                  </from>
                  <to>
                    <xdr:col>2</xdr:col>
                    <xdr:colOff>31750</xdr:colOff>
                    <xdr:row>38</xdr:row>
                    <xdr:rowOff>31750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xdr:col>
                    <xdr:colOff>1771650</xdr:colOff>
                    <xdr:row>45</xdr:row>
                    <xdr:rowOff>0</xdr:rowOff>
                  </from>
                  <to>
                    <xdr:col>2</xdr:col>
                    <xdr:colOff>31750</xdr:colOff>
                    <xdr:row>47</xdr:row>
                    <xdr:rowOff>31750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3</xdr:col>
                    <xdr:colOff>533400</xdr:colOff>
                    <xdr:row>34</xdr:row>
                    <xdr:rowOff>165100</xdr:rowOff>
                  </from>
                  <to>
                    <xdr:col>3</xdr:col>
                    <xdr:colOff>793750</xdr:colOff>
                    <xdr:row>36</xdr:row>
                    <xdr:rowOff>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3</xdr:col>
                    <xdr:colOff>546100</xdr:colOff>
                    <xdr:row>33</xdr:row>
                    <xdr:rowOff>203200</xdr:rowOff>
                  </from>
                  <to>
                    <xdr:col>3</xdr:col>
                    <xdr:colOff>800100</xdr:colOff>
                    <xdr:row>35</xdr:row>
                    <xdr:rowOff>69850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xdr:col>
                    <xdr:colOff>1771650</xdr:colOff>
                    <xdr:row>40</xdr:row>
                    <xdr:rowOff>171450</xdr:rowOff>
                  </from>
                  <to>
                    <xdr:col>2</xdr:col>
                    <xdr:colOff>31750</xdr:colOff>
                    <xdr:row>42</xdr:row>
                    <xdr:rowOff>50800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xdr:col>
                    <xdr:colOff>1771650</xdr:colOff>
                    <xdr:row>47</xdr:row>
                    <xdr:rowOff>209550</xdr:rowOff>
                  </from>
                  <to>
                    <xdr:col>2</xdr:col>
                    <xdr:colOff>31750</xdr:colOff>
                    <xdr:row>49</xdr:row>
                    <xdr:rowOff>31750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xdr:col>
                    <xdr:colOff>1771650</xdr:colOff>
                    <xdr:row>38</xdr:row>
                    <xdr:rowOff>933450</xdr:rowOff>
                  </from>
                  <to>
                    <xdr:col>2</xdr:col>
                    <xdr:colOff>31750</xdr:colOff>
                    <xdr:row>40</xdr:row>
                    <xdr:rowOff>95250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1</xdr:col>
                    <xdr:colOff>1771650</xdr:colOff>
                    <xdr:row>39</xdr:row>
                    <xdr:rowOff>152400</xdr:rowOff>
                  </from>
                  <to>
                    <xdr:col>2</xdr:col>
                    <xdr:colOff>31750</xdr:colOff>
                    <xdr:row>41</xdr:row>
                    <xdr:rowOff>57150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0</xdr:col>
                    <xdr:colOff>107950</xdr:colOff>
                    <xdr:row>19</xdr:row>
                    <xdr:rowOff>152400</xdr:rowOff>
                  </from>
                  <to>
                    <xdr:col>1</xdr:col>
                    <xdr:colOff>146050</xdr:colOff>
                    <xdr:row>21</xdr:row>
                    <xdr:rowOff>114300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0</xdr:col>
                    <xdr:colOff>107950</xdr:colOff>
                    <xdr:row>21</xdr:row>
                    <xdr:rowOff>0</xdr:rowOff>
                  </from>
                  <to>
                    <xdr:col>1</xdr:col>
                    <xdr:colOff>146050</xdr:colOff>
                    <xdr:row>22</xdr:row>
                    <xdr:rowOff>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0</xdr:col>
                    <xdr:colOff>114300</xdr:colOff>
                    <xdr:row>17</xdr:row>
                    <xdr:rowOff>95250</xdr:rowOff>
                  </from>
                  <to>
                    <xdr:col>1</xdr:col>
                    <xdr:colOff>279400</xdr:colOff>
                    <xdr:row>19</xdr:row>
                    <xdr:rowOff>88900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0</xdr:col>
                    <xdr:colOff>107950</xdr:colOff>
                    <xdr:row>18</xdr:row>
                    <xdr:rowOff>133350</xdr:rowOff>
                  </from>
                  <to>
                    <xdr:col>1</xdr:col>
                    <xdr:colOff>273050</xdr:colOff>
                    <xdr:row>20</xdr:row>
                    <xdr:rowOff>127000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sizeWithCells="1">
                  <from>
                    <xdr:col>0</xdr:col>
                    <xdr:colOff>76200</xdr:colOff>
                    <xdr:row>23</xdr:row>
                    <xdr:rowOff>114300</xdr:rowOff>
                  </from>
                  <to>
                    <xdr:col>1</xdr:col>
                    <xdr:colOff>114300</xdr:colOff>
                    <xdr:row>23</xdr:row>
                    <xdr:rowOff>355600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2D1AFDCE7E96346BCA07D963586D1C2" ma:contentTypeVersion="11" ma:contentTypeDescription="新しいドキュメントを作成します。" ma:contentTypeScope="" ma:versionID="5135f1127898c7016b53f4311a708b28">
  <xsd:schema xmlns:xsd="http://www.w3.org/2001/XMLSchema" xmlns:xs="http://www.w3.org/2001/XMLSchema" xmlns:p="http://schemas.microsoft.com/office/2006/metadata/properties" xmlns:ns2="f2cb15c1-d730-4d29-811f-db69e03125d7" xmlns:ns3="7f1e29f5-1aa2-4ed7-a4c5-0f459278da93" targetNamespace="http://schemas.microsoft.com/office/2006/metadata/properties" ma:root="true" ma:fieldsID="b587f1ed194bcaac2fdad273bbd476ba" ns2:_="" ns3:_="">
    <xsd:import namespace="f2cb15c1-d730-4d29-811f-db69e03125d7"/>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b15c1-d730-4d29-811f-db69e0312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f2cb15c1-d730-4d29-811f-db69e03125d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A3F268-9031-4261-80C7-B57CB38CA3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cb15c1-d730-4d29-811f-db69e03125d7"/>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0A4AB4-1B95-4213-A67F-1C131D7C1D42}">
  <ds:schemaRefs>
    <ds:schemaRef ds:uri="http://schemas.microsoft.com/office/2006/documentManagement/types"/>
    <ds:schemaRef ds:uri="http://purl.org/dc/elements/1.1/"/>
    <ds:schemaRef ds:uri="http://purl.org/dc/dcmitype/"/>
    <ds:schemaRef ds:uri="http://purl.org/dc/terms/"/>
    <ds:schemaRef ds:uri="http://schemas.openxmlformats.org/package/2006/metadata/core-properties"/>
    <ds:schemaRef ds:uri="f2cb15c1-d730-4d29-811f-db69e03125d7"/>
    <ds:schemaRef ds:uri="http://www.w3.org/XML/1998/namespace"/>
    <ds:schemaRef ds:uri="http://schemas.microsoft.com/office/infopath/2007/PartnerControls"/>
    <ds:schemaRef ds:uri="7f1e29f5-1aa2-4ed7-a4c5-0f459278da93"/>
    <ds:schemaRef ds:uri="http://schemas.microsoft.com/office/2006/metadata/properties"/>
  </ds:schemaRefs>
</ds:datastoreItem>
</file>

<file path=customXml/itemProps3.xml><?xml version="1.0" encoding="utf-8"?>
<ds:datastoreItem xmlns:ds="http://schemas.openxmlformats.org/officeDocument/2006/customXml" ds:itemID="{18B55365-CAD9-423F-A54A-E991739DBD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 実績報告書</vt:lpstr>
      <vt:lpstr>'別紙２ 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飯田 涼大(IIDA Shota)</dc:creator>
  <cp:lastModifiedBy>島根県大津　賢哉</cp:lastModifiedBy>
  <cp:lastPrinted>2024-03-09T05:51:06Z</cp:lastPrinted>
  <dcterms:created xsi:type="dcterms:W3CDTF">2023-10-05T02:56:44Z</dcterms:created>
  <dcterms:modified xsi:type="dcterms:W3CDTF">2025-07-28T04:44:59Z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0x01010082D1AFDCE7E96346BCA07D963586D1C2</vt:lpwstr>
  </property>
  <property fmtid="{D5CDD505-2E9C-101B-9397-08002B2CF9AE}" pid="3" name="MediaServiceImageTags">
    <vt:lpwstr/>
  </property>
</Properties>
</file>