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8400" activeTab="0"/>
  </bookViews>
  <sheets>
    <sheet name="入所" sheetId="1" r:id="rId1"/>
    <sheet name="通所" sheetId="2" r:id="rId2"/>
  </sheets>
  <definedNames>
    <definedName name="_xlnm.Print_Area" localSheetId="1">'通所'!$A$1:$P$84</definedName>
    <definedName name="_xlnm.Print_Area" localSheetId="0">'入所'!$A$1:$L$23</definedName>
    <definedName name="_xlnm.Print_Titles" localSheetId="1">'通所'!$1:$4</definedName>
    <definedName name="_xlnm.Print_Titles" localSheetId="0">'入所'!$1:$3</definedName>
  </definedNames>
  <calcPr fullCalcOnLoad="1"/>
</workbook>
</file>

<file path=xl/sharedStrings.xml><?xml version="1.0" encoding="utf-8"?>
<sst xmlns="http://schemas.openxmlformats.org/spreadsheetml/2006/main" count="803" uniqueCount="542">
  <si>
    <t>施　　設　　名</t>
  </si>
  <si>
    <t>郵便番号</t>
  </si>
  <si>
    <t>設置主体</t>
  </si>
  <si>
    <t>ＦＡＸ</t>
  </si>
  <si>
    <t>0855-52-2442</t>
  </si>
  <si>
    <t>0855-52-0344</t>
  </si>
  <si>
    <t>0852-85-3115</t>
  </si>
  <si>
    <t>0852-85-3116</t>
  </si>
  <si>
    <t>0855-95-0327</t>
  </si>
  <si>
    <t>0855-95-1991</t>
  </si>
  <si>
    <t>08512-6-2289</t>
  </si>
  <si>
    <t>08512-6-2686</t>
  </si>
  <si>
    <t>こくぶ学園</t>
  </si>
  <si>
    <t>0855-28-0145</t>
  </si>
  <si>
    <t>0855-28-1765</t>
  </si>
  <si>
    <t>さざなみ学園</t>
  </si>
  <si>
    <t>松江学園</t>
  </si>
  <si>
    <t>松江整肢学園</t>
  </si>
  <si>
    <t>0852-36-8011</t>
  </si>
  <si>
    <t>0852-36-8992</t>
  </si>
  <si>
    <t>0852-21-6131</t>
  </si>
  <si>
    <t>0852-27-1019</t>
  </si>
  <si>
    <t>島根整肢学園</t>
  </si>
  <si>
    <t>電話</t>
  </si>
  <si>
    <t>仁万の里児童部</t>
  </si>
  <si>
    <t>隠岐広域連合</t>
  </si>
  <si>
    <t>独立行政法人国立病院機構</t>
  </si>
  <si>
    <t>江津市渡津町１９２６</t>
  </si>
  <si>
    <t>邑智郡邑南町中野３５９５－１８</t>
  </si>
  <si>
    <t>出雲市神西沖町２５３４－２</t>
  </si>
  <si>
    <t>浜田市上府町イ２５８９</t>
  </si>
  <si>
    <t>隠岐郡隠岐の島町都万２５８２－１</t>
  </si>
  <si>
    <t>松江市東生馬町１５－１</t>
  </si>
  <si>
    <t>松江市上乃木５－８－３１</t>
  </si>
  <si>
    <t>松江市島根町大芦５７０７</t>
  </si>
  <si>
    <t>699-0822</t>
  </si>
  <si>
    <t>690-0015</t>
  </si>
  <si>
    <t>696-0102</t>
  </si>
  <si>
    <t>695-0001</t>
  </si>
  <si>
    <t>690-0402</t>
  </si>
  <si>
    <t>685-0104</t>
  </si>
  <si>
    <t>697-0005</t>
  </si>
  <si>
    <t>690-0864</t>
  </si>
  <si>
    <t>0853-43-2252</t>
  </si>
  <si>
    <t>0853-43-2256</t>
  </si>
  <si>
    <t>定員</t>
  </si>
  <si>
    <t>施設番号</t>
  </si>
  <si>
    <t>（計）</t>
  </si>
  <si>
    <t>○福祉型障害児入所施設</t>
  </si>
  <si>
    <t>社会福祉法人山陰家庭学院</t>
  </si>
  <si>
    <t>社会福祉法人親和会</t>
  </si>
  <si>
    <t>社会福祉法人邑智福祉振興会</t>
  </si>
  <si>
    <t>社会福祉法人いわみ福祉会</t>
  </si>
  <si>
    <t>○医療型障害児入所施設</t>
  </si>
  <si>
    <t>主たる対象</t>
  </si>
  <si>
    <t>一体</t>
  </si>
  <si>
    <t>知的障がい児</t>
  </si>
  <si>
    <t>併設</t>
  </si>
  <si>
    <t>肢体不自由児</t>
  </si>
  <si>
    <t>※児者の区分について</t>
  </si>
  <si>
    <t>一体：障がい児支援と障がい者支援の定員を区分せず、一体的に支援する</t>
  </si>
  <si>
    <t>併設：障がい児支援と障がい者支援の定員を区分する</t>
  </si>
  <si>
    <t>児者の
区分</t>
  </si>
  <si>
    <t>社会福祉法人島根整肢学園</t>
  </si>
  <si>
    <t>事　　業　　者</t>
  </si>
  <si>
    <t>所　　在　　地</t>
  </si>
  <si>
    <t>電　　話</t>
  </si>
  <si>
    <t>－</t>
  </si>
  <si>
    <t>ハートピア出雲スマイル</t>
  </si>
  <si>
    <t>児童発達支援センター　ぽこぽこ</t>
  </si>
  <si>
    <t>さくら教室</t>
  </si>
  <si>
    <t>あゆっこ江津</t>
  </si>
  <si>
    <t>あゆっこ益田</t>
  </si>
  <si>
    <t>すだちクラブ</t>
  </si>
  <si>
    <t>693-0014</t>
  </si>
  <si>
    <t>693-0033</t>
  </si>
  <si>
    <t>693-0012</t>
  </si>
  <si>
    <t>699-5132</t>
  </si>
  <si>
    <t>出雲医療生活協同組合</t>
  </si>
  <si>
    <t>特定非営利活動法人コミュニティサポートいずも</t>
  </si>
  <si>
    <t>特定非営利活動法人ＩＺＵＭＯ自立支援センター</t>
  </si>
  <si>
    <t>0853-23-2121</t>
  </si>
  <si>
    <t>0853-23-2723</t>
  </si>
  <si>
    <t>0853-21-2733</t>
  </si>
  <si>
    <t>0853-24-2906</t>
  </si>
  <si>
    <t>0853-53-8066</t>
  </si>
  <si>
    <t>0853-53-8078</t>
  </si>
  <si>
    <t>0853-25-7101</t>
  </si>
  <si>
    <t>0853-25-7078</t>
  </si>
  <si>
    <t>0853-24-8005</t>
  </si>
  <si>
    <t>0853-24-8006</t>
  </si>
  <si>
    <t>0853-43-2252</t>
  </si>
  <si>
    <t>0853-43-2256</t>
  </si>
  <si>
    <t>0854-49-9797</t>
  </si>
  <si>
    <t>0854-49-9798</t>
  </si>
  <si>
    <t>0856-31-5100</t>
  </si>
  <si>
    <t>0856-31-5102</t>
  </si>
  <si>
    <t>社会福祉法人創文会</t>
  </si>
  <si>
    <t>社会福祉法人親和会</t>
  </si>
  <si>
    <t>社会福祉法人雲南広域福祉会</t>
  </si>
  <si>
    <t>社会福祉法人島根整肢学園</t>
  </si>
  <si>
    <t>社会福祉法人はぴねす福祉会</t>
  </si>
  <si>
    <t>児発</t>
  </si>
  <si>
    <t>医児発</t>
  </si>
  <si>
    <t>放デイ</t>
  </si>
  <si>
    <t>訪問</t>
  </si>
  <si>
    <t>事業種別</t>
  </si>
  <si>
    <t>○</t>
  </si>
  <si>
    <t>所　　在　　地</t>
  </si>
  <si>
    <t>出雲市武志町６９３－４</t>
  </si>
  <si>
    <t>出雲市神西沖町２５３４－２</t>
  </si>
  <si>
    <t>出雲市知井宮町２３８</t>
  </si>
  <si>
    <t>出雲市大社町入南８０－１</t>
  </si>
  <si>
    <r>
      <t>出雲市知井宮町</t>
    </r>
    <r>
      <rPr>
        <sz val="10"/>
        <rFont val="ＭＳ Ｐゴシック"/>
        <family val="3"/>
      </rPr>
      <t>６２７－５</t>
    </r>
  </si>
  <si>
    <t>江津市渡津町１９２６</t>
  </si>
  <si>
    <t>雲南市加茂町三代６９１－１</t>
  </si>
  <si>
    <t>児童発達支援センター</t>
  </si>
  <si>
    <t>摘　　　　　要</t>
  </si>
  <si>
    <t>児童発達支援センター　わっこ</t>
  </si>
  <si>
    <t>0853-31-4500</t>
  </si>
  <si>
    <t>0853-31-4501</t>
  </si>
  <si>
    <t>出雲市神西沖町１３１５</t>
  </si>
  <si>
    <t>社会福祉法人恵寿会</t>
  </si>
  <si>
    <t>◎</t>
  </si>
  <si>
    <t>699-0822</t>
  </si>
  <si>
    <t>0853-43-7575</t>
  </si>
  <si>
    <t>0853-43-7577</t>
  </si>
  <si>
    <t>出雲サンホーム　地域福祉サービスセンター　ソレイユ</t>
  </si>
  <si>
    <t>独立行政法人国立病院機構松江医療センター</t>
  </si>
  <si>
    <t>ＣＳいずも放課後デイサービス斐川事業所</t>
  </si>
  <si>
    <t>櫻苑</t>
  </si>
  <si>
    <t>社会福祉法人真和会</t>
  </si>
  <si>
    <t>692-0063</t>
  </si>
  <si>
    <t>安来市植田町２２６－１０</t>
  </si>
  <si>
    <t>0854-28-8778</t>
  </si>
  <si>
    <t>0854-28-8773</t>
  </si>
  <si>
    <t>0853-31-4866</t>
  </si>
  <si>
    <t>0853-31-4867</t>
  </si>
  <si>
    <t>ＣＳいずも放課後デイサービス知井宮事業所</t>
  </si>
  <si>
    <t>ＣＳいずも放課後デイサービス大社事業所</t>
  </si>
  <si>
    <t>ＣＳいずも放課後デイサービス湖陵事業所</t>
  </si>
  <si>
    <t>出雲市湖陵町差海１７６２－１</t>
  </si>
  <si>
    <t>699-0811</t>
  </si>
  <si>
    <t>0853-43-3733</t>
  </si>
  <si>
    <t>0853-43-3739</t>
  </si>
  <si>
    <t>株式会社アリスト</t>
  </si>
  <si>
    <t>698-0003</t>
  </si>
  <si>
    <t>益田市乙吉町イ８９－１０</t>
  </si>
  <si>
    <t>0856-22-2007</t>
  </si>
  <si>
    <t>0856-22-2008</t>
  </si>
  <si>
    <t>かめっ子クラブ</t>
  </si>
  <si>
    <t>694-0041</t>
  </si>
  <si>
    <t>大田市長久町長久ロ２６８－２</t>
  </si>
  <si>
    <t>社会福祉法人亀の子</t>
  </si>
  <si>
    <t>0854-83-7882</t>
  </si>
  <si>
    <t>障がい児デイサービスセンター　あゆみの里</t>
  </si>
  <si>
    <t>実施地域</t>
  </si>
  <si>
    <t>なないろの空</t>
  </si>
  <si>
    <t>一般社団法人なないろの空</t>
  </si>
  <si>
    <t>0853-25-8061</t>
  </si>
  <si>
    <t>0853-25-8071</t>
  </si>
  <si>
    <t>691-0001</t>
  </si>
  <si>
    <t>出雲市平田町中ノ島７３７７</t>
  </si>
  <si>
    <t>出雲市</t>
  </si>
  <si>
    <t>益田市・津和野町・吉賀町</t>
  </si>
  <si>
    <t>出雲市（旧出雲市）</t>
  </si>
  <si>
    <t>大田市</t>
  </si>
  <si>
    <t>雲南市・奥出雲町・飯南町</t>
  </si>
  <si>
    <t>県全域（訪問は江津市）</t>
  </si>
  <si>
    <t>県全域（訪問は益田市）</t>
  </si>
  <si>
    <t>松江市・安来市（鳥取県米子市）</t>
  </si>
  <si>
    <t>松江市・出雲市・大田市・雲南市</t>
  </si>
  <si>
    <t>あしたのおか</t>
  </si>
  <si>
    <t>出雲市斐川町直江３９０９－５５</t>
  </si>
  <si>
    <t>社会福祉法人斐川あしたの丘福祉会</t>
  </si>
  <si>
    <t>0853-72-5021</t>
  </si>
  <si>
    <t>699-0631</t>
  </si>
  <si>
    <t>出雲市斐川町</t>
  </si>
  <si>
    <t>放課後デイ　みんと</t>
  </si>
  <si>
    <t>696-0102</t>
  </si>
  <si>
    <t>社会福祉法人邑智福祉振興会</t>
  </si>
  <si>
    <t>0855-95-0327</t>
  </si>
  <si>
    <t>0855-95-1991</t>
  </si>
  <si>
    <t>邑智郡内</t>
  </si>
  <si>
    <t>放課後等デイサービス　タッチ</t>
  </si>
  <si>
    <t>社会福祉法人Ｅ．Ｇ．Ｆ</t>
  </si>
  <si>
    <t>698-0024</t>
  </si>
  <si>
    <t>0856-32-0720</t>
  </si>
  <si>
    <t>0856-32-1203</t>
  </si>
  <si>
    <t>益田市及び益田市近郊</t>
  </si>
  <si>
    <t>巡回（益田市）</t>
  </si>
  <si>
    <t>ＣＳいずも放課後デイサービス塩冶事業所</t>
  </si>
  <si>
    <t>社会福祉法人博愛</t>
  </si>
  <si>
    <t>ワークくわの木　かなぎライディングパーク</t>
  </si>
  <si>
    <t>697-0303</t>
  </si>
  <si>
    <t>浜田市金城町久佐イ１３９０－８</t>
  </si>
  <si>
    <t>社会福祉法人いわみ福祉会</t>
  </si>
  <si>
    <t>0855-42-2222</t>
  </si>
  <si>
    <t>0855-42-2223</t>
  </si>
  <si>
    <t>浜田市</t>
  </si>
  <si>
    <t>○指定発達支援医療機関</t>
  </si>
  <si>
    <t>694-0041</t>
  </si>
  <si>
    <t>大田市長久町長久ロ２６７－６</t>
  </si>
  <si>
    <t>かめっ子クラブⅡ</t>
  </si>
  <si>
    <t>0854-82-3077</t>
  </si>
  <si>
    <t>くまろーず放課後等デイサービス</t>
  </si>
  <si>
    <t>合同会社花麗</t>
  </si>
  <si>
    <t>0853-77-4332</t>
  </si>
  <si>
    <t>697-0062</t>
  </si>
  <si>
    <t>特定非営利活動法人海</t>
  </si>
  <si>
    <t>0855-27-0767</t>
  </si>
  <si>
    <t>0855-28-7540</t>
  </si>
  <si>
    <t>益田市赤城町８－１</t>
  </si>
  <si>
    <t>児童発達支援センターぽこぽこ（第２放課後等デイサービス）</t>
  </si>
  <si>
    <t>699-0502</t>
  </si>
  <si>
    <t>有限会社司</t>
  </si>
  <si>
    <t>0853-72-4461</t>
  </si>
  <si>
    <t>出雲市（旧斐川町、旧出雲市、旧平田市）、雲南市（加茂町）、松江市（宍道町）</t>
  </si>
  <si>
    <t>事　　業　　所　　名</t>
  </si>
  <si>
    <t>事業所番号</t>
  </si>
  <si>
    <t>障害児入所施設及び指定発達支援医療機関一覧</t>
  </si>
  <si>
    <t>障害児通所支援事業所一覧</t>
  </si>
  <si>
    <t>放課後等デイサービス　あしあと</t>
  </si>
  <si>
    <t>一般社団法人Copain</t>
  </si>
  <si>
    <t>0855-25-5125</t>
  </si>
  <si>
    <t>浜田市・江津市</t>
  </si>
  <si>
    <t>こくぶ学園</t>
  </si>
  <si>
    <t>697-0005</t>
  </si>
  <si>
    <t>浜田市上府町イ２５８９</t>
  </si>
  <si>
    <t>社会福祉法人いわみ福祉会</t>
  </si>
  <si>
    <t>0855-28-0145</t>
  </si>
  <si>
    <t>0855-28-1765</t>
  </si>
  <si>
    <t>698-0036</t>
  </si>
  <si>
    <t>益田市</t>
  </si>
  <si>
    <t>クレヨンルーム</t>
  </si>
  <si>
    <t>益田市須子町４３－１４　渋谷ビル</t>
  </si>
  <si>
    <t>一般社団法人クレヨンルーム</t>
  </si>
  <si>
    <t>0856-22-1537</t>
  </si>
  <si>
    <t>0856-22-1552</t>
  </si>
  <si>
    <t>ひなたぼっこきすき</t>
  </si>
  <si>
    <t>699-1323</t>
  </si>
  <si>
    <t>雲南市木次町東日登３５６－４</t>
  </si>
  <si>
    <t>社会福祉法人雲南ひまわり福祉会</t>
  </si>
  <si>
    <t>0854-47-7222</t>
  </si>
  <si>
    <t>0854-47-7333</t>
  </si>
  <si>
    <t>雲南市</t>
  </si>
  <si>
    <t>くるみ邑美園児童部</t>
  </si>
  <si>
    <r>
      <t>出雲市大津新崎町</t>
    </r>
    <r>
      <rPr>
        <sz val="10"/>
        <rFont val="ＭＳ Ｐゴシック"/>
        <family val="3"/>
      </rPr>
      <t>１－５０－７</t>
    </r>
  </si>
  <si>
    <r>
      <t>益田市横田町</t>
    </r>
    <r>
      <rPr>
        <sz val="10"/>
        <rFont val="ＭＳ Ｐゴシック"/>
        <family val="3"/>
      </rPr>
      <t>２０８７－１</t>
    </r>
  </si>
  <si>
    <t>050-3737-1093</t>
  </si>
  <si>
    <t>ハートピア出雲ステップ</t>
  </si>
  <si>
    <t>693-0014</t>
  </si>
  <si>
    <t>出雲市武志町６９３－６</t>
  </si>
  <si>
    <t>社会福祉法人創文会</t>
  </si>
  <si>
    <t>古民家　ゆめの森こども園</t>
  </si>
  <si>
    <t>699-0732</t>
  </si>
  <si>
    <t>出雲市大社町入南１００８－１</t>
  </si>
  <si>
    <t>0853-25-7879</t>
  </si>
  <si>
    <t>0853-25-7859</t>
  </si>
  <si>
    <t>出雲市平田町７２５６</t>
  </si>
  <si>
    <t>0853-63-7716</t>
  </si>
  <si>
    <t>0853-63-7726</t>
  </si>
  <si>
    <t>放課後等デイサービス　エクシヴ益田乙吉第２事業所</t>
  </si>
  <si>
    <t>益田市乙吉町イ８９－１０
日興ビル１００号</t>
  </si>
  <si>
    <t>0856-32-9880</t>
  </si>
  <si>
    <t>0856-32-9881</t>
  </si>
  <si>
    <t>特定非営利活動法人コミュニティサポートいずも</t>
  </si>
  <si>
    <t>0853-25-8522</t>
  </si>
  <si>
    <t>0853-25-8533</t>
  </si>
  <si>
    <t>出雲市</t>
  </si>
  <si>
    <t>放課後等デイサービス　つくしんぼ</t>
  </si>
  <si>
    <t>699-5216</t>
  </si>
  <si>
    <t>鹿足郡津和野町池村１９９７－１</t>
  </si>
  <si>
    <t>社会福祉法人つわの清流会</t>
  </si>
  <si>
    <t>0856-74-2070</t>
  </si>
  <si>
    <t>0856-74-2071</t>
  </si>
  <si>
    <t>津和野町・益田市・吉賀町</t>
  </si>
  <si>
    <t>こどもひろばＣＯＣＯっ子</t>
  </si>
  <si>
    <t>らぱん</t>
  </si>
  <si>
    <t>692-0011</t>
  </si>
  <si>
    <t>特定非営利活動法人ｆａｉｔｈ　ｔｏ　ｆａｃｅ</t>
  </si>
  <si>
    <t>安来市</t>
  </si>
  <si>
    <r>
      <t>69</t>
    </r>
    <r>
      <rPr>
        <sz val="10"/>
        <rFont val="ＭＳ Ｐゴシック"/>
        <family val="3"/>
      </rPr>
      <t>8-0034</t>
    </r>
  </si>
  <si>
    <r>
      <t>0856-</t>
    </r>
    <r>
      <rPr>
        <sz val="10"/>
        <rFont val="ＭＳ Ｐゴシック"/>
        <family val="3"/>
      </rPr>
      <t>22-6766</t>
    </r>
  </si>
  <si>
    <r>
      <t>0856-2</t>
    </r>
    <r>
      <rPr>
        <sz val="10"/>
        <rFont val="ＭＳ Ｐゴシック"/>
        <family val="3"/>
      </rPr>
      <t>2-6766</t>
    </r>
  </si>
  <si>
    <r>
      <t>肢体不自由児、
重症心身障</t>
    </r>
    <r>
      <rPr>
        <sz val="10"/>
        <rFont val="ＭＳ Ｐゴシック"/>
        <family val="3"/>
      </rPr>
      <t>がい児</t>
    </r>
  </si>
  <si>
    <r>
      <t>重症心身障</t>
    </r>
    <r>
      <rPr>
        <sz val="10"/>
        <rFont val="ＭＳ Ｐゴシック"/>
        <family val="3"/>
      </rPr>
      <t>がい児</t>
    </r>
  </si>
  <si>
    <t>バンビーノ</t>
  </si>
  <si>
    <t>695-0024</t>
  </si>
  <si>
    <t>江津市二宮町神主イ１２１５</t>
  </si>
  <si>
    <t>0855-52-7201</t>
  </si>
  <si>
    <t>江津市</t>
  </si>
  <si>
    <t>邑智郡邑南町中野３５９５－１８</t>
  </si>
  <si>
    <t>ゆうはーと</t>
  </si>
  <si>
    <t>697-0034</t>
  </si>
  <si>
    <t>浜田市相生町１３９９－９</t>
  </si>
  <si>
    <t>株式会社Fromハート</t>
  </si>
  <si>
    <t>0855-25-8008</t>
  </si>
  <si>
    <t>0855-25-8420</t>
  </si>
  <si>
    <t>浜田市（旧浜田市、旧金城町）</t>
  </si>
  <si>
    <t>なないろ江津駅前</t>
  </si>
  <si>
    <t>695-0011</t>
  </si>
  <si>
    <t>江津市江津町９０９－１</t>
  </si>
  <si>
    <t>合同会社演舞企画</t>
  </si>
  <si>
    <t>0855-52-7743</t>
  </si>
  <si>
    <t>0855-52-7742</t>
  </si>
  <si>
    <t>〇</t>
  </si>
  <si>
    <t>699-1122</t>
  </si>
  <si>
    <t>共生型デイサービス　お天氣いいね</t>
  </si>
  <si>
    <t>浜田市熱田町１１２９－１</t>
  </si>
  <si>
    <t>特定非営利活動法人あったかいいねっと</t>
  </si>
  <si>
    <t>0855-27-4966</t>
  </si>
  <si>
    <t>0855-25-5266</t>
  </si>
  <si>
    <t>浜田市（浜田、石見、長浜、周布、美川地区）</t>
  </si>
  <si>
    <t>ＣＳいずも放課後デイサービス大津事業所</t>
  </si>
  <si>
    <t>693-0011</t>
  </si>
  <si>
    <t>出雲市大津町１６１７－３</t>
  </si>
  <si>
    <t>浜田市・江津市・益田市・邑智郡</t>
  </si>
  <si>
    <t>0854-26-4577</t>
  </si>
  <si>
    <t>ジュニアクラブ　玄季</t>
  </si>
  <si>
    <t>株式会社サンフラワーズ</t>
  </si>
  <si>
    <t>0855-28-7654</t>
  </si>
  <si>
    <t>0855-28-7644</t>
  </si>
  <si>
    <t>浜田市・江津市</t>
  </si>
  <si>
    <t>今太コミュニティーサービス株式会社</t>
  </si>
  <si>
    <t>0854-21-9430</t>
  </si>
  <si>
    <t>0854-21-9433</t>
  </si>
  <si>
    <t>みやちゃん家</t>
  </si>
  <si>
    <t>697-1322</t>
  </si>
  <si>
    <t>浜田市日脚町１０２８－２</t>
  </si>
  <si>
    <t>合同会社笑FULL</t>
  </si>
  <si>
    <t>浜田市</t>
  </si>
  <si>
    <t>0855-25-5737</t>
  </si>
  <si>
    <t>0855-25-5738</t>
  </si>
  <si>
    <t>くまろーずスポーツ</t>
  </si>
  <si>
    <t>699-0816</t>
  </si>
  <si>
    <t>出雲市湖陵町大池４８２</t>
  </si>
  <si>
    <t>0853-77-7158</t>
  </si>
  <si>
    <t>放課後等デイサービス　つくつく</t>
  </si>
  <si>
    <t>合同会社Robse</t>
  </si>
  <si>
    <t>0853-21-7222</t>
  </si>
  <si>
    <t>キラキラ倶楽部</t>
  </si>
  <si>
    <t>698-0041</t>
  </si>
  <si>
    <t>益田市高津四丁目２４－１０</t>
  </si>
  <si>
    <t>社会医療法人正光会</t>
  </si>
  <si>
    <t>0856-23-7760</t>
  </si>
  <si>
    <t>0856-22-8730</t>
  </si>
  <si>
    <t>益田市・津和野町・吉賀町・山口県萩市</t>
  </si>
  <si>
    <t>0854-82-3952</t>
  </si>
  <si>
    <t>浜田市熱田町７１６－３</t>
  </si>
  <si>
    <t>出雲市塩冶町１１６０番地４</t>
  </si>
  <si>
    <t>693-0021</t>
  </si>
  <si>
    <t>うぃるはーと</t>
  </si>
  <si>
    <t>浜田市相生町３７６５－１８</t>
  </si>
  <si>
    <t>株式会社　Ｆｒｏｍ ハート</t>
  </si>
  <si>
    <t>あゆっこ浜田</t>
  </si>
  <si>
    <t>浜田市野原町８５９－１</t>
  </si>
  <si>
    <t>社会福祉法人 島根整肢学園</t>
  </si>
  <si>
    <t>697-0016</t>
  </si>
  <si>
    <t>0855-23-2990</t>
  </si>
  <si>
    <t>0855-25-5665</t>
  </si>
  <si>
    <t>放課後等デイサービス　ペップ</t>
  </si>
  <si>
    <t>699-0063</t>
  </si>
  <si>
    <t>出雲市大塚町７９６－４</t>
  </si>
  <si>
    <t>ニュータイプ株式会社</t>
  </si>
  <si>
    <t>0853-31-9136</t>
  </si>
  <si>
    <t>0853-31-9137</t>
  </si>
  <si>
    <t>かがやきクラブ</t>
  </si>
  <si>
    <t>693-0064</t>
  </si>
  <si>
    <t>出雲市里方町７５３－１</t>
  </si>
  <si>
    <t>社会福祉法人里方福祉会</t>
  </si>
  <si>
    <t>なないろ波子</t>
  </si>
  <si>
    <t>699-3161</t>
  </si>
  <si>
    <t>江津市波子町イ１２５５－２３０　４号室</t>
  </si>
  <si>
    <t>0855-52-7447</t>
  </si>
  <si>
    <t>ＣＳいずも放課後デイサービス平野事業所</t>
  </si>
  <si>
    <t>出雲市平野町９４８</t>
  </si>
  <si>
    <t>693-0065</t>
  </si>
  <si>
    <t>0853-25-8468</t>
  </si>
  <si>
    <t>0853-25-8469</t>
  </si>
  <si>
    <t>R2.4.1現在</t>
  </si>
  <si>
    <t>みやちゃん家　第２</t>
  </si>
  <si>
    <t>浜田市日脚町１０１１－２</t>
  </si>
  <si>
    <t>合同会社笑ＦＵＬＬ</t>
  </si>
  <si>
    <t>0855-25-5885</t>
  </si>
  <si>
    <t>0855-25-5886</t>
  </si>
  <si>
    <t>らぼはーと</t>
  </si>
  <si>
    <t>697-0033</t>
  </si>
  <si>
    <t>浜田市朝日町１５１８　グランディ朝日２Ｆ</t>
  </si>
  <si>
    <t>0855-25-5555</t>
  </si>
  <si>
    <t>0855-25-5576</t>
  </si>
  <si>
    <t>※松江市内の施設については松江市が所管ですので、松江市のHPを参照してください</t>
  </si>
  <si>
    <t>692-0028</t>
  </si>
  <si>
    <t>安来市汐手が丘１６－２５</t>
  </si>
  <si>
    <t>松江市・安来市・鳥取県米子市・西伯郡</t>
  </si>
  <si>
    <t>放課後等デイサービス　いろどり</t>
  </si>
  <si>
    <t>出雲市平田町７６０２番地</t>
  </si>
  <si>
    <t>0853-31-9688</t>
  </si>
  <si>
    <t>0853-31-9689</t>
  </si>
  <si>
    <t>放課後サポートクラブえがお</t>
  </si>
  <si>
    <t>693-0057</t>
  </si>
  <si>
    <t>出雲市常松町170</t>
  </si>
  <si>
    <t>0853-77-6063</t>
  </si>
  <si>
    <t>放課後等デイサービス　Waku²きゃんぱす</t>
  </si>
  <si>
    <t>697-1337</t>
  </si>
  <si>
    <t>浜田市西村町1433-31</t>
  </si>
  <si>
    <t>0855-27-1222</t>
  </si>
  <si>
    <t>浜田市・益田市</t>
  </si>
  <si>
    <t>0855-27-1188</t>
  </si>
  <si>
    <t>こなみ（放デイ）、ヨット（訪問）</t>
  </si>
  <si>
    <t>みやちゃん家　第３</t>
  </si>
  <si>
    <t>〇</t>
  </si>
  <si>
    <t>697-1321</t>
  </si>
  <si>
    <t>浜田市周布町ロ369番地1</t>
  </si>
  <si>
    <t>0855-25-6312</t>
  </si>
  <si>
    <t>0855-25-6313</t>
  </si>
  <si>
    <t>株式会社tres</t>
  </si>
  <si>
    <t>スタンド　バイ　Ｙｏｕ</t>
  </si>
  <si>
    <t>出雲市塩冶町２１１６番地</t>
  </si>
  <si>
    <t>ご縁かめたか株式会社</t>
  </si>
  <si>
    <t>0853-25-8970</t>
  </si>
  <si>
    <t>くろーばー</t>
  </si>
  <si>
    <t>697-0021</t>
  </si>
  <si>
    <t>浜田市松原町３１８番地１</t>
  </si>
  <si>
    <t>有限会社江木商事</t>
  </si>
  <si>
    <t>0855-25-5544</t>
  </si>
  <si>
    <t>0855-25-5567</t>
  </si>
  <si>
    <t>うみいろ波子</t>
  </si>
  <si>
    <t>江津市波子町イ１２５５－３１２</t>
  </si>
  <si>
    <t>0855-52-7446</t>
  </si>
  <si>
    <t>江津市、浜田市</t>
  </si>
  <si>
    <t>出雲市・松江市・雲南市</t>
  </si>
  <si>
    <t>児童発達支援事業所　すぽっと</t>
  </si>
  <si>
    <t>0855-25-6222</t>
  </si>
  <si>
    <t>浜田市朝日町1481</t>
  </si>
  <si>
    <t>0855-52-7681</t>
  </si>
  <si>
    <t>みかたっこ</t>
  </si>
  <si>
    <t>699-1221</t>
  </si>
  <si>
    <t>雲南市大東町飯田１１２番地１７</t>
  </si>
  <si>
    <t>一般社団法人みかた麹杜</t>
  </si>
  <si>
    <t>0854-47-7764</t>
  </si>
  <si>
    <t>090-9353-7226</t>
  </si>
  <si>
    <t>雲南市・安来市・松江市・出雲市・奥出雲町・飯南町</t>
  </si>
  <si>
    <t>はるにれ</t>
  </si>
  <si>
    <t>699-3224</t>
  </si>
  <si>
    <t>浜田市三隅町湊浦２９番地</t>
  </si>
  <si>
    <t>テライ・メディカルサポート株式会社</t>
  </si>
  <si>
    <t>0855-25-5175</t>
  </si>
  <si>
    <t>浜田市・益田市・吉賀町・津和野町</t>
  </si>
  <si>
    <t>吉賀町・津和野町の営業は第２，４週月曜日、第１週土曜日</t>
  </si>
  <si>
    <t>安来市安来町８０３－１２</t>
  </si>
  <si>
    <t>ツリーハウス　安来教室</t>
  </si>
  <si>
    <t>出雲市・大田市・雲南市・飯南町,奥出雲町（訪問は松江市を含む）</t>
  </si>
  <si>
    <t>699-0621</t>
  </si>
  <si>
    <t>出雲市斐川町富村１９０２－２５</t>
  </si>
  <si>
    <t>0853-23-2121</t>
  </si>
  <si>
    <t>0853-23-2723</t>
  </si>
  <si>
    <t>0853-21-4517</t>
  </si>
  <si>
    <t>0853-25-0213</t>
  </si>
  <si>
    <t>ＣＳいずも　ひまわり</t>
  </si>
  <si>
    <t>0855-52-7746</t>
  </si>
  <si>
    <t>江津市・浜田市内（中心部まで）</t>
  </si>
  <si>
    <t>0855-25-5556</t>
  </si>
  <si>
    <t>ジュニアクラブ　彩心</t>
  </si>
  <si>
    <t>株式会社サンフラワーズ</t>
  </si>
  <si>
    <t>0855-28-7814</t>
  </si>
  <si>
    <t>0855-28-7813</t>
  </si>
  <si>
    <t>エクシヴ　益田乙吉事業所</t>
  </si>
  <si>
    <t>ＣＳいずも放課後デイサービスつなぐ</t>
  </si>
  <si>
    <t>699-1232</t>
  </si>
  <si>
    <t>雲南市大東町仁和寺2608</t>
  </si>
  <si>
    <t>0854-47-7445</t>
  </si>
  <si>
    <t>0854-47-7446</t>
  </si>
  <si>
    <t>雲南市</t>
  </si>
  <si>
    <t>株式会社ギフテッド</t>
  </si>
  <si>
    <t>◆事業種別　　　医児発：医療型児童発達支援センター　　　児発：児童発達支援事業所　　　放デイ：放課後等デイサービス事業所　　訪問：保育所等訪問支援事業所　</t>
  </si>
  <si>
    <t>　※◎は、重症心身障害児を支援する事業所</t>
  </si>
  <si>
    <t>放課後等デイサービス　きみイロ</t>
  </si>
  <si>
    <t>出雲市姫原１丁目５－２</t>
  </si>
  <si>
    <t>株式会社エンブリス</t>
  </si>
  <si>
    <t>0853-31-9702</t>
  </si>
  <si>
    <t>0853-31-9703</t>
  </si>
  <si>
    <t>693-0068</t>
  </si>
  <si>
    <t>子ども支援館　イレブン</t>
  </si>
  <si>
    <t>合同会社コネクト１１</t>
  </si>
  <si>
    <t>益田市中島町イ1619番地8</t>
  </si>
  <si>
    <t>698-0043</t>
  </si>
  <si>
    <t>0856-32-3180</t>
  </si>
  <si>
    <t>0856-32-3185</t>
  </si>
  <si>
    <t>益田市</t>
  </si>
  <si>
    <t>障害児通所支援事業所　Ra:SeeSar</t>
  </si>
  <si>
    <t>699-3676</t>
  </si>
  <si>
    <t>合同会社すくらむ</t>
  </si>
  <si>
    <t>050-3448-4686</t>
  </si>
  <si>
    <t>697-0026</t>
  </si>
  <si>
    <t>浜田市田町1449番地10</t>
  </si>
  <si>
    <t>浜田市・江津市・益田市・大田市</t>
  </si>
  <si>
    <t>益田市遠田町3158番地3</t>
  </si>
  <si>
    <t>0854-26-4013</t>
  </si>
  <si>
    <t>こどもひろばＣＯＣＯっ子Ⅱ</t>
  </si>
  <si>
    <t>出雲市斐川町荘原３１６９－２８</t>
  </si>
  <si>
    <t>有限会社司</t>
  </si>
  <si>
    <t>くろーばー　２</t>
  </si>
  <si>
    <t>697-0027</t>
  </si>
  <si>
    <t>浜田市殿町６６番地</t>
  </si>
  <si>
    <t>0855-25-7227</t>
  </si>
  <si>
    <t>0855-25-7228</t>
  </si>
  <si>
    <t>大地の子</t>
  </si>
  <si>
    <t>693-0006</t>
  </si>
  <si>
    <t>出雲市白枝町７２８</t>
  </si>
  <si>
    <t>合同会社koboshi</t>
  </si>
  <si>
    <t>0853-31-6660</t>
  </si>
  <si>
    <t>0853-31-6696</t>
  </si>
  <si>
    <t>○</t>
  </si>
  <si>
    <t>益田市昭和町１－３６</t>
  </si>
  <si>
    <t>合資会社Waku²きゃんぱす</t>
  </si>
  <si>
    <t>えんがわ</t>
  </si>
  <si>
    <t>685-0024</t>
  </si>
  <si>
    <t>隠岐郡隠岐の島町加茂４１４</t>
  </si>
  <si>
    <t>合同会社ねんりん</t>
  </si>
  <si>
    <t>090-7598-4312</t>
  </si>
  <si>
    <t>隠岐の島町</t>
  </si>
  <si>
    <t>こどもひろばCOCOっ子上直江</t>
  </si>
  <si>
    <t>699-0624</t>
  </si>
  <si>
    <t>070-9063-1763</t>
  </si>
  <si>
    <t>出雲市・松江市</t>
  </si>
  <si>
    <t>合同会社たね</t>
  </si>
  <si>
    <t>出雲市斐川町上直江３２２番地３</t>
  </si>
  <si>
    <t>みやちゃん家　神在坂</t>
  </si>
  <si>
    <t>697-0023</t>
  </si>
  <si>
    <t>浜田市長沢町３２１－１</t>
  </si>
  <si>
    <t>合同会社笑FULL</t>
  </si>
  <si>
    <t>0855-25-8388</t>
  </si>
  <si>
    <t>出雲市大津町３６１８－６</t>
  </si>
  <si>
    <t>休止中</t>
  </si>
  <si>
    <t>R6.5.1現在</t>
  </si>
  <si>
    <t>浜田市・江津市・大田市</t>
  </si>
  <si>
    <t>江津市嘉久志町2309番地3</t>
  </si>
  <si>
    <t>児童発達支援休止中</t>
  </si>
  <si>
    <t>浜田市相生町４２２２－３</t>
  </si>
  <si>
    <t>695-0016</t>
  </si>
  <si>
    <t>出雲市大島町１４６６－５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</si>
</sst>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[&lt;=999]000;[&lt;=99999]000\-00;000\-0000"/>
  </numFmts>
  <fonts count="42"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8.7"/>
      <color indexed="12"/>
      <name val="ＭＳ Ｐゴシック"/>
      <family val="3"/>
    </font>
    <font>
      <u val="single"/>
      <sz val="8.7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61" applyFont="1" applyFill="1" applyBorder="1" applyAlignment="1">
      <alignment horizontal="center" vertical="center"/>
      <protection/>
    </xf>
    <xf numFmtId="177" fontId="0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61" applyFont="1" applyFill="1" applyBorder="1" applyAlignment="1">
      <alignment vertical="center"/>
      <protection/>
    </xf>
    <xf numFmtId="178" fontId="0" fillId="0" borderId="11" xfId="61" applyNumberFormat="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177" fontId="0" fillId="0" borderId="11" xfId="61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vertical="center" shrinkToFit="1"/>
    </xf>
    <xf numFmtId="0" fontId="41" fillId="0" borderId="0" xfId="62" applyFo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0" fontId="0" fillId="0" borderId="11" xfId="61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障害者支援施設" xfId="62"/>
    <cellStyle name="Followed Hyperlink" xfId="63"/>
    <cellStyle name="良い" xfId="64"/>
  </cellStyles>
  <dxfs count="1"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="85" zoomScaleNormal="87" zoomScaleSheetLayoutView="85" zoomScalePageLayoutView="0" workbookViewId="0" topLeftCell="A1">
      <selection activeCell="L2" sqref="L2"/>
    </sheetView>
  </sheetViews>
  <sheetFormatPr defaultColWidth="9.140625" defaultRowHeight="12"/>
  <cols>
    <col min="1" max="1" width="4.00390625" style="1" customWidth="1"/>
    <col min="2" max="2" width="41.28125" style="1" bestFit="1" customWidth="1"/>
    <col min="3" max="3" width="9.8515625" style="2" bestFit="1" customWidth="1"/>
    <col min="4" max="4" width="33.140625" style="1" bestFit="1" customWidth="1"/>
    <col min="5" max="5" width="9.8515625" style="3" bestFit="1" customWidth="1"/>
    <col min="6" max="6" width="30.00390625" style="1" bestFit="1" customWidth="1"/>
    <col min="7" max="8" width="14.28125" style="1" bestFit="1" customWidth="1"/>
    <col min="9" max="9" width="14.00390625" style="1" bestFit="1" customWidth="1"/>
    <col min="10" max="10" width="5.8515625" style="1" bestFit="1" customWidth="1"/>
    <col min="11" max="11" width="9.140625" style="1" customWidth="1"/>
    <col min="12" max="12" width="16.57421875" style="1" bestFit="1" customWidth="1"/>
    <col min="13" max="16384" width="9.140625" style="1" customWidth="1"/>
  </cols>
  <sheetData>
    <row r="1" spans="1:12" ht="30" customHeight="1">
      <c r="A1" s="55" t="s">
        <v>220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0" customHeight="1">
      <c r="A2" s="4" t="s">
        <v>48</v>
      </c>
      <c r="B2" s="25"/>
      <c r="C2" s="26"/>
      <c r="D2" s="24"/>
      <c r="E2" s="34"/>
      <c r="F2" s="24"/>
      <c r="G2" s="24"/>
      <c r="H2" s="24"/>
      <c r="I2" s="24"/>
      <c r="J2" s="24"/>
      <c r="K2" s="13"/>
      <c r="L2" s="14" t="s">
        <v>380</v>
      </c>
    </row>
    <row r="3" spans="1:12" ht="30" customHeight="1">
      <c r="A3" s="9"/>
      <c r="B3" s="12" t="s">
        <v>0</v>
      </c>
      <c r="C3" s="16" t="s">
        <v>1</v>
      </c>
      <c r="D3" s="12" t="s">
        <v>65</v>
      </c>
      <c r="E3" s="35" t="s">
        <v>2</v>
      </c>
      <c r="F3" s="12" t="s">
        <v>64</v>
      </c>
      <c r="G3" s="12" t="s">
        <v>66</v>
      </c>
      <c r="H3" s="12" t="s">
        <v>3</v>
      </c>
      <c r="I3" s="12" t="s">
        <v>46</v>
      </c>
      <c r="J3" s="12" t="s">
        <v>45</v>
      </c>
      <c r="K3" s="10" t="s">
        <v>62</v>
      </c>
      <c r="L3" s="12" t="s">
        <v>54</v>
      </c>
    </row>
    <row r="4" spans="1:12" ht="30" customHeight="1">
      <c r="A4" s="22">
        <v>1</v>
      </c>
      <c r="B4" s="9" t="s">
        <v>16</v>
      </c>
      <c r="C4" s="16" t="s">
        <v>39</v>
      </c>
      <c r="D4" s="9" t="s">
        <v>34</v>
      </c>
      <c r="E4" s="9"/>
      <c r="F4" s="9" t="s">
        <v>49</v>
      </c>
      <c r="G4" s="12" t="s">
        <v>6</v>
      </c>
      <c r="H4" s="12" t="s">
        <v>7</v>
      </c>
      <c r="I4" s="7">
        <v>3250100017</v>
      </c>
      <c r="J4" s="27">
        <v>20</v>
      </c>
      <c r="K4" s="12" t="s">
        <v>55</v>
      </c>
      <c r="L4" s="9" t="s">
        <v>56</v>
      </c>
    </row>
    <row r="5" spans="1:12" ht="30" customHeight="1">
      <c r="A5" s="22">
        <v>2</v>
      </c>
      <c r="B5" s="9" t="s">
        <v>15</v>
      </c>
      <c r="C5" s="16" t="s">
        <v>35</v>
      </c>
      <c r="D5" s="9" t="s">
        <v>29</v>
      </c>
      <c r="E5" s="9"/>
      <c r="F5" s="9" t="s">
        <v>50</v>
      </c>
      <c r="G5" s="12" t="s">
        <v>43</v>
      </c>
      <c r="H5" s="12" t="s">
        <v>44</v>
      </c>
      <c r="I5" s="7">
        <v>3250400011</v>
      </c>
      <c r="J5" s="27">
        <v>30</v>
      </c>
      <c r="K5" s="12" t="s">
        <v>55</v>
      </c>
      <c r="L5" s="9" t="s">
        <v>56</v>
      </c>
    </row>
    <row r="6" spans="1:12" ht="30" customHeight="1">
      <c r="A6" s="22">
        <v>3</v>
      </c>
      <c r="B6" s="9" t="s">
        <v>246</v>
      </c>
      <c r="C6" s="16" t="s">
        <v>37</v>
      </c>
      <c r="D6" s="9" t="s">
        <v>28</v>
      </c>
      <c r="E6" s="18"/>
      <c r="F6" s="9" t="s">
        <v>51</v>
      </c>
      <c r="G6" s="12" t="s">
        <v>8</v>
      </c>
      <c r="H6" s="12" t="s">
        <v>9</v>
      </c>
      <c r="I6" s="7">
        <v>3251820027</v>
      </c>
      <c r="J6" s="27">
        <v>8</v>
      </c>
      <c r="K6" s="12" t="s">
        <v>57</v>
      </c>
      <c r="L6" s="9" t="s">
        <v>56</v>
      </c>
    </row>
    <row r="7" spans="1:12" ht="30" customHeight="1">
      <c r="A7" s="22">
        <v>4</v>
      </c>
      <c r="B7" s="9" t="s">
        <v>12</v>
      </c>
      <c r="C7" s="16" t="s">
        <v>41</v>
      </c>
      <c r="D7" s="9" t="s">
        <v>30</v>
      </c>
      <c r="E7" s="9"/>
      <c r="F7" s="9" t="s">
        <v>52</v>
      </c>
      <c r="G7" s="12" t="s">
        <v>13</v>
      </c>
      <c r="H7" s="12" t="s">
        <v>14</v>
      </c>
      <c r="I7" s="7">
        <v>3250720014</v>
      </c>
      <c r="J7" s="27">
        <v>30</v>
      </c>
      <c r="K7" s="12" t="s">
        <v>55</v>
      </c>
      <c r="L7" s="9" t="s">
        <v>56</v>
      </c>
    </row>
    <row r="8" spans="1:12" ht="30" customHeight="1">
      <c r="A8" s="22">
        <v>5</v>
      </c>
      <c r="B8" s="9" t="s">
        <v>24</v>
      </c>
      <c r="C8" s="16" t="s">
        <v>40</v>
      </c>
      <c r="D8" s="9" t="s">
        <v>31</v>
      </c>
      <c r="E8" s="17" t="s">
        <v>25</v>
      </c>
      <c r="F8" s="9" t="s">
        <v>192</v>
      </c>
      <c r="G8" s="12" t="s">
        <v>10</v>
      </c>
      <c r="H8" s="12" t="s">
        <v>11</v>
      </c>
      <c r="I8" s="7">
        <v>3252230010</v>
      </c>
      <c r="J8" s="27">
        <v>10</v>
      </c>
      <c r="K8" s="12" t="s">
        <v>57</v>
      </c>
      <c r="L8" s="9" t="s">
        <v>56</v>
      </c>
    </row>
    <row r="9" spans="1:12" ht="30" customHeight="1">
      <c r="A9" s="22"/>
      <c r="B9" s="9" t="s">
        <v>47</v>
      </c>
      <c r="C9" s="16"/>
      <c r="D9" s="9"/>
      <c r="E9" s="9"/>
      <c r="F9" s="9"/>
      <c r="G9" s="12"/>
      <c r="H9" s="12"/>
      <c r="I9" s="12"/>
      <c r="J9" s="27">
        <f>SUM(J4:J8)</f>
        <v>98</v>
      </c>
      <c r="K9" s="12"/>
      <c r="L9" s="9"/>
    </row>
    <row r="10" spans="1:12" ht="30" customHeight="1">
      <c r="A10" s="5" t="s">
        <v>53</v>
      </c>
      <c r="B10" s="34"/>
      <c r="C10" s="36"/>
      <c r="D10" s="34"/>
      <c r="E10" s="34"/>
      <c r="F10" s="34"/>
      <c r="G10" s="37"/>
      <c r="H10" s="37"/>
      <c r="I10" s="37"/>
      <c r="J10" s="38"/>
      <c r="K10" s="13"/>
      <c r="L10" s="13"/>
    </row>
    <row r="11" spans="1:12" ht="30" customHeight="1">
      <c r="A11" s="9"/>
      <c r="B11" s="12" t="s">
        <v>0</v>
      </c>
      <c r="C11" s="16" t="s">
        <v>1</v>
      </c>
      <c r="D11" s="12" t="s">
        <v>65</v>
      </c>
      <c r="E11" s="35" t="s">
        <v>2</v>
      </c>
      <c r="F11" s="12" t="s">
        <v>64</v>
      </c>
      <c r="G11" s="12" t="s">
        <v>66</v>
      </c>
      <c r="H11" s="12" t="s">
        <v>3</v>
      </c>
      <c r="I11" s="12" t="s">
        <v>46</v>
      </c>
      <c r="J11" s="12" t="s">
        <v>45</v>
      </c>
      <c r="K11" s="10" t="s">
        <v>62</v>
      </c>
      <c r="L11" s="12" t="s">
        <v>54</v>
      </c>
    </row>
    <row r="12" spans="1:12" ht="30" customHeight="1">
      <c r="A12" s="27">
        <v>1</v>
      </c>
      <c r="B12" s="9" t="s">
        <v>17</v>
      </c>
      <c r="C12" s="16" t="s">
        <v>42</v>
      </c>
      <c r="D12" s="9" t="s">
        <v>32</v>
      </c>
      <c r="E12" s="9"/>
      <c r="F12" s="9" t="s">
        <v>63</v>
      </c>
      <c r="G12" s="12" t="s">
        <v>18</v>
      </c>
      <c r="H12" s="12" t="s">
        <v>19</v>
      </c>
      <c r="I12" s="7">
        <v>3250100025</v>
      </c>
      <c r="J12" s="27">
        <v>90</v>
      </c>
      <c r="K12" s="12" t="s">
        <v>55</v>
      </c>
      <c r="L12" s="11" t="s">
        <v>285</v>
      </c>
    </row>
    <row r="13" spans="1:12" ht="30" customHeight="1">
      <c r="A13" s="27">
        <v>2</v>
      </c>
      <c r="B13" s="9" t="s">
        <v>22</v>
      </c>
      <c r="C13" s="16" t="s">
        <v>38</v>
      </c>
      <c r="D13" s="9" t="s">
        <v>27</v>
      </c>
      <c r="E13" s="9"/>
      <c r="F13" s="9" t="s">
        <v>63</v>
      </c>
      <c r="G13" s="12" t="s">
        <v>4</v>
      </c>
      <c r="H13" s="12" t="s">
        <v>5</v>
      </c>
      <c r="I13" s="7">
        <v>3250600016</v>
      </c>
      <c r="J13" s="27">
        <v>100</v>
      </c>
      <c r="K13" s="12" t="s">
        <v>55</v>
      </c>
      <c r="L13" s="11" t="s">
        <v>285</v>
      </c>
    </row>
    <row r="14" spans="1:12" ht="30" customHeight="1">
      <c r="A14" s="27"/>
      <c r="B14" s="9" t="s">
        <v>47</v>
      </c>
      <c r="C14" s="16"/>
      <c r="D14" s="9"/>
      <c r="E14" s="9"/>
      <c r="F14" s="9"/>
      <c r="G14" s="12"/>
      <c r="H14" s="12"/>
      <c r="I14" s="12"/>
      <c r="J14" s="27">
        <f>SUM(J12:J13)</f>
        <v>190</v>
      </c>
      <c r="K14" s="12"/>
      <c r="L14" s="9"/>
    </row>
    <row r="15" spans="1:12" ht="30" customHeight="1">
      <c r="A15" s="6" t="s">
        <v>200</v>
      </c>
      <c r="B15" s="39"/>
      <c r="C15" s="40"/>
      <c r="D15" s="39"/>
      <c r="E15" s="39"/>
      <c r="F15" s="39"/>
      <c r="G15" s="41"/>
      <c r="H15" s="41"/>
      <c r="I15" s="41"/>
      <c r="J15" s="42"/>
      <c r="K15" s="13"/>
      <c r="L15" s="13"/>
    </row>
    <row r="16" spans="1:12" ht="30" customHeight="1">
      <c r="A16" s="9"/>
      <c r="B16" s="12" t="s">
        <v>0</v>
      </c>
      <c r="C16" s="16" t="s">
        <v>1</v>
      </c>
      <c r="D16" s="12" t="s">
        <v>65</v>
      </c>
      <c r="E16" s="35" t="s">
        <v>2</v>
      </c>
      <c r="F16" s="12" t="s">
        <v>64</v>
      </c>
      <c r="G16" s="12" t="s">
        <v>66</v>
      </c>
      <c r="H16" s="12" t="s">
        <v>3</v>
      </c>
      <c r="I16" s="12" t="s">
        <v>46</v>
      </c>
      <c r="J16" s="12" t="s">
        <v>45</v>
      </c>
      <c r="K16" s="10" t="s">
        <v>62</v>
      </c>
      <c r="L16" s="12" t="s">
        <v>54</v>
      </c>
    </row>
    <row r="17" spans="1:12" ht="30" customHeight="1">
      <c r="A17" s="27">
        <v>1</v>
      </c>
      <c r="B17" s="9" t="s">
        <v>128</v>
      </c>
      <c r="C17" s="16" t="s">
        <v>36</v>
      </c>
      <c r="D17" s="9" t="s">
        <v>33</v>
      </c>
      <c r="E17" s="9"/>
      <c r="F17" s="9" t="s">
        <v>26</v>
      </c>
      <c r="G17" s="12" t="s">
        <v>20</v>
      </c>
      <c r="H17" s="12" t="s">
        <v>21</v>
      </c>
      <c r="I17" s="7">
        <v>3250100041</v>
      </c>
      <c r="J17" s="27">
        <v>5</v>
      </c>
      <c r="K17" s="12" t="s">
        <v>67</v>
      </c>
      <c r="L17" s="9" t="s">
        <v>58</v>
      </c>
    </row>
    <row r="18" spans="1:12" ht="30" customHeight="1">
      <c r="A18" s="27">
        <v>2</v>
      </c>
      <c r="B18" s="9" t="s">
        <v>128</v>
      </c>
      <c r="C18" s="16" t="s">
        <v>36</v>
      </c>
      <c r="D18" s="9" t="s">
        <v>33</v>
      </c>
      <c r="E18" s="9"/>
      <c r="F18" s="9" t="s">
        <v>26</v>
      </c>
      <c r="G18" s="12" t="s">
        <v>20</v>
      </c>
      <c r="H18" s="12" t="s">
        <v>21</v>
      </c>
      <c r="I18" s="7">
        <v>3250100058</v>
      </c>
      <c r="J18" s="27">
        <v>14</v>
      </c>
      <c r="K18" s="12" t="s">
        <v>67</v>
      </c>
      <c r="L18" s="9" t="s">
        <v>286</v>
      </c>
    </row>
    <row r="19" spans="1:12" ht="30" customHeight="1">
      <c r="A19" s="27"/>
      <c r="B19" s="9" t="s">
        <v>47</v>
      </c>
      <c r="C19" s="16"/>
      <c r="D19" s="9"/>
      <c r="E19" s="9"/>
      <c r="F19" s="9"/>
      <c r="G19" s="12"/>
      <c r="H19" s="12"/>
      <c r="I19" s="12"/>
      <c r="J19" s="27">
        <f>SUM(J17:J18)</f>
        <v>19</v>
      </c>
      <c r="K19" s="12"/>
      <c r="L19" s="9"/>
    </row>
    <row r="21" spans="1:2" ht="12">
      <c r="A21" s="8"/>
      <c r="B21" s="1" t="s">
        <v>59</v>
      </c>
    </row>
    <row r="22" spans="2:4" ht="12">
      <c r="B22" s="56" t="s">
        <v>60</v>
      </c>
      <c r="C22" s="56"/>
      <c r="D22" s="56"/>
    </row>
    <row r="23" spans="2:4" ht="12">
      <c r="B23" s="56" t="s">
        <v>61</v>
      </c>
      <c r="C23" s="56"/>
      <c r="D23" s="56"/>
    </row>
  </sheetData>
  <sheetProtection/>
  <mergeCells count="3">
    <mergeCell ref="A1:L1"/>
    <mergeCell ref="B22:D22"/>
    <mergeCell ref="B23:D23"/>
  </mergeCells>
  <printOptions horizontalCentered="1"/>
  <pageMargins left="0.1968503937007874" right="0.1968503937007874" top="0.7874015748031497" bottom="0.6692913385826772" header="0.5118110236220472" footer="0.5118110236220472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view="pageBreakPreview" zoomScale="90" zoomScaleNormal="87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" sqref="O2"/>
    </sheetView>
  </sheetViews>
  <sheetFormatPr defaultColWidth="9.140625" defaultRowHeight="12"/>
  <cols>
    <col min="1" max="1" width="4.7109375" style="13" customWidth="1"/>
    <col min="2" max="2" width="53.140625" style="13" bestFit="1" customWidth="1"/>
    <col min="3" max="3" width="9.7109375" style="33" bestFit="1" customWidth="1"/>
    <col min="4" max="4" width="38.8515625" style="13" bestFit="1" customWidth="1"/>
    <col min="5" max="5" width="46.28125" style="13" bestFit="1" customWidth="1"/>
    <col min="6" max="7" width="14.28125" style="13" bestFit="1" customWidth="1"/>
    <col min="8" max="8" width="14.00390625" style="13" bestFit="1" customWidth="1"/>
    <col min="9" max="9" width="6.8515625" style="13" bestFit="1" customWidth="1"/>
    <col min="10" max="10" width="7.8515625" style="13" bestFit="1" customWidth="1"/>
    <col min="11" max="13" width="7.8515625" style="13" customWidth="1"/>
    <col min="14" max="14" width="29.140625" style="13" bestFit="1" customWidth="1"/>
    <col min="15" max="15" width="28.7109375" style="13" bestFit="1" customWidth="1"/>
    <col min="16" max="16" width="2.140625" style="13" customWidth="1"/>
    <col min="17" max="16384" width="9.140625" style="13" customWidth="1"/>
  </cols>
  <sheetData>
    <row r="1" spans="1:15" ht="24" customHeight="1">
      <c r="A1" s="58" t="s">
        <v>221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" customHeight="1">
      <c r="A2" s="51" t="s">
        <v>391</v>
      </c>
      <c r="B2" s="46"/>
      <c r="C2" s="47"/>
      <c r="D2" s="45"/>
      <c r="E2" s="45"/>
      <c r="F2" s="45"/>
      <c r="G2" s="45"/>
      <c r="H2" s="45"/>
      <c r="I2" s="45"/>
      <c r="J2" s="45"/>
      <c r="K2" s="43"/>
      <c r="L2" s="43"/>
      <c r="M2" s="48"/>
      <c r="N2" s="48"/>
      <c r="O2" s="48" t="s">
        <v>535</v>
      </c>
    </row>
    <row r="3" spans="1:15" ht="12" customHeight="1">
      <c r="A3" s="60"/>
      <c r="B3" s="57" t="s">
        <v>218</v>
      </c>
      <c r="C3" s="59" t="s">
        <v>1</v>
      </c>
      <c r="D3" s="57" t="s">
        <v>108</v>
      </c>
      <c r="E3" s="57" t="s">
        <v>64</v>
      </c>
      <c r="F3" s="57" t="s">
        <v>23</v>
      </c>
      <c r="G3" s="57" t="s">
        <v>3</v>
      </c>
      <c r="H3" s="57" t="s">
        <v>219</v>
      </c>
      <c r="I3" s="57" t="s">
        <v>45</v>
      </c>
      <c r="J3" s="61" t="s">
        <v>106</v>
      </c>
      <c r="K3" s="62"/>
      <c r="L3" s="62"/>
      <c r="M3" s="63"/>
      <c r="N3" s="64" t="s">
        <v>156</v>
      </c>
      <c r="O3" s="57" t="s">
        <v>117</v>
      </c>
    </row>
    <row r="4" spans="1:15" ht="12">
      <c r="A4" s="60"/>
      <c r="B4" s="57"/>
      <c r="C4" s="59"/>
      <c r="D4" s="57"/>
      <c r="E4" s="57"/>
      <c r="F4" s="57"/>
      <c r="G4" s="57"/>
      <c r="H4" s="57"/>
      <c r="I4" s="57"/>
      <c r="J4" s="15" t="s">
        <v>103</v>
      </c>
      <c r="K4" s="15" t="s">
        <v>102</v>
      </c>
      <c r="L4" s="15" t="s">
        <v>104</v>
      </c>
      <c r="M4" s="15" t="s">
        <v>105</v>
      </c>
      <c r="N4" s="65"/>
      <c r="O4" s="57"/>
    </row>
    <row r="5" spans="1:15" ht="24" customHeight="1">
      <c r="A5" s="22">
        <v>1</v>
      </c>
      <c r="B5" s="18" t="s">
        <v>130</v>
      </c>
      <c r="C5" s="19" t="s">
        <v>132</v>
      </c>
      <c r="D5" s="18" t="s">
        <v>133</v>
      </c>
      <c r="E5" s="18" t="s">
        <v>131</v>
      </c>
      <c r="F5" s="15" t="s">
        <v>134</v>
      </c>
      <c r="G5" s="15" t="s">
        <v>135</v>
      </c>
      <c r="H5" s="20">
        <v>3250200015</v>
      </c>
      <c r="I5" s="28">
        <v>20</v>
      </c>
      <c r="J5" s="28"/>
      <c r="K5" s="15"/>
      <c r="L5" s="15" t="s">
        <v>107</v>
      </c>
      <c r="M5" s="15"/>
      <c r="N5" s="18" t="s">
        <v>170</v>
      </c>
      <c r="O5" s="18"/>
    </row>
    <row r="6" spans="1:15" ht="24" customHeight="1">
      <c r="A6" s="22">
        <f>A5+1</f>
        <v>2</v>
      </c>
      <c r="B6" s="18" t="s">
        <v>278</v>
      </c>
      <c r="C6" s="19" t="s">
        <v>279</v>
      </c>
      <c r="D6" s="18" t="s">
        <v>450</v>
      </c>
      <c r="E6" s="18" t="s">
        <v>280</v>
      </c>
      <c r="F6" s="15" t="s">
        <v>318</v>
      </c>
      <c r="G6" s="15" t="s">
        <v>498</v>
      </c>
      <c r="H6" s="20">
        <v>3250200023</v>
      </c>
      <c r="I6" s="28">
        <v>10</v>
      </c>
      <c r="J6" s="28"/>
      <c r="K6" s="15"/>
      <c r="L6" s="15" t="s">
        <v>107</v>
      </c>
      <c r="M6" s="15"/>
      <c r="N6" s="18" t="s">
        <v>281</v>
      </c>
      <c r="O6" s="18"/>
    </row>
    <row r="7" spans="1:15" ht="24" customHeight="1">
      <c r="A7" s="22">
        <f aca="true" t="shared" si="0" ref="A7:A79">A6+1</f>
        <v>3</v>
      </c>
      <c r="B7" s="18" t="s">
        <v>451</v>
      </c>
      <c r="C7" s="19" t="s">
        <v>392</v>
      </c>
      <c r="D7" s="18" t="s">
        <v>393</v>
      </c>
      <c r="E7" s="18" t="s">
        <v>324</v>
      </c>
      <c r="F7" s="15" t="s">
        <v>325</v>
      </c>
      <c r="G7" s="15" t="s">
        <v>326</v>
      </c>
      <c r="H7" s="20">
        <v>3250200031</v>
      </c>
      <c r="I7" s="28">
        <v>10</v>
      </c>
      <c r="J7" s="28"/>
      <c r="K7" s="15" t="s">
        <v>306</v>
      </c>
      <c r="L7" s="15" t="s">
        <v>306</v>
      </c>
      <c r="M7" s="15"/>
      <c r="N7" s="44" t="s">
        <v>394</v>
      </c>
      <c r="O7" s="18"/>
    </row>
    <row r="8" spans="1:15" ht="24" customHeight="1">
      <c r="A8" s="22">
        <f t="shared" si="0"/>
        <v>4</v>
      </c>
      <c r="B8" s="18" t="s">
        <v>68</v>
      </c>
      <c r="C8" s="19" t="s">
        <v>74</v>
      </c>
      <c r="D8" s="18" t="s">
        <v>109</v>
      </c>
      <c r="E8" s="18" t="s">
        <v>97</v>
      </c>
      <c r="F8" s="15" t="s">
        <v>81</v>
      </c>
      <c r="G8" s="15" t="s">
        <v>82</v>
      </c>
      <c r="H8" s="20">
        <v>3250400029</v>
      </c>
      <c r="I8" s="28">
        <v>30</v>
      </c>
      <c r="J8" s="28"/>
      <c r="K8" s="15" t="s">
        <v>107</v>
      </c>
      <c r="L8" s="15" t="s">
        <v>107</v>
      </c>
      <c r="M8" s="15" t="s">
        <v>107</v>
      </c>
      <c r="N8" s="18" t="s">
        <v>163</v>
      </c>
      <c r="O8" s="18" t="s">
        <v>116</v>
      </c>
    </row>
    <row r="9" spans="1:15" ht="24" customHeight="1">
      <c r="A9" s="22">
        <f t="shared" si="0"/>
        <v>5</v>
      </c>
      <c r="B9" s="18" t="s">
        <v>69</v>
      </c>
      <c r="C9" s="19" t="s">
        <v>35</v>
      </c>
      <c r="D9" s="18" t="s">
        <v>110</v>
      </c>
      <c r="E9" s="18" t="s">
        <v>98</v>
      </c>
      <c r="F9" s="15" t="s">
        <v>91</v>
      </c>
      <c r="G9" s="15" t="s">
        <v>92</v>
      </c>
      <c r="H9" s="20">
        <v>3250400037</v>
      </c>
      <c r="I9" s="28">
        <v>20</v>
      </c>
      <c r="J9" s="28"/>
      <c r="K9" s="15" t="s">
        <v>107</v>
      </c>
      <c r="L9" s="15" t="s">
        <v>107</v>
      </c>
      <c r="M9" s="15" t="s">
        <v>107</v>
      </c>
      <c r="N9" s="18" t="s">
        <v>163</v>
      </c>
      <c r="O9" s="18" t="s">
        <v>116</v>
      </c>
    </row>
    <row r="10" spans="1:15" ht="24" customHeight="1">
      <c r="A10" s="22">
        <f t="shared" si="0"/>
        <v>6</v>
      </c>
      <c r="B10" s="18" t="s">
        <v>118</v>
      </c>
      <c r="C10" s="19">
        <v>6930033</v>
      </c>
      <c r="D10" s="18" t="s">
        <v>111</v>
      </c>
      <c r="E10" s="18" t="s">
        <v>78</v>
      </c>
      <c r="F10" s="15" t="s">
        <v>83</v>
      </c>
      <c r="G10" s="15" t="s">
        <v>84</v>
      </c>
      <c r="H10" s="20">
        <v>3250400045</v>
      </c>
      <c r="I10" s="28">
        <v>10</v>
      </c>
      <c r="J10" s="28"/>
      <c r="K10" s="15" t="s">
        <v>107</v>
      </c>
      <c r="L10" s="15"/>
      <c r="M10" s="15" t="s">
        <v>107</v>
      </c>
      <c r="N10" s="44" t="s">
        <v>452</v>
      </c>
      <c r="O10" s="18" t="s">
        <v>116</v>
      </c>
    </row>
    <row r="11" spans="1:15" ht="24" customHeight="1">
      <c r="A11" s="22">
        <f t="shared" si="0"/>
        <v>7</v>
      </c>
      <c r="B11" s="18" t="s">
        <v>139</v>
      </c>
      <c r="C11" s="19">
        <v>6990732</v>
      </c>
      <c r="D11" s="18" t="s">
        <v>112</v>
      </c>
      <c r="E11" s="18" t="s">
        <v>79</v>
      </c>
      <c r="F11" s="15" t="s">
        <v>85</v>
      </c>
      <c r="G11" s="15" t="s">
        <v>86</v>
      </c>
      <c r="H11" s="20">
        <v>3250400052</v>
      </c>
      <c r="I11" s="28">
        <v>10</v>
      </c>
      <c r="J11" s="28"/>
      <c r="K11" s="15" t="s">
        <v>107</v>
      </c>
      <c r="L11" s="15" t="s">
        <v>107</v>
      </c>
      <c r="M11" s="15"/>
      <c r="N11" s="18" t="s">
        <v>163</v>
      </c>
      <c r="O11" s="18"/>
    </row>
    <row r="12" spans="1:15" ht="24" customHeight="1">
      <c r="A12" s="22">
        <f t="shared" si="0"/>
        <v>8</v>
      </c>
      <c r="B12" s="18" t="s">
        <v>138</v>
      </c>
      <c r="C12" s="19" t="s">
        <v>75</v>
      </c>
      <c r="D12" s="18" t="s">
        <v>113</v>
      </c>
      <c r="E12" s="18" t="s">
        <v>79</v>
      </c>
      <c r="F12" s="15" t="s">
        <v>87</v>
      </c>
      <c r="G12" s="15" t="s">
        <v>88</v>
      </c>
      <c r="H12" s="20">
        <v>3250400060</v>
      </c>
      <c r="I12" s="28">
        <v>10</v>
      </c>
      <c r="J12" s="28"/>
      <c r="K12" s="15" t="s">
        <v>107</v>
      </c>
      <c r="L12" s="15" t="s">
        <v>107</v>
      </c>
      <c r="M12" s="15"/>
      <c r="N12" s="18" t="s">
        <v>163</v>
      </c>
      <c r="O12" s="18"/>
    </row>
    <row r="13" spans="1:15" ht="24" customHeight="1">
      <c r="A13" s="22">
        <f t="shared" si="0"/>
        <v>9</v>
      </c>
      <c r="B13" s="18" t="s">
        <v>73</v>
      </c>
      <c r="C13" s="19" t="s">
        <v>76</v>
      </c>
      <c r="D13" s="18" t="s">
        <v>247</v>
      </c>
      <c r="E13" s="18" t="s">
        <v>80</v>
      </c>
      <c r="F13" s="15" t="s">
        <v>89</v>
      </c>
      <c r="G13" s="15" t="s">
        <v>90</v>
      </c>
      <c r="H13" s="20">
        <v>3250400078</v>
      </c>
      <c r="I13" s="28">
        <v>10</v>
      </c>
      <c r="J13" s="28"/>
      <c r="K13" s="15"/>
      <c r="L13" s="15" t="s">
        <v>107</v>
      </c>
      <c r="M13" s="15"/>
      <c r="N13" s="18" t="s">
        <v>165</v>
      </c>
      <c r="O13" s="18"/>
    </row>
    <row r="14" spans="1:15" ht="24" customHeight="1">
      <c r="A14" s="22">
        <f t="shared" si="0"/>
        <v>10</v>
      </c>
      <c r="B14" s="18" t="s">
        <v>191</v>
      </c>
      <c r="C14" s="19" t="s">
        <v>315</v>
      </c>
      <c r="D14" s="18" t="s">
        <v>533</v>
      </c>
      <c r="E14" s="18" t="s">
        <v>79</v>
      </c>
      <c r="F14" s="15" t="s">
        <v>119</v>
      </c>
      <c r="G14" s="15" t="s">
        <v>120</v>
      </c>
      <c r="H14" s="20">
        <v>3250400086</v>
      </c>
      <c r="I14" s="28">
        <v>10</v>
      </c>
      <c r="J14" s="28"/>
      <c r="K14" s="15" t="s">
        <v>107</v>
      </c>
      <c r="L14" s="15" t="s">
        <v>107</v>
      </c>
      <c r="M14" s="15"/>
      <c r="N14" s="18" t="s">
        <v>163</v>
      </c>
      <c r="O14" s="18"/>
    </row>
    <row r="15" spans="1:15" ht="24" customHeight="1">
      <c r="A15" s="22">
        <f t="shared" si="0"/>
        <v>11</v>
      </c>
      <c r="B15" s="44" t="s">
        <v>127</v>
      </c>
      <c r="C15" s="19" t="s">
        <v>124</v>
      </c>
      <c r="D15" s="18" t="s">
        <v>121</v>
      </c>
      <c r="E15" s="18" t="s">
        <v>122</v>
      </c>
      <c r="F15" s="15" t="s">
        <v>125</v>
      </c>
      <c r="G15" s="15" t="s">
        <v>126</v>
      </c>
      <c r="H15" s="20">
        <v>3250400094</v>
      </c>
      <c r="I15" s="28">
        <v>5</v>
      </c>
      <c r="J15" s="28"/>
      <c r="K15" s="15"/>
      <c r="L15" s="15" t="s">
        <v>123</v>
      </c>
      <c r="M15" s="15"/>
      <c r="N15" s="18" t="s">
        <v>171</v>
      </c>
      <c r="O15" s="18"/>
    </row>
    <row r="16" spans="1:15" ht="24" customHeight="1">
      <c r="A16" s="22">
        <f t="shared" si="0"/>
        <v>12</v>
      </c>
      <c r="B16" s="18" t="s">
        <v>129</v>
      </c>
      <c r="C16" s="19" t="s">
        <v>453</v>
      </c>
      <c r="D16" s="18" t="s">
        <v>454</v>
      </c>
      <c r="E16" s="18" t="s">
        <v>79</v>
      </c>
      <c r="F16" s="15" t="s">
        <v>136</v>
      </c>
      <c r="G16" s="15" t="s">
        <v>137</v>
      </c>
      <c r="H16" s="20">
        <v>3250400102</v>
      </c>
      <c r="I16" s="28">
        <v>10</v>
      </c>
      <c r="J16" s="28"/>
      <c r="K16" s="15" t="s">
        <v>107</v>
      </c>
      <c r="L16" s="15" t="s">
        <v>107</v>
      </c>
      <c r="M16" s="15"/>
      <c r="N16" s="18" t="s">
        <v>163</v>
      </c>
      <c r="O16" s="18"/>
    </row>
    <row r="17" spans="1:15" ht="24" customHeight="1">
      <c r="A17" s="22">
        <f t="shared" si="0"/>
        <v>13</v>
      </c>
      <c r="B17" s="18" t="s">
        <v>140</v>
      </c>
      <c r="C17" s="19" t="s">
        <v>142</v>
      </c>
      <c r="D17" s="18" t="s">
        <v>141</v>
      </c>
      <c r="E17" s="18" t="s">
        <v>79</v>
      </c>
      <c r="F17" s="15" t="s">
        <v>143</v>
      </c>
      <c r="G17" s="15" t="s">
        <v>144</v>
      </c>
      <c r="H17" s="20">
        <v>3250400110</v>
      </c>
      <c r="I17" s="28">
        <v>10</v>
      </c>
      <c r="J17" s="28"/>
      <c r="K17" s="15" t="s">
        <v>107</v>
      </c>
      <c r="L17" s="15" t="s">
        <v>107</v>
      </c>
      <c r="M17" s="15"/>
      <c r="N17" s="18" t="s">
        <v>163</v>
      </c>
      <c r="O17" s="18"/>
    </row>
    <row r="18" spans="1:15" ht="24" customHeight="1">
      <c r="A18" s="22">
        <f t="shared" si="0"/>
        <v>14</v>
      </c>
      <c r="B18" s="18" t="s">
        <v>157</v>
      </c>
      <c r="C18" s="19" t="s">
        <v>161</v>
      </c>
      <c r="D18" s="18" t="s">
        <v>259</v>
      </c>
      <c r="E18" s="18" t="s">
        <v>158</v>
      </c>
      <c r="F18" s="15" t="s">
        <v>260</v>
      </c>
      <c r="G18" s="15" t="s">
        <v>261</v>
      </c>
      <c r="H18" s="20">
        <v>3250400128</v>
      </c>
      <c r="I18" s="28">
        <v>10</v>
      </c>
      <c r="J18" s="28"/>
      <c r="K18" s="15"/>
      <c r="L18" s="15" t="s">
        <v>107</v>
      </c>
      <c r="M18" s="15"/>
      <c r="N18" s="18" t="s">
        <v>163</v>
      </c>
      <c r="O18" s="18"/>
    </row>
    <row r="19" spans="1:15" ht="24" customHeight="1">
      <c r="A19" s="22">
        <f t="shared" si="0"/>
        <v>15</v>
      </c>
      <c r="B19" s="18" t="s">
        <v>172</v>
      </c>
      <c r="C19" s="19" t="s">
        <v>176</v>
      </c>
      <c r="D19" s="18" t="s">
        <v>173</v>
      </c>
      <c r="E19" s="18" t="s">
        <v>174</v>
      </c>
      <c r="F19" s="15" t="s">
        <v>175</v>
      </c>
      <c r="G19" s="15" t="s">
        <v>175</v>
      </c>
      <c r="H19" s="20">
        <v>3250400144</v>
      </c>
      <c r="I19" s="28">
        <v>10</v>
      </c>
      <c r="J19" s="28"/>
      <c r="K19" s="15"/>
      <c r="L19" s="15" t="s">
        <v>107</v>
      </c>
      <c r="M19" s="15"/>
      <c r="N19" s="18" t="s">
        <v>177</v>
      </c>
      <c r="O19" s="18"/>
    </row>
    <row r="20" spans="1:15" ht="24" customHeight="1">
      <c r="A20" s="22">
        <f t="shared" si="0"/>
        <v>16</v>
      </c>
      <c r="B20" s="18" t="s">
        <v>205</v>
      </c>
      <c r="C20" s="19">
        <v>6990821</v>
      </c>
      <c r="D20" s="18" t="s">
        <v>541</v>
      </c>
      <c r="E20" s="18" t="s">
        <v>206</v>
      </c>
      <c r="F20" s="15" t="s">
        <v>337</v>
      </c>
      <c r="G20" s="15" t="s">
        <v>337</v>
      </c>
      <c r="H20" s="20">
        <v>3250400169</v>
      </c>
      <c r="I20" s="28">
        <v>10</v>
      </c>
      <c r="J20" s="28"/>
      <c r="K20" s="15"/>
      <c r="L20" s="15" t="s">
        <v>107</v>
      </c>
      <c r="M20" s="15"/>
      <c r="N20" s="18" t="s">
        <v>163</v>
      </c>
      <c r="O20" s="18"/>
    </row>
    <row r="21" spans="1:15" s="43" customFormat="1" ht="24" customHeight="1">
      <c r="A21" s="22">
        <f t="shared" si="0"/>
        <v>17</v>
      </c>
      <c r="B21" s="18" t="s">
        <v>213</v>
      </c>
      <c r="C21" s="19" t="s">
        <v>124</v>
      </c>
      <c r="D21" s="18" t="s">
        <v>110</v>
      </c>
      <c r="E21" s="18" t="s">
        <v>98</v>
      </c>
      <c r="F21" s="15" t="s">
        <v>43</v>
      </c>
      <c r="G21" s="15" t="s">
        <v>44</v>
      </c>
      <c r="H21" s="20">
        <v>3250400177</v>
      </c>
      <c r="I21" s="28">
        <v>10</v>
      </c>
      <c r="J21" s="28"/>
      <c r="K21" s="15"/>
      <c r="L21" s="15" t="s">
        <v>107</v>
      </c>
      <c r="M21" s="15"/>
      <c r="N21" s="18" t="s">
        <v>163</v>
      </c>
      <c r="O21" s="18"/>
    </row>
    <row r="22" spans="1:15" s="43" customFormat="1" ht="24" customHeight="1">
      <c r="A22" s="22">
        <f t="shared" si="0"/>
        <v>18</v>
      </c>
      <c r="B22" s="18" t="s">
        <v>277</v>
      </c>
      <c r="C22" s="19" t="s">
        <v>214</v>
      </c>
      <c r="D22" s="18" t="s">
        <v>500</v>
      </c>
      <c r="E22" s="18" t="s">
        <v>215</v>
      </c>
      <c r="F22" s="15" t="s">
        <v>216</v>
      </c>
      <c r="G22" s="15" t="s">
        <v>249</v>
      </c>
      <c r="H22" s="20">
        <v>3250400185</v>
      </c>
      <c r="I22" s="28">
        <v>10</v>
      </c>
      <c r="J22" s="28"/>
      <c r="K22" s="15"/>
      <c r="L22" s="15" t="s">
        <v>107</v>
      </c>
      <c r="M22" s="15" t="s">
        <v>107</v>
      </c>
      <c r="N22" s="23" t="s">
        <v>217</v>
      </c>
      <c r="O22" s="18"/>
    </row>
    <row r="23" spans="1:15" s="43" customFormat="1" ht="24" customHeight="1">
      <c r="A23" s="22">
        <f t="shared" si="0"/>
        <v>19</v>
      </c>
      <c r="B23" s="18" t="s">
        <v>250</v>
      </c>
      <c r="C23" s="19" t="s">
        <v>251</v>
      </c>
      <c r="D23" s="18" t="s">
        <v>252</v>
      </c>
      <c r="E23" s="18" t="s">
        <v>253</v>
      </c>
      <c r="F23" s="15" t="s">
        <v>455</v>
      </c>
      <c r="G23" s="15" t="s">
        <v>456</v>
      </c>
      <c r="H23" s="20">
        <v>3250400193</v>
      </c>
      <c r="I23" s="28">
        <v>10</v>
      </c>
      <c r="J23" s="28"/>
      <c r="K23" s="15"/>
      <c r="L23" s="15" t="s">
        <v>107</v>
      </c>
      <c r="M23" s="15"/>
      <c r="N23" s="18" t="s">
        <v>163</v>
      </c>
      <c r="O23" s="18"/>
    </row>
    <row r="24" spans="1:15" s="43" customFormat="1" ht="24" customHeight="1">
      <c r="A24" s="22">
        <f t="shared" si="0"/>
        <v>20</v>
      </c>
      <c r="B24" s="18" t="s">
        <v>254</v>
      </c>
      <c r="C24" s="19" t="s">
        <v>255</v>
      </c>
      <c r="D24" s="18" t="s">
        <v>256</v>
      </c>
      <c r="E24" s="18" t="s">
        <v>474</v>
      </c>
      <c r="F24" s="15" t="s">
        <v>257</v>
      </c>
      <c r="G24" s="15" t="s">
        <v>258</v>
      </c>
      <c r="H24" s="20">
        <v>3250400201</v>
      </c>
      <c r="I24" s="28">
        <v>10</v>
      </c>
      <c r="J24" s="28"/>
      <c r="K24" s="15"/>
      <c r="L24" s="15" t="s">
        <v>107</v>
      </c>
      <c r="M24" s="15"/>
      <c r="N24" s="18" t="s">
        <v>431</v>
      </c>
      <c r="O24" s="44"/>
    </row>
    <row r="25" spans="1:15" s="43" customFormat="1" ht="24" customHeight="1">
      <c r="A25" s="22">
        <f t="shared" si="0"/>
        <v>21</v>
      </c>
      <c r="B25" s="18" t="s">
        <v>399</v>
      </c>
      <c r="C25" s="19" t="s">
        <v>400</v>
      </c>
      <c r="D25" s="18" t="s">
        <v>401</v>
      </c>
      <c r="E25" s="18" t="s">
        <v>158</v>
      </c>
      <c r="F25" s="15" t="s">
        <v>402</v>
      </c>
      <c r="G25" s="15" t="s">
        <v>261</v>
      </c>
      <c r="H25" s="20">
        <v>3250400219</v>
      </c>
      <c r="I25" s="28">
        <v>10</v>
      </c>
      <c r="J25" s="28"/>
      <c r="K25" s="15"/>
      <c r="L25" s="15" t="s">
        <v>107</v>
      </c>
      <c r="M25" s="15"/>
      <c r="N25" s="18" t="s">
        <v>163</v>
      </c>
      <c r="O25" s="18"/>
    </row>
    <row r="26" spans="1:15" s="43" customFormat="1" ht="24" customHeight="1">
      <c r="A26" s="22">
        <f t="shared" si="0"/>
        <v>22</v>
      </c>
      <c r="B26" s="18" t="s">
        <v>314</v>
      </c>
      <c r="C26" s="19" t="s">
        <v>315</v>
      </c>
      <c r="D26" s="18" t="s">
        <v>316</v>
      </c>
      <c r="E26" s="18" t="s">
        <v>266</v>
      </c>
      <c r="F26" s="15" t="s">
        <v>267</v>
      </c>
      <c r="G26" s="15" t="s">
        <v>268</v>
      </c>
      <c r="H26" s="20">
        <v>3250400227</v>
      </c>
      <c r="I26" s="28">
        <v>10</v>
      </c>
      <c r="J26" s="28"/>
      <c r="K26" s="15" t="s">
        <v>107</v>
      </c>
      <c r="L26" s="15" t="s">
        <v>107</v>
      </c>
      <c r="M26" s="15"/>
      <c r="N26" s="18" t="s">
        <v>269</v>
      </c>
      <c r="O26" s="18"/>
    </row>
    <row r="27" spans="1:15" s="43" customFormat="1" ht="24" customHeight="1">
      <c r="A27" s="22">
        <f t="shared" si="0"/>
        <v>23</v>
      </c>
      <c r="B27" s="18" t="s">
        <v>334</v>
      </c>
      <c r="C27" s="19" t="s">
        <v>335</v>
      </c>
      <c r="D27" s="18" t="s">
        <v>336</v>
      </c>
      <c r="E27" s="18" t="s">
        <v>206</v>
      </c>
      <c r="F27" s="15" t="s">
        <v>207</v>
      </c>
      <c r="G27" s="15" t="s">
        <v>207</v>
      </c>
      <c r="H27" s="20">
        <v>3250400235</v>
      </c>
      <c r="I27" s="28">
        <v>10</v>
      </c>
      <c r="J27" s="28"/>
      <c r="K27" s="15"/>
      <c r="L27" s="15" t="s">
        <v>306</v>
      </c>
      <c r="M27" s="15"/>
      <c r="N27" s="18" t="s">
        <v>163</v>
      </c>
      <c r="O27" s="18"/>
    </row>
    <row r="28" spans="1:15" s="43" customFormat="1" ht="24" customHeight="1">
      <c r="A28" s="22">
        <f t="shared" si="0"/>
        <v>24</v>
      </c>
      <c r="B28" s="18" t="s">
        <v>338</v>
      </c>
      <c r="C28" s="19" t="s">
        <v>351</v>
      </c>
      <c r="D28" s="18" t="s">
        <v>350</v>
      </c>
      <c r="E28" s="18" t="s">
        <v>339</v>
      </c>
      <c r="F28" s="15" t="s">
        <v>340</v>
      </c>
      <c r="G28" s="15" t="s">
        <v>340</v>
      </c>
      <c r="H28" s="20">
        <v>3250400243</v>
      </c>
      <c r="I28" s="28">
        <v>10</v>
      </c>
      <c r="J28" s="28"/>
      <c r="K28" s="15"/>
      <c r="L28" s="15" t="s">
        <v>306</v>
      </c>
      <c r="M28" s="15"/>
      <c r="N28" s="18" t="s">
        <v>163</v>
      </c>
      <c r="O28" s="18"/>
    </row>
    <row r="29" spans="1:15" s="43" customFormat="1" ht="24" customHeight="1">
      <c r="A29" s="22">
        <f t="shared" si="0"/>
        <v>25</v>
      </c>
      <c r="B29" s="18" t="s">
        <v>361</v>
      </c>
      <c r="C29" s="19" t="s">
        <v>362</v>
      </c>
      <c r="D29" s="18" t="s">
        <v>363</v>
      </c>
      <c r="E29" s="18" t="s">
        <v>364</v>
      </c>
      <c r="F29" s="15" t="s">
        <v>365</v>
      </c>
      <c r="G29" s="15" t="s">
        <v>366</v>
      </c>
      <c r="H29" s="20">
        <v>3250400250</v>
      </c>
      <c r="I29" s="28">
        <v>10</v>
      </c>
      <c r="J29" s="28"/>
      <c r="K29" s="15"/>
      <c r="L29" s="15" t="s">
        <v>107</v>
      </c>
      <c r="M29" s="15"/>
      <c r="N29" s="18" t="s">
        <v>163</v>
      </c>
      <c r="O29" s="18"/>
    </row>
    <row r="30" spans="1:15" s="43" customFormat="1" ht="24" customHeight="1">
      <c r="A30" s="22">
        <f t="shared" si="0"/>
        <v>26</v>
      </c>
      <c r="B30" s="18" t="s">
        <v>367</v>
      </c>
      <c r="C30" s="19" t="s">
        <v>368</v>
      </c>
      <c r="D30" s="18" t="s">
        <v>369</v>
      </c>
      <c r="E30" s="18" t="s">
        <v>370</v>
      </c>
      <c r="F30" s="15" t="s">
        <v>457</v>
      </c>
      <c r="G30" s="15" t="s">
        <v>458</v>
      </c>
      <c r="H30" s="20">
        <v>3250400268</v>
      </c>
      <c r="I30" s="28">
        <v>20</v>
      </c>
      <c r="J30" s="28"/>
      <c r="K30" s="15"/>
      <c r="L30" s="15" t="s">
        <v>107</v>
      </c>
      <c r="M30" s="15"/>
      <c r="N30" s="18" t="s">
        <v>163</v>
      </c>
      <c r="O30" s="18"/>
    </row>
    <row r="31" spans="1:15" s="43" customFormat="1" ht="24" customHeight="1">
      <c r="A31" s="22">
        <f t="shared" si="0"/>
        <v>27</v>
      </c>
      <c r="B31" s="18" t="s">
        <v>375</v>
      </c>
      <c r="C31" s="19" t="s">
        <v>377</v>
      </c>
      <c r="D31" s="18" t="s">
        <v>376</v>
      </c>
      <c r="E31" s="18" t="s">
        <v>266</v>
      </c>
      <c r="F31" s="15" t="s">
        <v>378</v>
      </c>
      <c r="G31" s="15" t="s">
        <v>379</v>
      </c>
      <c r="H31" s="20">
        <v>3250400284</v>
      </c>
      <c r="I31" s="28">
        <v>10</v>
      </c>
      <c r="J31" s="28"/>
      <c r="K31" s="15" t="s">
        <v>107</v>
      </c>
      <c r="L31" s="15" t="s">
        <v>107</v>
      </c>
      <c r="M31" s="15"/>
      <c r="N31" s="18" t="s">
        <v>163</v>
      </c>
      <c r="O31" s="18"/>
    </row>
    <row r="32" spans="1:15" s="43" customFormat="1" ht="24" customHeight="1">
      <c r="A32" s="22">
        <f t="shared" si="0"/>
        <v>28</v>
      </c>
      <c r="B32" s="18" t="s">
        <v>395</v>
      </c>
      <c r="C32" s="19" t="s">
        <v>161</v>
      </c>
      <c r="D32" s="18" t="s">
        <v>396</v>
      </c>
      <c r="E32" s="18" t="s">
        <v>416</v>
      </c>
      <c r="F32" s="15" t="s">
        <v>397</v>
      </c>
      <c r="G32" s="15" t="s">
        <v>398</v>
      </c>
      <c r="H32" s="20">
        <v>3250400300</v>
      </c>
      <c r="I32" s="28">
        <v>10</v>
      </c>
      <c r="J32" s="28"/>
      <c r="K32" s="15"/>
      <c r="L32" s="15" t="s">
        <v>107</v>
      </c>
      <c r="M32" s="15"/>
      <c r="N32" s="18" t="s">
        <v>163</v>
      </c>
      <c r="O32" s="18"/>
    </row>
    <row r="33" spans="1:15" s="43" customFormat="1" ht="24" customHeight="1">
      <c r="A33" s="22">
        <f t="shared" si="0"/>
        <v>29</v>
      </c>
      <c r="B33" s="18" t="s">
        <v>417</v>
      </c>
      <c r="C33" s="19" t="s">
        <v>351</v>
      </c>
      <c r="D33" s="18" t="s">
        <v>418</v>
      </c>
      <c r="E33" s="18" t="s">
        <v>419</v>
      </c>
      <c r="F33" s="15" t="s">
        <v>420</v>
      </c>
      <c r="G33" s="15" t="s">
        <v>420</v>
      </c>
      <c r="H33" s="20">
        <v>3250400318</v>
      </c>
      <c r="I33" s="28">
        <v>10</v>
      </c>
      <c r="J33" s="28"/>
      <c r="K33" s="15"/>
      <c r="L33" s="15" t="s">
        <v>107</v>
      </c>
      <c r="M33" s="15"/>
      <c r="N33" s="18" t="s">
        <v>163</v>
      </c>
      <c r="O33" s="18"/>
    </row>
    <row r="34" spans="1:15" s="43" customFormat="1" ht="24" customHeight="1">
      <c r="A34" s="22">
        <f t="shared" si="0"/>
        <v>30</v>
      </c>
      <c r="B34" s="18" t="s">
        <v>459</v>
      </c>
      <c r="C34" s="19" t="s">
        <v>161</v>
      </c>
      <c r="D34" s="18" t="s">
        <v>162</v>
      </c>
      <c r="E34" s="18" t="s">
        <v>266</v>
      </c>
      <c r="F34" s="15" t="s">
        <v>159</v>
      </c>
      <c r="G34" s="15" t="s">
        <v>160</v>
      </c>
      <c r="H34" s="20">
        <v>3250400326</v>
      </c>
      <c r="I34" s="28">
        <v>10</v>
      </c>
      <c r="J34" s="28"/>
      <c r="K34" s="15" t="s">
        <v>107</v>
      </c>
      <c r="L34" s="15" t="s">
        <v>107</v>
      </c>
      <c r="M34" s="15"/>
      <c r="N34" s="18" t="s">
        <v>163</v>
      </c>
      <c r="O34" s="18"/>
    </row>
    <row r="35" spans="1:15" s="43" customFormat="1" ht="24" customHeight="1">
      <c r="A35" s="22">
        <f t="shared" si="0"/>
        <v>31</v>
      </c>
      <c r="B35" s="18" t="s">
        <v>477</v>
      </c>
      <c r="C35" s="19" t="s">
        <v>482</v>
      </c>
      <c r="D35" s="18" t="s">
        <v>478</v>
      </c>
      <c r="E35" s="18" t="s">
        <v>479</v>
      </c>
      <c r="F35" s="15" t="s">
        <v>480</v>
      </c>
      <c r="G35" s="15" t="s">
        <v>481</v>
      </c>
      <c r="H35" s="20">
        <v>3250400334</v>
      </c>
      <c r="I35" s="28">
        <v>10</v>
      </c>
      <c r="J35" s="28"/>
      <c r="K35" s="15"/>
      <c r="L35" s="15" t="s">
        <v>107</v>
      </c>
      <c r="M35" s="15"/>
      <c r="N35" s="18" t="s">
        <v>163</v>
      </c>
      <c r="O35" s="18"/>
    </row>
    <row r="36" spans="1:15" s="43" customFormat="1" ht="24" customHeight="1">
      <c r="A36" s="22">
        <f t="shared" si="0"/>
        <v>32</v>
      </c>
      <c r="B36" s="18" t="s">
        <v>499</v>
      </c>
      <c r="C36" s="19" t="s">
        <v>214</v>
      </c>
      <c r="D36" s="18" t="s">
        <v>500</v>
      </c>
      <c r="E36" s="18" t="s">
        <v>501</v>
      </c>
      <c r="F36" s="15" t="s">
        <v>216</v>
      </c>
      <c r="G36" s="15" t="s">
        <v>249</v>
      </c>
      <c r="H36" s="20">
        <v>3250400342</v>
      </c>
      <c r="I36" s="28">
        <v>10</v>
      </c>
      <c r="J36" s="28"/>
      <c r="K36" s="15"/>
      <c r="L36" s="15" t="s">
        <v>107</v>
      </c>
      <c r="M36" s="15" t="s">
        <v>107</v>
      </c>
      <c r="N36" s="18" t="s">
        <v>163</v>
      </c>
      <c r="O36" s="18"/>
    </row>
    <row r="37" spans="1:15" s="43" customFormat="1" ht="24" customHeight="1">
      <c r="A37" s="22">
        <f t="shared" si="0"/>
        <v>33</v>
      </c>
      <c r="B37" s="18" t="s">
        <v>507</v>
      </c>
      <c r="C37" s="19" t="s">
        <v>508</v>
      </c>
      <c r="D37" s="18" t="s">
        <v>509</v>
      </c>
      <c r="E37" s="18" t="s">
        <v>510</v>
      </c>
      <c r="F37" s="15" t="s">
        <v>511</v>
      </c>
      <c r="G37" s="15" t="s">
        <v>512</v>
      </c>
      <c r="H37" s="20">
        <v>3250400359</v>
      </c>
      <c r="I37" s="28">
        <v>10</v>
      </c>
      <c r="J37" s="28"/>
      <c r="K37" s="15" t="s">
        <v>513</v>
      </c>
      <c r="L37" s="15" t="s">
        <v>513</v>
      </c>
      <c r="M37" s="15"/>
      <c r="N37" s="18" t="s">
        <v>163</v>
      </c>
      <c r="O37" s="18"/>
    </row>
    <row r="38" spans="1:15" s="43" customFormat="1" ht="24" customHeight="1">
      <c r="A38" s="22">
        <f t="shared" si="0"/>
        <v>34</v>
      </c>
      <c r="B38" s="18" t="s">
        <v>522</v>
      </c>
      <c r="C38" s="19" t="s">
        <v>523</v>
      </c>
      <c r="D38" s="18" t="s">
        <v>527</v>
      </c>
      <c r="E38" s="18" t="s">
        <v>526</v>
      </c>
      <c r="F38" s="15" t="s">
        <v>524</v>
      </c>
      <c r="G38" s="15" t="s">
        <v>249</v>
      </c>
      <c r="H38" s="20">
        <v>3250400367</v>
      </c>
      <c r="I38" s="28">
        <v>10</v>
      </c>
      <c r="J38" s="28"/>
      <c r="K38" s="15"/>
      <c r="L38" s="15" t="s">
        <v>107</v>
      </c>
      <c r="M38" s="15" t="s">
        <v>107</v>
      </c>
      <c r="N38" s="18" t="s">
        <v>525</v>
      </c>
      <c r="O38" s="18"/>
    </row>
    <row r="39" spans="1:15" s="43" customFormat="1" ht="24" customHeight="1">
      <c r="A39" s="22">
        <f t="shared" si="0"/>
        <v>35</v>
      </c>
      <c r="B39" s="18" t="s">
        <v>150</v>
      </c>
      <c r="C39" s="19" t="s">
        <v>151</v>
      </c>
      <c r="D39" s="18" t="s">
        <v>202</v>
      </c>
      <c r="E39" s="18" t="s">
        <v>153</v>
      </c>
      <c r="F39" s="15" t="s">
        <v>204</v>
      </c>
      <c r="G39" s="15" t="s">
        <v>348</v>
      </c>
      <c r="H39" s="20">
        <v>3250500018</v>
      </c>
      <c r="I39" s="28">
        <v>10</v>
      </c>
      <c r="J39" s="28"/>
      <c r="K39" s="15"/>
      <c r="L39" s="15" t="s">
        <v>107</v>
      </c>
      <c r="M39" s="15"/>
      <c r="N39" s="18" t="s">
        <v>166</v>
      </c>
      <c r="O39" s="18"/>
    </row>
    <row r="40" spans="1:15" s="43" customFormat="1" ht="24" customHeight="1">
      <c r="A40" s="22">
        <f t="shared" si="0"/>
        <v>36</v>
      </c>
      <c r="B40" s="18" t="s">
        <v>203</v>
      </c>
      <c r="C40" s="19" t="s">
        <v>201</v>
      </c>
      <c r="D40" s="18" t="s">
        <v>152</v>
      </c>
      <c r="E40" s="18" t="s">
        <v>153</v>
      </c>
      <c r="F40" s="15" t="s">
        <v>154</v>
      </c>
      <c r="G40" s="15" t="s">
        <v>154</v>
      </c>
      <c r="H40" s="20">
        <v>3250500026</v>
      </c>
      <c r="I40" s="28">
        <v>15</v>
      </c>
      <c r="J40" s="28"/>
      <c r="K40" s="15"/>
      <c r="L40" s="15" t="s">
        <v>107</v>
      </c>
      <c r="M40" s="15"/>
      <c r="N40" s="18" t="s">
        <v>166</v>
      </c>
      <c r="O40" s="18"/>
    </row>
    <row r="41" spans="1:15" s="43" customFormat="1" ht="24" customHeight="1">
      <c r="A41" s="22">
        <f t="shared" si="0"/>
        <v>37</v>
      </c>
      <c r="B41" s="18" t="s">
        <v>71</v>
      </c>
      <c r="C41" s="19" t="s">
        <v>38</v>
      </c>
      <c r="D41" s="18" t="s">
        <v>114</v>
      </c>
      <c r="E41" s="18" t="s">
        <v>100</v>
      </c>
      <c r="F41" s="15" t="s">
        <v>4</v>
      </c>
      <c r="G41" s="15" t="s">
        <v>5</v>
      </c>
      <c r="H41" s="20">
        <v>3250600032</v>
      </c>
      <c r="I41" s="28">
        <v>10</v>
      </c>
      <c r="J41" s="28"/>
      <c r="K41" s="15" t="s">
        <v>123</v>
      </c>
      <c r="L41" s="15" t="s">
        <v>123</v>
      </c>
      <c r="M41" s="15" t="s">
        <v>107</v>
      </c>
      <c r="N41" s="18" t="s">
        <v>168</v>
      </c>
      <c r="O41" s="18" t="s">
        <v>190</v>
      </c>
    </row>
    <row r="42" spans="1:15" s="43" customFormat="1" ht="24" customHeight="1">
      <c r="A42" s="22">
        <f t="shared" si="0"/>
        <v>38</v>
      </c>
      <c r="B42" s="18" t="s">
        <v>287</v>
      </c>
      <c r="C42" s="19" t="s">
        <v>288</v>
      </c>
      <c r="D42" s="18" t="s">
        <v>289</v>
      </c>
      <c r="E42" s="18" t="s">
        <v>196</v>
      </c>
      <c r="F42" s="15" t="s">
        <v>290</v>
      </c>
      <c r="G42" s="15" t="s">
        <v>290</v>
      </c>
      <c r="H42" s="20">
        <v>3250600040</v>
      </c>
      <c r="I42" s="28">
        <v>10</v>
      </c>
      <c r="J42" s="28"/>
      <c r="K42" s="15"/>
      <c r="L42" s="15" t="s">
        <v>107</v>
      </c>
      <c r="M42" s="15"/>
      <c r="N42" s="18" t="s">
        <v>291</v>
      </c>
      <c r="O42" s="18"/>
    </row>
    <row r="43" spans="1:15" s="43" customFormat="1" ht="24" customHeight="1">
      <c r="A43" s="22">
        <f t="shared" si="0"/>
        <v>39</v>
      </c>
      <c r="B43" s="18" t="s">
        <v>300</v>
      </c>
      <c r="C43" s="19" t="s">
        <v>301</v>
      </c>
      <c r="D43" s="18" t="s">
        <v>302</v>
      </c>
      <c r="E43" s="18" t="s">
        <v>303</v>
      </c>
      <c r="F43" s="15" t="s">
        <v>304</v>
      </c>
      <c r="G43" s="15" t="s">
        <v>305</v>
      </c>
      <c r="H43" s="20">
        <v>3250600057</v>
      </c>
      <c r="I43" s="28">
        <v>10</v>
      </c>
      <c r="J43" s="28"/>
      <c r="K43" s="15"/>
      <c r="L43" s="15" t="s">
        <v>107</v>
      </c>
      <c r="M43" s="15"/>
      <c r="N43" s="18" t="s">
        <v>291</v>
      </c>
      <c r="O43" s="18"/>
    </row>
    <row r="44" spans="1:15" s="43" customFormat="1" ht="24" customHeight="1">
      <c r="A44" s="22">
        <f t="shared" si="0"/>
        <v>40</v>
      </c>
      <c r="B44" s="18" t="s">
        <v>371</v>
      </c>
      <c r="C44" s="19" t="s">
        <v>372</v>
      </c>
      <c r="D44" s="18" t="s">
        <v>373</v>
      </c>
      <c r="E44" s="18" t="s">
        <v>303</v>
      </c>
      <c r="F44" s="15" t="s">
        <v>374</v>
      </c>
      <c r="G44" s="15" t="s">
        <v>460</v>
      </c>
      <c r="H44" s="20">
        <v>3250600065</v>
      </c>
      <c r="I44" s="28">
        <v>10</v>
      </c>
      <c r="J44" s="28"/>
      <c r="K44" s="15" t="s">
        <v>107</v>
      </c>
      <c r="L44" s="15" t="s">
        <v>107</v>
      </c>
      <c r="M44" s="15"/>
      <c r="N44" s="18" t="s">
        <v>461</v>
      </c>
      <c r="O44" s="18"/>
    </row>
    <row r="45" spans="1:15" s="43" customFormat="1" ht="24" customHeight="1">
      <c r="A45" s="22">
        <f t="shared" si="0"/>
        <v>41</v>
      </c>
      <c r="B45" s="18" t="s">
        <v>427</v>
      </c>
      <c r="C45" s="19" t="s">
        <v>372</v>
      </c>
      <c r="D45" s="18" t="s">
        <v>428</v>
      </c>
      <c r="E45" s="18" t="s">
        <v>303</v>
      </c>
      <c r="F45" s="15" t="s">
        <v>435</v>
      </c>
      <c r="G45" s="15" t="s">
        <v>429</v>
      </c>
      <c r="H45" s="20">
        <v>3250600073</v>
      </c>
      <c r="I45" s="28">
        <v>10</v>
      </c>
      <c r="J45" s="28"/>
      <c r="K45" s="15" t="s">
        <v>107</v>
      </c>
      <c r="L45" s="15" t="s">
        <v>107</v>
      </c>
      <c r="M45" s="15"/>
      <c r="N45" s="18" t="s">
        <v>430</v>
      </c>
      <c r="O45" s="18"/>
    </row>
    <row r="46" spans="1:15" s="43" customFormat="1" ht="24" customHeight="1">
      <c r="A46" s="22">
        <f>A45+1</f>
        <v>42</v>
      </c>
      <c r="B46" s="18" t="s">
        <v>463</v>
      </c>
      <c r="C46" s="19" t="s">
        <v>540</v>
      </c>
      <c r="D46" s="18" t="s">
        <v>537</v>
      </c>
      <c r="E46" s="18" t="s">
        <v>464</v>
      </c>
      <c r="F46" s="15" t="s">
        <v>465</v>
      </c>
      <c r="G46" s="15" t="s">
        <v>466</v>
      </c>
      <c r="H46" s="20">
        <v>3250720202</v>
      </c>
      <c r="I46" s="28">
        <v>10</v>
      </c>
      <c r="J46" s="28"/>
      <c r="K46" s="15"/>
      <c r="L46" s="15" t="s">
        <v>107</v>
      </c>
      <c r="M46" s="15"/>
      <c r="N46" s="44" t="s">
        <v>536</v>
      </c>
      <c r="O46" s="44"/>
    </row>
    <row r="47" spans="1:15" s="43" customFormat="1" ht="24" customHeight="1">
      <c r="A47" s="22">
        <f t="shared" si="0"/>
        <v>43</v>
      </c>
      <c r="B47" s="18" t="s">
        <v>193</v>
      </c>
      <c r="C47" s="19" t="s">
        <v>194</v>
      </c>
      <c r="D47" s="18" t="s">
        <v>195</v>
      </c>
      <c r="E47" s="18" t="s">
        <v>196</v>
      </c>
      <c r="F47" s="15" t="s">
        <v>197</v>
      </c>
      <c r="G47" s="15" t="s">
        <v>198</v>
      </c>
      <c r="H47" s="20">
        <v>3250720020</v>
      </c>
      <c r="I47" s="28">
        <v>10</v>
      </c>
      <c r="J47" s="28"/>
      <c r="K47" s="15"/>
      <c r="L47" s="15" t="s">
        <v>107</v>
      </c>
      <c r="M47" s="15"/>
      <c r="N47" s="18" t="s">
        <v>317</v>
      </c>
      <c r="O47" s="18"/>
    </row>
    <row r="48" spans="1:15" s="43" customFormat="1" ht="24" customHeight="1">
      <c r="A48" s="22">
        <f t="shared" si="0"/>
        <v>44</v>
      </c>
      <c r="B48" s="18" t="s">
        <v>409</v>
      </c>
      <c r="C48" s="19" t="s">
        <v>208</v>
      </c>
      <c r="D48" s="18" t="s">
        <v>349</v>
      </c>
      <c r="E48" s="18" t="s">
        <v>209</v>
      </c>
      <c r="F48" s="15" t="s">
        <v>210</v>
      </c>
      <c r="G48" s="15" t="s">
        <v>211</v>
      </c>
      <c r="H48" s="20">
        <v>3250720038</v>
      </c>
      <c r="I48" s="28">
        <v>10</v>
      </c>
      <c r="J48" s="28"/>
      <c r="K48" s="15"/>
      <c r="L48" s="15" t="s">
        <v>107</v>
      </c>
      <c r="M48" s="15" t="s">
        <v>107</v>
      </c>
      <c r="N48" s="18" t="s">
        <v>199</v>
      </c>
      <c r="O48" s="18"/>
    </row>
    <row r="49" spans="1:15" s="43" customFormat="1" ht="24" customHeight="1">
      <c r="A49" s="22">
        <f t="shared" si="0"/>
        <v>45</v>
      </c>
      <c r="B49" s="18" t="s">
        <v>222</v>
      </c>
      <c r="C49" s="19" t="s">
        <v>494</v>
      </c>
      <c r="D49" s="18" t="s">
        <v>495</v>
      </c>
      <c r="E49" s="18" t="s">
        <v>223</v>
      </c>
      <c r="F49" s="15" t="s">
        <v>224</v>
      </c>
      <c r="G49" s="15" t="s">
        <v>390</v>
      </c>
      <c r="H49" s="20">
        <v>3250720046</v>
      </c>
      <c r="I49" s="28">
        <v>10</v>
      </c>
      <c r="J49" s="28"/>
      <c r="K49" s="15" t="s">
        <v>107</v>
      </c>
      <c r="L49" s="15" t="s">
        <v>107</v>
      </c>
      <c r="M49" s="15"/>
      <c r="N49" s="18" t="s">
        <v>496</v>
      </c>
      <c r="O49" s="18"/>
    </row>
    <row r="50" spans="1:15" s="43" customFormat="1" ht="24" customHeight="1">
      <c r="A50" s="22">
        <f t="shared" si="0"/>
        <v>46</v>
      </c>
      <c r="B50" s="18" t="s">
        <v>226</v>
      </c>
      <c r="C50" s="19" t="s">
        <v>227</v>
      </c>
      <c r="D50" s="18" t="s">
        <v>228</v>
      </c>
      <c r="E50" s="18" t="s">
        <v>229</v>
      </c>
      <c r="F50" s="15" t="s">
        <v>230</v>
      </c>
      <c r="G50" s="15" t="s">
        <v>231</v>
      </c>
      <c r="H50" s="20">
        <v>3250720053</v>
      </c>
      <c r="I50" s="28">
        <v>10</v>
      </c>
      <c r="J50" s="28"/>
      <c r="K50" s="15"/>
      <c r="L50" s="15" t="s">
        <v>107</v>
      </c>
      <c r="M50" s="15"/>
      <c r="N50" s="18" t="s">
        <v>199</v>
      </c>
      <c r="O50" s="18"/>
    </row>
    <row r="51" spans="1:15" s="43" customFormat="1" ht="24" customHeight="1">
      <c r="A51" s="22">
        <f t="shared" si="0"/>
        <v>47</v>
      </c>
      <c r="B51" s="18" t="s">
        <v>293</v>
      </c>
      <c r="C51" s="19" t="s">
        <v>294</v>
      </c>
      <c r="D51" s="18" t="s">
        <v>295</v>
      </c>
      <c r="E51" s="18" t="s">
        <v>296</v>
      </c>
      <c r="F51" s="15" t="s">
        <v>297</v>
      </c>
      <c r="G51" s="15" t="s">
        <v>298</v>
      </c>
      <c r="H51" s="20">
        <v>3250720061</v>
      </c>
      <c r="I51" s="28">
        <v>10</v>
      </c>
      <c r="J51" s="28"/>
      <c r="K51" s="15"/>
      <c r="L51" s="15" t="s">
        <v>107</v>
      </c>
      <c r="M51" s="15"/>
      <c r="N51" s="18" t="s">
        <v>299</v>
      </c>
      <c r="O51" s="18"/>
    </row>
    <row r="52" spans="1:15" s="43" customFormat="1" ht="24" customHeight="1">
      <c r="A52" s="22">
        <f t="shared" si="0"/>
        <v>48</v>
      </c>
      <c r="B52" s="18" t="s">
        <v>308</v>
      </c>
      <c r="C52" s="19" t="s">
        <v>208</v>
      </c>
      <c r="D52" s="18" t="s">
        <v>309</v>
      </c>
      <c r="E52" s="18" t="s">
        <v>310</v>
      </c>
      <c r="F52" s="15" t="s">
        <v>311</v>
      </c>
      <c r="G52" s="15" t="s">
        <v>312</v>
      </c>
      <c r="H52" s="20">
        <v>3250720079</v>
      </c>
      <c r="I52" s="28">
        <v>15</v>
      </c>
      <c r="J52" s="28"/>
      <c r="K52" s="15" t="s">
        <v>306</v>
      </c>
      <c r="L52" s="15" t="s">
        <v>107</v>
      </c>
      <c r="M52" s="15"/>
      <c r="N52" s="49" t="s">
        <v>313</v>
      </c>
      <c r="O52" s="18"/>
    </row>
    <row r="53" spans="1:15" s="43" customFormat="1" ht="24" customHeight="1">
      <c r="A53" s="22">
        <f t="shared" si="0"/>
        <v>49</v>
      </c>
      <c r="B53" s="18" t="s">
        <v>319</v>
      </c>
      <c r="C53" s="19" t="s">
        <v>294</v>
      </c>
      <c r="D53" s="18" t="s">
        <v>539</v>
      </c>
      <c r="E53" s="18" t="s">
        <v>320</v>
      </c>
      <c r="F53" s="15" t="s">
        <v>321</v>
      </c>
      <c r="G53" s="15" t="s">
        <v>322</v>
      </c>
      <c r="H53" s="20">
        <v>3250720087</v>
      </c>
      <c r="I53" s="28">
        <v>10</v>
      </c>
      <c r="J53" s="28"/>
      <c r="K53" s="15" t="s">
        <v>107</v>
      </c>
      <c r="L53" s="15" t="s">
        <v>107</v>
      </c>
      <c r="M53" s="15"/>
      <c r="N53" s="49" t="s">
        <v>323</v>
      </c>
      <c r="O53" s="18" t="s">
        <v>538</v>
      </c>
    </row>
    <row r="54" spans="1:15" s="43" customFormat="1" ht="24" customHeight="1">
      <c r="A54" s="22">
        <f t="shared" si="0"/>
        <v>50</v>
      </c>
      <c r="B54" s="18" t="s">
        <v>327</v>
      </c>
      <c r="C54" s="19" t="s">
        <v>328</v>
      </c>
      <c r="D54" s="18" t="s">
        <v>329</v>
      </c>
      <c r="E54" s="18" t="s">
        <v>330</v>
      </c>
      <c r="F54" s="15" t="s">
        <v>332</v>
      </c>
      <c r="G54" s="15" t="s">
        <v>333</v>
      </c>
      <c r="H54" s="20">
        <v>3250720095</v>
      </c>
      <c r="I54" s="28">
        <v>10</v>
      </c>
      <c r="J54" s="28"/>
      <c r="K54" s="15" t="s">
        <v>306</v>
      </c>
      <c r="L54" s="15" t="s">
        <v>107</v>
      </c>
      <c r="M54" s="15"/>
      <c r="N54" s="49" t="s">
        <v>323</v>
      </c>
      <c r="O54" s="18"/>
    </row>
    <row r="55" spans="1:15" s="43" customFormat="1" ht="24" customHeight="1">
      <c r="A55" s="22">
        <f t="shared" si="0"/>
        <v>51</v>
      </c>
      <c r="B55" s="18" t="s">
        <v>355</v>
      </c>
      <c r="C55" s="19" t="s">
        <v>358</v>
      </c>
      <c r="D55" s="18" t="s">
        <v>356</v>
      </c>
      <c r="E55" s="18" t="s">
        <v>357</v>
      </c>
      <c r="F55" s="15" t="s">
        <v>359</v>
      </c>
      <c r="G55" s="15" t="s">
        <v>359</v>
      </c>
      <c r="H55" s="20">
        <v>3250720103</v>
      </c>
      <c r="I55" s="28">
        <v>10</v>
      </c>
      <c r="J55" s="28"/>
      <c r="K55" s="15" t="s">
        <v>306</v>
      </c>
      <c r="L55" s="15" t="s">
        <v>107</v>
      </c>
      <c r="M55" s="15"/>
      <c r="N55" s="49" t="s">
        <v>331</v>
      </c>
      <c r="O55" s="18" t="s">
        <v>534</v>
      </c>
    </row>
    <row r="56" spans="1:15" s="43" customFormat="1" ht="24" customHeight="1">
      <c r="A56" s="22">
        <f t="shared" si="0"/>
        <v>52</v>
      </c>
      <c r="B56" s="18" t="s">
        <v>352</v>
      </c>
      <c r="C56" s="19" t="s">
        <v>294</v>
      </c>
      <c r="D56" s="18" t="s">
        <v>353</v>
      </c>
      <c r="E56" s="18" t="s">
        <v>354</v>
      </c>
      <c r="F56" s="15" t="s">
        <v>360</v>
      </c>
      <c r="G56" s="15" t="s">
        <v>360</v>
      </c>
      <c r="H56" s="20">
        <v>3250720111</v>
      </c>
      <c r="I56" s="28">
        <v>10</v>
      </c>
      <c r="J56" s="28"/>
      <c r="K56" s="15"/>
      <c r="L56" s="15" t="s">
        <v>107</v>
      </c>
      <c r="M56" s="15"/>
      <c r="N56" s="18" t="s">
        <v>199</v>
      </c>
      <c r="O56" s="18"/>
    </row>
    <row r="57" spans="1:15" s="43" customFormat="1" ht="24" customHeight="1">
      <c r="A57" s="22">
        <f t="shared" si="0"/>
        <v>53</v>
      </c>
      <c r="B57" s="18" t="s">
        <v>381</v>
      </c>
      <c r="C57" s="19" t="s">
        <v>328</v>
      </c>
      <c r="D57" s="18" t="s">
        <v>382</v>
      </c>
      <c r="E57" s="18" t="s">
        <v>383</v>
      </c>
      <c r="F57" s="15" t="s">
        <v>384</v>
      </c>
      <c r="G57" s="15" t="s">
        <v>385</v>
      </c>
      <c r="H57" s="20">
        <v>3250720137</v>
      </c>
      <c r="I57" s="28">
        <v>10</v>
      </c>
      <c r="J57" s="28"/>
      <c r="K57" s="15" t="s">
        <v>306</v>
      </c>
      <c r="L57" s="15" t="s">
        <v>107</v>
      </c>
      <c r="M57" s="15"/>
      <c r="N57" s="18" t="s">
        <v>225</v>
      </c>
      <c r="O57" s="18"/>
    </row>
    <row r="58" spans="1:15" s="43" customFormat="1" ht="24" customHeight="1">
      <c r="A58" s="22">
        <f t="shared" si="0"/>
        <v>54</v>
      </c>
      <c r="B58" s="18" t="s">
        <v>386</v>
      </c>
      <c r="C58" s="19" t="s">
        <v>387</v>
      </c>
      <c r="D58" s="18" t="s">
        <v>388</v>
      </c>
      <c r="E58" s="18" t="s">
        <v>296</v>
      </c>
      <c r="F58" s="15" t="s">
        <v>389</v>
      </c>
      <c r="G58" s="15" t="s">
        <v>462</v>
      </c>
      <c r="H58" s="20">
        <v>3250720145</v>
      </c>
      <c r="I58" s="28">
        <v>10</v>
      </c>
      <c r="J58" s="28"/>
      <c r="K58" s="15"/>
      <c r="L58" s="15" t="s">
        <v>107</v>
      </c>
      <c r="M58" s="15"/>
      <c r="N58" s="18" t="s">
        <v>199</v>
      </c>
      <c r="O58" s="18"/>
    </row>
    <row r="59" spans="1:15" s="43" customFormat="1" ht="24" customHeight="1">
      <c r="A59" s="22">
        <f t="shared" si="0"/>
        <v>55</v>
      </c>
      <c r="B59" s="18" t="s">
        <v>403</v>
      </c>
      <c r="C59" s="19" t="s">
        <v>404</v>
      </c>
      <c r="D59" s="18" t="s">
        <v>405</v>
      </c>
      <c r="E59" s="18" t="s">
        <v>515</v>
      </c>
      <c r="F59" s="15" t="s">
        <v>408</v>
      </c>
      <c r="G59" s="15" t="s">
        <v>406</v>
      </c>
      <c r="H59" s="20">
        <v>3250720152</v>
      </c>
      <c r="I59" s="28">
        <v>10</v>
      </c>
      <c r="J59" s="28"/>
      <c r="K59" s="15"/>
      <c r="L59" s="15" t="s">
        <v>107</v>
      </c>
      <c r="M59" s="15"/>
      <c r="N59" s="18" t="s">
        <v>407</v>
      </c>
      <c r="O59" s="54"/>
    </row>
    <row r="60" spans="1:15" s="43" customFormat="1" ht="24" customHeight="1">
      <c r="A60" s="22">
        <f t="shared" si="0"/>
        <v>56</v>
      </c>
      <c r="B60" s="18" t="s">
        <v>410</v>
      </c>
      <c r="C60" s="19" t="s">
        <v>412</v>
      </c>
      <c r="D60" s="18" t="s">
        <v>413</v>
      </c>
      <c r="E60" s="18" t="s">
        <v>383</v>
      </c>
      <c r="F60" s="15" t="s">
        <v>414</v>
      </c>
      <c r="G60" s="15" t="s">
        <v>415</v>
      </c>
      <c r="H60" s="20">
        <v>3250720160</v>
      </c>
      <c r="I60" s="28">
        <v>10</v>
      </c>
      <c r="J60" s="28"/>
      <c r="K60" s="15" t="s">
        <v>411</v>
      </c>
      <c r="L60" s="15" t="s">
        <v>107</v>
      </c>
      <c r="M60" s="15"/>
      <c r="N60" s="18" t="s">
        <v>225</v>
      </c>
      <c r="O60" s="18"/>
    </row>
    <row r="61" spans="1:15" s="43" customFormat="1" ht="24" customHeight="1">
      <c r="A61" s="22">
        <f t="shared" si="0"/>
        <v>57</v>
      </c>
      <c r="B61" s="18" t="s">
        <v>421</v>
      </c>
      <c r="C61" s="19" t="s">
        <v>422</v>
      </c>
      <c r="D61" s="18" t="s">
        <v>423</v>
      </c>
      <c r="E61" s="18" t="s">
        <v>424</v>
      </c>
      <c r="F61" s="15" t="s">
        <v>425</v>
      </c>
      <c r="G61" s="15" t="s">
        <v>426</v>
      </c>
      <c r="H61" s="20">
        <v>3250720178</v>
      </c>
      <c r="I61" s="28">
        <v>10</v>
      </c>
      <c r="J61" s="28"/>
      <c r="K61" s="15"/>
      <c r="L61" s="15" t="s">
        <v>107</v>
      </c>
      <c r="M61" s="15"/>
      <c r="N61" s="18" t="s">
        <v>225</v>
      </c>
      <c r="O61" s="18"/>
    </row>
    <row r="62" spans="1:15" s="43" customFormat="1" ht="24" customHeight="1">
      <c r="A62" s="22">
        <f t="shared" si="0"/>
        <v>58</v>
      </c>
      <c r="B62" s="18" t="s">
        <v>432</v>
      </c>
      <c r="C62" s="19" t="s">
        <v>387</v>
      </c>
      <c r="D62" s="18" t="s">
        <v>434</v>
      </c>
      <c r="E62" s="18" t="s">
        <v>296</v>
      </c>
      <c r="F62" s="15" t="s">
        <v>433</v>
      </c>
      <c r="G62" s="15" t="s">
        <v>298</v>
      </c>
      <c r="H62" s="20">
        <v>3250720186</v>
      </c>
      <c r="I62" s="28">
        <v>10</v>
      </c>
      <c r="J62" s="28"/>
      <c r="K62" s="15" t="s">
        <v>107</v>
      </c>
      <c r="L62" s="15"/>
      <c r="M62" s="15"/>
      <c r="N62" s="18" t="s">
        <v>199</v>
      </c>
      <c r="O62" s="18"/>
    </row>
    <row r="63" spans="1:15" s="43" customFormat="1" ht="24" customHeight="1">
      <c r="A63" s="22">
        <f t="shared" si="0"/>
        <v>59</v>
      </c>
      <c r="B63" s="18" t="s">
        <v>443</v>
      </c>
      <c r="C63" s="19" t="s">
        <v>444</v>
      </c>
      <c r="D63" s="18" t="s">
        <v>445</v>
      </c>
      <c r="E63" s="18" t="s">
        <v>446</v>
      </c>
      <c r="F63" s="15" t="s">
        <v>447</v>
      </c>
      <c r="G63" s="15" t="s">
        <v>447</v>
      </c>
      <c r="H63" s="20">
        <v>3250720194</v>
      </c>
      <c r="I63" s="28">
        <v>10</v>
      </c>
      <c r="J63" s="28"/>
      <c r="K63" s="15" t="s">
        <v>107</v>
      </c>
      <c r="L63" s="15" t="s">
        <v>107</v>
      </c>
      <c r="M63" s="15" t="s">
        <v>107</v>
      </c>
      <c r="N63" s="44" t="s">
        <v>448</v>
      </c>
      <c r="O63" s="44" t="s">
        <v>449</v>
      </c>
    </row>
    <row r="64" spans="1:15" s="43" customFormat="1" ht="24" customHeight="1">
      <c r="A64" s="22">
        <f t="shared" si="0"/>
        <v>60</v>
      </c>
      <c r="B64" s="18" t="s">
        <v>502</v>
      </c>
      <c r="C64" s="19" t="s">
        <v>503</v>
      </c>
      <c r="D64" s="18" t="s">
        <v>504</v>
      </c>
      <c r="E64" s="18" t="s">
        <v>424</v>
      </c>
      <c r="F64" s="15" t="s">
        <v>505</v>
      </c>
      <c r="G64" s="15" t="s">
        <v>506</v>
      </c>
      <c r="H64" s="20">
        <v>3250720210</v>
      </c>
      <c r="I64" s="28">
        <v>10</v>
      </c>
      <c r="J64" s="28"/>
      <c r="K64" s="15"/>
      <c r="L64" s="15" t="s">
        <v>107</v>
      </c>
      <c r="M64" s="15"/>
      <c r="N64" s="18" t="s">
        <v>225</v>
      </c>
      <c r="O64" s="44"/>
    </row>
    <row r="65" spans="1:15" s="43" customFormat="1" ht="24" customHeight="1">
      <c r="A65" s="22">
        <f t="shared" si="0"/>
        <v>61</v>
      </c>
      <c r="B65" s="18" t="s">
        <v>528</v>
      </c>
      <c r="C65" s="19" t="s">
        <v>529</v>
      </c>
      <c r="D65" s="18" t="s">
        <v>530</v>
      </c>
      <c r="E65" s="18" t="s">
        <v>531</v>
      </c>
      <c r="F65" s="15" t="s">
        <v>532</v>
      </c>
      <c r="G65" s="15" t="s">
        <v>532</v>
      </c>
      <c r="H65" s="20">
        <v>3250720236</v>
      </c>
      <c r="I65" s="28">
        <v>10</v>
      </c>
      <c r="J65" s="28"/>
      <c r="K65" s="15" t="s">
        <v>107</v>
      </c>
      <c r="L65" s="15" t="s">
        <v>107</v>
      </c>
      <c r="M65" s="15"/>
      <c r="N65" s="18" t="s">
        <v>225</v>
      </c>
      <c r="O65" s="44"/>
    </row>
    <row r="66" spans="1:15" s="43" customFormat="1" ht="24" customHeight="1">
      <c r="A66" s="22">
        <f t="shared" si="0"/>
        <v>62</v>
      </c>
      <c r="B66" s="18" t="s">
        <v>72</v>
      </c>
      <c r="C66" s="19" t="s">
        <v>282</v>
      </c>
      <c r="D66" s="18" t="s">
        <v>212</v>
      </c>
      <c r="E66" s="18" t="s">
        <v>100</v>
      </c>
      <c r="F66" s="15" t="s">
        <v>283</v>
      </c>
      <c r="G66" s="15" t="s">
        <v>284</v>
      </c>
      <c r="H66" s="20">
        <v>3250800012</v>
      </c>
      <c r="I66" s="28">
        <v>10</v>
      </c>
      <c r="J66" s="28"/>
      <c r="K66" s="15" t="s">
        <v>107</v>
      </c>
      <c r="L66" s="15" t="s">
        <v>107</v>
      </c>
      <c r="M66" s="15" t="s">
        <v>107</v>
      </c>
      <c r="N66" s="18" t="s">
        <v>169</v>
      </c>
      <c r="O66" s="18"/>
    </row>
    <row r="67" spans="1:15" s="43" customFormat="1" ht="24" customHeight="1">
      <c r="A67" s="22">
        <f t="shared" si="0"/>
        <v>63</v>
      </c>
      <c r="B67" s="18" t="s">
        <v>155</v>
      </c>
      <c r="C67" s="19" t="s">
        <v>77</v>
      </c>
      <c r="D67" s="18" t="s">
        <v>248</v>
      </c>
      <c r="E67" s="18" t="s">
        <v>101</v>
      </c>
      <c r="F67" s="15" t="s">
        <v>95</v>
      </c>
      <c r="G67" s="15" t="s">
        <v>96</v>
      </c>
      <c r="H67" s="20">
        <v>3250800020</v>
      </c>
      <c r="I67" s="28">
        <v>10</v>
      </c>
      <c r="J67" s="28"/>
      <c r="K67" s="15"/>
      <c r="L67" s="15" t="s">
        <v>107</v>
      </c>
      <c r="M67" s="15"/>
      <c r="N67" s="18" t="s">
        <v>164</v>
      </c>
      <c r="O67" s="18"/>
    </row>
    <row r="68" spans="1:15" s="43" customFormat="1" ht="24" customHeight="1">
      <c r="A68" s="22">
        <f t="shared" si="0"/>
        <v>64</v>
      </c>
      <c r="B68" s="18" t="s">
        <v>467</v>
      </c>
      <c r="C68" s="19" t="s">
        <v>146</v>
      </c>
      <c r="D68" s="18" t="s">
        <v>147</v>
      </c>
      <c r="E68" s="18" t="s">
        <v>145</v>
      </c>
      <c r="F68" s="15" t="s">
        <v>148</v>
      </c>
      <c r="G68" s="15" t="s">
        <v>149</v>
      </c>
      <c r="H68" s="20">
        <v>3250800038</v>
      </c>
      <c r="I68" s="28">
        <v>10</v>
      </c>
      <c r="J68" s="28"/>
      <c r="K68" s="15" t="s">
        <v>107</v>
      </c>
      <c r="L68" s="15" t="s">
        <v>107</v>
      </c>
      <c r="M68" s="15"/>
      <c r="N68" s="18" t="s">
        <v>164</v>
      </c>
      <c r="O68" s="18"/>
    </row>
    <row r="69" spans="1:15" s="43" customFormat="1" ht="24" customHeight="1">
      <c r="A69" s="22">
        <f t="shared" si="0"/>
        <v>65</v>
      </c>
      <c r="B69" s="18" t="s">
        <v>184</v>
      </c>
      <c r="C69" s="19" t="s">
        <v>186</v>
      </c>
      <c r="D69" s="18" t="s">
        <v>514</v>
      </c>
      <c r="E69" s="18" t="s">
        <v>185</v>
      </c>
      <c r="F69" s="15" t="s">
        <v>187</v>
      </c>
      <c r="G69" s="15" t="s">
        <v>188</v>
      </c>
      <c r="H69" s="20">
        <v>3250800046</v>
      </c>
      <c r="I69" s="28">
        <v>10</v>
      </c>
      <c r="J69" s="28"/>
      <c r="K69" s="15"/>
      <c r="L69" s="15" t="s">
        <v>107</v>
      </c>
      <c r="M69" s="15"/>
      <c r="N69" s="18" t="s">
        <v>189</v>
      </c>
      <c r="O69" s="18"/>
    </row>
    <row r="70" spans="1:15" s="43" customFormat="1" ht="24" customHeight="1">
      <c r="A70" s="22">
        <f t="shared" si="0"/>
        <v>66</v>
      </c>
      <c r="B70" s="18" t="s">
        <v>234</v>
      </c>
      <c r="C70" s="19" t="s">
        <v>232</v>
      </c>
      <c r="D70" s="18" t="s">
        <v>235</v>
      </c>
      <c r="E70" s="18" t="s">
        <v>236</v>
      </c>
      <c r="F70" s="15" t="s">
        <v>237</v>
      </c>
      <c r="G70" s="15" t="s">
        <v>238</v>
      </c>
      <c r="H70" s="20">
        <v>3250800061</v>
      </c>
      <c r="I70" s="28">
        <v>10</v>
      </c>
      <c r="J70" s="28"/>
      <c r="K70" s="15" t="s">
        <v>107</v>
      </c>
      <c r="L70" s="15" t="s">
        <v>107</v>
      </c>
      <c r="M70" s="15"/>
      <c r="N70" s="18" t="s">
        <v>233</v>
      </c>
      <c r="O70" s="18"/>
    </row>
    <row r="71" spans="1:15" s="43" customFormat="1" ht="24" customHeight="1">
      <c r="A71" s="22">
        <f t="shared" si="0"/>
        <v>67</v>
      </c>
      <c r="B71" s="18" t="s">
        <v>262</v>
      </c>
      <c r="C71" s="19" t="s">
        <v>146</v>
      </c>
      <c r="D71" s="44" t="s">
        <v>263</v>
      </c>
      <c r="E71" s="18" t="s">
        <v>145</v>
      </c>
      <c r="F71" s="15" t="s">
        <v>264</v>
      </c>
      <c r="G71" s="15" t="s">
        <v>265</v>
      </c>
      <c r="H71" s="20">
        <v>3250800087</v>
      </c>
      <c r="I71" s="28">
        <v>10</v>
      </c>
      <c r="J71" s="28"/>
      <c r="K71" s="15"/>
      <c r="L71" s="15" t="s">
        <v>107</v>
      </c>
      <c r="M71" s="15"/>
      <c r="N71" s="18" t="s">
        <v>164</v>
      </c>
      <c r="O71" s="18"/>
    </row>
    <row r="72" spans="1:15" s="43" customFormat="1" ht="24" customHeight="1">
      <c r="A72" s="22">
        <f t="shared" si="0"/>
        <v>68</v>
      </c>
      <c r="B72" s="18" t="s">
        <v>341</v>
      </c>
      <c r="C72" s="19" t="s">
        <v>342</v>
      </c>
      <c r="D72" s="44" t="s">
        <v>343</v>
      </c>
      <c r="E72" s="18" t="s">
        <v>344</v>
      </c>
      <c r="F72" s="15" t="s">
        <v>345</v>
      </c>
      <c r="G72" s="15" t="s">
        <v>346</v>
      </c>
      <c r="H72" s="20">
        <v>3250800095</v>
      </c>
      <c r="I72" s="28">
        <v>10</v>
      </c>
      <c r="J72" s="28"/>
      <c r="K72" s="15"/>
      <c r="L72" s="15" t="s">
        <v>306</v>
      </c>
      <c r="M72" s="15"/>
      <c r="N72" s="50" t="s">
        <v>347</v>
      </c>
      <c r="O72" s="18"/>
    </row>
    <row r="73" spans="1:15" s="43" customFormat="1" ht="24" customHeight="1">
      <c r="A73" s="22">
        <f t="shared" si="0"/>
        <v>69</v>
      </c>
      <c r="B73" s="18" t="s">
        <v>483</v>
      </c>
      <c r="C73" s="19" t="s">
        <v>486</v>
      </c>
      <c r="D73" s="44" t="s">
        <v>485</v>
      </c>
      <c r="E73" s="18" t="s">
        <v>484</v>
      </c>
      <c r="F73" s="15" t="s">
        <v>487</v>
      </c>
      <c r="G73" s="15" t="s">
        <v>488</v>
      </c>
      <c r="H73" s="20">
        <v>3250800103</v>
      </c>
      <c r="I73" s="28">
        <v>10</v>
      </c>
      <c r="J73" s="28"/>
      <c r="K73" s="15" t="s">
        <v>107</v>
      </c>
      <c r="L73" s="15" t="s">
        <v>107</v>
      </c>
      <c r="M73" s="15" t="s">
        <v>107</v>
      </c>
      <c r="N73" s="50" t="s">
        <v>489</v>
      </c>
      <c r="O73" s="18"/>
    </row>
    <row r="74" spans="1:15" s="43" customFormat="1" ht="24" customHeight="1">
      <c r="A74" s="22">
        <f t="shared" si="0"/>
        <v>70</v>
      </c>
      <c r="B74" s="18" t="s">
        <v>490</v>
      </c>
      <c r="C74" s="19" t="s">
        <v>491</v>
      </c>
      <c r="D74" s="44" t="s">
        <v>497</v>
      </c>
      <c r="E74" s="18" t="s">
        <v>492</v>
      </c>
      <c r="F74" s="15" t="s">
        <v>493</v>
      </c>
      <c r="G74" s="15" t="s">
        <v>493</v>
      </c>
      <c r="H74" s="20">
        <v>3250800111</v>
      </c>
      <c r="I74" s="28">
        <v>5</v>
      </c>
      <c r="J74" s="28"/>
      <c r="K74" s="15" t="s">
        <v>107</v>
      </c>
      <c r="L74" s="15" t="s">
        <v>107</v>
      </c>
      <c r="M74" s="15"/>
      <c r="N74" s="50" t="s">
        <v>489</v>
      </c>
      <c r="O74" s="18"/>
    </row>
    <row r="75" spans="1:15" s="43" customFormat="1" ht="24" customHeight="1">
      <c r="A75" s="22">
        <f t="shared" si="0"/>
        <v>71</v>
      </c>
      <c r="B75" s="18" t="s">
        <v>70</v>
      </c>
      <c r="C75" s="19" t="s">
        <v>307</v>
      </c>
      <c r="D75" s="18" t="s">
        <v>115</v>
      </c>
      <c r="E75" s="18" t="s">
        <v>99</v>
      </c>
      <c r="F75" s="15" t="s">
        <v>93</v>
      </c>
      <c r="G75" s="15" t="s">
        <v>94</v>
      </c>
      <c r="H75" s="20">
        <v>3251400010</v>
      </c>
      <c r="I75" s="28">
        <v>10</v>
      </c>
      <c r="J75" s="28"/>
      <c r="K75" s="15" t="s">
        <v>107</v>
      </c>
      <c r="L75" s="15" t="s">
        <v>107</v>
      </c>
      <c r="M75" s="15" t="s">
        <v>107</v>
      </c>
      <c r="N75" s="18" t="s">
        <v>167</v>
      </c>
      <c r="O75" s="18"/>
    </row>
    <row r="76" spans="1:15" s="43" customFormat="1" ht="24" customHeight="1">
      <c r="A76" s="22">
        <f t="shared" si="0"/>
        <v>72</v>
      </c>
      <c r="B76" s="29" t="s">
        <v>239</v>
      </c>
      <c r="C76" s="30" t="s">
        <v>240</v>
      </c>
      <c r="D76" s="29" t="s">
        <v>241</v>
      </c>
      <c r="E76" s="29" t="s">
        <v>242</v>
      </c>
      <c r="F76" s="31" t="s">
        <v>243</v>
      </c>
      <c r="G76" s="31" t="s">
        <v>244</v>
      </c>
      <c r="H76" s="21">
        <v>3251400036</v>
      </c>
      <c r="I76" s="32">
        <v>10</v>
      </c>
      <c r="J76" s="32"/>
      <c r="K76" s="31"/>
      <c r="L76" s="31" t="s">
        <v>107</v>
      </c>
      <c r="M76" s="31"/>
      <c r="N76" s="29" t="s">
        <v>245</v>
      </c>
      <c r="O76" s="18"/>
    </row>
    <row r="77" spans="1:15" s="43" customFormat="1" ht="24" customHeight="1">
      <c r="A77" s="22">
        <f t="shared" si="0"/>
        <v>73</v>
      </c>
      <c r="B77" s="29" t="s">
        <v>436</v>
      </c>
      <c r="C77" s="30" t="s">
        <v>437</v>
      </c>
      <c r="D77" s="29" t="s">
        <v>438</v>
      </c>
      <c r="E77" s="29" t="s">
        <v>439</v>
      </c>
      <c r="F77" s="31" t="s">
        <v>441</v>
      </c>
      <c r="G77" s="31" t="s">
        <v>440</v>
      </c>
      <c r="H77" s="21">
        <v>3251400044</v>
      </c>
      <c r="I77" s="32">
        <v>10</v>
      </c>
      <c r="J77" s="32"/>
      <c r="K77" s="31" t="s">
        <v>107</v>
      </c>
      <c r="L77" s="31" t="s">
        <v>107</v>
      </c>
      <c r="M77" s="31" t="s">
        <v>107</v>
      </c>
      <c r="N77" s="53" t="s">
        <v>442</v>
      </c>
      <c r="O77" s="18"/>
    </row>
    <row r="78" spans="1:15" s="43" customFormat="1" ht="24" customHeight="1">
      <c r="A78" s="22">
        <f t="shared" si="0"/>
        <v>74</v>
      </c>
      <c r="B78" s="29" t="s">
        <v>468</v>
      </c>
      <c r="C78" s="30" t="s">
        <v>469</v>
      </c>
      <c r="D78" s="29" t="s">
        <v>470</v>
      </c>
      <c r="E78" s="18" t="s">
        <v>266</v>
      </c>
      <c r="F78" s="31" t="s">
        <v>471</v>
      </c>
      <c r="G78" s="31" t="s">
        <v>472</v>
      </c>
      <c r="H78" s="21">
        <v>3251400051</v>
      </c>
      <c r="I78" s="32">
        <v>10</v>
      </c>
      <c r="J78" s="32"/>
      <c r="K78" s="31" t="s">
        <v>107</v>
      </c>
      <c r="L78" s="31" t="s">
        <v>107</v>
      </c>
      <c r="M78" s="31"/>
      <c r="N78" s="53" t="s">
        <v>473</v>
      </c>
      <c r="O78" s="18"/>
    </row>
    <row r="79" spans="1:15" s="43" customFormat="1" ht="24" customHeight="1">
      <c r="A79" s="22">
        <f t="shared" si="0"/>
        <v>75</v>
      </c>
      <c r="B79" s="18" t="s">
        <v>178</v>
      </c>
      <c r="C79" s="19" t="s">
        <v>179</v>
      </c>
      <c r="D79" s="18" t="s">
        <v>292</v>
      </c>
      <c r="E79" s="18" t="s">
        <v>180</v>
      </c>
      <c r="F79" s="15" t="s">
        <v>181</v>
      </c>
      <c r="G79" s="15" t="s">
        <v>182</v>
      </c>
      <c r="H79" s="20">
        <v>3251820019</v>
      </c>
      <c r="I79" s="28">
        <v>10</v>
      </c>
      <c r="J79" s="28"/>
      <c r="K79" s="15"/>
      <c r="L79" s="15" t="s">
        <v>107</v>
      </c>
      <c r="M79" s="15"/>
      <c r="N79" s="18" t="s">
        <v>183</v>
      </c>
      <c r="O79" s="18"/>
    </row>
    <row r="80" spans="1:15" ht="24" customHeight="1">
      <c r="A80" s="22">
        <f>A79+1</f>
        <v>76</v>
      </c>
      <c r="B80" s="18" t="s">
        <v>270</v>
      </c>
      <c r="C80" s="19" t="s">
        <v>271</v>
      </c>
      <c r="D80" s="18" t="s">
        <v>272</v>
      </c>
      <c r="E80" s="18" t="s">
        <v>273</v>
      </c>
      <c r="F80" s="15" t="s">
        <v>274</v>
      </c>
      <c r="G80" s="15" t="s">
        <v>275</v>
      </c>
      <c r="H80" s="20">
        <v>3252100023</v>
      </c>
      <c r="I80" s="28">
        <v>20</v>
      </c>
      <c r="J80" s="28"/>
      <c r="K80" s="15" t="s">
        <v>107</v>
      </c>
      <c r="L80" s="15" t="s">
        <v>107</v>
      </c>
      <c r="M80" s="15"/>
      <c r="N80" s="18" t="s">
        <v>276</v>
      </c>
      <c r="O80" s="18"/>
    </row>
    <row r="81" spans="1:15" s="43" customFormat="1" ht="24" customHeight="1">
      <c r="A81" s="22">
        <f>A80+1</f>
        <v>77</v>
      </c>
      <c r="B81" s="18" t="s">
        <v>516</v>
      </c>
      <c r="C81" s="19" t="s">
        <v>517</v>
      </c>
      <c r="D81" s="18" t="s">
        <v>518</v>
      </c>
      <c r="E81" s="18" t="s">
        <v>519</v>
      </c>
      <c r="F81" s="15" t="s">
        <v>520</v>
      </c>
      <c r="G81" s="15"/>
      <c r="H81" s="20">
        <v>3252230010</v>
      </c>
      <c r="I81" s="28">
        <v>5</v>
      </c>
      <c r="J81" s="28"/>
      <c r="K81" s="15"/>
      <c r="L81" s="15" t="s">
        <v>107</v>
      </c>
      <c r="M81" s="15"/>
      <c r="N81" s="18" t="s">
        <v>521</v>
      </c>
      <c r="O81" s="18"/>
    </row>
    <row r="82" spans="1:15" ht="24" customHeight="1">
      <c r="A82" s="22"/>
      <c r="B82" s="18" t="s">
        <v>47</v>
      </c>
      <c r="C82" s="19"/>
      <c r="D82" s="18"/>
      <c r="E82" s="18"/>
      <c r="F82" s="15"/>
      <c r="G82" s="15"/>
      <c r="H82" s="20"/>
      <c r="I82" s="28">
        <f>SUM(I5:I81)</f>
        <v>825</v>
      </c>
      <c r="J82" s="22">
        <f>COUNTA(J5:J81)</f>
        <v>0</v>
      </c>
      <c r="K82" s="22">
        <f>COUNTA(K5:K81)</f>
        <v>35</v>
      </c>
      <c r="L82" s="22">
        <f>COUNTA(L5:L81)</f>
        <v>75</v>
      </c>
      <c r="M82" s="22">
        <f>COUNTA(M5:M81)</f>
        <v>13</v>
      </c>
      <c r="N82" s="22"/>
      <c r="O82" s="18"/>
    </row>
    <row r="83" ht="13.5" customHeight="1">
      <c r="B83" s="13" t="s">
        <v>475</v>
      </c>
    </row>
    <row r="84" spans="2:13" ht="14.25" customHeight="1">
      <c r="B84" s="13" t="s">
        <v>476</v>
      </c>
      <c r="J84" s="52"/>
      <c r="K84" s="52"/>
      <c r="L84" s="52"/>
      <c r="M84" s="52"/>
    </row>
    <row r="85" ht="12">
      <c r="A85" s="24"/>
    </row>
  </sheetData>
  <sheetProtection/>
  <mergeCells count="13">
    <mergeCell ref="H3:H4"/>
    <mergeCell ref="N3:N4"/>
    <mergeCell ref="G3:G4"/>
    <mergeCell ref="F3:F4"/>
    <mergeCell ref="E3:E4"/>
    <mergeCell ref="O3:O4"/>
    <mergeCell ref="A1:O1"/>
    <mergeCell ref="D3:D4"/>
    <mergeCell ref="C3:C4"/>
    <mergeCell ref="B3:B4"/>
    <mergeCell ref="A3:A4"/>
    <mergeCell ref="J3:M3"/>
    <mergeCell ref="I3:I4"/>
  </mergeCells>
  <conditionalFormatting sqref="A2">
    <cfRule type="cellIs" priority="1" dxfId="0" operator="equal" stopIfTrue="1">
      <formula>"無"</formula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portrait" paperSize="9" scale="36" r:id="rId1"/>
  <rowBreaks count="1" manualBreakCount="1">
    <brk id="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石倉　奈那子</dc:creator>
  <cp:keywords/>
  <dc:description/>
  <cp:lastModifiedBy>松岡　拓海</cp:lastModifiedBy>
  <cp:lastPrinted>2024-05-21T01:52:53Z</cp:lastPrinted>
  <dcterms:created xsi:type="dcterms:W3CDTF">2002-04-23T00:23:51Z</dcterms:created>
  <dcterms:modified xsi:type="dcterms:W3CDTF">2024-05-24T01:26:04Z</dcterms:modified>
  <cp:category/>
  <cp:version/>
  <cp:contentType/>
  <cp:contentStatus/>
</cp:coreProperties>
</file>