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s.ad.pref.shimane.jp\健康福祉部\高齢者福祉課\★03_計画推進係\10_特養入所申込調査\R8.4.1申込者調査\01_依頼\様式\"/>
    </mc:Choice>
  </mc:AlternateContent>
  <xr:revisionPtr revIDLastSave="0" documentId="13_ncr:1_{7E190EC6-77F0-41D4-915E-9CBD7542A11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入所申込者一覧（様式１－１用）" sheetId="19" r:id="rId1"/>
    <sheet name="様式１－１" sheetId="4" r:id="rId2"/>
    <sheet name="入所申込者一覧（様式１－２用）" sheetId="20" r:id="rId3"/>
    <sheet name="様式１－２" sheetId="11" r:id="rId4"/>
    <sheet name="入所申込者一覧（様式１－３用）" sheetId="21" r:id="rId5"/>
    <sheet name="様式１－３" sheetId="12" r:id="rId6"/>
    <sheet name="入所申込者一覧（様式３用）" sheetId="22" r:id="rId7"/>
    <sheet name="様式３" sheetId="13" r:id="rId8"/>
    <sheet name="様式２－１" sheetId="7" r:id="rId9"/>
    <sheet name="入所申込者一覧（様式１－１用記入例）" sheetId="23" r:id="rId10"/>
    <sheet name="様式１－１ (記入例)" sheetId="14" r:id="rId11"/>
    <sheet name="入所申込者一覧（様式１－2用記入例）" sheetId="24" r:id="rId12"/>
    <sheet name="様式１－２ (記入例)" sheetId="15" r:id="rId13"/>
    <sheet name="入所申込者一覧（様式１－３用記入例）" sheetId="25" r:id="rId14"/>
    <sheet name="様式１－３ (記入例)" sheetId="16" r:id="rId15"/>
    <sheet name="様式２－１ (記入例)" sheetId="17" r:id="rId16"/>
  </sheets>
  <definedNames>
    <definedName name="_xlnm.Print_Area" localSheetId="0">'入所申込者一覧（様式１－１用）'!$A$1:$D$262</definedName>
    <definedName name="_xlnm.Print_Area" localSheetId="2">'入所申込者一覧（様式１－２用）'!$A$1:$D$262</definedName>
    <definedName name="_xlnm.Print_Area" localSheetId="4">'入所申込者一覧（様式１－３用）'!$A$1:$D$262</definedName>
    <definedName name="_xlnm.Print_Area" localSheetId="13">'入所申込者一覧（様式１－３用記入例）'!$A$1:$D$67</definedName>
    <definedName name="_xlnm.Print_Area" localSheetId="6">'入所申込者一覧（様式３用）'!$A$1:$D$122</definedName>
    <definedName name="_xlnm.Print_Area" localSheetId="1">'様式１－１'!$A$1:$J$26</definedName>
    <definedName name="_xlnm.Print_Area" localSheetId="10">'様式１－１ (記入例)'!$A$1:$J$26</definedName>
    <definedName name="_xlnm.Print_Area" localSheetId="3">'様式１－２'!$A$1:$J$15</definedName>
    <definedName name="_xlnm.Print_Area" localSheetId="12">'様式１－２ (記入例)'!$A$1:$J$16</definedName>
    <definedName name="_xlnm.Print_Area" localSheetId="5">'様式１－３'!$A$1:$J$16</definedName>
    <definedName name="_xlnm.Print_Area" localSheetId="14">'様式１－３ (記入例)'!$A$1:$J$14</definedName>
    <definedName name="_xlnm.Print_Area" localSheetId="8">'様式２－１'!$A$1:$AA$27</definedName>
    <definedName name="_xlnm.Print_Area" localSheetId="15">'様式２－１ (記入例)'!$A$1:$AA$27</definedName>
    <definedName name="_xlnm.Print_Area" localSheetId="7">様式３!$A$1:$J$8</definedName>
    <definedName name="_xlnm.Print_Titles" localSheetId="0">'入所申込者一覧（様式１－１用）'!$7:$10</definedName>
    <definedName name="_xlnm.Print_Titles" localSheetId="9">'入所申込者一覧（様式１－１用記入例）'!$7:$10</definedName>
    <definedName name="_xlnm.Print_Titles" localSheetId="2">'入所申込者一覧（様式１－２用）'!$7:$10</definedName>
    <definedName name="_xlnm.Print_Titles" localSheetId="11">'入所申込者一覧（様式１－2用記入例）'!$7:$10</definedName>
    <definedName name="_xlnm.Print_Titles" localSheetId="4">'入所申込者一覧（様式１－３用）'!$7:$9</definedName>
    <definedName name="_xlnm.Print_Titles" localSheetId="13">'入所申込者一覧（様式１－３用記入例）'!$7:$10</definedName>
    <definedName name="_xlnm.Print_Titles" localSheetId="6">'入所申込者一覧（様式３用）'!$19:$20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4" i="17" l="1"/>
  <c r="H6" i="16" l="1"/>
  <c r="H5" i="16"/>
  <c r="G5" i="16"/>
  <c r="F6" i="16"/>
  <c r="F5" i="16"/>
  <c r="E6" i="16"/>
  <c r="E5" i="16"/>
  <c r="D6" i="16"/>
  <c r="D5" i="16"/>
  <c r="G6" i="16"/>
  <c r="H7" i="15"/>
  <c r="H6" i="15"/>
  <c r="G7" i="15"/>
  <c r="G6" i="15"/>
  <c r="F7" i="15"/>
  <c r="F6" i="15"/>
  <c r="E7" i="15"/>
  <c r="E6" i="15"/>
  <c r="D7" i="15"/>
  <c r="D6" i="15"/>
  <c r="H7" i="14"/>
  <c r="H6" i="14"/>
  <c r="G7" i="14"/>
  <c r="G6" i="14"/>
  <c r="F7" i="14"/>
  <c r="F6" i="14"/>
  <c r="E7" i="14"/>
  <c r="E6" i="14"/>
  <c r="D7" i="14"/>
  <c r="D6" i="14"/>
  <c r="H7" i="13"/>
  <c r="H6" i="13"/>
  <c r="G7" i="13"/>
  <c r="G6" i="13"/>
  <c r="F7" i="13"/>
  <c r="F6" i="13"/>
  <c r="E7" i="13"/>
  <c r="E6" i="13"/>
  <c r="D7" i="13"/>
  <c r="D6" i="13"/>
  <c r="H7" i="12"/>
  <c r="H6" i="12"/>
  <c r="G7" i="12"/>
  <c r="G6" i="12"/>
  <c r="F7" i="12"/>
  <c r="F6" i="12"/>
  <c r="E7" i="12"/>
  <c r="E6" i="12"/>
  <c r="D7" i="12"/>
  <c r="D6" i="12"/>
  <c r="H7" i="11"/>
  <c r="H6" i="11"/>
  <c r="G7" i="11"/>
  <c r="G6" i="11"/>
  <c r="F7" i="11"/>
  <c r="F6" i="11"/>
  <c r="E7" i="11"/>
  <c r="E6" i="11"/>
  <c r="D7" i="11"/>
  <c r="D6" i="11"/>
  <c r="H7" i="4"/>
  <c r="H6" i="4"/>
  <c r="G7" i="4"/>
  <c r="G6" i="4"/>
  <c r="F7" i="4"/>
  <c r="F6" i="4"/>
  <c r="E7" i="4"/>
  <c r="E6" i="4"/>
  <c r="D7" i="4"/>
  <c r="D6" i="4"/>
  <c r="D5" i="11" l="1"/>
  <c r="D261" i="20" l="1"/>
  <c r="E5" i="13" l="1"/>
  <c r="H5" i="12" l="1"/>
  <c r="G5" i="11"/>
  <c r="H5" i="13"/>
  <c r="D5" i="4"/>
  <c r="C7" i="4"/>
  <c r="F5" i="4"/>
  <c r="G5" i="4"/>
  <c r="F5" i="13"/>
  <c r="E5" i="12"/>
  <c r="H5" i="11"/>
  <c r="E5" i="11"/>
  <c r="C7" i="11"/>
  <c r="F5" i="12"/>
  <c r="D5" i="13"/>
  <c r="C6" i="13"/>
  <c r="C7" i="13"/>
  <c r="G5" i="13"/>
  <c r="G5" i="12"/>
  <c r="C7" i="12"/>
  <c r="D5" i="12"/>
  <c r="C6" i="12"/>
  <c r="C6" i="11"/>
  <c r="F5" i="11"/>
  <c r="H5" i="4"/>
  <c r="C6" i="4"/>
  <c r="E5" i="4"/>
  <c r="C5" i="11" l="1"/>
  <c r="C5" i="12"/>
  <c r="C5" i="13"/>
  <c r="C5" i="4"/>
  <c r="I7" i="4" s="1"/>
  <c r="D67" i="25"/>
  <c r="D66" i="25"/>
  <c r="D66" i="24"/>
  <c r="D65" i="24"/>
  <c r="E4" i="16" l="1"/>
  <c r="H4" i="16"/>
  <c r="F4" i="16"/>
  <c r="E5" i="15"/>
  <c r="D66" i="23"/>
  <c r="D65" i="23"/>
  <c r="D122" i="22"/>
  <c r="D121" i="22"/>
  <c r="D262" i="21"/>
  <c r="D261" i="21"/>
  <c r="D262" i="20"/>
  <c r="D261" i="19"/>
  <c r="D262" i="19"/>
  <c r="G5" i="15" l="1"/>
  <c r="C6" i="16"/>
  <c r="G4" i="16"/>
  <c r="D4" i="16"/>
  <c r="C5" i="16"/>
  <c r="F5" i="15"/>
  <c r="C7" i="15"/>
  <c r="H5" i="15"/>
  <c r="D5" i="15"/>
  <c r="C6" i="15"/>
  <c r="C4" i="16" l="1"/>
  <c r="C5" i="15"/>
  <c r="I5" i="15" s="1"/>
  <c r="G5" i="14"/>
  <c r="E5" i="14"/>
  <c r="F5" i="14"/>
  <c r="H5" i="14"/>
  <c r="D5" i="14"/>
  <c r="C6" i="14"/>
  <c r="C7" i="14"/>
  <c r="I6" i="16" l="1"/>
  <c r="I4" i="16"/>
  <c r="I7" i="12"/>
  <c r="I5" i="11"/>
  <c r="I7" i="13"/>
  <c r="I5" i="13"/>
  <c r="I7" i="15"/>
  <c r="C5" i="14"/>
  <c r="I5" i="12" l="1"/>
  <c r="I7" i="11"/>
  <c r="I7" i="14"/>
  <c r="I5" i="14"/>
  <c r="Q16" i="17"/>
  <c r="E16" i="17"/>
  <c r="I5" i="4" l="1"/>
  <c r="Z24" i="7" l="1"/>
  <c r="C24" i="7"/>
  <c r="Q23" i="7"/>
  <c r="Q16" i="7"/>
  <c r="K23" i="7"/>
  <c r="K16" i="7"/>
  <c r="E23" i="7"/>
  <c r="W23" i="7" s="1"/>
  <c r="E17" i="7"/>
  <c r="E16" i="7"/>
  <c r="W16" i="7" s="1"/>
  <c r="Z24" i="17" l="1"/>
  <c r="Y24" i="17"/>
  <c r="X24" i="17"/>
  <c r="V24" i="17"/>
  <c r="U24" i="17"/>
  <c r="T24" i="17"/>
  <c r="S24" i="17"/>
  <c r="R24" i="17"/>
  <c r="P24" i="17"/>
  <c r="O24" i="17"/>
  <c r="N24" i="17"/>
  <c r="M24" i="17"/>
  <c r="L24" i="17"/>
  <c r="J24" i="17"/>
  <c r="I24" i="17"/>
  <c r="H24" i="17"/>
  <c r="G24" i="17"/>
  <c r="F24" i="17"/>
  <c r="D24" i="17"/>
  <c r="C24" i="17"/>
  <c r="Q23" i="17"/>
  <c r="K23" i="17"/>
  <c r="E23" i="17"/>
  <c r="W23" i="17" s="1"/>
  <c r="Q22" i="17"/>
  <c r="K22" i="17"/>
  <c r="E22" i="17"/>
  <c r="Q21" i="17"/>
  <c r="K21" i="17"/>
  <c r="E21" i="17"/>
  <c r="W21" i="17" s="1"/>
  <c r="Q20" i="17"/>
  <c r="K20" i="17"/>
  <c r="E20" i="17"/>
  <c r="W20" i="17" s="1"/>
  <c r="Q19" i="17"/>
  <c r="K19" i="17"/>
  <c r="E19" i="17"/>
  <c r="W19" i="17" s="1"/>
  <c r="Q18" i="17"/>
  <c r="K18" i="17"/>
  <c r="E18" i="17"/>
  <c r="Q17" i="17"/>
  <c r="K17" i="17"/>
  <c r="E17" i="17"/>
  <c r="W17" i="17" s="1"/>
  <c r="K16" i="17"/>
  <c r="W16" i="17" s="1"/>
  <c r="W18" i="17" l="1"/>
  <c r="W22" i="17"/>
  <c r="K24" i="17"/>
  <c r="E24" i="17"/>
  <c r="Q24" i="17"/>
  <c r="Y24" i="7"/>
  <c r="X24" i="7"/>
  <c r="V24" i="7"/>
  <c r="U24" i="7"/>
  <c r="T24" i="7"/>
  <c r="S24" i="7"/>
  <c r="R24" i="7"/>
  <c r="P24" i="7"/>
  <c r="O24" i="7"/>
  <c r="N24" i="7"/>
  <c r="M24" i="7"/>
  <c r="L24" i="7"/>
  <c r="J24" i="7"/>
  <c r="I24" i="7"/>
  <c r="H24" i="7"/>
  <c r="G24" i="7"/>
  <c r="F24" i="7"/>
  <c r="D24" i="7"/>
  <c r="Q17" i="7"/>
  <c r="Q18" i="7"/>
  <c r="Q19" i="7"/>
  <c r="Q20" i="7"/>
  <c r="Q21" i="7"/>
  <c r="Q22" i="7"/>
  <c r="K17" i="7"/>
  <c r="K18" i="7"/>
  <c r="K19" i="7"/>
  <c r="K20" i="7"/>
  <c r="K21" i="7"/>
  <c r="K22" i="7"/>
  <c r="E18" i="7"/>
  <c r="W18" i="7" s="1"/>
  <c r="E19" i="7"/>
  <c r="E20" i="7"/>
  <c r="E21" i="7"/>
  <c r="E22" i="7"/>
  <c r="W17" i="7" l="1"/>
  <c r="W22" i="7"/>
  <c r="W21" i="7"/>
  <c r="W20" i="7"/>
  <c r="W19" i="7"/>
  <c r="E24" i="7"/>
  <c r="K24" i="7"/>
  <c r="Q24" i="7"/>
  <c r="W24" i="7" l="1"/>
</calcChain>
</file>

<file path=xl/sharedStrings.xml><?xml version="1.0" encoding="utf-8"?>
<sst xmlns="http://schemas.openxmlformats.org/spreadsheetml/2006/main" count="1285" uniqueCount="182">
  <si>
    <t>被保険者番号</t>
    <rPh sb="0" eb="4">
      <t>ヒホケンシャ</t>
    </rPh>
    <rPh sb="4" eb="6">
      <t>バンゴウ</t>
    </rPh>
    <phoneticPr fontId="1"/>
  </si>
  <si>
    <t>人役</t>
    <rPh sb="0" eb="1">
      <t>ニン</t>
    </rPh>
    <rPh sb="1" eb="2">
      <t>ヤク</t>
    </rPh>
    <phoneticPr fontId="1"/>
  </si>
  <si>
    <t>要介護１</t>
    <rPh sb="0" eb="1">
      <t>ヨウ</t>
    </rPh>
    <rPh sb="1" eb="3">
      <t>カイゴ</t>
    </rPh>
    <phoneticPr fontId="1"/>
  </si>
  <si>
    <t>要介護２</t>
    <rPh sb="0" eb="1">
      <t>ヨウ</t>
    </rPh>
    <rPh sb="1" eb="3">
      <t>カイゴ</t>
    </rPh>
    <phoneticPr fontId="1"/>
  </si>
  <si>
    <t>要介護３</t>
    <rPh sb="0" eb="1">
      <t>ヨウ</t>
    </rPh>
    <rPh sb="1" eb="3">
      <t>カイゴ</t>
    </rPh>
    <phoneticPr fontId="1"/>
  </si>
  <si>
    <t>要介護４</t>
    <rPh sb="0" eb="1">
      <t>ヨウ</t>
    </rPh>
    <rPh sb="1" eb="3">
      <t>カイゴ</t>
    </rPh>
    <phoneticPr fontId="1"/>
  </si>
  <si>
    <t>要介護５</t>
    <rPh sb="0" eb="1">
      <t>ヨウ</t>
    </rPh>
    <rPh sb="1" eb="3">
      <t>カイゴ</t>
    </rPh>
    <phoneticPr fontId="1"/>
  </si>
  <si>
    <t>介護度</t>
    <rPh sb="0" eb="2">
      <t>カイゴ</t>
    </rPh>
    <rPh sb="2" eb="3">
      <t>ド</t>
    </rPh>
    <phoneticPr fontId="1"/>
  </si>
  <si>
    <t>場所</t>
    <rPh sb="0" eb="2">
      <t>バショ</t>
    </rPh>
    <phoneticPr fontId="1"/>
  </si>
  <si>
    <t>要介護１</t>
  </si>
  <si>
    <t>在宅</t>
  </si>
  <si>
    <t>要介護２</t>
  </si>
  <si>
    <t>要介護３</t>
  </si>
  <si>
    <t>要介護４</t>
  </si>
  <si>
    <t>要介護５</t>
  </si>
  <si>
    <t>特別養護老人ホームの入所申込者等の実態調査について</t>
    <rPh sb="0" eb="2">
      <t>トクベツ</t>
    </rPh>
    <rPh sb="2" eb="4">
      <t>ヨウゴ</t>
    </rPh>
    <rPh sb="4" eb="6">
      <t>ロウジン</t>
    </rPh>
    <rPh sb="10" eb="12">
      <t>ニュウショ</t>
    </rPh>
    <rPh sb="12" eb="14">
      <t>モウシコミ</t>
    </rPh>
    <rPh sb="14" eb="15">
      <t>シャ</t>
    </rPh>
    <rPh sb="15" eb="16">
      <t>トウ</t>
    </rPh>
    <rPh sb="17" eb="19">
      <t>ジッタイ</t>
    </rPh>
    <rPh sb="19" eb="21">
      <t>チョウサ</t>
    </rPh>
    <phoneticPr fontId="3"/>
  </si>
  <si>
    <t>県高齢者福祉課あて</t>
    <rPh sb="0" eb="1">
      <t>ケン</t>
    </rPh>
    <rPh sb="1" eb="4">
      <t>コウレイシャ</t>
    </rPh>
    <rPh sb="4" eb="7">
      <t>フクシカ</t>
    </rPh>
    <phoneticPr fontId="3"/>
  </si>
  <si>
    <t>　　　　　　　     年　月　　日</t>
    <rPh sb="12" eb="13">
      <t>ネン</t>
    </rPh>
    <rPh sb="14" eb="15">
      <t>ガツ</t>
    </rPh>
    <rPh sb="17" eb="18">
      <t>ニチ</t>
    </rPh>
    <phoneticPr fontId="3"/>
  </si>
  <si>
    <t>○○市町村介護保険課</t>
    <rPh sb="2" eb="5">
      <t>シチョウソン</t>
    </rPh>
    <rPh sb="5" eb="7">
      <t>カイゴ</t>
    </rPh>
    <rPh sb="7" eb="9">
      <t>ホケン</t>
    </rPh>
    <rPh sb="9" eb="10">
      <t>カ</t>
    </rPh>
    <phoneticPr fontId="3"/>
  </si>
  <si>
    <t>担当</t>
    <rPh sb="0" eb="2">
      <t>タントウ</t>
    </rPh>
    <phoneticPr fontId="3"/>
  </si>
  <si>
    <t>連絡先</t>
    <rPh sb="0" eb="3">
      <t>レンラクサキ</t>
    </rPh>
    <phoneticPr fontId="3"/>
  </si>
  <si>
    <t>ＴＥＬ</t>
    <phoneticPr fontId="3"/>
  </si>
  <si>
    <t>A.申し込み者数</t>
    <rPh sb="2" eb="3">
      <t>モウ</t>
    </rPh>
    <rPh sb="4" eb="5">
      <t>コ</t>
    </rPh>
    <rPh sb="6" eb="7">
      <t>シャ</t>
    </rPh>
    <rPh sb="7" eb="8">
      <t>スウ</t>
    </rPh>
    <phoneticPr fontId="3"/>
  </si>
  <si>
    <t>B  うち在宅者</t>
  </si>
  <si>
    <t>C　うち在宅以外</t>
    <rPh sb="4" eb="6">
      <t>ザイタク</t>
    </rPh>
    <rPh sb="6" eb="8">
      <t>イガイ</t>
    </rPh>
    <phoneticPr fontId="3"/>
  </si>
  <si>
    <t>過去1年間の入所・退所に関する事項</t>
    <rPh sb="0" eb="2">
      <t>カコ</t>
    </rPh>
    <rPh sb="3" eb="5">
      <t>ネンカン</t>
    </rPh>
    <rPh sb="6" eb="8">
      <t>ニュウショ</t>
    </rPh>
    <rPh sb="9" eb="11">
      <t>タイショ</t>
    </rPh>
    <rPh sb="12" eb="13">
      <t>カン</t>
    </rPh>
    <rPh sb="15" eb="17">
      <t>ジコウ</t>
    </rPh>
    <phoneticPr fontId="3"/>
  </si>
  <si>
    <t>事業所名</t>
  </si>
  <si>
    <t>定員</t>
    <rPh sb="0" eb="2">
      <t>テイイン</t>
    </rPh>
    <phoneticPr fontId="3"/>
  </si>
  <si>
    <t>延べ</t>
    <rPh sb="0" eb="1">
      <t>ノ</t>
    </rPh>
    <phoneticPr fontId="3"/>
  </si>
  <si>
    <t>要介護１</t>
    <rPh sb="0" eb="3">
      <t>ヨウカイゴ</t>
    </rPh>
    <phoneticPr fontId="3"/>
  </si>
  <si>
    <t>要介護２</t>
    <rPh sb="0" eb="3">
      <t>ヨウカイゴ</t>
    </rPh>
    <phoneticPr fontId="3"/>
  </si>
  <si>
    <t>要介護３</t>
    <rPh sb="0" eb="3">
      <t>ヨウカイゴ</t>
    </rPh>
    <phoneticPr fontId="3"/>
  </si>
  <si>
    <t>要介護４</t>
    <rPh sb="0" eb="3">
      <t>ヨウカイゴ</t>
    </rPh>
    <phoneticPr fontId="3"/>
  </si>
  <si>
    <t>要介護５</t>
    <rPh sb="0" eb="3">
      <t>ヨウカイゴ</t>
    </rPh>
    <phoneticPr fontId="3"/>
  </si>
  <si>
    <t>退所（人）</t>
    <rPh sb="0" eb="2">
      <t>タイショ</t>
    </rPh>
    <rPh sb="3" eb="4">
      <t>ニン</t>
    </rPh>
    <phoneticPr fontId="3"/>
  </si>
  <si>
    <t>入所（人）</t>
    <rPh sb="0" eb="2">
      <t>ニュウショ</t>
    </rPh>
    <rPh sb="3" eb="4">
      <t>ニン</t>
    </rPh>
    <phoneticPr fontId="3"/>
  </si>
  <si>
    <t>委員会開催回数</t>
    <rPh sb="0" eb="3">
      <t>イインカイ</t>
    </rPh>
    <rPh sb="3" eb="5">
      <t>カイサイ</t>
    </rPh>
    <rPh sb="5" eb="7">
      <t>カイスウ</t>
    </rPh>
    <phoneticPr fontId="3"/>
  </si>
  <si>
    <t>開催時期</t>
    <rPh sb="0" eb="2">
      <t>カイサイ</t>
    </rPh>
    <rPh sb="2" eb="4">
      <t>ジキ</t>
    </rPh>
    <phoneticPr fontId="3"/>
  </si>
  <si>
    <t>　　　　　計</t>
    <rPh sb="5" eb="6">
      <t>ケイ</t>
    </rPh>
    <phoneticPr fontId="3"/>
  </si>
  <si>
    <t>※　高齢者福祉課担当者までメールで送付願います</t>
    <rPh sb="2" eb="5">
      <t>コウレイシャ</t>
    </rPh>
    <rPh sb="5" eb="8">
      <t>フクシカ</t>
    </rPh>
    <rPh sb="8" eb="10">
      <t>タントウ</t>
    </rPh>
    <rPh sb="10" eb="11">
      <t>シャ</t>
    </rPh>
    <rPh sb="17" eb="19">
      <t>ソウフ</t>
    </rPh>
    <rPh sb="19" eb="20">
      <t>ネガ</t>
    </rPh>
    <phoneticPr fontId="3"/>
  </si>
  <si>
    <t>様式２－１</t>
    <rPh sb="0" eb="2">
      <t>ヨウシキ</t>
    </rPh>
    <phoneticPr fontId="3"/>
  </si>
  <si>
    <t xml:space="preserve">   -</t>
    <phoneticPr fontId="3"/>
  </si>
  <si>
    <t xml:space="preserve">     -</t>
    <phoneticPr fontId="3"/>
  </si>
  <si>
    <t>特別養護老人ホーム○○</t>
    <phoneticPr fontId="3"/>
  </si>
  <si>
    <t>特別養護老人ホーム○○２</t>
    <phoneticPr fontId="3"/>
  </si>
  <si>
    <t>特別養護老人ホーム○○３</t>
    <phoneticPr fontId="3"/>
  </si>
  <si>
    <t>特別養護老人ホーム○○４</t>
    <phoneticPr fontId="3"/>
  </si>
  <si>
    <t>特別養護老人ホーム○○５</t>
    <phoneticPr fontId="3"/>
  </si>
  <si>
    <t>特別養護老人ホーム○○６</t>
    <phoneticPr fontId="3"/>
  </si>
  <si>
    <t>特別養護老人ホーム○○７</t>
    <phoneticPr fontId="3"/>
  </si>
  <si>
    <t>特別養護老人ホーム○○８</t>
    <phoneticPr fontId="3"/>
  </si>
  <si>
    <t>１）特別養護老人ホームの入所申込者一覧</t>
    <rPh sb="2" eb="4">
      <t>トクベツ</t>
    </rPh>
    <rPh sb="4" eb="6">
      <t>ヨウゴ</t>
    </rPh>
    <rPh sb="6" eb="8">
      <t>ロウジン</t>
    </rPh>
    <rPh sb="12" eb="14">
      <t>ニュウショ</t>
    </rPh>
    <rPh sb="14" eb="16">
      <t>モウシコミ</t>
    </rPh>
    <rPh sb="16" eb="17">
      <t>シャ</t>
    </rPh>
    <rPh sb="17" eb="19">
      <t>イチラン</t>
    </rPh>
    <phoneticPr fontId="1"/>
  </si>
  <si>
    <t>２）１）の集計</t>
    <rPh sb="5" eb="7">
      <t>シュウケイ</t>
    </rPh>
    <phoneticPr fontId="1"/>
  </si>
  <si>
    <t>計</t>
    <rPh sb="0" eb="1">
      <t>ケイ</t>
    </rPh>
    <phoneticPr fontId="1"/>
  </si>
  <si>
    <t>B在宅</t>
    <phoneticPr fontId="1"/>
  </si>
  <si>
    <t>C在宅以外</t>
    <phoneticPr fontId="1"/>
  </si>
  <si>
    <t>合否</t>
    <rPh sb="0" eb="2">
      <t>ゴウヒ</t>
    </rPh>
    <phoneticPr fontId="1"/>
  </si>
  <si>
    <t>特別養護老人ホーム○○○○</t>
    <rPh sb="0" eb="2">
      <t>トクベツ</t>
    </rPh>
    <rPh sb="2" eb="4">
      <t>ヨウゴ</t>
    </rPh>
    <rPh sb="4" eb="6">
      <t>ロウジン</t>
    </rPh>
    <phoneticPr fontId="1"/>
  </si>
  <si>
    <t>特別養護老人ホームの入所申込者等に係る実態調査について</t>
    <rPh sb="0" eb="2">
      <t>トクベツ</t>
    </rPh>
    <rPh sb="2" eb="4">
      <t>ヨウゴ</t>
    </rPh>
    <rPh sb="4" eb="6">
      <t>ロウジン</t>
    </rPh>
    <rPh sb="10" eb="12">
      <t>ニュウショ</t>
    </rPh>
    <rPh sb="12" eb="14">
      <t>モウシコミ</t>
    </rPh>
    <rPh sb="14" eb="15">
      <t>シャ</t>
    </rPh>
    <rPh sb="15" eb="16">
      <t>トウ</t>
    </rPh>
    <rPh sb="17" eb="18">
      <t>カカ</t>
    </rPh>
    <rPh sb="19" eb="21">
      <t>ジッタイ</t>
    </rPh>
    <rPh sb="21" eb="23">
      <t>チョウサ</t>
    </rPh>
    <phoneticPr fontId="1"/>
  </si>
  <si>
    <t>（施設の所在市町村の被保険者）</t>
    <rPh sb="1" eb="3">
      <t>シセツ</t>
    </rPh>
    <rPh sb="4" eb="6">
      <t>ショザイ</t>
    </rPh>
    <rPh sb="6" eb="9">
      <t>シチョウソン</t>
    </rPh>
    <rPh sb="10" eb="14">
      <t>ヒホケンシャ</t>
    </rPh>
    <phoneticPr fontId="1"/>
  </si>
  <si>
    <t>②=③なら○</t>
    <phoneticPr fontId="1"/>
  </si>
  <si>
    <t>Ａ=Ｂ+Ｃなら○</t>
    <phoneticPr fontId="1"/>
  </si>
  <si>
    <t>A申込者数…③</t>
    <rPh sb="1" eb="3">
      <t>モウシコミ</t>
    </rPh>
    <rPh sb="3" eb="4">
      <t>シャ</t>
    </rPh>
    <rPh sb="4" eb="5">
      <t>スウ</t>
    </rPh>
    <phoneticPr fontId="1"/>
  </si>
  <si>
    <t>記入担当者</t>
    <rPh sb="0" eb="2">
      <t>キニュウ</t>
    </rPh>
    <rPh sb="2" eb="5">
      <t>タントウシャ</t>
    </rPh>
    <phoneticPr fontId="1"/>
  </si>
  <si>
    <t>松江</t>
    <rPh sb="0" eb="2">
      <t>マツエ</t>
    </rPh>
    <phoneticPr fontId="3"/>
  </si>
  <si>
    <t>浜田</t>
    <rPh sb="0" eb="2">
      <t>ハマダ</t>
    </rPh>
    <phoneticPr fontId="3"/>
  </si>
  <si>
    <t>出雲</t>
    <rPh sb="0" eb="2">
      <t>イズモ</t>
    </rPh>
    <phoneticPr fontId="3"/>
  </si>
  <si>
    <t>益田</t>
    <rPh sb="0" eb="2">
      <t>マスダ</t>
    </rPh>
    <phoneticPr fontId="3"/>
  </si>
  <si>
    <t>内容を確認し、適当で</t>
    <rPh sb="0" eb="2">
      <t>ナイヨウ</t>
    </rPh>
    <rPh sb="3" eb="5">
      <t>カクニン</t>
    </rPh>
    <rPh sb="7" eb="9">
      <t>テキトウ</t>
    </rPh>
    <phoneticPr fontId="3"/>
  </si>
  <si>
    <t>大田</t>
    <rPh sb="0" eb="2">
      <t>オオダ</t>
    </rPh>
    <phoneticPr fontId="3"/>
  </si>
  <si>
    <t>あれば、チェック後に</t>
    <rPh sb="8" eb="9">
      <t>ゴ</t>
    </rPh>
    <phoneticPr fontId="3"/>
  </si>
  <si>
    <t>チェック</t>
    <phoneticPr fontId="3"/>
  </si>
  <si>
    <t>計</t>
    <rPh sb="0" eb="1">
      <t>ケイ</t>
    </rPh>
    <phoneticPr fontId="1"/>
  </si>
  <si>
    <t>入所（人）</t>
    <rPh sb="0" eb="2">
      <t>ニュウショ</t>
    </rPh>
    <rPh sb="3" eb="4">
      <t>ニン</t>
    </rPh>
    <phoneticPr fontId="1"/>
  </si>
  <si>
    <t>開催・未開催</t>
    <rPh sb="0" eb="2">
      <t>カイサイ</t>
    </rPh>
    <rPh sb="3" eb="6">
      <t>ミカイサイ</t>
    </rPh>
    <phoneticPr fontId="1"/>
  </si>
  <si>
    <t>回数</t>
    <rPh sb="0" eb="2">
      <t>カイスウ</t>
    </rPh>
    <phoneticPr fontId="1"/>
  </si>
  <si>
    <t>要介護１</t>
    <rPh sb="0" eb="1">
      <t>ヨウ</t>
    </rPh>
    <rPh sb="1" eb="3">
      <t>カイゴ</t>
    </rPh>
    <phoneticPr fontId="1"/>
  </si>
  <si>
    <t>要介護２</t>
    <rPh sb="0" eb="1">
      <t>ヨウ</t>
    </rPh>
    <rPh sb="1" eb="3">
      <t>カイゴ</t>
    </rPh>
    <phoneticPr fontId="1"/>
  </si>
  <si>
    <t>要介護３</t>
    <rPh sb="0" eb="1">
      <t>ヨウ</t>
    </rPh>
    <rPh sb="1" eb="3">
      <t>カイゴ</t>
    </rPh>
    <phoneticPr fontId="1"/>
  </si>
  <si>
    <t>要介護４</t>
    <rPh sb="0" eb="1">
      <t>ヨウ</t>
    </rPh>
    <rPh sb="1" eb="3">
      <t>カイゴ</t>
    </rPh>
    <phoneticPr fontId="1"/>
  </si>
  <si>
    <t>要介護５</t>
    <rPh sb="0" eb="1">
      <t>ヨウ</t>
    </rPh>
    <rPh sb="1" eb="3">
      <t>カイゴ</t>
    </rPh>
    <phoneticPr fontId="1"/>
  </si>
  <si>
    <t>判定委員会</t>
    <rPh sb="0" eb="2">
      <t>ハンテイ</t>
    </rPh>
    <rPh sb="2" eb="5">
      <t>イインカイ</t>
    </rPh>
    <phoneticPr fontId="1"/>
  </si>
  <si>
    <t>開催時期</t>
    <rPh sb="0" eb="2">
      <t>カイサイ</t>
    </rPh>
    <rPh sb="2" eb="4">
      <t>ジキ</t>
    </rPh>
    <phoneticPr fontId="1"/>
  </si>
  <si>
    <t>安来</t>
    <rPh sb="0" eb="2">
      <t>ヤスギ</t>
    </rPh>
    <phoneticPr fontId="1"/>
  </si>
  <si>
    <t>江津</t>
    <rPh sb="0" eb="2">
      <t>ゴウツ</t>
    </rPh>
    <phoneticPr fontId="1"/>
  </si>
  <si>
    <t>雲南</t>
    <rPh sb="0" eb="2">
      <t>ウンナン</t>
    </rPh>
    <phoneticPr fontId="1"/>
  </si>
  <si>
    <t>奥出雲</t>
    <rPh sb="0" eb="3">
      <t>オクイズモ</t>
    </rPh>
    <phoneticPr fontId="1"/>
  </si>
  <si>
    <t>飯南</t>
    <rPh sb="0" eb="2">
      <t>イイナン</t>
    </rPh>
    <phoneticPr fontId="1"/>
  </si>
  <si>
    <t>川本</t>
    <rPh sb="0" eb="2">
      <t>カワモト</t>
    </rPh>
    <phoneticPr fontId="1"/>
  </si>
  <si>
    <t>美郷</t>
    <rPh sb="0" eb="2">
      <t>ミサト</t>
    </rPh>
    <phoneticPr fontId="1"/>
  </si>
  <si>
    <t>邑南</t>
    <rPh sb="0" eb="2">
      <t>オオナン</t>
    </rPh>
    <phoneticPr fontId="1"/>
  </si>
  <si>
    <t>津和野</t>
    <rPh sb="0" eb="3">
      <t>ツワノ</t>
    </rPh>
    <phoneticPr fontId="1"/>
  </si>
  <si>
    <t>吉賀</t>
    <rPh sb="0" eb="2">
      <t>ヨシカ</t>
    </rPh>
    <phoneticPr fontId="1"/>
  </si>
  <si>
    <t>海士</t>
    <rPh sb="0" eb="2">
      <t>アマ</t>
    </rPh>
    <phoneticPr fontId="1"/>
  </si>
  <si>
    <t>西ノ島</t>
    <rPh sb="0" eb="1">
      <t>ニシ</t>
    </rPh>
    <rPh sb="2" eb="3">
      <t>シマ</t>
    </rPh>
    <phoneticPr fontId="1"/>
  </si>
  <si>
    <t>知夫</t>
    <rPh sb="0" eb="2">
      <t>チブ</t>
    </rPh>
    <phoneticPr fontId="1"/>
  </si>
  <si>
    <t>隠岐の島</t>
    <rPh sb="0" eb="2">
      <t>オキ</t>
    </rPh>
    <rPh sb="3" eb="4">
      <t>シマ</t>
    </rPh>
    <phoneticPr fontId="1"/>
  </si>
  <si>
    <t>定員（人）</t>
    <rPh sb="0" eb="2">
      <t>テイイン</t>
    </rPh>
    <rPh sb="3" eb="4">
      <t>ニン</t>
    </rPh>
    <phoneticPr fontId="1"/>
  </si>
  <si>
    <t>延べ…①</t>
    <rPh sb="0" eb="1">
      <t>ノ</t>
    </rPh>
    <phoneticPr fontId="1"/>
  </si>
  <si>
    <t>実数…②</t>
    <rPh sb="0" eb="2">
      <t>ジッスウ</t>
    </rPh>
    <phoneticPr fontId="1"/>
  </si>
  <si>
    <t>TEL</t>
    <phoneticPr fontId="1"/>
  </si>
  <si>
    <t>FAX</t>
    <phoneticPr fontId="1"/>
  </si>
  <si>
    <t>　年　月　日</t>
    <rPh sb="1" eb="2">
      <t>ネン</t>
    </rPh>
    <rPh sb="3" eb="4">
      <t>ガツ</t>
    </rPh>
    <rPh sb="5" eb="6">
      <t>ニチ</t>
    </rPh>
    <phoneticPr fontId="1"/>
  </si>
  <si>
    <t>※２　２）の合計と内訳が合う場合は、合否が「○」　合わない場合は「×」になります。</t>
    <rPh sb="6" eb="8">
      <t>ゴウケイ</t>
    </rPh>
    <rPh sb="9" eb="11">
      <t>ウチワケ</t>
    </rPh>
    <rPh sb="12" eb="13">
      <t>ア</t>
    </rPh>
    <rPh sb="14" eb="16">
      <t>バアイ</t>
    </rPh>
    <rPh sb="18" eb="20">
      <t>ゴウヒ</t>
    </rPh>
    <rPh sb="25" eb="26">
      <t>ア</t>
    </rPh>
    <rPh sb="29" eb="31">
      <t>バアイ</t>
    </rPh>
    <phoneticPr fontId="3"/>
  </si>
  <si>
    <t>市町村へ提出願います。</t>
    <phoneticPr fontId="1"/>
  </si>
  <si>
    <t>様式１－１（施設が所在する市町村への提出用）</t>
    <rPh sb="0" eb="2">
      <t>ヨウシキ</t>
    </rPh>
    <rPh sb="6" eb="8">
      <t>シセツ</t>
    </rPh>
    <rPh sb="9" eb="11">
      <t>ショザイ</t>
    </rPh>
    <rPh sb="13" eb="16">
      <t>シチョウソン</t>
    </rPh>
    <rPh sb="18" eb="20">
      <t>テイシュツ</t>
    </rPh>
    <rPh sb="20" eb="21">
      <t>ヨウ</t>
    </rPh>
    <phoneticPr fontId="1"/>
  </si>
  <si>
    <t>様式１－２（県内他市町村提出用）</t>
    <rPh sb="0" eb="2">
      <t>ヨウシキ</t>
    </rPh>
    <rPh sb="6" eb="8">
      <t>ケンナイ</t>
    </rPh>
    <rPh sb="8" eb="9">
      <t>タ</t>
    </rPh>
    <rPh sb="9" eb="12">
      <t>シチョウソン</t>
    </rPh>
    <rPh sb="12" eb="15">
      <t>テイシュツヨウ</t>
    </rPh>
    <phoneticPr fontId="1"/>
  </si>
  <si>
    <t>（県内の他市町村の被保険者）</t>
    <rPh sb="1" eb="3">
      <t>ケンナイ</t>
    </rPh>
    <rPh sb="4" eb="5">
      <t>タ</t>
    </rPh>
    <rPh sb="5" eb="8">
      <t>シチョウソン</t>
    </rPh>
    <rPh sb="9" eb="13">
      <t>ヒホケンシャ</t>
    </rPh>
    <phoneticPr fontId="1"/>
  </si>
  <si>
    <t>様式１－３（施設所在市町村提出用）</t>
    <rPh sb="0" eb="2">
      <t>ヨウシキ</t>
    </rPh>
    <rPh sb="6" eb="8">
      <t>シセツ</t>
    </rPh>
    <rPh sb="8" eb="10">
      <t>ショザイ</t>
    </rPh>
    <rPh sb="10" eb="13">
      <t>シチョウソン</t>
    </rPh>
    <rPh sb="13" eb="15">
      <t>テイシュツ</t>
    </rPh>
    <rPh sb="15" eb="16">
      <t>ヨウ</t>
    </rPh>
    <phoneticPr fontId="1"/>
  </si>
  <si>
    <t>（県外の他市町村の被保険者）</t>
    <rPh sb="1" eb="3">
      <t>ケンガイ</t>
    </rPh>
    <rPh sb="4" eb="5">
      <t>タ</t>
    </rPh>
    <rPh sb="5" eb="8">
      <t>シチョウソン</t>
    </rPh>
    <rPh sb="9" eb="13">
      <t>ヒホケンシャ</t>
    </rPh>
    <phoneticPr fontId="1"/>
  </si>
  <si>
    <t>様式３</t>
    <rPh sb="0" eb="2">
      <t>ヨウシキ</t>
    </rPh>
    <phoneticPr fontId="1"/>
  </si>
  <si>
    <t>△△市高齢者福祉課</t>
    <rPh sb="2" eb="3">
      <t>シ</t>
    </rPh>
    <rPh sb="3" eb="6">
      <t>コウレイシャ</t>
    </rPh>
    <rPh sb="6" eb="9">
      <t>フクシカ</t>
    </rPh>
    <phoneticPr fontId="1"/>
  </si>
  <si>
    <t>（県内他市町村の被保険者の確定）</t>
    <rPh sb="1" eb="3">
      <t>ケンナイ</t>
    </rPh>
    <rPh sb="3" eb="4">
      <t>タ</t>
    </rPh>
    <rPh sb="4" eb="7">
      <t>シチョウソン</t>
    </rPh>
    <rPh sb="8" eb="12">
      <t>ヒホケンシャ</t>
    </rPh>
    <rPh sb="13" eb="15">
      <t>カクテイ</t>
    </rPh>
    <phoneticPr fontId="1"/>
  </si>
  <si>
    <t>　このことについて、下記のとおり回答します。</t>
    <rPh sb="10" eb="12">
      <t>カキ</t>
    </rPh>
    <rPh sb="16" eb="18">
      <t>カイトウ</t>
    </rPh>
    <phoneticPr fontId="1"/>
  </si>
  <si>
    <t>１．施設名</t>
    <rPh sb="2" eb="4">
      <t>シセツ</t>
    </rPh>
    <rPh sb="4" eb="5">
      <t>メイ</t>
    </rPh>
    <phoneticPr fontId="1"/>
  </si>
  <si>
    <t>特別養護老人ホーム○○○○（○○市所在）</t>
    <rPh sb="0" eb="2">
      <t>トクベツ</t>
    </rPh>
    <rPh sb="2" eb="4">
      <t>ヨウゴ</t>
    </rPh>
    <rPh sb="4" eb="6">
      <t>ロウジン</t>
    </rPh>
    <rPh sb="16" eb="17">
      <t>シ</t>
    </rPh>
    <rPh sb="17" eb="19">
      <t>ショザイ</t>
    </rPh>
    <phoneticPr fontId="1"/>
  </si>
  <si>
    <t>２．訂正の有無（該当箇所に○をつけること。）</t>
    <rPh sb="2" eb="4">
      <t>テイセイ</t>
    </rPh>
    <rPh sb="5" eb="7">
      <t>ウム</t>
    </rPh>
    <rPh sb="8" eb="10">
      <t>ガイトウ</t>
    </rPh>
    <rPh sb="10" eb="12">
      <t>カショ</t>
    </rPh>
    <phoneticPr fontId="1"/>
  </si>
  <si>
    <t>有　　　・　　　無</t>
    <rPh sb="0" eb="1">
      <t>ユウ</t>
    </rPh>
    <rPh sb="8" eb="9">
      <t>ナシ</t>
    </rPh>
    <phoneticPr fontId="1"/>
  </si>
  <si>
    <t>→※無の場合は、別添、様式１－２のとおり</t>
    <rPh sb="2" eb="3">
      <t>ナシ</t>
    </rPh>
    <rPh sb="4" eb="6">
      <t>バアイ</t>
    </rPh>
    <rPh sb="8" eb="10">
      <t>ベッテン</t>
    </rPh>
    <rPh sb="11" eb="13">
      <t>ヨウシキ</t>
    </rPh>
    <phoneticPr fontId="1"/>
  </si>
  <si>
    <t>　　　↓</t>
    <phoneticPr fontId="1"/>
  </si>
  <si>
    <t>※有の場合、訂正後の数値を記載すること。</t>
    <rPh sb="1" eb="2">
      <t>アリ</t>
    </rPh>
    <rPh sb="3" eb="5">
      <t>バアイ</t>
    </rPh>
    <rPh sb="6" eb="8">
      <t>テイセイ</t>
    </rPh>
    <rPh sb="8" eb="9">
      <t>ゴ</t>
    </rPh>
    <rPh sb="10" eb="12">
      <t>スウチ</t>
    </rPh>
    <rPh sb="13" eb="15">
      <t>キサイ</t>
    </rPh>
    <phoneticPr fontId="1"/>
  </si>
  <si>
    <t>安来市介護保険担当者様</t>
    <rPh sb="0" eb="2">
      <t>ヤスギ</t>
    </rPh>
    <rPh sb="2" eb="3">
      <t>シ</t>
    </rPh>
    <rPh sb="3" eb="5">
      <t>カイゴ</t>
    </rPh>
    <rPh sb="5" eb="7">
      <t>ホケン</t>
    </rPh>
    <rPh sb="7" eb="10">
      <t>タントウシャ</t>
    </rPh>
    <rPh sb="10" eb="11">
      <t>サマ</t>
    </rPh>
    <phoneticPr fontId="1"/>
  </si>
  <si>
    <t>○○市介護保険担当者様</t>
    <rPh sb="2" eb="3">
      <t>シ</t>
    </rPh>
    <rPh sb="3" eb="5">
      <t>カイゴ</t>
    </rPh>
    <rPh sb="5" eb="7">
      <t>ホケン</t>
    </rPh>
    <rPh sb="7" eb="10">
      <t>タントウシャ</t>
    </rPh>
    <rPh sb="10" eb="11">
      <t>サマ</t>
    </rPh>
    <phoneticPr fontId="1"/>
  </si>
  <si>
    <t>△△市介護保険担当者様</t>
    <rPh sb="2" eb="3">
      <t>シ</t>
    </rPh>
    <rPh sb="3" eb="5">
      <t>カイゴ</t>
    </rPh>
    <rPh sb="5" eb="7">
      <t>ホケン</t>
    </rPh>
    <rPh sb="7" eb="10">
      <t>タントウシャ</t>
    </rPh>
    <rPh sb="10" eb="11">
      <t>サマ</t>
    </rPh>
    <phoneticPr fontId="1"/>
  </si>
  <si>
    <t>特別養護老人ホーム安来園</t>
    <rPh sb="0" eb="2">
      <t>トクベツ</t>
    </rPh>
    <rPh sb="2" eb="4">
      <t>ヨウゴ</t>
    </rPh>
    <rPh sb="4" eb="6">
      <t>ロウジン</t>
    </rPh>
    <rPh sb="9" eb="11">
      <t>ヤスギ</t>
    </rPh>
    <rPh sb="11" eb="12">
      <t>エン</t>
    </rPh>
    <phoneticPr fontId="1"/>
  </si>
  <si>
    <t>※施設名は実在しません</t>
    <rPh sb="1" eb="3">
      <t>シセツ</t>
    </rPh>
    <rPh sb="3" eb="4">
      <t>メイ</t>
    </rPh>
    <rPh sb="5" eb="7">
      <t>ジツザイ</t>
    </rPh>
    <phoneticPr fontId="1"/>
  </si>
  <si>
    <t>0000000015</t>
    <phoneticPr fontId="1"/>
  </si>
  <si>
    <t>0000000016</t>
    <phoneticPr fontId="1"/>
  </si>
  <si>
    <t>0000000025</t>
    <phoneticPr fontId="1"/>
  </si>
  <si>
    <t>0000000040</t>
    <phoneticPr fontId="1"/>
  </si>
  <si>
    <t>様式１－２（県内他市町村提出用）※松江市への提出事例</t>
    <rPh sb="0" eb="2">
      <t>ヨウシキ</t>
    </rPh>
    <rPh sb="6" eb="8">
      <t>ケンナイ</t>
    </rPh>
    <rPh sb="8" eb="9">
      <t>タ</t>
    </rPh>
    <rPh sb="9" eb="12">
      <t>シチョウソン</t>
    </rPh>
    <rPh sb="12" eb="15">
      <t>テイシュツヨウ</t>
    </rPh>
    <rPh sb="17" eb="20">
      <t>マツエシ</t>
    </rPh>
    <rPh sb="22" eb="24">
      <t>テイシュツ</t>
    </rPh>
    <rPh sb="24" eb="26">
      <t>ジレイ</t>
    </rPh>
    <phoneticPr fontId="1"/>
  </si>
  <si>
    <t>松江市介護保険担当者様</t>
    <rPh sb="0" eb="2">
      <t>マツエ</t>
    </rPh>
    <rPh sb="2" eb="3">
      <t>シ</t>
    </rPh>
    <rPh sb="3" eb="5">
      <t>カイゴ</t>
    </rPh>
    <rPh sb="5" eb="7">
      <t>ホケン</t>
    </rPh>
    <rPh sb="7" eb="10">
      <t>タントウシャ</t>
    </rPh>
    <rPh sb="10" eb="11">
      <t>サマ</t>
    </rPh>
    <phoneticPr fontId="1"/>
  </si>
  <si>
    <t>開催</t>
    <rPh sb="0" eb="2">
      <t>カイサイ</t>
    </rPh>
    <phoneticPr fontId="1"/>
  </si>
  <si>
    <t>○</t>
    <phoneticPr fontId="1"/>
  </si>
  <si>
    <t>○</t>
    <phoneticPr fontId="1"/>
  </si>
  <si>
    <t>✓</t>
    <phoneticPr fontId="1"/>
  </si>
  <si>
    <t>✓</t>
    <phoneticPr fontId="1"/>
  </si>
  <si>
    <t>✓</t>
    <phoneticPr fontId="1"/>
  </si>
  <si>
    <t>退所（人）</t>
    <rPh sb="0" eb="2">
      <t>タイショ</t>
    </rPh>
    <rPh sb="3" eb="4">
      <t>ニン</t>
    </rPh>
    <phoneticPr fontId="1"/>
  </si>
  <si>
    <t>在宅以外</t>
  </si>
  <si>
    <t>0000000011</t>
    <phoneticPr fontId="1"/>
  </si>
  <si>
    <t>0000000017</t>
    <phoneticPr fontId="1"/>
  </si>
  <si>
    <t>0000000020</t>
    <phoneticPr fontId="1"/>
  </si>
  <si>
    <t>0000000030</t>
    <phoneticPr fontId="1"/>
  </si>
  <si>
    <t>0000000050</t>
    <phoneticPr fontId="1"/>
  </si>
  <si>
    <t>0000000057</t>
    <phoneticPr fontId="1"/>
  </si>
  <si>
    <t>0000000100</t>
    <phoneticPr fontId="1"/>
  </si>
  <si>
    <t>0000000001</t>
    <phoneticPr fontId="1"/>
  </si>
  <si>
    <t>500000</t>
    <phoneticPr fontId="1"/>
  </si>
  <si>
    <t>ＴＥＬ</t>
    <phoneticPr fontId="1"/>
  </si>
  <si>
    <t>FAX</t>
    <phoneticPr fontId="1"/>
  </si>
  <si>
    <t>TEL</t>
    <phoneticPr fontId="1"/>
  </si>
  <si>
    <t>FAX</t>
    <phoneticPr fontId="1"/>
  </si>
  <si>
    <t>記</t>
    <rPh sb="0" eb="1">
      <t>キ</t>
    </rPh>
    <phoneticPr fontId="1"/>
  </si>
  <si>
    <t>※３　２）は１）の内容が自動で集計されます。１）の表に行を追加される際は、間の行</t>
    <rPh sb="9" eb="11">
      <t>ナイヨウ</t>
    </rPh>
    <rPh sb="12" eb="14">
      <t>ジドウ</t>
    </rPh>
    <rPh sb="15" eb="17">
      <t>シュウケイ</t>
    </rPh>
    <rPh sb="25" eb="26">
      <t>ヒョウ</t>
    </rPh>
    <rPh sb="27" eb="28">
      <t>ギョウ</t>
    </rPh>
    <rPh sb="29" eb="31">
      <t>ツイカ</t>
    </rPh>
    <rPh sb="34" eb="35">
      <t>サイ</t>
    </rPh>
    <phoneticPr fontId="3"/>
  </si>
  <si>
    <t>に追加するようお願いします。</t>
    <rPh sb="8" eb="9">
      <t>ネガ</t>
    </rPh>
    <phoneticPr fontId="1"/>
  </si>
  <si>
    <t>　</t>
  </si>
  <si>
    <t>2施設…0.50</t>
    <rPh sb="1" eb="3">
      <t>シセツ</t>
    </rPh>
    <phoneticPr fontId="1"/>
  </si>
  <si>
    <t>1施設…1.00</t>
    <rPh sb="1" eb="3">
      <t>シセツ</t>
    </rPh>
    <phoneticPr fontId="1"/>
  </si>
  <si>
    <t>3施設…0.33</t>
    <rPh sb="1" eb="3">
      <t>シセツ</t>
    </rPh>
    <phoneticPr fontId="1"/>
  </si>
  <si>
    <t>4施設…0.25</t>
    <rPh sb="1" eb="3">
      <t>シセツ</t>
    </rPh>
    <phoneticPr fontId="1"/>
  </si>
  <si>
    <t>5施設…0.20</t>
    <rPh sb="1" eb="3">
      <t>シセツ</t>
    </rPh>
    <phoneticPr fontId="1"/>
  </si>
  <si>
    <t>6施設…0.17</t>
    <rPh sb="1" eb="3">
      <t>シセツ</t>
    </rPh>
    <phoneticPr fontId="1"/>
  </si>
  <si>
    <t>7施設…0.14</t>
    <rPh sb="1" eb="3">
      <t>シセツ</t>
    </rPh>
    <phoneticPr fontId="1"/>
  </si>
  <si>
    <t>8施設…0.13</t>
    <rPh sb="1" eb="3">
      <t>シセツ</t>
    </rPh>
    <phoneticPr fontId="1"/>
  </si>
  <si>
    <t>10施設…0.1</t>
    <rPh sb="2" eb="4">
      <t>シセツ</t>
    </rPh>
    <phoneticPr fontId="1"/>
  </si>
  <si>
    <t>9施設…0.11</t>
    <rPh sb="1" eb="3">
      <t>シセツ</t>
    </rPh>
    <phoneticPr fontId="1"/>
  </si>
  <si>
    <t>　　　人役は以下を参考に入力してください。</t>
    <rPh sb="3" eb="4">
      <t>ニン</t>
    </rPh>
    <rPh sb="4" eb="5">
      <t>ヤク</t>
    </rPh>
    <rPh sb="6" eb="8">
      <t>イカ</t>
    </rPh>
    <rPh sb="9" eb="11">
      <t>サンコウ</t>
    </rPh>
    <rPh sb="12" eb="14">
      <t>ニュウリョク</t>
    </rPh>
    <phoneticPr fontId="1"/>
  </si>
  <si>
    <t>（※小数点第3以下を四捨五入してください。）</t>
    <rPh sb="2" eb="5">
      <t>ショウスウテン</t>
    </rPh>
    <rPh sb="5" eb="6">
      <t>ダイ</t>
    </rPh>
    <rPh sb="7" eb="9">
      <t>イカ</t>
    </rPh>
    <rPh sb="10" eb="14">
      <t>シシャゴニュウ</t>
    </rPh>
    <phoneticPr fontId="1"/>
  </si>
  <si>
    <t>※様式1-1，1-2,  1-3の合計を報告願います</t>
    <rPh sb="0" eb="2">
      <t>ヨウシキ</t>
    </rPh>
    <rPh sb="16" eb="18">
      <t>ゴウケイ</t>
    </rPh>
    <rPh sb="19" eb="22">
      <t>ホウコクネガ</t>
    </rPh>
    <phoneticPr fontId="1"/>
  </si>
  <si>
    <t>※ 「延べ」については、様式１－１、１－２、１－３の「延べ」の合計を入力してください。</t>
    <rPh sb="3" eb="4">
      <t>ノベ</t>
    </rPh>
    <rPh sb="12" eb="14">
      <t>ヨウシキ</t>
    </rPh>
    <rPh sb="27" eb="28">
      <t>ノ</t>
    </rPh>
    <rPh sb="31" eb="33">
      <t>ゴウケイ</t>
    </rPh>
    <rPh sb="34" eb="36">
      <t>ニュウリョク</t>
    </rPh>
    <phoneticPr fontId="3"/>
  </si>
  <si>
    <t>安来市介護保険課</t>
    <rPh sb="0" eb="2">
      <t>ヤスギ</t>
    </rPh>
    <rPh sb="2" eb="3">
      <t>シ</t>
    </rPh>
    <rPh sb="3" eb="5">
      <t>カイゴ</t>
    </rPh>
    <rPh sb="5" eb="7">
      <t>ホケン</t>
    </rPh>
    <rPh sb="7" eb="8">
      <t>カ</t>
    </rPh>
    <phoneticPr fontId="3"/>
  </si>
  <si>
    <t>※１　１）～４）の色が塗られているセルについては入力又は選択してください。</t>
    <rPh sb="9" eb="10">
      <t>イロ</t>
    </rPh>
    <rPh sb="11" eb="12">
      <t>ヌ</t>
    </rPh>
    <rPh sb="24" eb="26">
      <t>ニュウリョク</t>
    </rPh>
    <rPh sb="26" eb="27">
      <t>マタ</t>
    </rPh>
    <rPh sb="28" eb="30">
      <t>センタク</t>
    </rPh>
    <phoneticPr fontId="3"/>
  </si>
  <si>
    <t>３)過去1年間（令和７年４月1日～令和８年３月31日の特養の入退所状況）の入退所の実績</t>
    <rPh sb="2" eb="4">
      <t>カコ</t>
    </rPh>
    <rPh sb="5" eb="7">
      <t>ネンカン</t>
    </rPh>
    <rPh sb="8" eb="10">
      <t>レイワ</t>
    </rPh>
    <rPh sb="11" eb="12">
      <t>ネン</t>
    </rPh>
    <rPh sb="13" eb="14">
      <t>ガツ</t>
    </rPh>
    <rPh sb="14" eb="16">
      <t>ツイタチ</t>
    </rPh>
    <rPh sb="17" eb="19">
      <t>レイワ</t>
    </rPh>
    <rPh sb="20" eb="21">
      <t>ネン</t>
    </rPh>
    <rPh sb="22" eb="23">
      <t>ガツ</t>
    </rPh>
    <rPh sb="25" eb="26">
      <t>ニチ</t>
    </rPh>
    <rPh sb="27" eb="29">
      <t>トクヨウ</t>
    </rPh>
    <rPh sb="30" eb="32">
      <t>ニュウタイ</t>
    </rPh>
    <rPh sb="32" eb="33">
      <t>ジョ</t>
    </rPh>
    <rPh sb="33" eb="35">
      <t>ジョウキョウ</t>
    </rPh>
    <rPh sb="37" eb="39">
      <t>ニュウタイ</t>
    </rPh>
    <rPh sb="39" eb="40">
      <t>ジョ</t>
    </rPh>
    <rPh sb="41" eb="43">
      <t>ジッセキ</t>
    </rPh>
    <phoneticPr fontId="3"/>
  </si>
  <si>
    <t>４）　様式１－２関連（他市町村からの申込状況）　該当市町村に○を、施設の所在市町村には斜線をつけてください。</t>
    <rPh sb="2" eb="4">
      <t>ヨウシキ</t>
    </rPh>
    <rPh sb="7" eb="9">
      <t>カンレン</t>
    </rPh>
    <rPh sb="10" eb="11">
      <t>タ</t>
    </rPh>
    <rPh sb="11" eb="14">
      <t>シチョウソン</t>
    </rPh>
    <rPh sb="17" eb="19">
      <t>モウシコミ</t>
    </rPh>
    <rPh sb="19" eb="21">
      <t>ジョウキョウ</t>
    </rPh>
    <rPh sb="23" eb="25">
      <t>ガイトウ</t>
    </rPh>
    <rPh sb="25" eb="28">
      <t>シチョウソン</t>
    </rPh>
    <rPh sb="32" eb="34">
      <t>シセツ</t>
    </rPh>
    <rPh sb="35" eb="37">
      <t>ショザイ</t>
    </rPh>
    <rPh sb="37" eb="40">
      <t>シチョウソン</t>
    </rPh>
    <rPh sb="42" eb="44">
      <t>シャセン</t>
    </rPh>
    <phoneticPr fontId="3"/>
  </si>
  <si>
    <t>　年　　月　　日</t>
    <rPh sb="1" eb="2">
      <t>ネン</t>
    </rPh>
    <rPh sb="4" eb="5">
      <t>ガツ</t>
    </rPh>
    <rPh sb="7" eb="8">
      <t>ニチ</t>
    </rPh>
    <phoneticPr fontId="1"/>
  </si>
  <si>
    <t>※１　１）の色が塗られているセルについては入力又は選択してください。</t>
    <rPh sb="6" eb="7">
      <t>イロ</t>
    </rPh>
    <rPh sb="8" eb="9">
      <t>ヌ</t>
    </rPh>
    <rPh sb="21" eb="23">
      <t>ニュウリョク</t>
    </rPh>
    <rPh sb="23" eb="24">
      <t>マタ</t>
    </rPh>
    <rPh sb="25" eb="27">
      <t>センタク</t>
    </rPh>
    <phoneticPr fontId="3"/>
  </si>
  <si>
    <t>　　　　　　　     年　　月　　日</t>
    <rPh sb="12" eb="13">
      <t>ネン</t>
    </rPh>
    <rPh sb="15" eb="16">
      <t>ガツ</t>
    </rPh>
    <rPh sb="18" eb="19">
      <t>ニチ</t>
    </rPh>
    <phoneticPr fontId="3"/>
  </si>
  <si>
    <t>令和７年８月、令和８年２月</t>
    <rPh sb="0" eb="2">
      <t>レイワ</t>
    </rPh>
    <rPh sb="3" eb="4">
      <t>ネン</t>
    </rPh>
    <rPh sb="5" eb="6">
      <t>ガツ</t>
    </rPh>
    <rPh sb="7" eb="9">
      <t>レイワ</t>
    </rPh>
    <rPh sb="10" eb="11">
      <t>ネン</t>
    </rPh>
    <rPh sb="12" eb="13">
      <t>ガツ</t>
    </rPh>
    <phoneticPr fontId="1"/>
  </si>
  <si>
    <t>令和７年８月、令和８年２月</t>
    <rPh sb="0" eb="2">
      <t>レイワ</t>
    </rPh>
    <rPh sb="7" eb="9">
      <t>レイワ</t>
    </rPh>
    <rPh sb="10" eb="11">
      <t>ネン</t>
    </rPh>
    <phoneticPr fontId="1"/>
  </si>
  <si>
    <t>Ａ＝</t>
    <phoneticPr fontId="3"/>
  </si>
  <si>
    <t>B+C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</si>
</sst>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0.00_ "/>
  </numFmts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indexed="22"/>
      <name val="ＭＳ Ｐゴシック"/>
      <family val="3"/>
      <charset val="128"/>
    </font>
    <font>
      <sz val="12"/>
      <color indexed="1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68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2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2" fillId="0" borderId="2" xfId="1" applyBorder="1">
      <alignment vertical="center"/>
    </xf>
    <xf numFmtId="0" fontId="2" fillId="0" borderId="4" xfId="1" applyBorder="1">
      <alignment vertical="center"/>
    </xf>
    <xf numFmtId="0" fontId="2" fillId="0" borderId="1" xfId="1" applyBorder="1">
      <alignment vertical="center"/>
    </xf>
    <xf numFmtId="0" fontId="2" fillId="0" borderId="1" xfId="1" applyBorder="1" applyAlignment="1">
      <alignment horizontal="center" vertical="center"/>
    </xf>
    <xf numFmtId="0" fontId="2" fillId="0" borderId="2" xfId="1" quotePrefix="1" applyBorder="1" applyAlignment="1">
      <alignment horizontal="left" vertical="center"/>
    </xf>
    <xf numFmtId="0" fontId="2" fillId="0" borderId="3" xfId="1" quotePrefix="1" applyBorder="1">
      <alignment vertical="center"/>
    </xf>
    <xf numFmtId="0" fontId="2" fillId="0" borderId="0" xfId="1" quotePrefix="1" applyBorder="1">
      <alignment vertical="center"/>
    </xf>
    <xf numFmtId="0" fontId="2" fillId="0" borderId="0" xfId="1" applyBorder="1">
      <alignment vertical="center"/>
    </xf>
    <xf numFmtId="0" fontId="2" fillId="3" borderId="6" xfId="1" applyFill="1" applyBorder="1">
      <alignment vertical="center"/>
    </xf>
    <xf numFmtId="0" fontId="5" fillId="3" borderId="7" xfId="1" applyFont="1" applyFill="1" applyBorder="1" applyAlignment="1" applyProtection="1">
      <alignment horizontal="center" vertical="center" wrapText="1"/>
    </xf>
    <xf numFmtId="0" fontId="6" fillId="3" borderId="7" xfId="1" applyFont="1" applyFill="1" applyBorder="1" applyAlignment="1" applyProtection="1">
      <alignment horizontal="center" vertical="center" wrapText="1"/>
    </xf>
    <xf numFmtId="0" fontId="5" fillId="3" borderId="8" xfId="1" applyFont="1" applyFill="1" applyBorder="1" applyAlignment="1" applyProtection="1">
      <alignment horizontal="center" vertical="center" wrapText="1"/>
    </xf>
    <xf numFmtId="0" fontId="5" fillId="3" borderId="10" xfId="1" applyFont="1" applyFill="1" applyBorder="1" applyAlignment="1" applyProtection="1">
      <alignment horizontal="center" vertical="center" wrapText="1"/>
    </xf>
    <xf numFmtId="0" fontId="2" fillId="3" borderId="7" xfId="1" applyFill="1" applyBorder="1">
      <alignment vertical="center"/>
    </xf>
    <xf numFmtId="0" fontId="5" fillId="3" borderId="11" xfId="1" applyFont="1" applyFill="1" applyBorder="1" applyAlignment="1" applyProtection="1">
      <alignment horizontal="center" vertical="center" wrapText="1"/>
    </xf>
    <xf numFmtId="0" fontId="5" fillId="3" borderId="12" xfId="1" applyFont="1" applyFill="1" applyBorder="1" applyAlignment="1" applyProtection="1">
      <alignment horizontal="center" vertical="center" wrapText="1"/>
    </xf>
    <xf numFmtId="0" fontId="2" fillId="3" borderId="15" xfId="1" applyFill="1" applyBorder="1">
      <alignment vertical="center"/>
    </xf>
    <xf numFmtId="0" fontId="5" fillId="3" borderId="15" xfId="1" applyFont="1" applyFill="1" applyBorder="1" applyAlignment="1" applyProtection="1">
      <alignment horizontal="center" vertical="center" wrapText="1"/>
    </xf>
    <xf numFmtId="0" fontId="6" fillId="3" borderId="15" xfId="1" applyFont="1" applyFill="1" applyBorder="1" applyAlignment="1" applyProtection="1">
      <alignment horizontal="center" vertical="center" wrapText="1"/>
    </xf>
    <xf numFmtId="0" fontId="5" fillId="3" borderId="14" xfId="1" applyFont="1" applyFill="1" applyBorder="1" applyAlignment="1" applyProtection="1">
      <alignment horizontal="center" vertical="center" wrapText="1"/>
    </xf>
    <xf numFmtId="0" fontId="5" fillId="0" borderId="1" xfId="1" applyFont="1" applyFill="1" applyBorder="1" applyAlignment="1" applyProtection="1">
      <alignment horizontal="left" vertical="center" wrapText="1"/>
    </xf>
    <xf numFmtId="0" fontId="6" fillId="5" borderId="1" xfId="1" applyFont="1" applyFill="1" applyBorder="1" applyAlignment="1" applyProtection="1">
      <alignment horizontal="center" vertical="center" wrapText="1"/>
    </xf>
    <xf numFmtId="176" fontId="6" fillId="5" borderId="1" xfId="1" applyNumberFormat="1" applyFont="1" applyFill="1" applyBorder="1" applyAlignment="1" applyProtection="1">
      <alignment horizontal="center" vertical="center" wrapText="1"/>
    </xf>
    <xf numFmtId="176" fontId="6" fillId="5" borderId="3" xfId="1" applyNumberFormat="1" applyFont="1" applyFill="1" applyBorder="1" applyAlignment="1" applyProtection="1">
      <alignment horizontal="center" vertical="center" wrapText="1"/>
    </xf>
    <xf numFmtId="0" fontId="9" fillId="0" borderId="1" xfId="1" applyFont="1" applyBorder="1">
      <alignment vertical="center"/>
    </xf>
    <xf numFmtId="176" fontId="9" fillId="0" borderId="1" xfId="1" applyNumberFormat="1" applyFont="1" applyBorder="1">
      <alignment vertical="center"/>
    </xf>
    <xf numFmtId="0" fontId="2" fillId="0" borderId="0" xfId="1" applyFont="1">
      <alignment vertical="center"/>
    </xf>
    <xf numFmtId="0" fontId="2" fillId="4" borderId="0" xfId="1" applyFill="1">
      <alignment vertical="center"/>
    </xf>
    <xf numFmtId="0" fontId="10" fillId="0" borderId="0" xfId="0" applyFont="1">
      <alignment vertical="center"/>
    </xf>
    <xf numFmtId="177" fontId="9" fillId="0" borderId="0" xfId="0" applyNumberFormat="1" applyFont="1">
      <alignment vertical="center"/>
    </xf>
    <xf numFmtId="0" fontId="10" fillId="0" borderId="0" xfId="0" quotePrefix="1" applyFo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177" fontId="9" fillId="0" borderId="0" xfId="0" applyNumberFormat="1" applyFont="1" applyBorder="1">
      <alignment vertical="center"/>
    </xf>
    <xf numFmtId="0" fontId="12" fillId="0" borderId="1" xfId="0" applyFont="1" applyBorder="1">
      <alignment vertical="center"/>
    </xf>
    <xf numFmtId="0" fontId="11" fillId="0" borderId="12" xfId="0" applyFont="1" applyBorder="1">
      <alignment vertical="center"/>
    </xf>
    <xf numFmtId="0" fontId="11" fillId="2" borderId="1" xfId="0" applyFont="1" applyFill="1" applyBorder="1">
      <alignment vertical="center"/>
    </xf>
    <xf numFmtId="0" fontId="12" fillId="2" borderId="1" xfId="0" applyFont="1" applyFill="1" applyBorder="1">
      <alignment vertical="center"/>
    </xf>
    <xf numFmtId="0" fontId="12" fillId="0" borderId="0" xfId="0" applyFont="1">
      <alignment vertical="center"/>
    </xf>
    <xf numFmtId="0" fontId="12" fillId="0" borderId="0" xfId="0" applyFont="1" applyFill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9" xfId="0" applyFont="1" applyBorder="1">
      <alignment vertical="center"/>
    </xf>
    <xf numFmtId="0" fontId="12" fillId="0" borderId="0" xfId="0" applyFont="1" applyBorder="1">
      <alignment vertical="center"/>
    </xf>
    <xf numFmtId="0" fontId="12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3" fillId="0" borderId="16" xfId="0" applyFont="1" applyBorder="1">
      <alignment vertical="center"/>
    </xf>
    <xf numFmtId="0" fontId="12" fillId="0" borderId="15" xfId="0" applyFont="1" applyBorder="1">
      <alignment vertical="center"/>
    </xf>
    <xf numFmtId="0" fontId="12" fillId="0" borderId="15" xfId="0" applyFont="1" applyBorder="1" applyAlignment="1">
      <alignment horizontal="center" vertical="center"/>
    </xf>
    <xf numFmtId="0" fontId="12" fillId="0" borderId="15" xfId="0" applyFont="1" applyBorder="1" applyAlignment="1">
      <alignment vertical="center"/>
    </xf>
    <xf numFmtId="0" fontId="12" fillId="0" borderId="15" xfId="0" applyFont="1" applyFill="1" applyBorder="1" applyAlignment="1">
      <alignment horizontal="center" vertical="center"/>
    </xf>
    <xf numFmtId="0" fontId="14" fillId="0" borderId="15" xfId="0" applyFont="1" applyBorder="1">
      <alignment vertical="center"/>
    </xf>
    <xf numFmtId="0" fontId="12" fillId="0" borderId="0" xfId="0" applyFont="1" applyBorder="1" applyAlignment="1">
      <alignment horizontal="center" vertical="center"/>
    </xf>
    <xf numFmtId="0" fontId="12" fillId="2" borderId="1" xfId="0" applyFont="1" applyFill="1" applyBorder="1" applyAlignment="1">
      <alignment vertical="center"/>
    </xf>
    <xf numFmtId="0" fontId="12" fillId="0" borderId="12" xfId="0" applyFont="1" applyBorder="1">
      <alignment vertical="center"/>
    </xf>
    <xf numFmtId="0" fontId="12" fillId="0" borderId="0" xfId="0" applyFont="1" applyFill="1" applyBorder="1">
      <alignment vertical="center"/>
    </xf>
    <xf numFmtId="0" fontId="12" fillId="3" borderId="1" xfId="0" applyFont="1" applyFill="1" applyBorder="1" applyAlignment="1">
      <alignment horizontal="center" vertical="center"/>
    </xf>
    <xf numFmtId="0" fontId="12" fillId="0" borderId="6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5" fillId="3" borderId="8" xfId="1" applyFont="1" applyFill="1" applyBorder="1" applyAlignment="1" applyProtection="1">
      <alignment horizontal="center" vertical="center" wrapText="1"/>
    </xf>
    <xf numFmtId="0" fontId="5" fillId="3" borderId="10" xfId="1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vertical="center"/>
    </xf>
    <xf numFmtId="0" fontId="15" fillId="0" borderId="0" xfId="0" applyFont="1" applyAlignment="1"/>
    <xf numFmtId="0" fontId="12" fillId="2" borderId="17" xfId="0" applyFont="1" applyFill="1" applyBorder="1">
      <alignment vertical="center"/>
    </xf>
    <xf numFmtId="176" fontId="16" fillId="5" borderId="1" xfId="1" applyNumberFormat="1" applyFont="1" applyFill="1" applyBorder="1" applyAlignment="1" applyProtection="1">
      <alignment horizontal="center" vertical="center" wrapText="1"/>
    </xf>
    <xf numFmtId="0" fontId="7" fillId="0" borderId="1" xfId="1" applyFont="1" applyFill="1" applyBorder="1" applyAlignment="1" applyProtection="1">
      <alignment horizontal="left" vertical="center" wrapText="1"/>
    </xf>
    <xf numFmtId="0" fontId="16" fillId="5" borderId="1" xfId="1" applyFont="1" applyFill="1" applyBorder="1" applyAlignment="1" applyProtection="1">
      <alignment horizontal="center" vertical="center" wrapText="1"/>
    </xf>
    <xf numFmtId="176" fontId="16" fillId="5" borderId="3" xfId="1" applyNumberFormat="1" applyFont="1" applyFill="1" applyBorder="1" applyAlignment="1" applyProtection="1">
      <alignment horizontal="center" vertical="center" wrapText="1"/>
    </xf>
    <xf numFmtId="0" fontId="7" fillId="0" borderId="1" xfId="1" applyFont="1" applyBorder="1">
      <alignment vertical="center"/>
    </xf>
    <xf numFmtId="0" fontId="16" fillId="0" borderId="1" xfId="1" applyFont="1" applyBorder="1">
      <alignment vertical="center"/>
    </xf>
    <xf numFmtId="176" fontId="16" fillId="0" borderId="1" xfId="1" applyNumberFormat="1" applyFont="1" applyBorder="1">
      <alignment vertical="center"/>
    </xf>
    <xf numFmtId="0" fontId="7" fillId="0" borderId="1" xfId="1" applyFont="1" applyBorder="1" applyAlignment="1">
      <alignment vertical="center" wrapText="1"/>
    </xf>
    <xf numFmtId="49" fontId="12" fillId="2" borderId="1" xfId="0" applyNumberFormat="1" applyFont="1" applyFill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49" fontId="12" fillId="2" borderId="1" xfId="0" applyNumberFormat="1" applyFont="1" applyFill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2" fillId="0" borderId="16" xfId="0" applyFont="1" applyBorder="1" applyAlignment="1">
      <alignment horizontal="center" vertical="center"/>
    </xf>
    <xf numFmtId="0" fontId="12" fillId="0" borderId="1" xfId="0" applyFont="1" applyBorder="1" applyAlignment="1">
      <alignment horizontal="right" vertical="center"/>
    </xf>
    <xf numFmtId="0" fontId="12" fillId="0" borderId="11" xfId="0" applyFont="1" applyBorder="1">
      <alignment vertical="center"/>
    </xf>
    <xf numFmtId="0" fontId="12" fillId="0" borderId="16" xfId="0" applyFont="1" applyFill="1" applyBorder="1">
      <alignment vertical="center"/>
    </xf>
    <xf numFmtId="0" fontId="12" fillId="0" borderId="15" xfId="0" applyFont="1" applyFill="1" applyBorder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0" fontId="18" fillId="0" borderId="0" xfId="0" applyFont="1">
      <alignment vertical="center"/>
    </xf>
    <xf numFmtId="0" fontId="0" fillId="0" borderId="11" xfId="0" applyFill="1" applyBorder="1">
      <alignment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/>
    </xf>
    <xf numFmtId="0" fontId="12" fillId="0" borderId="0" xfId="1" applyFont="1">
      <alignment vertical="center"/>
    </xf>
    <xf numFmtId="0" fontId="12" fillId="0" borderId="0" xfId="1" quotePrefix="1" applyFont="1" applyBorder="1">
      <alignment vertical="center"/>
    </xf>
    <xf numFmtId="0" fontId="12" fillId="2" borderId="1" xfId="0" applyFont="1" applyFill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6" fillId="6" borderId="1" xfId="1" applyFont="1" applyFill="1" applyBorder="1" applyAlignment="1" applyProtection="1">
      <alignment horizontal="center" vertical="center" wrapText="1"/>
    </xf>
    <xf numFmtId="0" fontId="8" fillId="6" borderId="1" xfId="1" applyFont="1" applyFill="1" applyBorder="1" applyAlignment="1" applyProtection="1">
      <alignment horizontal="center" vertical="center" wrapText="1"/>
    </xf>
    <xf numFmtId="0" fontId="16" fillId="6" borderId="1" xfId="1" applyFont="1" applyFill="1" applyBorder="1" applyAlignment="1" applyProtection="1">
      <alignment horizontal="center" vertical="center" wrapText="1"/>
    </xf>
    <xf numFmtId="0" fontId="17" fillId="6" borderId="1" xfId="1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horizontal="right" vertical="center"/>
    </xf>
    <xf numFmtId="0" fontId="2" fillId="0" borderId="0" xfId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2" fillId="3" borderId="12" xfId="1" applyFill="1" applyBorder="1" applyAlignment="1">
      <alignment horizontal="center" vertical="center" wrapText="1"/>
    </xf>
    <xf numFmtId="0" fontId="5" fillId="3" borderId="14" xfId="1" applyFont="1" applyFill="1" applyBorder="1" applyAlignment="1">
      <alignment horizontal="center" vertical="center" wrapText="1"/>
    </xf>
    <xf numFmtId="176" fontId="21" fillId="5" borderId="1" xfId="1" applyNumberFormat="1" applyFont="1" applyFill="1" applyBorder="1" applyAlignment="1">
      <alignment horizontal="center" vertical="center" wrapText="1"/>
    </xf>
    <xf numFmtId="0" fontId="2" fillId="3" borderId="7" xfId="1" applyFill="1" applyBorder="1" applyAlignment="1">
      <alignment horizontal="center" vertical="center" wrapText="1"/>
    </xf>
    <xf numFmtId="0" fontId="20" fillId="3" borderId="6" xfId="1" applyFont="1" applyFill="1" applyBorder="1">
      <alignment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15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5" fillId="3" borderId="6" xfId="1" applyFont="1" applyFill="1" applyBorder="1" applyAlignment="1" applyProtection="1">
      <alignment horizontal="center" vertical="center" textRotation="255" wrapText="1"/>
    </xf>
    <xf numFmtId="0" fontId="2" fillId="0" borderId="15" xfId="1" applyBorder="1" applyAlignment="1">
      <alignment horizontal="center" vertical="center" textRotation="255" wrapText="1"/>
    </xf>
    <xf numFmtId="0" fontId="2" fillId="0" borderId="2" xfId="1" applyBorder="1" applyAlignment="1">
      <alignment vertical="center"/>
    </xf>
    <xf numFmtId="0" fontId="2" fillId="0" borderId="3" xfId="1" applyBorder="1" applyAlignment="1">
      <alignment vertical="center"/>
    </xf>
    <xf numFmtId="0" fontId="5" fillId="3" borderId="9" xfId="1" applyFont="1" applyFill="1" applyBorder="1" applyAlignment="1" applyProtection="1">
      <alignment horizontal="center" vertical="center" wrapText="1"/>
    </xf>
    <xf numFmtId="0" fontId="2" fillId="0" borderId="9" xfId="1" applyBorder="1" applyAlignment="1">
      <alignment horizontal="center" vertical="center" wrapText="1"/>
    </xf>
    <xf numFmtId="0" fontId="2" fillId="0" borderId="5" xfId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9" xfId="1" applyFont="1" applyFill="1" applyBorder="1" applyAlignment="1" applyProtection="1">
      <alignment horizontal="left" vertical="center" wrapText="1"/>
    </xf>
    <xf numFmtId="0" fontId="2" fillId="0" borderId="9" xfId="1" applyBorder="1" applyAlignment="1">
      <alignment vertical="center"/>
    </xf>
    <xf numFmtId="0" fontId="2" fillId="3" borderId="8" xfId="1" applyFill="1" applyBorder="1" applyAlignment="1">
      <alignment horizontal="center" vertical="center"/>
    </xf>
    <xf numFmtId="0" fontId="2" fillId="0" borderId="9" xfId="1" applyBorder="1" applyAlignment="1">
      <alignment horizontal="center" vertical="center"/>
    </xf>
    <xf numFmtId="0" fontId="2" fillId="0" borderId="11" xfId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3" borderId="9" xfId="1" applyFill="1" applyBorder="1" applyAlignment="1">
      <alignment horizontal="center" vertical="center"/>
    </xf>
    <xf numFmtId="0" fontId="2" fillId="3" borderId="10" xfId="1" applyFill="1" applyBorder="1" applyAlignment="1">
      <alignment horizontal="center" vertical="center"/>
    </xf>
    <xf numFmtId="0" fontId="2" fillId="3" borderId="13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/>
    </xf>
    <xf numFmtId="0" fontId="2" fillId="3" borderId="14" xfId="1" applyFill="1" applyBorder="1" applyAlignment="1">
      <alignment horizontal="center" vertical="center"/>
    </xf>
    <xf numFmtId="0" fontId="5" fillId="3" borderId="6" xfId="1" applyFont="1" applyFill="1" applyBorder="1" applyAlignment="1" applyProtection="1">
      <alignment horizontal="center" vertical="center" wrapText="1"/>
    </xf>
    <xf numFmtId="0" fontId="2" fillId="0" borderId="15" xfId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  <pageSetUpPr fitToPage="1"/>
  </sheetPr>
  <dimension ref="A1:K268"/>
  <sheetViews>
    <sheetView tabSelected="1" view="pageBreakPreview" zoomScale="85" zoomScaleNormal="100" zoomScaleSheetLayoutView="85" workbookViewId="0">
      <selection activeCell="F6" sqref="F6"/>
    </sheetView>
  </sheetViews>
  <sheetFormatPr defaultRowHeight="18" x14ac:dyDescent="0.55000000000000004"/>
  <cols>
    <col min="1" max="4" width="21.5" customWidth="1"/>
    <col min="5" max="5" width="9.58203125" customWidth="1"/>
    <col min="6" max="6" width="21.5" customWidth="1"/>
    <col min="7" max="7" width="21.5" style="2" customWidth="1"/>
    <col min="8" max="9" width="16.5" customWidth="1"/>
    <col min="10" max="10" width="15.25" customWidth="1"/>
  </cols>
  <sheetData>
    <row r="1" spans="1:11" x14ac:dyDescent="0.55000000000000004">
      <c r="A1" s="45" t="s">
        <v>105</v>
      </c>
      <c r="B1" s="45"/>
      <c r="C1" s="45"/>
      <c r="D1" s="45"/>
      <c r="E1" s="45"/>
      <c r="F1" s="45"/>
      <c r="G1" s="45"/>
      <c r="H1" s="45"/>
      <c r="I1" s="45"/>
      <c r="J1" s="46"/>
      <c r="K1" s="2"/>
    </row>
    <row r="2" spans="1:11" x14ac:dyDescent="0.55000000000000004">
      <c r="A2" s="45"/>
      <c r="B2" s="45"/>
      <c r="C2" s="45"/>
      <c r="D2" s="126" t="s">
        <v>175</v>
      </c>
      <c r="G2" s="45"/>
      <c r="H2" s="45"/>
      <c r="J2" s="46"/>
      <c r="K2" s="2"/>
    </row>
    <row r="3" spans="1:11" x14ac:dyDescent="0.55000000000000004">
      <c r="A3" s="45" t="s">
        <v>122</v>
      </c>
      <c r="B3" s="45"/>
      <c r="E3" s="45"/>
      <c r="F3" s="45"/>
      <c r="G3" s="45"/>
      <c r="H3" s="45"/>
      <c r="I3" s="45"/>
      <c r="J3" s="46"/>
      <c r="K3" s="2"/>
    </row>
    <row r="4" spans="1:11" x14ac:dyDescent="0.55000000000000004">
      <c r="A4" s="45"/>
      <c r="B4" s="45"/>
      <c r="D4" s="126" t="s">
        <v>57</v>
      </c>
      <c r="F4" s="45"/>
      <c r="G4" s="49"/>
      <c r="H4" s="1"/>
      <c r="I4" s="45"/>
      <c r="J4" s="46"/>
      <c r="K4" s="2"/>
    </row>
    <row r="5" spans="1:11" x14ac:dyDescent="0.55000000000000004">
      <c r="A5" s="97" t="s">
        <v>63</v>
      </c>
      <c r="B5" s="97"/>
      <c r="F5" s="45"/>
      <c r="G5" s="45"/>
      <c r="H5" s="60"/>
      <c r="I5" s="51"/>
      <c r="J5" s="51"/>
      <c r="K5" s="3"/>
    </row>
    <row r="6" spans="1:11" x14ac:dyDescent="0.55000000000000004">
      <c r="A6" s="122" t="s">
        <v>149</v>
      </c>
      <c r="B6" s="122"/>
      <c r="C6" s="122" t="s">
        <v>150</v>
      </c>
      <c r="D6" s="122"/>
      <c r="F6" s="45"/>
      <c r="G6" s="60"/>
      <c r="H6" s="60"/>
      <c r="I6" s="51"/>
      <c r="J6" s="51"/>
      <c r="K6" s="3"/>
    </row>
    <row r="7" spans="1:11" x14ac:dyDescent="0.55000000000000004">
      <c r="A7" s="134" t="s">
        <v>58</v>
      </c>
      <c r="B7" s="134"/>
      <c r="C7" s="134"/>
      <c r="D7" s="134"/>
      <c r="F7" s="45"/>
      <c r="G7" s="60"/>
      <c r="H7" s="60"/>
      <c r="I7" s="60"/>
      <c r="J7" s="60"/>
      <c r="K7" s="2"/>
    </row>
    <row r="8" spans="1:11" x14ac:dyDescent="0.55000000000000004">
      <c r="A8" s="135" t="s">
        <v>59</v>
      </c>
      <c r="B8" s="135"/>
      <c r="C8" s="135"/>
      <c r="D8" s="135"/>
      <c r="E8" s="125"/>
      <c r="F8" s="125"/>
      <c r="G8" s="99"/>
      <c r="H8" s="99"/>
      <c r="I8" s="99"/>
      <c r="J8" s="109"/>
      <c r="K8" s="2"/>
    </row>
    <row r="9" spans="1:11" x14ac:dyDescent="0.55000000000000004">
      <c r="A9" s="45" t="s">
        <v>51</v>
      </c>
      <c r="B9" s="45"/>
      <c r="C9" s="45"/>
      <c r="D9" s="45"/>
      <c r="E9" s="103"/>
      <c r="F9" s="45"/>
      <c r="H9" s="3"/>
    </row>
    <row r="10" spans="1:11" x14ac:dyDescent="0.55000000000000004">
      <c r="A10" s="84" t="s">
        <v>0</v>
      </c>
      <c r="B10" s="84" t="s">
        <v>7</v>
      </c>
      <c r="C10" s="84" t="s">
        <v>8</v>
      </c>
      <c r="D10" s="84" t="s">
        <v>1</v>
      </c>
      <c r="E10" s="104"/>
      <c r="F10" s="112" t="s">
        <v>167</v>
      </c>
      <c r="G10" s="63"/>
      <c r="H10" s="1"/>
    </row>
    <row r="11" spans="1:11" x14ac:dyDescent="0.55000000000000004">
      <c r="A11" s="83"/>
      <c r="B11" s="86"/>
      <c r="C11" s="86"/>
      <c r="D11" s="86"/>
      <c r="E11" s="2"/>
      <c r="F11" s="110" t="s">
        <v>168</v>
      </c>
      <c r="G11" s="111"/>
    </row>
    <row r="12" spans="1:11" x14ac:dyDescent="0.55000000000000004">
      <c r="A12" s="87"/>
      <c r="B12" s="102"/>
      <c r="C12" s="115"/>
      <c r="D12" s="102"/>
      <c r="E12" s="2"/>
      <c r="F12" s="105" t="s">
        <v>158</v>
      </c>
      <c r="G12" s="106" t="s">
        <v>162</v>
      </c>
    </row>
    <row r="13" spans="1:11" x14ac:dyDescent="0.55000000000000004">
      <c r="A13" s="87"/>
      <c r="B13" s="102"/>
      <c r="C13" s="115"/>
      <c r="D13" s="102"/>
      <c r="E13" s="2"/>
      <c r="F13" s="105" t="s">
        <v>157</v>
      </c>
      <c r="G13" s="106" t="s">
        <v>163</v>
      </c>
      <c r="H13" s="49"/>
      <c r="I13" s="49"/>
      <c r="J13" s="49"/>
      <c r="K13" s="49"/>
    </row>
    <row r="14" spans="1:11" x14ac:dyDescent="0.55000000000000004">
      <c r="A14" s="87"/>
      <c r="B14" s="102"/>
      <c r="C14" s="115"/>
      <c r="D14" s="102"/>
      <c r="E14" s="2"/>
      <c r="F14" s="105" t="s">
        <v>159</v>
      </c>
      <c r="G14" s="106" t="s">
        <v>164</v>
      </c>
      <c r="H14" s="49"/>
      <c r="I14" s="49"/>
      <c r="J14" s="49"/>
      <c r="K14" s="49"/>
    </row>
    <row r="15" spans="1:11" x14ac:dyDescent="0.55000000000000004">
      <c r="A15" s="87"/>
      <c r="B15" s="102"/>
      <c r="C15" s="115"/>
      <c r="D15" s="102"/>
      <c r="E15" s="2"/>
      <c r="F15" s="105" t="s">
        <v>160</v>
      </c>
      <c r="G15" s="106" t="s">
        <v>166</v>
      </c>
    </row>
    <row r="16" spans="1:11" x14ac:dyDescent="0.55000000000000004">
      <c r="A16" s="83"/>
      <c r="B16" s="100"/>
      <c r="C16" s="115"/>
      <c r="D16" s="100"/>
      <c r="E16" s="3"/>
      <c r="F16" s="107" t="s">
        <v>161</v>
      </c>
      <c r="G16" s="108" t="s">
        <v>165</v>
      </c>
    </row>
    <row r="17" spans="1:7" x14ac:dyDescent="0.55000000000000004">
      <c r="A17" s="87"/>
      <c r="B17" s="115"/>
      <c r="C17" s="100"/>
      <c r="D17" s="115"/>
      <c r="E17" s="3"/>
      <c r="F17" s="3"/>
      <c r="G17"/>
    </row>
    <row r="18" spans="1:7" x14ac:dyDescent="0.55000000000000004">
      <c r="A18" s="87"/>
      <c r="B18" s="115"/>
      <c r="C18" s="115"/>
      <c r="D18" s="115"/>
      <c r="E18" s="3"/>
      <c r="F18" s="3"/>
      <c r="G18"/>
    </row>
    <row r="19" spans="1:7" x14ac:dyDescent="0.55000000000000004">
      <c r="A19" s="87"/>
      <c r="B19" s="115"/>
      <c r="C19" s="115"/>
      <c r="D19" s="115"/>
      <c r="E19" s="3"/>
      <c r="F19" s="3"/>
      <c r="G19"/>
    </row>
    <row r="20" spans="1:7" x14ac:dyDescent="0.55000000000000004">
      <c r="A20" s="87"/>
      <c r="B20" s="115"/>
      <c r="C20" s="115"/>
      <c r="D20" s="115"/>
      <c r="E20" s="3"/>
      <c r="F20" s="3"/>
      <c r="G20"/>
    </row>
    <row r="21" spans="1:7" x14ac:dyDescent="0.55000000000000004">
      <c r="A21" s="87"/>
      <c r="B21" s="115"/>
      <c r="C21" s="115"/>
      <c r="D21" s="115"/>
      <c r="E21" s="3"/>
      <c r="F21" s="3"/>
      <c r="G21"/>
    </row>
    <row r="22" spans="1:7" x14ac:dyDescent="0.55000000000000004">
      <c r="A22" s="87"/>
      <c r="B22" s="115"/>
      <c r="C22" s="115"/>
      <c r="D22" s="115"/>
      <c r="E22" s="3"/>
      <c r="F22" s="3"/>
      <c r="G22"/>
    </row>
    <row r="23" spans="1:7" x14ac:dyDescent="0.55000000000000004">
      <c r="A23" s="87"/>
      <c r="B23" s="100"/>
      <c r="C23" s="100"/>
      <c r="D23" s="100"/>
      <c r="E23" s="3"/>
      <c r="F23" s="3"/>
      <c r="G23"/>
    </row>
    <row r="24" spans="1:7" x14ac:dyDescent="0.55000000000000004">
      <c r="A24" s="87"/>
      <c r="B24" s="100"/>
      <c r="C24" s="100"/>
      <c r="D24" s="100"/>
      <c r="E24" s="3"/>
      <c r="F24" s="3"/>
      <c r="G24"/>
    </row>
    <row r="25" spans="1:7" x14ac:dyDescent="0.55000000000000004">
      <c r="A25" s="87"/>
      <c r="B25" s="100"/>
      <c r="C25" s="100"/>
      <c r="D25" s="100"/>
      <c r="E25" s="3"/>
      <c r="F25" s="3"/>
      <c r="G25"/>
    </row>
    <row r="26" spans="1:7" x14ac:dyDescent="0.55000000000000004">
      <c r="A26" s="87"/>
      <c r="B26" s="100"/>
      <c r="C26" s="100"/>
      <c r="D26" s="100"/>
      <c r="E26" s="3"/>
      <c r="F26" s="3"/>
      <c r="G26"/>
    </row>
    <row r="27" spans="1:7" x14ac:dyDescent="0.55000000000000004">
      <c r="A27" s="87"/>
      <c r="B27" s="100"/>
      <c r="C27" s="100"/>
      <c r="D27" s="100"/>
      <c r="E27" s="3"/>
      <c r="F27" s="3"/>
      <c r="G27"/>
    </row>
    <row r="28" spans="1:7" x14ac:dyDescent="0.55000000000000004">
      <c r="A28" s="87"/>
      <c r="B28" s="100"/>
      <c r="C28" s="100"/>
      <c r="D28" s="100"/>
      <c r="E28" s="3"/>
      <c r="F28" s="3"/>
      <c r="G28"/>
    </row>
    <row r="29" spans="1:7" x14ac:dyDescent="0.55000000000000004">
      <c r="A29" s="87"/>
      <c r="B29" s="100"/>
      <c r="C29" s="100"/>
      <c r="D29" s="100"/>
      <c r="E29" s="3"/>
      <c r="F29" s="3"/>
      <c r="G29"/>
    </row>
    <row r="30" spans="1:7" x14ac:dyDescent="0.55000000000000004">
      <c r="A30" s="87"/>
      <c r="B30" s="100"/>
      <c r="C30" s="100"/>
      <c r="D30" s="100"/>
      <c r="E30" s="3"/>
      <c r="F30" s="3"/>
      <c r="G30"/>
    </row>
    <row r="31" spans="1:7" x14ac:dyDescent="0.55000000000000004">
      <c r="A31" s="87"/>
      <c r="B31" s="100"/>
      <c r="C31" s="100"/>
      <c r="D31" s="100"/>
      <c r="E31" s="3"/>
      <c r="F31" s="3"/>
      <c r="G31"/>
    </row>
    <row r="32" spans="1:7" x14ac:dyDescent="0.55000000000000004">
      <c r="A32" s="87"/>
      <c r="B32" s="100"/>
      <c r="C32" s="100"/>
      <c r="D32" s="100"/>
      <c r="E32" s="3"/>
      <c r="F32" s="3"/>
      <c r="G32"/>
    </row>
    <row r="33" spans="1:7" x14ac:dyDescent="0.55000000000000004">
      <c r="A33" s="87"/>
      <c r="B33" s="100"/>
      <c r="C33" s="100"/>
      <c r="D33" s="100"/>
      <c r="E33" s="3"/>
      <c r="F33" s="3"/>
      <c r="G33"/>
    </row>
    <row r="34" spans="1:7" x14ac:dyDescent="0.55000000000000004">
      <c r="A34" s="87"/>
      <c r="B34" s="100"/>
      <c r="C34" s="100"/>
      <c r="D34" s="100"/>
      <c r="E34" s="3"/>
      <c r="F34" s="3"/>
      <c r="G34"/>
    </row>
    <row r="35" spans="1:7" x14ac:dyDescent="0.55000000000000004">
      <c r="A35" s="87"/>
      <c r="B35" s="100"/>
      <c r="C35" s="100"/>
      <c r="D35" s="100"/>
      <c r="E35" s="3"/>
      <c r="F35" s="3"/>
      <c r="G35"/>
    </row>
    <row r="36" spans="1:7" x14ac:dyDescent="0.55000000000000004">
      <c r="A36" s="87"/>
      <c r="B36" s="100"/>
      <c r="C36" s="100"/>
      <c r="D36" s="100"/>
      <c r="E36" s="3"/>
      <c r="F36" s="3"/>
      <c r="G36"/>
    </row>
    <row r="37" spans="1:7" x14ac:dyDescent="0.55000000000000004">
      <c r="A37" s="87"/>
      <c r="B37" s="100"/>
      <c r="C37" s="100"/>
      <c r="D37" s="100"/>
      <c r="E37" s="3"/>
      <c r="F37" s="3"/>
      <c r="G37"/>
    </row>
    <row r="38" spans="1:7" x14ac:dyDescent="0.55000000000000004">
      <c r="A38" s="87"/>
      <c r="B38" s="100"/>
      <c r="C38" s="100"/>
      <c r="D38" s="100"/>
      <c r="E38" s="3"/>
      <c r="F38" s="3"/>
      <c r="G38"/>
    </row>
    <row r="39" spans="1:7" x14ac:dyDescent="0.55000000000000004">
      <c r="A39" s="87"/>
      <c r="B39" s="100"/>
      <c r="C39" s="100"/>
      <c r="D39" s="100"/>
      <c r="E39" s="3"/>
      <c r="F39" s="3"/>
      <c r="G39"/>
    </row>
    <row r="40" spans="1:7" x14ac:dyDescent="0.55000000000000004">
      <c r="A40" s="87"/>
      <c r="B40" s="100"/>
      <c r="C40" s="100"/>
      <c r="D40" s="100"/>
      <c r="E40" s="3"/>
      <c r="F40" s="3"/>
      <c r="G40"/>
    </row>
    <row r="41" spans="1:7" x14ac:dyDescent="0.55000000000000004">
      <c r="A41" s="87"/>
      <c r="B41" s="100"/>
      <c r="C41" s="100"/>
      <c r="D41" s="100"/>
      <c r="E41" s="3"/>
      <c r="F41" s="3"/>
      <c r="G41"/>
    </row>
    <row r="42" spans="1:7" x14ac:dyDescent="0.55000000000000004">
      <c r="A42" s="87"/>
      <c r="B42" s="100"/>
      <c r="C42" s="100"/>
      <c r="D42" s="100"/>
      <c r="E42" s="3"/>
      <c r="F42" s="3"/>
      <c r="G42"/>
    </row>
    <row r="43" spans="1:7" x14ac:dyDescent="0.55000000000000004">
      <c r="A43" s="87"/>
      <c r="B43" s="100"/>
      <c r="C43" s="100"/>
      <c r="D43" s="100"/>
      <c r="E43" s="3"/>
      <c r="F43" s="3"/>
      <c r="G43"/>
    </row>
    <row r="44" spans="1:7" x14ac:dyDescent="0.55000000000000004">
      <c r="A44" s="87"/>
      <c r="B44" s="100"/>
      <c r="C44" s="100"/>
      <c r="D44" s="100"/>
      <c r="E44" s="3"/>
      <c r="F44" s="3"/>
      <c r="G44"/>
    </row>
    <row r="45" spans="1:7" x14ac:dyDescent="0.55000000000000004">
      <c r="A45" s="87"/>
      <c r="B45" s="100"/>
      <c r="C45" s="100"/>
      <c r="D45" s="100"/>
      <c r="E45" s="3"/>
      <c r="F45" s="3"/>
      <c r="G45"/>
    </row>
    <row r="46" spans="1:7" x14ac:dyDescent="0.55000000000000004">
      <c r="A46" s="87"/>
      <c r="B46" s="100"/>
      <c r="C46" s="100"/>
      <c r="D46" s="100"/>
      <c r="E46" s="3"/>
      <c r="F46" s="3"/>
      <c r="G46"/>
    </row>
    <row r="47" spans="1:7" x14ac:dyDescent="0.55000000000000004">
      <c r="A47" s="87"/>
      <c r="B47" s="100"/>
      <c r="C47" s="100"/>
      <c r="D47" s="100"/>
      <c r="E47" s="3"/>
      <c r="F47" s="3"/>
      <c r="G47"/>
    </row>
    <row r="48" spans="1:7" x14ac:dyDescent="0.55000000000000004">
      <c r="A48" s="87"/>
      <c r="B48" s="100"/>
      <c r="C48" s="100"/>
      <c r="D48" s="100"/>
      <c r="E48" s="3"/>
      <c r="F48" s="3"/>
      <c r="G48"/>
    </row>
    <row r="49" spans="1:7" x14ac:dyDescent="0.55000000000000004">
      <c r="A49" s="87"/>
      <c r="B49" s="100"/>
      <c r="C49" s="100"/>
      <c r="D49" s="100"/>
      <c r="E49" s="3"/>
      <c r="F49" s="3"/>
      <c r="G49"/>
    </row>
    <row r="50" spans="1:7" x14ac:dyDescent="0.55000000000000004">
      <c r="A50" s="87"/>
      <c r="B50" s="100"/>
      <c r="C50" s="100"/>
      <c r="D50" s="100"/>
      <c r="E50" s="3"/>
      <c r="F50" s="3"/>
      <c r="G50"/>
    </row>
    <row r="51" spans="1:7" x14ac:dyDescent="0.55000000000000004">
      <c r="A51" s="87"/>
      <c r="B51" s="100"/>
      <c r="C51" s="100"/>
      <c r="D51" s="100"/>
      <c r="E51" s="3"/>
      <c r="F51" s="3"/>
      <c r="G51"/>
    </row>
    <row r="52" spans="1:7" x14ac:dyDescent="0.55000000000000004">
      <c r="A52" s="87"/>
      <c r="B52" s="100"/>
      <c r="C52" s="100"/>
      <c r="D52" s="100"/>
      <c r="E52" s="3"/>
      <c r="F52" s="3"/>
      <c r="G52"/>
    </row>
    <row r="53" spans="1:7" x14ac:dyDescent="0.55000000000000004">
      <c r="A53" s="87"/>
      <c r="B53" s="100"/>
      <c r="C53" s="100"/>
      <c r="D53" s="100"/>
      <c r="E53" s="3"/>
      <c r="F53" s="3"/>
      <c r="G53"/>
    </row>
    <row r="54" spans="1:7" x14ac:dyDescent="0.55000000000000004">
      <c r="A54" s="87"/>
      <c r="B54" s="100"/>
      <c r="C54" s="100"/>
      <c r="D54" s="100"/>
      <c r="E54" s="3"/>
      <c r="F54" s="3"/>
      <c r="G54"/>
    </row>
    <row r="55" spans="1:7" x14ac:dyDescent="0.55000000000000004">
      <c r="A55" s="87"/>
      <c r="B55" s="100"/>
      <c r="C55" s="100"/>
      <c r="D55" s="100"/>
      <c r="E55" s="3"/>
      <c r="F55" s="3"/>
      <c r="G55"/>
    </row>
    <row r="56" spans="1:7" x14ac:dyDescent="0.55000000000000004">
      <c r="A56" s="87"/>
      <c r="B56" s="100"/>
      <c r="C56" s="100"/>
      <c r="D56" s="100"/>
      <c r="E56" s="3"/>
      <c r="F56" s="3"/>
      <c r="G56"/>
    </row>
    <row r="57" spans="1:7" x14ac:dyDescent="0.55000000000000004">
      <c r="A57" s="87"/>
      <c r="B57" s="100"/>
      <c r="C57" s="100"/>
      <c r="D57" s="100"/>
      <c r="E57" s="3"/>
      <c r="F57" s="3"/>
      <c r="G57"/>
    </row>
    <row r="58" spans="1:7" x14ac:dyDescent="0.55000000000000004">
      <c r="A58" s="87"/>
      <c r="B58" s="100"/>
      <c r="C58" s="100"/>
      <c r="D58" s="100"/>
      <c r="E58" s="3"/>
      <c r="F58" s="3"/>
      <c r="G58"/>
    </row>
    <row r="59" spans="1:7" x14ac:dyDescent="0.55000000000000004">
      <c r="A59" s="87"/>
      <c r="B59" s="100"/>
      <c r="C59" s="100"/>
      <c r="D59" s="100"/>
      <c r="E59" s="3"/>
      <c r="F59" s="3"/>
      <c r="G59"/>
    </row>
    <row r="60" spans="1:7" x14ac:dyDescent="0.55000000000000004">
      <c r="A60" s="87"/>
      <c r="B60" s="100"/>
      <c r="C60" s="100"/>
      <c r="D60" s="100"/>
      <c r="E60" s="3"/>
      <c r="F60" s="3"/>
      <c r="G60"/>
    </row>
    <row r="61" spans="1:7" x14ac:dyDescent="0.55000000000000004">
      <c r="A61" s="87"/>
      <c r="B61" s="100"/>
      <c r="C61" s="100"/>
      <c r="D61" s="100"/>
      <c r="E61" s="3"/>
      <c r="F61" s="3"/>
      <c r="G61"/>
    </row>
    <row r="62" spans="1:7" x14ac:dyDescent="0.55000000000000004">
      <c r="A62" s="87"/>
      <c r="B62" s="100"/>
      <c r="C62" s="100"/>
      <c r="D62" s="100"/>
      <c r="E62" s="3"/>
      <c r="F62" s="3"/>
      <c r="G62"/>
    </row>
    <row r="63" spans="1:7" x14ac:dyDescent="0.55000000000000004">
      <c r="A63" s="87"/>
      <c r="B63" s="100"/>
      <c r="C63" s="100"/>
      <c r="D63" s="100"/>
      <c r="E63" s="3"/>
      <c r="F63" s="3"/>
      <c r="G63"/>
    </row>
    <row r="64" spans="1:7" x14ac:dyDescent="0.55000000000000004">
      <c r="A64" s="87"/>
      <c r="B64" s="100"/>
      <c r="C64" s="100"/>
      <c r="D64" s="100"/>
      <c r="E64" s="3"/>
      <c r="F64" s="3"/>
      <c r="G64"/>
    </row>
    <row r="65" spans="1:7" x14ac:dyDescent="0.55000000000000004">
      <c r="A65" s="87"/>
      <c r="B65" s="100"/>
      <c r="C65" s="100"/>
      <c r="D65" s="100"/>
      <c r="E65" s="3"/>
      <c r="F65" s="3"/>
      <c r="G65"/>
    </row>
    <row r="66" spans="1:7" x14ac:dyDescent="0.55000000000000004">
      <c r="A66" s="87"/>
      <c r="B66" s="100"/>
      <c r="C66" s="100"/>
      <c r="D66" s="100"/>
      <c r="E66" s="3"/>
      <c r="F66" s="3"/>
      <c r="G66"/>
    </row>
    <row r="67" spans="1:7" x14ac:dyDescent="0.55000000000000004">
      <c r="A67" s="87"/>
      <c r="B67" s="100"/>
      <c r="C67" s="100"/>
      <c r="D67" s="100"/>
      <c r="E67" s="3"/>
      <c r="F67" s="3"/>
      <c r="G67"/>
    </row>
    <row r="68" spans="1:7" x14ac:dyDescent="0.55000000000000004">
      <c r="A68" s="87"/>
      <c r="B68" s="100"/>
      <c r="C68" s="100"/>
      <c r="D68" s="100"/>
      <c r="E68" s="3"/>
      <c r="F68" s="3"/>
      <c r="G68"/>
    </row>
    <row r="69" spans="1:7" x14ac:dyDescent="0.55000000000000004">
      <c r="A69" s="87"/>
      <c r="B69" s="100"/>
      <c r="C69" s="100"/>
      <c r="D69" s="100"/>
      <c r="E69" s="3"/>
      <c r="F69" s="3"/>
      <c r="G69"/>
    </row>
    <row r="70" spans="1:7" x14ac:dyDescent="0.55000000000000004">
      <c r="A70" s="87"/>
      <c r="B70" s="100"/>
      <c r="C70" s="100"/>
      <c r="D70" s="100"/>
      <c r="E70" s="3"/>
      <c r="F70" s="3"/>
      <c r="G70"/>
    </row>
    <row r="71" spans="1:7" x14ac:dyDescent="0.55000000000000004">
      <c r="A71" s="87"/>
      <c r="B71" s="100"/>
      <c r="C71" s="100"/>
      <c r="D71" s="100"/>
      <c r="E71" s="3"/>
      <c r="F71" s="3"/>
      <c r="G71"/>
    </row>
    <row r="72" spans="1:7" x14ac:dyDescent="0.55000000000000004">
      <c r="A72" s="87"/>
      <c r="B72" s="100"/>
      <c r="C72" s="100"/>
      <c r="D72" s="100"/>
      <c r="E72" s="3"/>
      <c r="F72" s="3"/>
      <c r="G72"/>
    </row>
    <row r="73" spans="1:7" x14ac:dyDescent="0.55000000000000004">
      <c r="A73" s="87"/>
      <c r="B73" s="100"/>
      <c r="C73" s="100"/>
      <c r="D73" s="100"/>
      <c r="E73" s="3"/>
      <c r="F73" s="3"/>
      <c r="G73"/>
    </row>
    <row r="74" spans="1:7" x14ac:dyDescent="0.55000000000000004">
      <c r="A74" s="87"/>
      <c r="B74" s="100"/>
      <c r="C74" s="100"/>
      <c r="D74" s="100"/>
      <c r="E74" s="3"/>
      <c r="F74" s="3"/>
      <c r="G74"/>
    </row>
    <row r="75" spans="1:7" x14ac:dyDescent="0.55000000000000004">
      <c r="A75" s="87"/>
      <c r="B75" s="100"/>
      <c r="C75" s="100"/>
      <c r="D75" s="100"/>
      <c r="E75" s="3"/>
      <c r="F75" s="3"/>
      <c r="G75"/>
    </row>
    <row r="76" spans="1:7" x14ac:dyDescent="0.55000000000000004">
      <c r="A76" s="87"/>
      <c r="B76" s="100"/>
      <c r="C76" s="100"/>
      <c r="D76" s="100"/>
      <c r="E76" s="3"/>
      <c r="F76" s="3"/>
      <c r="G76"/>
    </row>
    <row r="77" spans="1:7" x14ac:dyDescent="0.55000000000000004">
      <c r="A77" s="87"/>
      <c r="B77" s="100"/>
      <c r="C77" s="100"/>
      <c r="D77" s="100"/>
      <c r="E77" s="3"/>
      <c r="F77" s="3"/>
      <c r="G77"/>
    </row>
    <row r="78" spans="1:7" x14ac:dyDescent="0.55000000000000004">
      <c r="A78" s="87"/>
      <c r="B78" s="100"/>
      <c r="C78" s="100"/>
      <c r="D78" s="100"/>
      <c r="E78" s="3"/>
      <c r="F78" s="3"/>
      <c r="G78"/>
    </row>
    <row r="79" spans="1:7" x14ac:dyDescent="0.55000000000000004">
      <c r="A79" s="87"/>
      <c r="B79" s="100"/>
      <c r="C79" s="100"/>
      <c r="D79" s="100"/>
      <c r="E79" s="3"/>
      <c r="F79" s="3"/>
      <c r="G79"/>
    </row>
    <row r="80" spans="1:7" x14ac:dyDescent="0.55000000000000004">
      <c r="A80" s="87"/>
      <c r="B80" s="100"/>
      <c r="C80" s="100"/>
      <c r="D80" s="100"/>
      <c r="E80" s="3"/>
      <c r="F80" s="3"/>
      <c r="G80"/>
    </row>
    <row r="81" spans="1:7" x14ac:dyDescent="0.55000000000000004">
      <c r="A81" s="87"/>
      <c r="B81" s="100"/>
      <c r="C81" s="100"/>
      <c r="D81" s="100"/>
      <c r="E81" s="3"/>
      <c r="F81" s="3"/>
      <c r="G81"/>
    </row>
    <row r="82" spans="1:7" x14ac:dyDescent="0.55000000000000004">
      <c r="A82" s="87"/>
      <c r="B82" s="100"/>
      <c r="C82" s="100"/>
      <c r="D82" s="100"/>
      <c r="E82" s="3"/>
      <c r="F82" s="3"/>
      <c r="G82"/>
    </row>
    <row r="83" spans="1:7" x14ac:dyDescent="0.55000000000000004">
      <c r="A83" s="87"/>
      <c r="B83" s="100"/>
      <c r="C83" s="100"/>
      <c r="D83" s="100"/>
      <c r="E83" s="3"/>
      <c r="F83" s="3"/>
      <c r="G83"/>
    </row>
    <row r="84" spans="1:7" x14ac:dyDescent="0.55000000000000004">
      <c r="A84" s="87"/>
      <c r="B84" s="100"/>
      <c r="C84" s="100"/>
      <c r="D84" s="100"/>
      <c r="E84" s="3"/>
      <c r="F84" s="3"/>
      <c r="G84"/>
    </row>
    <row r="85" spans="1:7" x14ac:dyDescent="0.55000000000000004">
      <c r="A85" s="87"/>
      <c r="B85" s="100"/>
      <c r="C85" s="100"/>
      <c r="D85" s="100"/>
      <c r="E85" s="3"/>
      <c r="F85" s="3"/>
      <c r="G85"/>
    </row>
    <row r="86" spans="1:7" x14ac:dyDescent="0.55000000000000004">
      <c r="A86" s="87"/>
      <c r="B86" s="100"/>
      <c r="C86" s="100"/>
      <c r="D86" s="100"/>
      <c r="E86" s="3"/>
      <c r="F86" s="3"/>
      <c r="G86"/>
    </row>
    <row r="87" spans="1:7" x14ac:dyDescent="0.55000000000000004">
      <c r="A87" s="87"/>
      <c r="B87" s="100"/>
      <c r="C87" s="100"/>
      <c r="D87" s="100"/>
      <c r="E87" s="3"/>
      <c r="F87" s="3"/>
      <c r="G87"/>
    </row>
    <row r="88" spans="1:7" x14ac:dyDescent="0.55000000000000004">
      <c r="A88" s="87"/>
      <c r="B88" s="100"/>
      <c r="C88" s="100"/>
      <c r="D88" s="100"/>
      <c r="E88" s="3"/>
      <c r="F88" s="3"/>
      <c r="G88"/>
    </row>
    <row r="89" spans="1:7" x14ac:dyDescent="0.55000000000000004">
      <c r="A89" s="87"/>
      <c r="B89" s="100"/>
      <c r="C89" s="100"/>
      <c r="D89" s="100"/>
      <c r="E89" s="3"/>
      <c r="F89" s="3"/>
      <c r="G89"/>
    </row>
    <row r="90" spans="1:7" x14ac:dyDescent="0.55000000000000004">
      <c r="A90" s="87"/>
      <c r="B90" s="100"/>
      <c r="C90" s="100"/>
      <c r="D90" s="100"/>
      <c r="E90" s="3"/>
      <c r="F90" s="3"/>
      <c r="G90"/>
    </row>
    <row r="91" spans="1:7" x14ac:dyDescent="0.55000000000000004">
      <c r="A91" s="87"/>
      <c r="B91" s="100"/>
      <c r="C91" s="100"/>
      <c r="D91" s="100"/>
      <c r="E91" s="3"/>
      <c r="F91" s="3"/>
      <c r="G91"/>
    </row>
    <row r="92" spans="1:7" x14ac:dyDescent="0.55000000000000004">
      <c r="A92" s="87"/>
      <c r="B92" s="100"/>
      <c r="C92" s="100"/>
      <c r="D92" s="100"/>
      <c r="E92" s="3"/>
      <c r="F92" s="3"/>
      <c r="G92"/>
    </row>
    <row r="93" spans="1:7" x14ac:dyDescent="0.55000000000000004">
      <c r="A93" s="87"/>
      <c r="B93" s="100"/>
      <c r="C93" s="100"/>
      <c r="D93" s="100"/>
      <c r="E93" s="3"/>
      <c r="F93" s="3"/>
      <c r="G93"/>
    </row>
    <row r="94" spans="1:7" x14ac:dyDescent="0.55000000000000004">
      <c r="A94" s="87"/>
      <c r="B94" s="100"/>
      <c r="C94" s="100"/>
      <c r="D94" s="100"/>
      <c r="E94" s="3"/>
      <c r="F94" s="3"/>
      <c r="G94"/>
    </row>
    <row r="95" spans="1:7" x14ac:dyDescent="0.55000000000000004">
      <c r="A95" s="87"/>
      <c r="B95" s="100"/>
      <c r="C95" s="100"/>
      <c r="D95" s="100"/>
      <c r="E95" s="3"/>
      <c r="F95" s="3"/>
      <c r="G95"/>
    </row>
    <row r="96" spans="1:7" x14ac:dyDescent="0.55000000000000004">
      <c r="A96" s="87"/>
      <c r="B96" s="100"/>
      <c r="C96" s="100"/>
      <c r="D96" s="100"/>
      <c r="E96" s="3"/>
      <c r="F96" s="3"/>
      <c r="G96"/>
    </row>
    <row r="97" spans="1:7" x14ac:dyDescent="0.55000000000000004">
      <c r="A97" s="87"/>
      <c r="B97" s="100"/>
      <c r="C97" s="100"/>
      <c r="D97" s="100"/>
      <c r="E97" s="3"/>
      <c r="F97" s="3"/>
      <c r="G97"/>
    </row>
    <row r="98" spans="1:7" x14ac:dyDescent="0.55000000000000004">
      <c r="A98" s="87"/>
      <c r="B98" s="100"/>
      <c r="C98" s="100"/>
      <c r="D98" s="100"/>
      <c r="E98" s="3"/>
      <c r="F98" s="3"/>
      <c r="G98"/>
    </row>
    <row r="99" spans="1:7" x14ac:dyDescent="0.55000000000000004">
      <c r="A99" s="87"/>
      <c r="B99" s="100"/>
      <c r="C99" s="100"/>
      <c r="D99" s="100"/>
      <c r="E99" s="3"/>
      <c r="F99" s="3"/>
      <c r="G99"/>
    </row>
    <row r="100" spans="1:7" x14ac:dyDescent="0.55000000000000004">
      <c r="A100" s="87"/>
      <c r="B100" s="100"/>
      <c r="C100" s="100"/>
      <c r="D100" s="100"/>
      <c r="E100" s="3"/>
      <c r="F100" s="3"/>
      <c r="G100"/>
    </row>
    <row r="101" spans="1:7" x14ac:dyDescent="0.55000000000000004">
      <c r="A101" s="87"/>
      <c r="B101" s="100"/>
      <c r="C101" s="100"/>
      <c r="D101" s="100"/>
      <c r="E101" s="3"/>
      <c r="F101" s="3"/>
      <c r="G101"/>
    </row>
    <row r="102" spans="1:7" x14ac:dyDescent="0.55000000000000004">
      <c r="A102" s="87"/>
      <c r="B102" s="100"/>
      <c r="C102" s="100"/>
      <c r="D102" s="100"/>
      <c r="E102" s="3"/>
      <c r="F102" s="3"/>
      <c r="G102"/>
    </row>
    <row r="103" spans="1:7" x14ac:dyDescent="0.55000000000000004">
      <c r="A103" s="87"/>
      <c r="B103" s="100"/>
      <c r="C103" s="100"/>
      <c r="D103" s="100"/>
      <c r="E103" s="3"/>
      <c r="F103" s="3"/>
      <c r="G103"/>
    </row>
    <row r="104" spans="1:7" x14ac:dyDescent="0.55000000000000004">
      <c r="A104" s="87"/>
      <c r="B104" s="100"/>
      <c r="C104" s="100"/>
      <c r="D104" s="100"/>
      <c r="E104" s="3"/>
      <c r="F104" s="3"/>
      <c r="G104"/>
    </row>
    <row r="105" spans="1:7" x14ac:dyDescent="0.55000000000000004">
      <c r="A105" s="87"/>
      <c r="B105" s="100"/>
      <c r="C105" s="100"/>
      <c r="D105" s="100"/>
      <c r="E105" s="3"/>
      <c r="F105" s="3"/>
      <c r="G105"/>
    </row>
    <row r="106" spans="1:7" x14ac:dyDescent="0.55000000000000004">
      <c r="A106" s="87"/>
      <c r="B106" s="100"/>
      <c r="C106" s="100"/>
      <c r="D106" s="100"/>
      <c r="E106" s="3"/>
      <c r="F106" s="3"/>
      <c r="G106"/>
    </row>
    <row r="107" spans="1:7" x14ac:dyDescent="0.55000000000000004">
      <c r="A107" s="87"/>
      <c r="B107" s="100"/>
      <c r="C107" s="100"/>
      <c r="D107" s="100"/>
      <c r="E107" s="3"/>
      <c r="F107" s="3"/>
      <c r="G107"/>
    </row>
    <row r="108" spans="1:7" x14ac:dyDescent="0.55000000000000004">
      <c r="A108" s="87"/>
      <c r="B108" s="100"/>
      <c r="C108" s="100"/>
      <c r="D108" s="100"/>
      <c r="E108" s="3"/>
      <c r="F108" s="3"/>
      <c r="G108"/>
    </row>
    <row r="109" spans="1:7" x14ac:dyDescent="0.55000000000000004">
      <c r="A109" s="87"/>
      <c r="B109" s="100"/>
      <c r="C109" s="100"/>
      <c r="D109" s="100"/>
      <c r="E109" s="3"/>
      <c r="F109" s="3"/>
      <c r="G109"/>
    </row>
    <row r="110" spans="1:7" x14ac:dyDescent="0.55000000000000004">
      <c r="A110" s="87"/>
      <c r="B110" s="100"/>
      <c r="C110" s="100"/>
      <c r="D110" s="100"/>
      <c r="E110" s="3"/>
      <c r="F110" s="3"/>
      <c r="G110"/>
    </row>
    <row r="111" spans="1:7" x14ac:dyDescent="0.55000000000000004">
      <c r="A111" s="87"/>
      <c r="B111" s="100"/>
      <c r="C111" s="100"/>
      <c r="D111" s="100"/>
      <c r="E111" s="3"/>
      <c r="F111" s="3"/>
      <c r="G111"/>
    </row>
    <row r="112" spans="1:7" x14ac:dyDescent="0.55000000000000004">
      <c r="A112" s="87"/>
      <c r="B112" s="100"/>
      <c r="C112" s="100"/>
      <c r="D112" s="100"/>
      <c r="E112" s="3"/>
      <c r="F112" s="3"/>
      <c r="G112"/>
    </row>
    <row r="113" spans="1:7" x14ac:dyDescent="0.55000000000000004">
      <c r="A113" s="87"/>
      <c r="B113" s="100"/>
      <c r="C113" s="100"/>
      <c r="D113" s="100"/>
      <c r="E113" s="3"/>
      <c r="F113" s="3"/>
      <c r="G113"/>
    </row>
    <row r="114" spans="1:7" x14ac:dyDescent="0.55000000000000004">
      <c r="A114" s="87"/>
      <c r="B114" s="100"/>
      <c r="C114" s="100"/>
      <c r="D114" s="100"/>
      <c r="E114" s="3"/>
      <c r="F114" s="3"/>
      <c r="G114"/>
    </row>
    <row r="115" spans="1:7" x14ac:dyDescent="0.55000000000000004">
      <c r="A115" s="87"/>
      <c r="B115" s="100"/>
      <c r="C115" s="100"/>
      <c r="D115" s="100"/>
      <c r="E115" s="3"/>
      <c r="F115" s="3"/>
      <c r="G115"/>
    </row>
    <row r="116" spans="1:7" x14ac:dyDescent="0.55000000000000004">
      <c r="A116" s="87"/>
      <c r="B116" s="100"/>
      <c r="C116" s="100"/>
      <c r="D116" s="100"/>
      <c r="E116" s="3"/>
      <c r="F116" s="3"/>
      <c r="G116"/>
    </row>
    <row r="117" spans="1:7" x14ac:dyDescent="0.55000000000000004">
      <c r="A117" s="87"/>
      <c r="B117" s="100"/>
      <c r="C117" s="100"/>
      <c r="D117" s="100"/>
      <c r="E117" s="3"/>
      <c r="F117" s="3"/>
      <c r="G117"/>
    </row>
    <row r="118" spans="1:7" x14ac:dyDescent="0.55000000000000004">
      <c r="A118" s="87"/>
      <c r="B118" s="100"/>
      <c r="C118" s="100"/>
      <c r="D118" s="100"/>
      <c r="E118" s="3"/>
      <c r="F118" s="3"/>
      <c r="G118"/>
    </row>
    <row r="119" spans="1:7" x14ac:dyDescent="0.55000000000000004">
      <c r="A119" s="87"/>
      <c r="B119" s="100"/>
      <c r="C119" s="100"/>
      <c r="D119" s="100"/>
      <c r="E119" s="3"/>
      <c r="F119" s="3"/>
      <c r="G119"/>
    </row>
    <row r="120" spans="1:7" x14ac:dyDescent="0.55000000000000004">
      <c r="A120" s="87"/>
      <c r="B120" s="100"/>
      <c r="C120" s="100"/>
      <c r="D120" s="100"/>
      <c r="E120" s="3"/>
      <c r="F120" s="3"/>
      <c r="G120"/>
    </row>
    <row r="121" spans="1:7" x14ac:dyDescent="0.55000000000000004">
      <c r="A121" s="87"/>
      <c r="B121" s="100"/>
      <c r="C121" s="100"/>
      <c r="D121" s="100"/>
      <c r="E121" s="3"/>
      <c r="F121" s="3"/>
      <c r="G121"/>
    </row>
    <row r="122" spans="1:7" x14ac:dyDescent="0.55000000000000004">
      <c r="A122" s="87"/>
      <c r="B122" s="100"/>
      <c r="C122" s="100"/>
      <c r="D122" s="100"/>
      <c r="E122" s="3"/>
      <c r="F122" s="3"/>
      <c r="G122"/>
    </row>
    <row r="123" spans="1:7" x14ac:dyDescent="0.55000000000000004">
      <c r="A123" s="87"/>
      <c r="B123" s="100"/>
      <c r="C123" s="100"/>
      <c r="D123" s="100"/>
      <c r="E123" s="3"/>
      <c r="F123" s="3"/>
      <c r="G123"/>
    </row>
    <row r="124" spans="1:7" x14ac:dyDescent="0.55000000000000004">
      <c r="A124" s="87"/>
      <c r="B124" s="100"/>
      <c r="C124" s="100"/>
      <c r="D124" s="100"/>
      <c r="E124" s="3"/>
      <c r="F124" s="3"/>
      <c r="G124"/>
    </row>
    <row r="125" spans="1:7" x14ac:dyDescent="0.55000000000000004">
      <c r="A125" s="87"/>
      <c r="B125" s="100"/>
      <c r="C125" s="100"/>
      <c r="D125" s="100"/>
      <c r="E125" s="3"/>
      <c r="F125" s="3"/>
      <c r="G125"/>
    </row>
    <row r="126" spans="1:7" x14ac:dyDescent="0.55000000000000004">
      <c r="A126" s="87"/>
      <c r="B126" s="100"/>
      <c r="C126" s="100"/>
      <c r="D126" s="100"/>
      <c r="E126" s="3"/>
      <c r="F126" s="3"/>
      <c r="G126"/>
    </row>
    <row r="127" spans="1:7" x14ac:dyDescent="0.55000000000000004">
      <c r="A127" s="87"/>
      <c r="B127" s="100"/>
      <c r="C127" s="100"/>
      <c r="D127" s="100"/>
      <c r="E127" s="3"/>
      <c r="F127" s="3"/>
      <c r="G127"/>
    </row>
    <row r="128" spans="1:7" x14ac:dyDescent="0.55000000000000004">
      <c r="A128" s="83"/>
      <c r="B128" s="100"/>
      <c r="C128" s="100"/>
      <c r="D128" s="100"/>
      <c r="E128" s="3"/>
      <c r="F128" s="3"/>
      <c r="G128"/>
    </row>
    <row r="129" spans="1:7" x14ac:dyDescent="0.55000000000000004">
      <c r="A129" s="83"/>
      <c r="B129" s="100"/>
      <c r="C129" s="100"/>
      <c r="D129" s="100"/>
      <c r="E129" s="3"/>
      <c r="F129" s="3"/>
      <c r="G129"/>
    </row>
    <row r="130" spans="1:7" x14ac:dyDescent="0.55000000000000004">
      <c r="A130" s="83"/>
      <c r="B130" s="100"/>
      <c r="C130" s="100"/>
      <c r="D130" s="100"/>
      <c r="E130" s="3"/>
      <c r="F130" s="3"/>
      <c r="G130"/>
    </row>
    <row r="131" spans="1:7" x14ac:dyDescent="0.55000000000000004">
      <c r="A131" s="83"/>
      <c r="B131" s="100"/>
      <c r="C131" s="100"/>
      <c r="D131" s="100"/>
      <c r="E131" s="3"/>
      <c r="F131" s="3"/>
      <c r="G131"/>
    </row>
    <row r="132" spans="1:7" x14ac:dyDescent="0.55000000000000004">
      <c r="A132" s="83"/>
      <c r="B132" s="100"/>
      <c r="C132" s="100"/>
      <c r="D132" s="100"/>
      <c r="E132" s="3"/>
      <c r="F132" s="3"/>
      <c r="G132"/>
    </row>
    <row r="133" spans="1:7" x14ac:dyDescent="0.55000000000000004">
      <c r="A133" s="83"/>
      <c r="B133" s="100"/>
      <c r="C133" s="100"/>
      <c r="D133" s="100"/>
      <c r="E133" s="3"/>
      <c r="F133" s="3"/>
      <c r="G133"/>
    </row>
    <row r="134" spans="1:7" x14ac:dyDescent="0.55000000000000004">
      <c r="A134" s="87"/>
      <c r="B134" s="100"/>
      <c r="C134" s="100"/>
      <c r="D134" s="100"/>
      <c r="E134" s="3"/>
      <c r="F134" s="3"/>
      <c r="G134"/>
    </row>
    <row r="135" spans="1:7" x14ac:dyDescent="0.55000000000000004">
      <c r="A135" s="87"/>
      <c r="B135" s="100"/>
      <c r="C135" s="100"/>
      <c r="D135" s="100"/>
      <c r="E135" s="3"/>
      <c r="F135" s="3"/>
      <c r="G135"/>
    </row>
    <row r="136" spans="1:7" x14ac:dyDescent="0.55000000000000004">
      <c r="A136" s="87"/>
      <c r="B136" s="100"/>
      <c r="C136" s="100"/>
      <c r="D136" s="100"/>
      <c r="E136" s="3"/>
      <c r="F136" s="3"/>
      <c r="G136"/>
    </row>
    <row r="137" spans="1:7" x14ac:dyDescent="0.55000000000000004">
      <c r="A137" s="87"/>
      <c r="B137" s="100"/>
      <c r="C137" s="100"/>
      <c r="D137" s="100"/>
      <c r="E137" s="3"/>
      <c r="F137" s="3"/>
      <c r="G137"/>
    </row>
    <row r="138" spans="1:7" x14ac:dyDescent="0.55000000000000004">
      <c r="A138" s="87"/>
      <c r="B138" s="100"/>
      <c r="C138" s="100"/>
      <c r="D138" s="100"/>
      <c r="E138" s="3"/>
      <c r="F138" s="3"/>
      <c r="G138"/>
    </row>
    <row r="139" spans="1:7" x14ac:dyDescent="0.55000000000000004">
      <c r="A139" s="87"/>
      <c r="B139" s="100"/>
      <c r="C139" s="100"/>
      <c r="D139" s="100"/>
      <c r="E139" s="3"/>
      <c r="F139" s="3"/>
      <c r="G139"/>
    </row>
    <row r="140" spans="1:7" x14ac:dyDescent="0.55000000000000004">
      <c r="A140" s="87"/>
      <c r="B140" s="100"/>
      <c r="C140" s="100"/>
      <c r="D140" s="100"/>
      <c r="E140" s="3"/>
      <c r="F140" s="3"/>
      <c r="G140"/>
    </row>
    <row r="141" spans="1:7" x14ac:dyDescent="0.55000000000000004">
      <c r="A141" s="87"/>
      <c r="B141" s="100"/>
      <c r="C141" s="100"/>
      <c r="D141" s="100"/>
      <c r="E141" s="3"/>
      <c r="F141" s="3"/>
      <c r="G141"/>
    </row>
    <row r="142" spans="1:7" x14ac:dyDescent="0.55000000000000004">
      <c r="A142" s="87"/>
      <c r="B142" s="100"/>
      <c r="C142" s="100"/>
      <c r="D142" s="100"/>
      <c r="E142" s="3"/>
      <c r="F142" s="3"/>
      <c r="G142"/>
    </row>
    <row r="143" spans="1:7" x14ac:dyDescent="0.55000000000000004">
      <c r="A143" s="87"/>
      <c r="B143" s="100"/>
      <c r="C143" s="100"/>
      <c r="D143" s="100"/>
      <c r="E143" s="3"/>
      <c r="F143" s="3"/>
      <c r="G143"/>
    </row>
    <row r="144" spans="1:7" x14ac:dyDescent="0.55000000000000004">
      <c r="A144" s="87"/>
      <c r="B144" s="100"/>
      <c r="C144" s="100"/>
      <c r="D144" s="100"/>
      <c r="E144" s="3"/>
      <c r="F144" s="3"/>
      <c r="G144"/>
    </row>
    <row r="145" spans="1:7" x14ac:dyDescent="0.55000000000000004">
      <c r="A145" s="87"/>
      <c r="B145" s="100"/>
      <c r="C145" s="100"/>
      <c r="D145" s="100"/>
      <c r="E145" s="3"/>
      <c r="F145" s="3"/>
      <c r="G145"/>
    </row>
    <row r="146" spans="1:7" x14ac:dyDescent="0.55000000000000004">
      <c r="A146" s="87"/>
      <c r="B146" s="100"/>
      <c r="C146" s="100"/>
      <c r="D146" s="100"/>
      <c r="E146" s="3"/>
      <c r="F146" s="3"/>
      <c r="G146"/>
    </row>
    <row r="147" spans="1:7" x14ac:dyDescent="0.55000000000000004">
      <c r="A147" s="87"/>
      <c r="B147" s="100"/>
      <c r="C147" s="100"/>
      <c r="D147" s="100"/>
      <c r="E147" s="3"/>
      <c r="F147" s="3"/>
      <c r="G147"/>
    </row>
    <row r="148" spans="1:7" x14ac:dyDescent="0.55000000000000004">
      <c r="A148" s="87"/>
      <c r="B148" s="100"/>
      <c r="C148" s="100"/>
      <c r="D148" s="100"/>
      <c r="E148" s="3"/>
      <c r="F148" s="3"/>
      <c r="G148"/>
    </row>
    <row r="149" spans="1:7" x14ac:dyDescent="0.55000000000000004">
      <c r="A149" s="87"/>
      <c r="B149" s="100"/>
      <c r="C149" s="100"/>
      <c r="D149" s="100"/>
      <c r="E149" s="3"/>
      <c r="F149" s="3"/>
      <c r="G149"/>
    </row>
    <row r="150" spans="1:7" x14ac:dyDescent="0.55000000000000004">
      <c r="A150" s="87"/>
      <c r="B150" s="100"/>
      <c r="C150" s="100"/>
      <c r="D150" s="100"/>
      <c r="E150" s="3"/>
      <c r="F150" s="3"/>
      <c r="G150"/>
    </row>
    <row r="151" spans="1:7" x14ac:dyDescent="0.55000000000000004">
      <c r="A151" s="87"/>
      <c r="B151" s="100"/>
      <c r="C151" s="100"/>
      <c r="D151" s="100"/>
      <c r="E151" s="3"/>
      <c r="F151" s="3"/>
      <c r="G151"/>
    </row>
    <row r="152" spans="1:7" x14ac:dyDescent="0.55000000000000004">
      <c r="A152" s="87"/>
      <c r="B152" s="100"/>
      <c r="C152" s="100"/>
      <c r="D152" s="100"/>
      <c r="E152" s="3"/>
      <c r="F152" s="3"/>
      <c r="G152"/>
    </row>
    <row r="153" spans="1:7" x14ac:dyDescent="0.55000000000000004">
      <c r="A153" s="87"/>
      <c r="B153" s="100"/>
      <c r="C153" s="100"/>
      <c r="D153" s="100"/>
      <c r="E153" s="3"/>
      <c r="F153" s="3"/>
      <c r="G153"/>
    </row>
    <row r="154" spans="1:7" x14ac:dyDescent="0.55000000000000004">
      <c r="A154" s="87"/>
      <c r="B154" s="100"/>
      <c r="C154" s="100"/>
      <c r="D154" s="100"/>
      <c r="E154" s="3"/>
      <c r="F154" s="3"/>
      <c r="G154"/>
    </row>
    <row r="155" spans="1:7" x14ac:dyDescent="0.55000000000000004">
      <c r="A155" s="87"/>
      <c r="B155" s="100"/>
      <c r="C155" s="100"/>
      <c r="D155" s="100"/>
      <c r="E155" s="3"/>
      <c r="F155" s="3"/>
      <c r="G155"/>
    </row>
    <row r="156" spans="1:7" x14ac:dyDescent="0.55000000000000004">
      <c r="A156" s="87"/>
      <c r="B156" s="100"/>
      <c r="C156" s="100"/>
      <c r="D156" s="100"/>
      <c r="E156" s="3"/>
      <c r="F156" s="3"/>
      <c r="G156"/>
    </row>
    <row r="157" spans="1:7" x14ac:dyDescent="0.55000000000000004">
      <c r="A157" s="87"/>
      <c r="B157" s="100"/>
      <c r="C157" s="100"/>
      <c r="D157" s="100"/>
      <c r="E157" s="3"/>
      <c r="F157" s="3"/>
      <c r="G157"/>
    </row>
    <row r="158" spans="1:7" x14ac:dyDescent="0.55000000000000004">
      <c r="A158" s="87"/>
      <c r="B158" s="100"/>
      <c r="C158" s="100"/>
      <c r="D158" s="100"/>
      <c r="E158" s="3"/>
      <c r="F158" s="3"/>
      <c r="G158"/>
    </row>
    <row r="159" spans="1:7" x14ac:dyDescent="0.55000000000000004">
      <c r="A159" s="87"/>
      <c r="B159" s="100"/>
      <c r="C159" s="100"/>
      <c r="D159" s="100"/>
      <c r="E159" s="3"/>
      <c r="F159" s="3"/>
      <c r="G159"/>
    </row>
    <row r="160" spans="1:7" x14ac:dyDescent="0.55000000000000004">
      <c r="A160" s="87"/>
      <c r="B160" s="100"/>
      <c r="C160" s="100"/>
      <c r="D160" s="100"/>
      <c r="E160" s="3"/>
      <c r="F160" s="3"/>
      <c r="G160"/>
    </row>
    <row r="161" spans="1:7" x14ac:dyDescent="0.55000000000000004">
      <c r="A161" s="87"/>
      <c r="B161" s="100"/>
      <c r="C161" s="100"/>
      <c r="D161" s="100"/>
      <c r="E161" s="3"/>
      <c r="F161" s="3"/>
      <c r="G161"/>
    </row>
    <row r="162" spans="1:7" x14ac:dyDescent="0.55000000000000004">
      <c r="A162" s="87"/>
      <c r="B162" s="100"/>
      <c r="C162" s="100"/>
      <c r="D162" s="100"/>
      <c r="E162" s="3"/>
      <c r="F162" s="3"/>
      <c r="G162"/>
    </row>
    <row r="163" spans="1:7" x14ac:dyDescent="0.55000000000000004">
      <c r="A163" s="87"/>
      <c r="B163" s="100"/>
      <c r="C163" s="100"/>
      <c r="D163" s="100"/>
      <c r="E163" s="3"/>
      <c r="F163" s="3"/>
      <c r="G163"/>
    </row>
    <row r="164" spans="1:7" x14ac:dyDescent="0.55000000000000004">
      <c r="A164" s="87"/>
      <c r="B164" s="100"/>
      <c r="C164" s="100"/>
      <c r="D164" s="100"/>
      <c r="E164" s="3"/>
      <c r="F164" s="3"/>
      <c r="G164"/>
    </row>
    <row r="165" spans="1:7" x14ac:dyDescent="0.55000000000000004">
      <c r="A165" s="87"/>
      <c r="B165" s="100"/>
      <c r="C165" s="100"/>
      <c r="D165" s="100"/>
      <c r="E165" s="3"/>
      <c r="F165" s="3"/>
      <c r="G165"/>
    </row>
    <row r="166" spans="1:7" x14ac:dyDescent="0.55000000000000004">
      <c r="A166" s="87"/>
      <c r="B166" s="100"/>
      <c r="C166" s="100"/>
      <c r="D166" s="100"/>
      <c r="E166" s="3"/>
      <c r="F166" s="3"/>
      <c r="G166"/>
    </row>
    <row r="167" spans="1:7" x14ac:dyDescent="0.55000000000000004">
      <c r="A167" s="87"/>
      <c r="B167" s="100"/>
      <c r="C167" s="100"/>
      <c r="D167" s="100"/>
      <c r="E167" s="3"/>
      <c r="F167" s="3"/>
      <c r="G167"/>
    </row>
    <row r="168" spans="1:7" x14ac:dyDescent="0.55000000000000004">
      <c r="A168" s="87"/>
      <c r="B168" s="100"/>
      <c r="C168" s="100"/>
      <c r="D168" s="100"/>
      <c r="E168" s="3"/>
      <c r="F168" s="3"/>
      <c r="G168"/>
    </row>
    <row r="169" spans="1:7" x14ac:dyDescent="0.55000000000000004">
      <c r="A169" s="83"/>
      <c r="B169" s="100"/>
      <c r="C169" s="100"/>
      <c r="D169" s="100"/>
      <c r="E169" s="3"/>
      <c r="F169" s="3"/>
      <c r="G169"/>
    </row>
    <row r="170" spans="1:7" x14ac:dyDescent="0.55000000000000004">
      <c r="A170" s="83"/>
      <c r="B170" s="100"/>
      <c r="C170" s="100"/>
      <c r="D170" s="100"/>
      <c r="E170" s="3"/>
      <c r="F170" s="3"/>
      <c r="G170"/>
    </row>
    <row r="171" spans="1:7" x14ac:dyDescent="0.55000000000000004">
      <c r="A171" s="83"/>
      <c r="B171" s="100"/>
      <c r="C171" s="100"/>
      <c r="D171" s="100"/>
      <c r="E171" s="3"/>
      <c r="F171" s="3"/>
      <c r="G171"/>
    </row>
    <row r="172" spans="1:7" x14ac:dyDescent="0.55000000000000004">
      <c r="A172" s="83"/>
      <c r="B172" s="100"/>
      <c r="C172" s="100"/>
      <c r="D172" s="100"/>
      <c r="E172" s="3"/>
      <c r="F172" s="3"/>
      <c r="G172"/>
    </row>
    <row r="173" spans="1:7" x14ac:dyDescent="0.55000000000000004">
      <c r="A173" s="83"/>
      <c r="B173" s="100"/>
      <c r="C173" s="100"/>
      <c r="D173" s="100"/>
      <c r="E173" s="3"/>
      <c r="F173" s="3"/>
      <c r="G173"/>
    </row>
    <row r="174" spans="1:7" x14ac:dyDescent="0.55000000000000004">
      <c r="A174" s="83"/>
      <c r="B174" s="100"/>
      <c r="C174" s="100"/>
      <c r="D174" s="100"/>
      <c r="E174" s="3"/>
      <c r="F174" s="3"/>
      <c r="G174"/>
    </row>
    <row r="175" spans="1:7" x14ac:dyDescent="0.55000000000000004">
      <c r="A175" s="83"/>
      <c r="B175" s="100"/>
      <c r="C175" s="100"/>
      <c r="D175" s="100"/>
      <c r="E175" s="3"/>
      <c r="F175" s="3"/>
      <c r="G175"/>
    </row>
    <row r="176" spans="1:7" x14ac:dyDescent="0.55000000000000004">
      <c r="A176" s="83"/>
      <c r="B176" s="100"/>
      <c r="C176" s="100"/>
      <c r="D176" s="100"/>
      <c r="E176" s="3"/>
      <c r="F176" s="3"/>
      <c r="G176"/>
    </row>
    <row r="177" spans="1:7" x14ac:dyDescent="0.55000000000000004">
      <c r="A177" s="83"/>
      <c r="B177" s="100"/>
      <c r="C177" s="100"/>
      <c r="D177" s="100"/>
      <c r="E177" s="3"/>
      <c r="F177" s="3"/>
      <c r="G177"/>
    </row>
    <row r="178" spans="1:7" x14ac:dyDescent="0.55000000000000004">
      <c r="A178" s="83"/>
      <c r="B178" s="100"/>
      <c r="C178" s="100"/>
      <c r="D178" s="100"/>
      <c r="E178" s="3"/>
      <c r="F178" s="3"/>
      <c r="G178"/>
    </row>
    <row r="179" spans="1:7" x14ac:dyDescent="0.55000000000000004">
      <c r="A179" s="83"/>
      <c r="B179" s="100"/>
      <c r="C179" s="100"/>
      <c r="D179" s="100"/>
      <c r="E179" s="3"/>
      <c r="F179" s="3"/>
      <c r="G179"/>
    </row>
    <row r="180" spans="1:7" x14ac:dyDescent="0.55000000000000004">
      <c r="A180" s="83"/>
      <c r="B180" s="100"/>
      <c r="C180" s="100"/>
      <c r="D180" s="100"/>
      <c r="E180" s="3"/>
      <c r="F180" s="3"/>
      <c r="G180"/>
    </row>
    <row r="181" spans="1:7" x14ac:dyDescent="0.55000000000000004">
      <c r="A181" s="83"/>
      <c r="B181" s="100"/>
      <c r="C181" s="100"/>
      <c r="D181" s="100"/>
      <c r="E181" s="3"/>
      <c r="F181" s="3"/>
      <c r="G181"/>
    </row>
    <row r="182" spans="1:7" x14ac:dyDescent="0.55000000000000004">
      <c r="A182" s="83"/>
      <c r="B182" s="100"/>
      <c r="C182" s="100"/>
      <c r="D182" s="100"/>
      <c r="E182" s="3"/>
      <c r="F182" s="3"/>
      <c r="G182"/>
    </row>
    <row r="183" spans="1:7" x14ac:dyDescent="0.55000000000000004">
      <c r="A183" s="83"/>
      <c r="B183" s="100"/>
      <c r="C183" s="100"/>
      <c r="D183" s="100"/>
      <c r="E183" s="3"/>
      <c r="F183" s="3"/>
      <c r="G183"/>
    </row>
    <row r="184" spans="1:7" x14ac:dyDescent="0.55000000000000004">
      <c r="A184" s="83"/>
      <c r="B184" s="100"/>
      <c r="C184" s="100"/>
      <c r="D184" s="100"/>
      <c r="E184" s="3"/>
      <c r="F184" s="3"/>
      <c r="G184"/>
    </row>
    <row r="185" spans="1:7" x14ac:dyDescent="0.55000000000000004">
      <c r="A185" s="83"/>
      <c r="B185" s="100"/>
      <c r="C185" s="100"/>
      <c r="D185" s="100"/>
      <c r="E185" s="3"/>
      <c r="F185" s="3"/>
      <c r="G185"/>
    </row>
    <row r="186" spans="1:7" x14ac:dyDescent="0.55000000000000004">
      <c r="A186" s="83"/>
      <c r="B186" s="100"/>
      <c r="C186" s="100"/>
      <c r="D186" s="100"/>
      <c r="E186" s="3"/>
      <c r="F186" s="3"/>
      <c r="G186"/>
    </row>
    <row r="187" spans="1:7" x14ac:dyDescent="0.55000000000000004">
      <c r="A187" s="83"/>
      <c r="B187" s="100"/>
      <c r="C187" s="100"/>
      <c r="D187" s="100"/>
      <c r="E187" s="3"/>
      <c r="F187" s="3"/>
      <c r="G187"/>
    </row>
    <row r="188" spans="1:7" x14ac:dyDescent="0.55000000000000004">
      <c r="A188" s="83"/>
      <c r="B188" s="100"/>
      <c r="C188" s="100"/>
      <c r="D188" s="100"/>
      <c r="E188" s="3"/>
      <c r="F188" s="3"/>
      <c r="G188"/>
    </row>
    <row r="189" spans="1:7" x14ac:dyDescent="0.55000000000000004">
      <c r="A189" s="83"/>
      <c r="B189" s="100"/>
      <c r="C189" s="100"/>
      <c r="D189" s="100"/>
      <c r="E189" s="3"/>
      <c r="F189" s="3"/>
      <c r="G189"/>
    </row>
    <row r="190" spans="1:7" x14ac:dyDescent="0.55000000000000004">
      <c r="A190" s="83"/>
      <c r="B190" s="100"/>
      <c r="C190" s="100"/>
      <c r="D190" s="100"/>
      <c r="E190" s="3"/>
      <c r="F190" s="3"/>
      <c r="G190"/>
    </row>
    <row r="191" spans="1:7" x14ac:dyDescent="0.55000000000000004">
      <c r="A191" s="83"/>
      <c r="B191" s="100"/>
      <c r="C191" s="100"/>
      <c r="D191" s="100"/>
      <c r="E191" s="3"/>
      <c r="F191" s="3"/>
      <c r="G191"/>
    </row>
    <row r="192" spans="1:7" x14ac:dyDescent="0.55000000000000004">
      <c r="A192" s="83"/>
      <c r="B192" s="100"/>
      <c r="C192" s="100"/>
      <c r="D192" s="100"/>
      <c r="E192" s="3"/>
      <c r="F192" s="3"/>
      <c r="G192"/>
    </row>
    <row r="193" spans="1:7" x14ac:dyDescent="0.55000000000000004">
      <c r="A193" s="83"/>
      <c r="B193" s="100"/>
      <c r="C193" s="100"/>
      <c r="D193" s="100"/>
      <c r="E193" s="3"/>
      <c r="F193" s="3"/>
      <c r="G193"/>
    </row>
    <row r="194" spans="1:7" x14ac:dyDescent="0.55000000000000004">
      <c r="A194" s="83"/>
      <c r="B194" s="100"/>
      <c r="C194" s="100"/>
      <c r="D194" s="100"/>
      <c r="E194" s="3"/>
      <c r="F194" s="3"/>
      <c r="G194"/>
    </row>
    <row r="195" spans="1:7" x14ac:dyDescent="0.55000000000000004">
      <c r="A195" s="83"/>
      <c r="B195" s="100"/>
      <c r="C195" s="100"/>
      <c r="D195" s="100"/>
      <c r="E195" s="3"/>
      <c r="F195" s="3"/>
      <c r="G195"/>
    </row>
    <row r="196" spans="1:7" x14ac:dyDescent="0.55000000000000004">
      <c r="A196" s="83"/>
      <c r="B196" s="100"/>
      <c r="C196" s="100"/>
      <c r="D196" s="100"/>
      <c r="E196" s="3"/>
      <c r="F196" s="3"/>
      <c r="G196"/>
    </row>
    <row r="197" spans="1:7" x14ac:dyDescent="0.55000000000000004">
      <c r="A197" s="83"/>
      <c r="B197" s="100"/>
      <c r="C197" s="100"/>
      <c r="D197" s="100"/>
      <c r="E197" s="3"/>
      <c r="F197" s="3"/>
      <c r="G197"/>
    </row>
    <row r="198" spans="1:7" x14ac:dyDescent="0.55000000000000004">
      <c r="A198" s="83"/>
      <c r="B198" s="100"/>
      <c r="C198" s="100"/>
      <c r="D198" s="100"/>
      <c r="E198" s="3"/>
      <c r="F198" s="3"/>
      <c r="G198"/>
    </row>
    <row r="199" spans="1:7" x14ac:dyDescent="0.55000000000000004">
      <c r="A199" s="83"/>
      <c r="B199" s="100"/>
      <c r="C199" s="100"/>
      <c r="D199" s="100"/>
      <c r="E199" s="3"/>
      <c r="F199" s="3"/>
      <c r="G199"/>
    </row>
    <row r="200" spans="1:7" x14ac:dyDescent="0.55000000000000004">
      <c r="A200" s="83"/>
      <c r="B200" s="100"/>
      <c r="C200" s="100"/>
      <c r="D200" s="100"/>
      <c r="E200" s="3"/>
      <c r="F200" s="3"/>
      <c r="G200"/>
    </row>
    <row r="201" spans="1:7" x14ac:dyDescent="0.55000000000000004">
      <c r="A201" s="83"/>
      <c r="B201" s="100"/>
      <c r="C201" s="100"/>
      <c r="D201" s="100"/>
      <c r="E201" s="3"/>
      <c r="F201" s="3"/>
      <c r="G201"/>
    </row>
    <row r="202" spans="1:7" x14ac:dyDescent="0.55000000000000004">
      <c r="A202" s="83"/>
      <c r="B202" s="100"/>
      <c r="C202" s="100"/>
      <c r="D202" s="100"/>
      <c r="E202" s="3"/>
      <c r="F202" s="3"/>
      <c r="G202"/>
    </row>
    <row r="203" spans="1:7" x14ac:dyDescent="0.55000000000000004">
      <c r="A203" s="83"/>
      <c r="B203" s="100"/>
      <c r="C203" s="100"/>
      <c r="D203" s="100"/>
      <c r="E203" s="3"/>
      <c r="F203" s="3"/>
      <c r="G203"/>
    </row>
    <row r="204" spans="1:7" x14ac:dyDescent="0.55000000000000004">
      <c r="A204" s="83"/>
      <c r="B204" s="100"/>
      <c r="C204" s="100"/>
      <c r="D204" s="100"/>
      <c r="E204" s="3"/>
      <c r="F204" s="3"/>
      <c r="G204"/>
    </row>
    <row r="205" spans="1:7" x14ac:dyDescent="0.55000000000000004">
      <c r="A205" s="83"/>
      <c r="B205" s="100"/>
      <c r="C205" s="100"/>
      <c r="D205" s="100"/>
      <c r="E205" s="3"/>
      <c r="F205" s="3"/>
      <c r="G205"/>
    </row>
    <row r="206" spans="1:7" x14ac:dyDescent="0.55000000000000004">
      <c r="A206" s="83"/>
      <c r="B206" s="100"/>
      <c r="C206" s="100"/>
      <c r="D206" s="100"/>
      <c r="E206" s="3"/>
      <c r="F206" s="3"/>
      <c r="G206"/>
    </row>
    <row r="207" spans="1:7" x14ac:dyDescent="0.55000000000000004">
      <c r="A207" s="83"/>
      <c r="B207" s="100"/>
      <c r="C207" s="100"/>
      <c r="D207" s="100"/>
      <c r="E207" s="3"/>
      <c r="F207" s="3"/>
      <c r="G207"/>
    </row>
    <row r="208" spans="1:7" x14ac:dyDescent="0.55000000000000004">
      <c r="A208" s="83"/>
      <c r="B208" s="100"/>
      <c r="C208" s="100"/>
      <c r="D208" s="100"/>
      <c r="E208" s="3"/>
      <c r="F208" s="3"/>
      <c r="G208"/>
    </row>
    <row r="209" spans="1:7" x14ac:dyDescent="0.55000000000000004">
      <c r="A209" s="83"/>
      <c r="B209" s="100"/>
      <c r="C209" s="100"/>
      <c r="D209" s="100"/>
      <c r="E209" s="3"/>
      <c r="F209" s="3"/>
      <c r="G209"/>
    </row>
    <row r="210" spans="1:7" x14ac:dyDescent="0.55000000000000004">
      <c r="A210" s="83"/>
      <c r="B210" s="100"/>
      <c r="C210" s="100"/>
      <c r="D210" s="100"/>
      <c r="E210" s="3"/>
      <c r="F210" s="3"/>
      <c r="G210"/>
    </row>
    <row r="211" spans="1:7" x14ac:dyDescent="0.55000000000000004">
      <c r="A211" s="83"/>
      <c r="B211" s="100"/>
      <c r="C211" s="100"/>
      <c r="D211" s="100"/>
      <c r="E211" s="3"/>
      <c r="F211" s="3"/>
      <c r="G211"/>
    </row>
    <row r="212" spans="1:7" x14ac:dyDescent="0.55000000000000004">
      <c r="A212" s="83"/>
      <c r="B212" s="100"/>
      <c r="C212" s="100"/>
      <c r="D212" s="100"/>
      <c r="E212" s="3"/>
      <c r="F212" s="3"/>
      <c r="G212"/>
    </row>
    <row r="213" spans="1:7" x14ac:dyDescent="0.55000000000000004">
      <c r="A213" s="83"/>
      <c r="B213" s="100"/>
      <c r="C213" s="100"/>
      <c r="D213" s="100"/>
      <c r="E213" s="3"/>
      <c r="F213" s="3"/>
      <c r="G213"/>
    </row>
    <row r="214" spans="1:7" x14ac:dyDescent="0.55000000000000004">
      <c r="A214" s="83"/>
      <c r="B214" s="100"/>
      <c r="C214" s="100"/>
      <c r="D214" s="100"/>
      <c r="E214" s="3"/>
      <c r="F214" s="3"/>
      <c r="G214"/>
    </row>
    <row r="215" spans="1:7" x14ac:dyDescent="0.55000000000000004">
      <c r="A215" s="83"/>
      <c r="B215" s="100"/>
      <c r="C215" s="100"/>
      <c r="D215" s="100"/>
      <c r="E215" s="3"/>
      <c r="F215" s="3"/>
      <c r="G215"/>
    </row>
    <row r="216" spans="1:7" x14ac:dyDescent="0.55000000000000004">
      <c r="A216" s="83"/>
      <c r="B216" s="100"/>
      <c r="C216" s="100"/>
      <c r="D216" s="100"/>
      <c r="E216" s="3"/>
      <c r="F216" s="3"/>
      <c r="G216"/>
    </row>
    <row r="217" spans="1:7" x14ac:dyDescent="0.55000000000000004">
      <c r="A217" s="83"/>
      <c r="B217" s="100"/>
      <c r="C217" s="100"/>
      <c r="D217" s="100"/>
      <c r="E217" s="3"/>
      <c r="F217" s="3"/>
      <c r="G217"/>
    </row>
    <row r="218" spans="1:7" x14ac:dyDescent="0.55000000000000004">
      <c r="A218" s="83"/>
      <c r="B218" s="100"/>
      <c r="C218" s="100"/>
      <c r="D218" s="100"/>
      <c r="E218" s="3"/>
      <c r="F218" s="3"/>
      <c r="G218"/>
    </row>
    <row r="219" spans="1:7" x14ac:dyDescent="0.55000000000000004">
      <c r="A219" s="83"/>
      <c r="B219" s="100"/>
      <c r="C219" s="100"/>
      <c r="D219" s="100"/>
      <c r="E219" s="3"/>
      <c r="F219" s="3"/>
      <c r="G219"/>
    </row>
    <row r="220" spans="1:7" x14ac:dyDescent="0.55000000000000004">
      <c r="A220" s="83"/>
      <c r="B220" s="100"/>
      <c r="C220" s="100"/>
      <c r="D220" s="100"/>
      <c r="E220" s="3"/>
      <c r="F220" s="3"/>
      <c r="G220"/>
    </row>
    <row r="221" spans="1:7" x14ac:dyDescent="0.55000000000000004">
      <c r="A221" s="83"/>
      <c r="B221" s="100"/>
      <c r="C221" s="100"/>
      <c r="D221" s="100"/>
      <c r="E221" s="3"/>
      <c r="F221" s="3"/>
      <c r="G221"/>
    </row>
    <row r="222" spans="1:7" x14ac:dyDescent="0.55000000000000004">
      <c r="A222" s="83"/>
      <c r="B222" s="100"/>
      <c r="C222" s="100"/>
      <c r="D222" s="100"/>
      <c r="E222" s="3"/>
      <c r="F222" s="3"/>
      <c r="G222"/>
    </row>
    <row r="223" spans="1:7" x14ac:dyDescent="0.55000000000000004">
      <c r="A223" s="83"/>
      <c r="B223" s="100"/>
      <c r="C223" s="100"/>
      <c r="D223" s="100"/>
      <c r="E223" s="3"/>
      <c r="F223" s="3"/>
      <c r="G223"/>
    </row>
    <row r="224" spans="1:7" x14ac:dyDescent="0.55000000000000004">
      <c r="A224" s="83"/>
      <c r="B224" s="100"/>
      <c r="C224" s="100"/>
      <c r="D224" s="100"/>
      <c r="E224" s="3"/>
      <c r="F224" s="3"/>
      <c r="G224"/>
    </row>
    <row r="225" spans="1:7" x14ac:dyDescent="0.55000000000000004">
      <c r="A225" s="83"/>
      <c r="B225" s="100"/>
      <c r="C225" s="100"/>
      <c r="D225" s="100"/>
      <c r="E225" s="3"/>
      <c r="F225" s="3"/>
      <c r="G225"/>
    </row>
    <row r="226" spans="1:7" x14ac:dyDescent="0.55000000000000004">
      <c r="A226" s="83"/>
      <c r="B226" s="100"/>
      <c r="C226" s="100"/>
      <c r="D226" s="100"/>
      <c r="E226" s="3"/>
      <c r="F226" s="3"/>
      <c r="G226"/>
    </row>
    <row r="227" spans="1:7" x14ac:dyDescent="0.55000000000000004">
      <c r="A227" s="83"/>
      <c r="B227" s="100"/>
      <c r="C227" s="100"/>
      <c r="D227" s="100"/>
      <c r="E227" s="3"/>
      <c r="F227" s="3"/>
      <c r="G227"/>
    </row>
    <row r="228" spans="1:7" x14ac:dyDescent="0.55000000000000004">
      <c r="A228" s="83"/>
      <c r="B228" s="100"/>
      <c r="C228" s="100"/>
      <c r="D228" s="100"/>
      <c r="E228" s="3"/>
      <c r="F228" s="3"/>
      <c r="G228"/>
    </row>
    <row r="229" spans="1:7" x14ac:dyDescent="0.55000000000000004">
      <c r="A229" s="83"/>
      <c r="B229" s="100"/>
      <c r="C229" s="100"/>
      <c r="D229" s="100"/>
      <c r="E229" s="3"/>
      <c r="F229" s="3"/>
      <c r="G229"/>
    </row>
    <row r="230" spans="1:7" x14ac:dyDescent="0.55000000000000004">
      <c r="A230" s="83"/>
      <c r="B230" s="100"/>
      <c r="C230" s="100"/>
      <c r="D230" s="100"/>
      <c r="E230" s="3"/>
      <c r="F230" s="3"/>
      <c r="G230"/>
    </row>
    <row r="231" spans="1:7" x14ac:dyDescent="0.55000000000000004">
      <c r="A231" s="83"/>
      <c r="B231" s="100"/>
      <c r="C231" s="100"/>
      <c r="D231" s="100"/>
      <c r="E231" s="3"/>
      <c r="F231" s="3"/>
      <c r="G231"/>
    </row>
    <row r="232" spans="1:7" x14ac:dyDescent="0.55000000000000004">
      <c r="A232" s="83"/>
      <c r="B232" s="100"/>
      <c r="C232" s="100"/>
      <c r="D232" s="100"/>
      <c r="E232" s="3"/>
      <c r="F232" s="3"/>
      <c r="G232"/>
    </row>
    <row r="233" spans="1:7" x14ac:dyDescent="0.55000000000000004">
      <c r="A233" s="83"/>
      <c r="B233" s="100"/>
      <c r="C233" s="100"/>
      <c r="D233" s="100"/>
      <c r="E233" s="3"/>
      <c r="F233" s="3"/>
      <c r="G233"/>
    </row>
    <row r="234" spans="1:7" x14ac:dyDescent="0.55000000000000004">
      <c r="A234" s="83"/>
      <c r="B234" s="100"/>
      <c r="C234" s="100"/>
      <c r="D234" s="100"/>
      <c r="E234" s="3"/>
      <c r="F234" s="3"/>
      <c r="G234"/>
    </row>
    <row r="235" spans="1:7" x14ac:dyDescent="0.55000000000000004">
      <c r="A235" s="83"/>
      <c r="B235" s="100"/>
      <c r="C235" s="100"/>
      <c r="D235" s="100"/>
      <c r="E235" s="3"/>
      <c r="F235" s="3"/>
      <c r="G235"/>
    </row>
    <row r="236" spans="1:7" x14ac:dyDescent="0.55000000000000004">
      <c r="A236" s="83"/>
      <c r="B236" s="100"/>
      <c r="C236" s="100"/>
      <c r="D236" s="100"/>
      <c r="E236" s="3"/>
      <c r="F236" s="3"/>
      <c r="G236"/>
    </row>
    <row r="237" spans="1:7" x14ac:dyDescent="0.55000000000000004">
      <c r="A237" s="83"/>
      <c r="B237" s="100"/>
      <c r="C237" s="100"/>
      <c r="D237" s="100"/>
      <c r="E237" s="3"/>
      <c r="F237" s="3"/>
      <c r="G237"/>
    </row>
    <row r="238" spans="1:7" x14ac:dyDescent="0.55000000000000004">
      <c r="A238" s="83"/>
      <c r="B238" s="100"/>
      <c r="C238" s="100"/>
      <c r="D238" s="100"/>
      <c r="E238" s="3"/>
      <c r="F238" s="3"/>
      <c r="G238"/>
    </row>
    <row r="239" spans="1:7" x14ac:dyDescent="0.55000000000000004">
      <c r="A239" s="83"/>
      <c r="B239" s="100"/>
      <c r="C239" s="100"/>
      <c r="D239" s="100"/>
      <c r="E239" s="3"/>
      <c r="F239" s="3"/>
      <c r="G239"/>
    </row>
    <row r="240" spans="1:7" x14ac:dyDescent="0.55000000000000004">
      <c r="A240" s="83"/>
      <c r="B240" s="100"/>
      <c r="C240" s="100"/>
      <c r="D240" s="100"/>
      <c r="E240" s="3"/>
      <c r="F240" s="3"/>
      <c r="G240"/>
    </row>
    <row r="241" spans="1:7" x14ac:dyDescent="0.55000000000000004">
      <c r="A241" s="83"/>
      <c r="B241" s="100"/>
      <c r="C241" s="100"/>
      <c r="D241" s="100"/>
      <c r="E241" s="3"/>
      <c r="F241" s="3"/>
      <c r="G241"/>
    </row>
    <row r="242" spans="1:7" x14ac:dyDescent="0.55000000000000004">
      <c r="A242" s="83"/>
      <c r="B242" s="100"/>
      <c r="C242" s="100"/>
      <c r="D242" s="100"/>
      <c r="E242" s="3"/>
      <c r="F242" s="3"/>
      <c r="G242"/>
    </row>
    <row r="243" spans="1:7" x14ac:dyDescent="0.55000000000000004">
      <c r="A243" s="83"/>
      <c r="B243" s="100"/>
      <c r="C243" s="100"/>
      <c r="D243" s="100"/>
      <c r="E243" s="3"/>
      <c r="F243" s="3"/>
      <c r="G243"/>
    </row>
    <row r="244" spans="1:7" x14ac:dyDescent="0.55000000000000004">
      <c r="A244" s="83"/>
      <c r="B244" s="100"/>
      <c r="C244" s="100"/>
      <c r="D244" s="100"/>
      <c r="E244" s="3"/>
      <c r="F244" s="3"/>
      <c r="G244"/>
    </row>
    <row r="245" spans="1:7" x14ac:dyDescent="0.55000000000000004">
      <c r="A245" s="83"/>
      <c r="B245" s="100"/>
      <c r="C245" s="100"/>
      <c r="D245" s="100"/>
      <c r="E245" s="3"/>
      <c r="F245" s="3"/>
      <c r="G245"/>
    </row>
    <row r="246" spans="1:7" x14ac:dyDescent="0.55000000000000004">
      <c r="A246" s="83"/>
      <c r="B246" s="100"/>
      <c r="C246" s="100"/>
      <c r="D246" s="100"/>
      <c r="E246" s="3"/>
      <c r="F246" s="3"/>
      <c r="G246"/>
    </row>
    <row r="247" spans="1:7" x14ac:dyDescent="0.55000000000000004">
      <c r="A247" s="83"/>
      <c r="B247" s="100"/>
      <c r="C247" s="100"/>
      <c r="D247" s="100"/>
      <c r="E247" s="3"/>
      <c r="F247" s="3"/>
      <c r="G247"/>
    </row>
    <row r="248" spans="1:7" x14ac:dyDescent="0.55000000000000004">
      <c r="A248" s="83"/>
      <c r="B248" s="100"/>
      <c r="C248" s="100"/>
      <c r="D248" s="100"/>
      <c r="E248" s="3"/>
      <c r="F248" s="3"/>
      <c r="G248"/>
    </row>
    <row r="249" spans="1:7" x14ac:dyDescent="0.55000000000000004">
      <c r="A249" s="83"/>
      <c r="B249" s="100"/>
      <c r="C249" s="100"/>
      <c r="D249" s="100"/>
      <c r="E249" s="3"/>
      <c r="F249" s="3"/>
      <c r="G249"/>
    </row>
    <row r="250" spans="1:7" x14ac:dyDescent="0.55000000000000004">
      <c r="A250" s="83"/>
      <c r="B250" s="100"/>
      <c r="C250" s="100"/>
      <c r="D250" s="100"/>
      <c r="E250" s="3"/>
      <c r="F250" s="3"/>
      <c r="G250"/>
    </row>
    <row r="251" spans="1:7" x14ac:dyDescent="0.55000000000000004">
      <c r="A251" s="83"/>
      <c r="B251" s="100"/>
      <c r="C251" s="100"/>
      <c r="D251" s="100"/>
      <c r="E251" s="3"/>
      <c r="F251" s="3"/>
      <c r="G251"/>
    </row>
    <row r="252" spans="1:7" x14ac:dyDescent="0.55000000000000004">
      <c r="A252" s="83"/>
      <c r="B252" s="100"/>
      <c r="C252" s="100"/>
      <c r="D252" s="100"/>
      <c r="E252" s="3"/>
      <c r="F252" s="3"/>
      <c r="G252"/>
    </row>
    <row r="253" spans="1:7" x14ac:dyDescent="0.55000000000000004">
      <c r="A253" s="83"/>
      <c r="B253" s="100"/>
      <c r="C253" s="100"/>
      <c r="D253" s="100"/>
      <c r="E253" s="3"/>
      <c r="F253" s="3"/>
      <c r="G253"/>
    </row>
    <row r="254" spans="1:7" x14ac:dyDescent="0.55000000000000004">
      <c r="A254" s="83"/>
      <c r="B254" s="100"/>
      <c r="C254" s="100"/>
      <c r="D254" s="100"/>
      <c r="E254" s="3"/>
      <c r="F254" s="3"/>
      <c r="G254"/>
    </row>
    <row r="255" spans="1:7" x14ac:dyDescent="0.55000000000000004">
      <c r="A255" s="83"/>
      <c r="B255" s="100"/>
      <c r="C255" s="100"/>
      <c r="D255" s="100"/>
      <c r="E255" s="3"/>
      <c r="F255" s="3"/>
      <c r="G255"/>
    </row>
    <row r="256" spans="1:7" x14ac:dyDescent="0.55000000000000004">
      <c r="A256" s="83"/>
      <c r="B256" s="100"/>
      <c r="C256" s="100"/>
      <c r="D256" s="100"/>
      <c r="E256" s="3"/>
      <c r="F256" s="3"/>
      <c r="G256"/>
    </row>
    <row r="257" spans="1:7" x14ac:dyDescent="0.55000000000000004">
      <c r="A257" s="83"/>
      <c r="B257" s="100"/>
      <c r="C257" s="100"/>
      <c r="D257" s="100"/>
      <c r="E257" s="3"/>
      <c r="F257" s="3"/>
      <c r="G257"/>
    </row>
    <row r="258" spans="1:7" x14ac:dyDescent="0.55000000000000004">
      <c r="A258" s="83"/>
      <c r="B258" s="100"/>
      <c r="C258" s="100"/>
      <c r="D258" s="100"/>
      <c r="E258" s="3"/>
      <c r="F258" s="3"/>
      <c r="G258"/>
    </row>
    <row r="259" spans="1:7" x14ac:dyDescent="0.55000000000000004">
      <c r="A259" s="83"/>
      <c r="B259" s="100"/>
      <c r="C259" s="100"/>
      <c r="D259" s="100"/>
      <c r="E259" s="3"/>
      <c r="F259" s="3"/>
      <c r="G259"/>
    </row>
    <row r="260" spans="1:7" x14ac:dyDescent="0.55000000000000004">
      <c r="A260" s="83"/>
      <c r="B260" s="100"/>
      <c r="C260" s="100"/>
      <c r="D260" s="100"/>
      <c r="E260" s="3"/>
      <c r="F260" s="3"/>
      <c r="G260"/>
    </row>
    <row r="261" spans="1:7" x14ac:dyDescent="0.55000000000000004">
      <c r="A261" s="48"/>
      <c r="B261" s="48"/>
      <c r="C261" s="93" t="s">
        <v>98</v>
      </c>
      <c r="D261" s="85">
        <f>COUNTA(D11:D260)</f>
        <v>0</v>
      </c>
      <c r="G261" s="3"/>
    </row>
    <row r="262" spans="1:7" x14ac:dyDescent="0.55000000000000004">
      <c r="A262" s="49"/>
      <c r="B262" s="49"/>
      <c r="C262" s="93" t="s">
        <v>99</v>
      </c>
      <c r="D262" s="85">
        <f>SUM(D11:D260)</f>
        <v>0</v>
      </c>
      <c r="G262" s="3"/>
    </row>
    <row r="263" spans="1:7" x14ac:dyDescent="0.55000000000000004">
      <c r="A263" s="45"/>
      <c r="B263" s="45"/>
      <c r="C263" s="45"/>
      <c r="D263" s="45"/>
      <c r="E263" s="50"/>
      <c r="F263" s="51"/>
      <c r="G263" s="3"/>
    </row>
    <row r="264" spans="1:7" x14ac:dyDescent="0.55000000000000004">
      <c r="A264" s="45"/>
      <c r="F264" s="49"/>
    </row>
    <row r="265" spans="1:7" x14ac:dyDescent="0.55000000000000004">
      <c r="A265" s="116"/>
      <c r="B265" s="116"/>
      <c r="C265" s="116"/>
      <c r="D265" s="116"/>
      <c r="F265" s="49"/>
    </row>
    <row r="266" spans="1:7" x14ac:dyDescent="0.55000000000000004">
      <c r="A266" s="45"/>
      <c r="B266" s="45"/>
      <c r="C266" s="45"/>
      <c r="D266" s="45"/>
      <c r="F266" s="45"/>
    </row>
    <row r="267" spans="1:7" x14ac:dyDescent="0.55000000000000004">
      <c r="A267" s="45"/>
      <c r="B267" s="45"/>
      <c r="C267" s="45"/>
      <c r="D267" s="45"/>
      <c r="F267" s="49"/>
    </row>
    <row r="268" spans="1:7" x14ac:dyDescent="0.55000000000000004">
      <c r="A268" s="45"/>
      <c r="B268" s="45"/>
      <c r="C268" s="45"/>
      <c r="D268" s="45"/>
      <c r="E268" s="45"/>
      <c r="F268" s="45"/>
    </row>
  </sheetData>
  <mergeCells count="2">
    <mergeCell ref="A7:D7"/>
    <mergeCell ref="A8:D8"/>
  </mergeCells>
  <phoneticPr fontId="1"/>
  <dataValidations count="2">
    <dataValidation type="list" allowBlank="1" showInputMessage="1" showErrorMessage="1" sqref="B11:B260" xr:uid="{00000000-0002-0000-0000-000000000000}">
      <formula1>"　,要介護１,要介護２,要介護３,要介護４,要介護５"</formula1>
    </dataValidation>
    <dataValidation type="list" allowBlank="1" showInputMessage="1" showErrorMessage="1" sqref="C11:C260" xr:uid="{00000000-0002-0000-0000-000001000000}">
      <formula1>"　,在宅,在宅以外"</formula1>
    </dataValidation>
  </dataValidations>
  <pageMargins left="0.70866141732283472" right="0.70866141732283472" top="0.74803149606299213" bottom="0.74803149606299213" header="0.31496062992125984" footer="0.31496062992125984"/>
  <pageSetup paperSize="9" scale="9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72"/>
  <sheetViews>
    <sheetView workbookViewId="0">
      <selection activeCell="H16" sqref="H16"/>
    </sheetView>
  </sheetViews>
  <sheetFormatPr defaultRowHeight="18" x14ac:dyDescent="0.55000000000000004"/>
  <cols>
    <col min="1" max="4" width="21.5" customWidth="1"/>
    <col min="5" max="5" width="11.33203125" customWidth="1"/>
    <col min="6" max="6" width="21.5" customWidth="1"/>
    <col min="7" max="7" width="17.5" style="2" customWidth="1"/>
    <col min="8" max="8" width="16.5" customWidth="1"/>
    <col min="9" max="9" width="16.58203125" customWidth="1"/>
    <col min="10" max="10" width="15.25" customWidth="1"/>
  </cols>
  <sheetData>
    <row r="1" spans="1:11" x14ac:dyDescent="0.55000000000000004">
      <c r="A1" s="45" t="s">
        <v>105</v>
      </c>
      <c r="B1" s="45"/>
      <c r="C1" s="45"/>
      <c r="D1" s="45"/>
      <c r="E1" s="45"/>
      <c r="F1" s="45"/>
      <c r="G1" s="45"/>
      <c r="H1" s="45"/>
      <c r="I1" s="45"/>
      <c r="J1" s="46"/>
      <c r="K1" s="2"/>
    </row>
    <row r="2" spans="1:11" x14ac:dyDescent="0.55000000000000004">
      <c r="A2" s="45"/>
      <c r="B2" s="45"/>
      <c r="C2" s="45"/>
      <c r="D2" s="126" t="s">
        <v>102</v>
      </c>
      <c r="E2" s="45"/>
      <c r="G2" s="45"/>
      <c r="H2" s="45"/>
      <c r="J2" s="46"/>
      <c r="K2" s="2"/>
    </row>
    <row r="3" spans="1:11" x14ac:dyDescent="0.15">
      <c r="A3" s="45" t="s">
        <v>121</v>
      </c>
      <c r="B3" s="45"/>
      <c r="C3" s="45"/>
      <c r="D3" s="73" t="s">
        <v>125</v>
      </c>
      <c r="F3" s="45"/>
      <c r="G3" s="45"/>
      <c r="I3" s="45"/>
      <c r="J3" s="46"/>
      <c r="K3" s="2"/>
    </row>
    <row r="4" spans="1:11" x14ac:dyDescent="0.55000000000000004">
      <c r="A4" s="45"/>
      <c r="B4" s="45"/>
      <c r="C4" s="45"/>
      <c r="D4" s="126" t="s">
        <v>124</v>
      </c>
      <c r="F4" s="45"/>
      <c r="G4" s="49"/>
      <c r="I4" s="45"/>
      <c r="J4" s="46"/>
      <c r="K4" s="2"/>
    </row>
    <row r="5" spans="1:11" x14ac:dyDescent="0.55000000000000004">
      <c r="A5" s="97" t="s">
        <v>63</v>
      </c>
      <c r="B5" s="97"/>
      <c r="F5" s="121"/>
      <c r="H5" s="60"/>
      <c r="I5" s="51"/>
      <c r="J5" s="51"/>
      <c r="K5" s="2"/>
    </row>
    <row r="6" spans="1:11" x14ac:dyDescent="0.55000000000000004">
      <c r="A6" s="97" t="s">
        <v>100</v>
      </c>
      <c r="B6" s="98"/>
      <c r="C6" s="97" t="s">
        <v>101</v>
      </c>
      <c r="D6" s="98"/>
      <c r="E6" s="101"/>
      <c r="F6" s="125"/>
      <c r="G6" s="51"/>
      <c r="H6" s="60"/>
      <c r="I6" s="51"/>
      <c r="J6" s="51"/>
      <c r="K6" s="2"/>
    </row>
    <row r="7" spans="1:11" x14ac:dyDescent="0.55000000000000004">
      <c r="A7" s="134" t="s">
        <v>58</v>
      </c>
      <c r="B7" s="134"/>
      <c r="C7" s="134"/>
      <c r="D7" s="134"/>
      <c r="E7" s="121"/>
      <c r="F7" s="121"/>
      <c r="G7" s="60"/>
      <c r="H7" s="60"/>
      <c r="I7" s="60"/>
      <c r="J7" s="60"/>
      <c r="K7" s="2"/>
    </row>
    <row r="8" spans="1:11" x14ac:dyDescent="0.55000000000000004">
      <c r="A8" s="135" t="s">
        <v>59</v>
      </c>
      <c r="B8" s="135"/>
      <c r="C8" s="135"/>
      <c r="D8" s="135"/>
      <c r="E8" s="125"/>
      <c r="F8" s="125"/>
      <c r="G8" s="99"/>
      <c r="H8" s="99"/>
      <c r="I8" s="99"/>
      <c r="J8" s="99"/>
      <c r="K8" s="2"/>
    </row>
    <row r="9" spans="1:11" x14ac:dyDescent="0.55000000000000004">
      <c r="A9" s="45" t="s">
        <v>51</v>
      </c>
      <c r="B9" s="45"/>
      <c r="C9" s="45"/>
      <c r="D9" s="45"/>
      <c r="E9" s="103"/>
      <c r="F9" s="45"/>
      <c r="H9" s="2"/>
    </row>
    <row r="10" spans="1:11" x14ac:dyDescent="0.55000000000000004">
      <c r="A10" s="89" t="s">
        <v>0</v>
      </c>
      <c r="B10" s="89" t="s">
        <v>7</v>
      </c>
      <c r="C10" s="89" t="s">
        <v>8</v>
      </c>
      <c r="D10" s="89" t="s">
        <v>1</v>
      </c>
      <c r="E10" s="3"/>
      <c r="F10" s="112" t="s">
        <v>167</v>
      </c>
      <c r="G10" s="63"/>
    </row>
    <row r="11" spans="1:11" x14ac:dyDescent="0.55000000000000004">
      <c r="A11" s="87" t="s">
        <v>140</v>
      </c>
      <c r="B11" s="90" t="s">
        <v>9</v>
      </c>
      <c r="C11" s="90" t="s">
        <v>10</v>
      </c>
      <c r="D11" s="90">
        <v>1</v>
      </c>
      <c r="E11" s="3"/>
      <c r="F11" s="110" t="s">
        <v>168</v>
      </c>
      <c r="G11" s="111"/>
    </row>
    <row r="12" spans="1:11" x14ac:dyDescent="0.55000000000000004">
      <c r="A12" s="87" t="s">
        <v>126</v>
      </c>
      <c r="B12" s="90" t="s">
        <v>9</v>
      </c>
      <c r="C12" s="90" t="s">
        <v>139</v>
      </c>
      <c r="D12" s="100">
        <v>1</v>
      </c>
      <c r="E12" s="3"/>
      <c r="F12" s="105" t="s">
        <v>158</v>
      </c>
      <c r="G12" s="106" t="s">
        <v>162</v>
      </c>
    </row>
    <row r="13" spans="1:11" x14ac:dyDescent="0.55000000000000004">
      <c r="A13" s="87" t="s">
        <v>127</v>
      </c>
      <c r="B13" s="90" t="s">
        <v>11</v>
      </c>
      <c r="C13" s="90" t="s">
        <v>10</v>
      </c>
      <c r="D13" s="100">
        <v>1</v>
      </c>
      <c r="E13" s="3"/>
      <c r="F13" s="105" t="s">
        <v>157</v>
      </c>
      <c r="G13" s="106" t="s">
        <v>163</v>
      </c>
    </row>
    <row r="14" spans="1:11" x14ac:dyDescent="0.55000000000000004">
      <c r="A14" s="87" t="s">
        <v>141</v>
      </c>
      <c r="B14" s="90" t="s">
        <v>12</v>
      </c>
      <c r="C14" s="90" t="s">
        <v>10</v>
      </c>
      <c r="D14" s="100">
        <v>0.5</v>
      </c>
      <c r="E14" s="3"/>
      <c r="F14" s="105" t="s">
        <v>159</v>
      </c>
      <c r="G14" s="106" t="s">
        <v>164</v>
      </c>
    </row>
    <row r="15" spans="1:11" x14ac:dyDescent="0.55000000000000004">
      <c r="A15" s="87" t="s">
        <v>142</v>
      </c>
      <c r="B15" s="90" t="s">
        <v>13</v>
      </c>
      <c r="C15" s="90" t="s">
        <v>10</v>
      </c>
      <c r="D15" s="100">
        <v>0.5</v>
      </c>
      <c r="E15" s="3"/>
      <c r="F15" s="105" t="s">
        <v>160</v>
      </c>
      <c r="G15" s="106" t="s">
        <v>166</v>
      </c>
    </row>
    <row r="16" spans="1:11" x14ac:dyDescent="0.55000000000000004">
      <c r="A16" s="87" t="s">
        <v>128</v>
      </c>
      <c r="B16" s="90" t="s">
        <v>13</v>
      </c>
      <c r="C16" s="90" t="s">
        <v>10</v>
      </c>
      <c r="D16" s="100">
        <v>0.5</v>
      </c>
      <c r="E16" s="3"/>
      <c r="F16" s="107" t="s">
        <v>161</v>
      </c>
      <c r="G16" s="108" t="s">
        <v>165</v>
      </c>
    </row>
    <row r="17" spans="1:7" x14ac:dyDescent="0.55000000000000004">
      <c r="A17" s="87" t="s">
        <v>143</v>
      </c>
      <c r="B17" s="90" t="s">
        <v>12</v>
      </c>
      <c r="C17" s="90" t="s">
        <v>10</v>
      </c>
      <c r="D17" s="100">
        <v>0.33</v>
      </c>
      <c r="E17" s="3"/>
      <c r="F17" s="3"/>
      <c r="G17"/>
    </row>
    <row r="18" spans="1:7" x14ac:dyDescent="0.55000000000000004">
      <c r="A18" s="87" t="s">
        <v>129</v>
      </c>
      <c r="B18" s="90" t="s">
        <v>13</v>
      </c>
      <c r="C18" s="90" t="s">
        <v>139</v>
      </c>
      <c r="D18" s="100">
        <v>0.33</v>
      </c>
      <c r="E18" s="3"/>
      <c r="F18" s="3"/>
      <c r="G18"/>
    </row>
    <row r="19" spans="1:7" x14ac:dyDescent="0.55000000000000004">
      <c r="A19" s="87" t="s">
        <v>144</v>
      </c>
      <c r="B19" s="90" t="s">
        <v>14</v>
      </c>
      <c r="C19" s="90" t="s">
        <v>139</v>
      </c>
      <c r="D19" s="100">
        <v>0.25</v>
      </c>
      <c r="E19" s="3"/>
      <c r="F19" s="3"/>
      <c r="G19"/>
    </row>
    <row r="20" spans="1:7" x14ac:dyDescent="0.55000000000000004">
      <c r="A20" s="87" t="s">
        <v>145</v>
      </c>
      <c r="B20" s="90" t="s">
        <v>14</v>
      </c>
      <c r="C20" s="90" t="s">
        <v>139</v>
      </c>
      <c r="D20" s="100">
        <v>0.2</v>
      </c>
      <c r="E20" s="3"/>
      <c r="F20" s="3"/>
      <c r="G20"/>
    </row>
    <row r="21" spans="1:7" x14ac:dyDescent="0.55000000000000004">
      <c r="A21" s="87" t="s">
        <v>146</v>
      </c>
      <c r="B21" s="90" t="s">
        <v>14</v>
      </c>
      <c r="C21" s="90" t="s">
        <v>139</v>
      </c>
      <c r="D21" s="100">
        <v>0.13</v>
      </c>
      <c r="E21" s="3"/>
      <c r="F21" s="3"/>
      <c r="G21"/>
    </row>
    <row r="22" spans="1:7" x14ac:dyDescent="0.55000000000000004">
      <c r="A22" s="87"/>
      <c r="B22" s="90"/>
      <c r="C22" s="90"/>
      <c r="D22" s="90"/>
      <c r="E22" s="3"/>
      <c r="F22" s="3"/>
      <c r="G22"/>
    </row>
    <row r="23" spans="1:7" x14ac:dyDescent="0.55000000000000004">
      <c r="A23" s="87"/>
      <c r="B23" s="90"/>
      <c r="C23" s="90"/>
      <c r="D23" s="90"/>
      <c r="E23" s="3"/>
      <c r="F23" s="3"/>
      <c r="G23"/>
    </row>
    <row r="24" spans="1:7" x14ac:dyDescent="0.55000000000000004">
      <c r="A24" s="87"/>
      <c r="B24" s="90"/>
      <c r="C24" s="90"/>
      <c r="D24" s="90"/>
      <c r="E24" s="3"/>
      <c r="F24" s="3"/>
      <c r="G24"/>
    </row>
    <row r="25" spans="1:7" x14ac:dyDescent="0.55000000000000004">
      <c r="A25" s="87"/>
      <c r="B25" s="90"/>
      <c r="C25" s="90"/>
      <c r="D25" s="90"/>
      <c r="E25" s="3"/>
      <c r="F25" s="3"/>
      <c r="G25"/>
    </row>
    <row r="26" spans="1:7" x14ac:dyDescent="0.55000000000000004">
      <c r="A26" s="87"/>
      <c r="B26" s="90"/>
      <c r="C26" s="90"/>
      <c r="D26" s="90"/>
      <c r="E26" s="3"/>
      <c r="F26" s="3"/>
      <c r="G26"/>
    </row>
    <row r="27" spans="1:7" x14ac:dyDescent="0.55000000000000004">
      <c r="A27" s="87"/>
      <c r="B27" s="90"/>
      <c r="C27" s="90"/>
      <c r="D27" s="90"/>
      <c r="E27" s="3"/>
      <c r="F27" s="3"/>
      <c r="G27"/>
    </row>
    <row r="28" spans="1:7" x14ac:dyDescent="0.55000000000000004">
      <c r="A28" s="87"/>
      <c r="B28" s="90"/>
      <c r="C28" s="90"/>
      <c r="D28" s="90"/>
      <c r="E28" s="3"/>
      <c r="F28" s="3"/>
      <c r="G28"/>
    </row>
    <row r="29" spans="1:7" x14ac:dyDescent="0.55000000000000004">
      <c r="A29" s="87"/>
      <c r="B29" s="90"/>
      <c r="C29" s="90"/>
      <c r="D29" s="90"/>
      <c r="E29" s="3"/>
      <c r="F29" s="3"/>
      <c r="G29"/>
    </row>
    <row r="30" spans="1:7" x14ac:dyDescent="0.55000000000000004">
      <c r="A30" s="87"/>
      <c r="B30" s="90"/>
      <c r="C30" s="90"/>
      <c r="D30" s="90"/>
      <c r="E30" s="3"/>
      <c r="F30" s="3"/>
      <c r="G30"/>
    </row>
    <row r="31" spans="1:7" x14ac:dyDescent="0.55000000000000004">
      <c r="A31" s="87"/>
      <c r="B31" s="90"/>
      <c r="C31" s="90"/>
      <c r="D31" s="90"/>
      <c r="E31" s="3"/>
      <c r="F31" s="3"/>
      <c r="G31"/>
    </row>
    <row r="32" spans="1:7" x14ac:dyDescent="0.55000000000000004">
      <c r="A32" s="87"/>
      <c r="B32" s="90"/>
      <c r="C32" s="90"/>
      <c r="D32" s="90"/>
      <c r="E32" s="3"/>
      <c r="F32" s="3"/>
      <c r="G32"/>
    </row>
    <row r="33" spans="1:7" x14ac:dyDescent="0.55000000000000004">
      <c r="A33" s="87"/>
      <c r="B33" s="90"/>
      <c r="C33" s="90"/>
      <c r="D33" s="90"/>
      <c r="E33" s="3"/>
      <c r="F33" s="3"/>
      <c r="G33"/>
    </row>
    <row r="34" spans="1:7" x14ac:dyDescent="0.55000000000000004">
      <c r="A34" s="87"/>
      <c r="B34" s="90"/>
      <c r="C34" s="90"/>
      <c r="D34" s="90"/>
      <c r="E34" s="3"/>
      <c r="F34" s="3"/>
      <c r="G34"/>
    </row>
    <row r="35" spans="1:7" x14ac:dyDescent="0.55000000000000004">
      <c r="A35" s="87"/>
      <c r="B35" s="90"/>
      <c r="C35" s="90"/>
      <c r="D35" s="90"/>
      <c r="E35" s="3"/>
      <c r="F35" s="3"/>
      <c r="G35"/>
    </row>
    <row r="36" spans="1:7" x14ac:dyDescent="0.55000000000000004">
      <c r="A36" s="87"/>
      <c r="B36" s="90"/>
      <c r="C36" s="90"/>
      <c r="D36" s="90"/>
      <c r="E36" s="3"/>
      <c r="F36" s="3"/>
      <c r="G36"/>
    </row>
    <row r="37" spans="1:7" x14ac:dyDescent="0.55000000000000004">
      <c r="A37" s="87"/>
      <c r="B37" s="90"/>
      <c r="C37" s="90"/>
      <c r="D37" s="90"/>
      <c r="E37" s="3"/>
      <c r="F37" s="3"/>
      <c r="G37"/>
    </row>
    <row r="38" spans="1:7" x14ac:dyDescent="0.55000000000000004">
      <c r="A38" s="87"/>
      <c r="B38" s="90"/>
      <c r="C38" s="90"/>
      <c r="D38" s="90"/>
      <c r="E38" s="3"/>
      <c r="F38" s="3"/>
      <c r="G38"/>
    </row>
    <row r="39" spans="1:7" x14ac:dyDescent="0.55000000000000004">
      <c r="A39" s="87"/>
      <c r="B39" s="90"/>
      <c r="C39" s="90"/>
      <c r="D39" s="90"/>
      <c r="E39" s="3"/>
      <c r="F39" s="3"/>
      <c r="G39"/>
    </row>
    <row r="40" spans="1:7" x14ac:dyDescent="0.55000000000000004">
      <c r="A40" s="87"/>
      <c r="B40" s="90"/>
      <c r="C40" s="90"/>
      <c r="D40" s="90"/>
      <c r="E40" s="3"/>
      <c r="F40" s="3"/>
      <c r="G40"/>
    </row>
    <row r="41" spans="1:7" x14ac:dyDescent="0.55000000000000004">
      <c r="A41" s="87"/>
      <c r="B41" s="90"/>
      <c r="C41" s="90"/>
      <c r="D41" s="90"/>
      <c r="E41" s="3"/>
      <c r="F41" s="3"/>
      <c r="G41"/>
    </row>
    <row r="42" spans="1:7" x14ac:dyDescent="0.55000000000000004">
      <c r="A42" s="87"/>
      <c r="B42" s="90"/>
      <c r="C42" s="90"/>
      <c r="D42" s="90"/>
      <c r="E42" s="3"/>
      <c r="F42" s="3"/>
      <c r="G42"/>
    </row>
    <row r="43" spans="1:7" x14ac:dyDescent="0.55000000000000004">
      <c r="A43" s="87"/>
      <c r="B43" s="90"/>
      <c r="C43" s="90"/>
      <c r="D43" s="90"/>
      <c r="E43" s="3"/>
      <c r="F43" s="3"/>
      <c r="G43"/>
    </row>
    <row r="44" spans="1:7" x14ac:dyDescent="0.55000000000000004">
      <c r="A44" s="87"/>
      <c r="B44" s="90"/>
      <c r="C44" s="90"/>
      <c r="D44" s="90"/>
      <c r="E44" s="3"/>
      <c r="F44" s="3"/>
      <c r="G44"/>
    </row>
    <row r="45" spans="1:7" x14ac:dyDescent="0.55000000000000004">
      <c r="A45" s="87"/>
      <c r="B45" s="90"/>
      <c r="C45" s="90"/>
      <c r="D45" s="90"/>
      <c r="E45" s="3"/>
      <c r="F45" s="3"/>
      <c r="G45"/>
    </row>
    <row r="46" spans="1:7" x14ac:dyDescent="0.55000000000000004">
      <c r="A46" s="87"/>
      <c r="B46" s="90"/>
      <c r="C46" s="90"/>
      <c r="D46" s="90"/>
      <c r="E46" s="3"/>
      <c r="F46" s="3"/>
      <c r="G46"/>
    </row>
    <row r="47" spans="1:7" x14ac:dyDescent="0.55000000000000004">
      <c r="A47" s="87"/>
      <c r="B47" s="90"/>
      <c r="C47" s="90"/>
      <c r="D47" s="90"/>
      <c r="E47" s="3"/>
      <c r="F47" s="3"/>
      <c r="G47"/>
    </row>
    <row r="48" spans="1:7" x14ac:dyDescent="0.55000000000000004">
      <c r="A48" s="87"/>
      <c r="B48" s="90"/>
      <c r="C48" s="90"/>
      <c r="D48" s="90"/>
      <c r="E48" s="3"/>
      <c r="F48" s="3"/>
      <c r="G48"/>
    </row>
    <row r="49" spans="1:7" x14ac:dyDescent="0.55000000000000004">
      <c r="A49" s="87"/>
      <c r="B49" s="90"/>
      <c r="C49" s="90"/>
      <c r="D49" s="90"/>
      <c r="E49" s="3"/>
      <c r="F49" s="3"/>
      <c r="G49"/>
    </row>
    <row r="50" spans="1:7" x14ac:dyDescent="0.55000000000000004">
      <c r="A50" s="87"/>
      <c r="B50" s="90"/>
      <c r="C50" s="90"/>
      <c r="D50" s="90"/>
      <c r="E50" s="3"/>
      <c r="F50" s="3"/>
      <c r="G50"/>
    </row>
    <row r="51" spans="1:7" x14ac:dyDescent="0.55000000000000004">
      <c r="A51" s="87"/>
      <c r="B51" s="90"/>
      <c r="C51" s="90"/>
      <c r="D51" s="90"/>
      <c r="E51" s="3"/>
      <c r="F51" s="3"/>
      <c r="G51"/>
    </row>
    <row r="52" spans="1:7" x14ac:dyDescent="0.55000000000000004">
      <c r="A52" s="87"/>
      <c r="B52" s="90"/>
      <c r="C52" s="90"/>
      <c r="D52" s="90"/>
      <c r="E52" s="3"/>
      <c r="F52" s="3"/>
      <c r="G52"/>
    </row>
    <row r="53" spans="1:7" x14ac:dyDescent="0.55000000000000004">
      <c r="A53" s="87"/>
      <c r="B53" s="90"/>
      <c r="C53" s="90"/>
      <c r="D53" s="90"/>
      <c r="E53" s="3"/>
      <c r="F53" s="3"/>
      <c r="G53"/>
    </row>
    <row r="54" spans="1:7" x14ac:dyDescent="0.55000000000000004">
      <c r="A54" s="87"/>
      <c r="B54" s="90"/>
      <c r="C54" s="90"/>
      <c r="D54" s="90"/>
      <c r="E54" s="3"/>
      <c r="F54" s="3"/>
      <c r="G54"/>
    </row>
    <row r="55" spans="1:7" x14ac:dyDescent="0.55000000000000004">
      <c r="A55" s="87"/>
      <c r="B55" s="90"/>
      <c r="C55" s="90"/>
      <c r="D55" s="90"/>
      <c r="E55" s="3"/>
      <c r="F55" s="3"/>
      <c r="G55"/>
    </row>
    <row r="56" spans="1:7" x14ac:dyDescent="0.55000000000000004">
      <c r="A56" s="87"/>
      <c r="B56" s="90"/>
      <c r="C56" s="90"/>
      <c r="D56" s="90"/>
      <c r="E56" s="3"/>
      <c r="F56" s="3"/>
      <c r="G56"/>
    </row>
    <row r="57" spans="1:7" x14ac:dyDescent="0.55000000000000004">
      <c r="A57" s="87"/>
      <c r="B57" s="90"/>
      <c r="C57" s="90"/>
      <c r="D57" s="90"/>
      <c r="E57" s="3"/>
      <c r="F57" s="3"/>
      <c r="G57"/>
    </row>
    <row r="58" spans="1:7" x14ac:dyDescent="0.55000000000000004">
      <c r="A58" s="87"/>
      <c r="B58" s="90"/>
      <c r="C58" s="90"/>
      <c r="D58" s="90"/>
      <c r="E58" s="3"/>
      <c r="F58" s="3"/>
      <c r="G58"/>
    </row>
    <row r="59" spans="1:7" x14ac:dyDescent="0.55000000000000004">
      <c r="A59" s="87"/>
      <c r="B59" s="90"/>
      <c r="C59" s="90"/>
      <c r="D59" s="90"/>
      <c r="E59" s="3"/>
      <c r="F59" s="3"/>
      <c r="G59"/>
    </row>
    <row r="60" spans="1:7" x14ac:dyDescent="0.55000000000000004">
      <c r="A60" s="87"/>
      <c r="B60" s="90"/>
      <c r="C60" s="90"/>
      <c r="D60" s="90"/>
      <c r="E60" s="3"/>
      <c r="F60" s="3"/>
      <c r="G60"/>
    </row>
    <row r="61" spans="1:7" x14ac:dyDescent="0.55000000000000004">
      <c r="A61" s="87"/>
      <c r="B61" s="90"/>
      <c r="C61" s="90"/>
      <c r="D61" s="90"/>
      <c r="E61" s="3"/>
      <c r="F61" s="3"/>
      <c r="G61"/>
    </row>
    <row r="62" spans="1:7" x14ac:dyDescent="0.55000000000000004">
      <c r="A62" s="87"/>
      <c r="B62" s="90"/>
      <c r="C62" s="90"/>
      <c r="D62" s="90"/>
      <c r="E62" s="3"/>
      <c r="F62" s="3"/>
      <c r="G62"/>
    </row>
    <row r="63" spans="1:7" x14ac:dyDescent="0.55000000000000004">
      <c r="A63" s="87"/>
      <c r="B63" s="90"/>
      <c r="C63" s="90"/>
      <c r="D63" s="90"/>
      <c r="E63" s="3"/>
      <c r="F63" s="3"/>
      <c r="G63"/>
    </row>
    <row r="64" spans="1:7" x14ac:dyDescent="0.55000000000000004">
      <c r="A64" s="87"/>
      <c r="B64" s="90"/>
      <c r="C64" s="90"/>
      <c r="D64" s="90"/>
      <c r="E64" s="3"/>
      <c r="F64" s="3"/>
      <c r="G64"/>
    </row>
    <row r="65" spans="1:7" x14ac:dyDescent="0.55000000000000004">
      <c r="A65" s="48"/>
      <c r="B65" s="48"/>
      <c r="C65" s="93" t="s">
        <v>98</v>
      </c>
      <c r="D65" s="88">
        <f>COUNTA(D11:D64)</f>
        <v>11</v>
      </c>
      <c r="G65" s="3"/>
    </row>
    <row r="66" spans="1:7" x14ac:dyDescent="0.55000000000000004">
      <c r="A66" s="49"/>
      <c r="B66" s="49"/>
      <c r="C66" s="93" t="s">
        <v>99</v>
      </c>
      <c r="D66" s="88">
        <f>SUM(D11:D64)</f>
        <v>5.74</v>
      </c>
      <c r="G66" s="3"/>
    </row>
    <row r="67" spans="1:7" x14ac:dyDescent="0.55000000000000004">
      <c r="A67" s="45"/>
      <c r="B67" s="45"/>
      <c r="C67" s="45"/>
      <c r="D67" s="45"/>
      <c r="E67" s="50"/>
      <c r="F67" s="51"/>
      <c r="G67" s="3"/>
    </row>
    <row r="68" spans="1:7" x14ac:dyDescent="0.55000000000000004">
      <c r="A68" s="49"/>
      <c r="B68" s="49"/>
      <c r="C68" s="49"/>
      <c r="D68" s="49"/>
      <c r="E68" s="49"/>
      <c r="F68" s="49"/>
    </row>
    <row r="69" spans="1:7" x14ac:dyDescent="0.55000000000000004">
      <c r="A69" s="49"/>
      <c r="B69" s="49"/>
      <c r="C69" s="49"/>
      <c r="D69" s="49"/>
      <c r="E69" s="49"/>
      <c r="F69" s="49"/>
    </row>
    <row r="70" spans="1:7" x14ac:dyDescent="0.55000000000000004">
      <c r="A70" s="45"/>
      <c r="B70" s="45"/>
      <c r="C70" s="45"/>
      <c r="D70" s="45"/>
      <c r="E70" s="45"/>
      <c r="F70" s="45"/>
    </row>
    <row r="71" spans="1:7" x14ac:dyDescent="0.55000000000000004">
      <c r="A71" s="45"/>
      <c r="B71" s="45"/>
      <c r="C71" s="45"/>
      <c r="D71" s="45"/>
      <c r="E71" s="45"/>
      <c r="F71" s="49"/>
    </row>
    <row r="72" spans="1:7" x14ac:dyDescent="0.55000000000000004">
      <c r="A72" s="45"/>
      <c r="B72" s="45"/>
      <c r="C72" s="45"/>
      <c r="D72" s="45"/>
      <c r="E72" s="45"/>
      <c r="F72" s="45"/>
    </row>
  </sheetData>
  <mergeCells count="2">
    <mergeCell ref="A7:D7"/>
    <mergeCell ref="A8:D8"/>
  </mergeCells>
  <phoneticPr fontId="1"/>
  <dataValidations count="3">
    <dataValidation type="list" allowBlank="1" showInputMessage="1" showErrorMessage="1" sqref="C11:C64" xr:uid="{00000000-0002-0000-0A00-000001000000}">
      <formula1>"在宅,在宅以外"</formula1>
    </dataValidation>
    <dataValidation type="list" allowBlank="1" showInputMessage="1" showErrorMessage="1" sqref="B11:B64" xr:uid="{00000000-0002-0000-0A00-000002000000}">
      <formula1>"要介護１,要介護２,要介護３,要介護４,要介護５"</formula1>
    </dataValidation>
    <dataValidation type="list" allowBlank="1" showInputMessage="1" showErrorMessage="1" sqref="D22:D64" xr:uid="{00000000-0002-0000-0A00-000003000000}">
      <formula1>"1.00,0.50,0.33,0.25,0.20,0.17,0.14,0.13"</formula1>
    </dataValidation>
  </dataValidations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27"/>
  <sheetViews>
    <sheetView zoomScaleNormal="100" workbookViewId="0">
      <selection activeCell="E6" sqref="E6"/>
    </sheetView>
  </sheetViews>
  <sheetFormatPr defaultRowHeight="18" x14ac:dyDescent="0.55000000000000004"/>
  <cols>
    <col min="1" max="1" width="4.25" customWidth="1"/>
    <col min="2" max="2" width="19.83203125" customWidth="1"/>
    <col min="3" max="9" width="10.33203125" customWidth="1"/>
    <col min="10" max="10" width="10.33203125" style="2" customWidth="1"/>
    <col min="11" max="11" width="16.5" style="2" customWidth="1"/>
    <col min="12" max="12" width="16.5" customWidth="1"/>
    <col min="14" max="14" width="15.25" customWidth="1"/>
  </cols>
  <sheetData>
    <row r="1" spans="1:24" x14ac:dyDescent="0.55000000000000004">
      <c r="A1" s="45" t="s">
        <v>105</v>
      </c>
      <c r="B1" s="45"/>
      <c r="C1" s="45"/>
      <c r="D1" s="45"/>
      <c r="E1" s="45"/>
      <c r="F1" s="45"/>
      <c r="G1" s="45"/>
      <c r="H1" s="45"/>
      <c r="I1" s="45"/>
      <c r="J1" s="46"/>
    </row>
    <row r="2" spans="1:24" x14ac:dyDescent="0.55000000000000004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24" x14ac:dyDescent="0.55000000000000004">
      <c r="A3" s="45" t="s">
        <v>52</v>
      </c>
      <c r="B3" s="45"/>
      <c r="C3" s="45"/>
      <c r="D3" s="45"/>
      <c r="E3" s="45"/>
      <c r="F3" s="45"/>
      <c r="G3" s="45"/>
      <c r="H3" s="45"/>
      <c r="I3" s="45"/>
      <c r="J3" s="46"/>
    </row>
    <row r="4" spans="1:24" x14ac:dyDescent="0.55000000000000004">
      <c r="A4" s="136"/>
      <c r="B4" s="136"/>
      <c r="C4" s="89" t="s">
        <v>53</v>
      </c>
      <c r="D4" s="52" t="s">
        <v>2</v>
      </c>
      <c r="E4" s="52" t="s">
        <v>3</v>
      </c>
      <c r="F4" s="89" t="s">
        <v>4</v>
      </c>
      <c r="G4" s="89" t="s">
        <v>5</v>
      </c>
      <c r="H4" s="89" t="s">
        <v>6</v>
      </c>
      <c r="I4" s="52" t="s">
        <v>56</v>
      </c>
      <c r="J4" s="41"/>
      <c r="K4"/>
    </row>
    <row r="5" spans="1:24" ht="18.5" thickBot="1" x14ac:dyDescent="0.6">
      <c r="A5" s="141" t="s">
        <v>62</v>
      </c>
      <c r="B5" s="141"/>
      <c r="C5" s="95">
        <f>SUM(D5:H5)</f>
        <v>5.74</v>
      </c>
      <c r="D5" s="95">
        <f>D6+D7</f>
        <v>2</v>
      </c>
      <c r="E5" s="95">
        <f>E6+E7</f>
        <v>1</v>
      </c>
      <c r="F5" s="95">
        <f>F6+F7</f>
        <v>0.83000000000000007</v>
      </c>
      <c r="G5" s="95">
        <f>G6+G7</f>
        <v>1.33</v>
      </c>
      <c r="H5" s="95">
        <f>H6+H7</f>
        <v>0.58000000000000007</v>
      </c>
      <c r="I5" s="92" t="str">
        <f>IF('入所申込者一覧（様式１－１用記入例）'!D66=+C5,"○","×")</f>
        <v>○</v>
      </c>
      <c r="J5" s="54" t="s">
        <v>60</v>
      </c>
      <c r="K5"/>
    </row>
    <row r="6" spans="1:24" x14ac:dyDescent="0.55000000000000004">
      <c r="A6" s="140" t="s">
        <v>54</v>
      </c>
      <c r="B6" s="140"/>
      <c r="C6" s="96">
        <f>SUM(D6:H6)</f>
        <v>3.83</v>
      </c>
      <c r="D6" s="96">
        <f>SUMIFS('入所申込者一覧（様式１－１用記入例）'!$D$11:$D$214,'入所申込者一覧（様式１－１用記入例）'!$B$11:$B$214,"要介護１",'入所申込者一覧（様式１－１用記入例）'!$C$11:$C$214,"在宅")</f>
        <v>1</v>
      </c>
      <c r="E6" s="96">
        <f>SUMIFS('入所申込者一覧（様式１－１用記入例）'!$D$11:$D$214,'入所申込者一覧（様式１－１用記入例）'!$B$11:$B$214,"要介護２",'入所申込者一覧（様式１－１用記入例）'!$C$11:$C$214,"在宅")</f>
        <v>1</v>
      </c>
      <c r="F6" s="96">
        <f>SUMIFS('入所申込者一覧（様式１－１用記入例）'!$D$11:$D$214,'入所申込者一覧（様式１－１用記入例）'!$B$11:$B$214,"要介護３",'入所申込者一覧（様式１－１用記入例）'!$C$11:$C$214,"在宅")</f>
        <v>0.83000000000000007</v>
      </c>
      <c r="G6" s="96">
        <f>SUMIFS('入所申込者一覧（様式１－１用記入例）'!$D$11:$D$214,'入所申込者一覧（様式１－１用記入例）'!$B$11:$B$214,"要介護４",'入所申込者一覧（様式１－１用記入例）'!$C$11:$C$214,"在宅")</f>
        <v>1</v>
      </c>
      <c r="H6" s="96">
        <f>SUMIFS('入所申込者一覧（様式１－１用記入例）'!$D$11:$D$214,'入所申込者一覧（様式１－１用記入例）'!$B$11:$B$214,"要介護５",'入所申込者一覧（様式１－１用記入例）'!$C$11:$C$214,"在宅")</f>
        <v>0</v>
      </c>
      <c r="I6" s="56"/>
      <c r="J6" s="91"/>
      <c r="K6"/>
    </row>
    <row r="7" spans="1:24" x14ac:dyDescent="0.55000000000000004">
      <c r="A7" s="142" t="s">
        <v>55</v>
      </c>
      <c r="B7" s="143"/>
      <c r="C7" s="96">
        <f t="shared" ref="C7" si="0">SUM(D7:H7)</f>
        <v>1.9100000000000001</v>
      </c>
      <c r="D7" s="96">
        <f>SUMIFS('入所申込者一覧（様式１－１用記入例）'!$D$11:$D$214,'入所申込者一覧（様式１－１用記入例）'!$B$11:$B$214,"要介護１",'入所申込者一覧（様式１－１用記入例）'!$C$11:$C$214,"在宅以外")</f>
        <v>1</v>
      </c>
      <c r="E7" s="96">
        <f>SUMIFS('入所申込者一覧（様式１－１用記入例）'!$D$11:$D$214,'入所申込者一覧（様式１－１用記入例）'!$B$11:$B$214,"要介護２",'入所申込者一覧（様式１－１用記入例）'!$C$11:$C$214,"在宅以外")</f>
        <v>0</v>
      </c>
      <c r="F7" s="96">
        <f>SUMIFS('入所申込者一覧（様式１－１用記入例）'!$D$11:$D$214,'入所申込者一覧（様式１－１用記入例）'!$B$11:$B$214,"要介護３",'入所申込者一覧（様式１－１用記入例）'!$C$11:$C$214,"在宅以外")</f>
        <v>0</v>
      </c>
      <c r="G7" s="96">
        <f>SUMIFS('入所申込者一覧（様式１－１用記入例）'!$D$11:$D$214,'入所申込者一覧（様式１－１用記入例）'!$B$11:$B$214,"要介護４",'入所申込者一覧（様式１－１用記入例）'!$C$11:$C$214,"在宅以外")</f>
        <v>0.33</v>
      </c>
      <c r="H7" s="96">
        <f>SUMIFS('入所申込者一覧（様式１－１用記入例）'!$D$11:$D$214,'入所申込者一覧（様式１－１用記入例）'!$B$11:$B$214,"要介護５",'入所申込者一覧（様式１－１用記入例）'!$C$11:$C$214,"在宅以外")</f>
        <v>0.58000000000000007</v>
      </c>
      <c r="I7" s="58" t="str">
        <f>IF(+C5=+C6+C7,"○","×")</f>
        <v>○</v>
      </c>
      <c r="J7" s="59" t="s">
        <v>61</v>
      </c>
      <c r="K7"/>
    </row>
    <row r="8" spans="1:24" x14ac:dyDescent="0.55000000000000004">
      <c r="A8" s="45"/>
      <c r="B8" s="45"/>
      <c r="C8" s="45"/>
      <c r="D8" s="45"/>
      <c r="E8" s="45"/>
      <c r="F8" s="45"/>
      <c r="G8" s="45"/>
      <c r="H8" s="45"/>
      <c r="I8" s="45"/>
      <c r="J8" s="46"/>
    </row>
    <row r="9" spans="1:24" x14ac:dyDescent="0.55000000000000004">
      <c r="A9" s="45"/>
      <c r="B9" s="45"/>
      <c r="C9" s="45"/>
      <c r="D9" s="45"/>
      <c r="E9" s="45"/>
      <c r="F9" s="45"/>
      <c r="G9" s="45"/>
      <c r="H9" s="45"/>
      <c r="I9" s="45"/>
      <c r="J9" s="45"/>
      <c r="K9"/>
      <c r="W9" s="36"/>
    </row>
    <row r="10" spans="1:24" x14ac:dyDescent="0.55000000000000004">
      <c r="A10" s="35" t="s">
        <v>173</v>
      </c>
      <c r="B10" s="45"/>
      <c r="C10" s="45"/>
      <c r="D10" s="45"/>
      <c r="E10" s="45"/>
      <c r="F10" s="45"/>
      <c r="G10" s="45"/>
      <c r="H10" s="45"/>
      <c r="I10" s="45"/>
      <c r="J10" s="45"/>
      <c r="K10"/>
      <c r="L10" s="1"/>
      <c r="W10" s="36"/>
    </row>
    <row r="11" spans="1:24" x14ac:dyDescent="0.55000000000000004">
      <c r="A11" s="138" t="s">
        <v>97</v>
      </c>
      <c r="B11" s="138"/>
      <c r="C11" s="71" t="s">
        <v>138</v>
      </c>
      <c r="D11" s="71" t="s">
        <v>73</v>
      </c>
      <c r="E11" s="138" t="s">
        <v>81</v>
      </c>
      <c r="F11" s="138"/>
      <c r="G11" s="71" t="s">
        <v>75</v>
      </c>
      <c r="H11" s="138" t="s">
        <v>82</v>
      </c>
      <c r="I11" s="136"/>
      <c r="J11" s="136"/>
      <c r="K11" s="70"/>
      <c r="L11" s="39"/>
      <c r="M11" s="1"/>
      <c r="N11" s="1"/>
      <c r="O11" s="1"/>
      <c r="P11" s="1"/>
      <c r="Q11" s="1"/>
      <c r="R11" s="1"/>
      <c r="S11" s="1"/>
      <c r="T11" s="1"/>
      <c r="U11" s="1"/>
      <c r="V11" s="1"/>
      <c r="W11" s="40"/>
      <c r="X11" s="1"/>
    </row>
    <row r="12" spans="1:24" x14ac:dyDescent="0.55000000000000004">
      <c r="A12" s="137">
        <v>50</v>
      </c>
      <c r="B12" s="137"/>
      <c r="C12" s="72">
        <v>5</v>
      </c>
      <c r="D12" s="72">
        <v>5</v>
      </c>
      <c r="E12" s="139" t="s">
        <v>132</v>
      </c>
      <c r="F12" s="139"/>
      <c r="G12" s="72">
        <v>2</v>
      </c>
      <c r="H12" s="137" t="s">
        <v>178</v>
      </c>
      <c r="I12" s="137"/>
      <c r="J12" s="137"/>
      <c r="K12" s="70"/>
      <c r="L12" s="1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</row>
    <row r="13" spans="1:24" x14ac:dyDescent="0.55000000000000004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1"/>
      <c r="L13" s="1"/>
      <c r="W13" s="36"/>
    </row>
    <row r="14" spans="1:24" x14ac:dyDescent="0.55000000000000004">
      <c r="A14" s="37" t="s">
        <v>174</v>
      </c>
      <c r="B14" s="45"/>
      <c r="C14" s="45"/>
      <c r="D14" s="45"/>
      <c r="E14" s="45"/>
      <c r="F14" s="45"/>
      <c r="G14" s="45"/>
      <c r="H14" s="45"/>
      <c r="I14" s="45"/>
      <c r="J14" s="45"/>
      <c r="K14"/>
      <c r="L14" s="1"/>
      <c r="W14" s="36"/>
    </row>
    <row r="15" spans="1:24" x14ac:dyDescent="0.55000000000000004">
      <c r="A15" s="49"/>
      <c r="B15" s="42"/>
      <c r="C15" s="41" t="s">
        <v>64</v>
      </c>
      <c r="D15" s="44" t="s">
        <v>133</v>
      </c>
      <c r="E15" s="41" t="s">
        <v>83</v>
      </c>
      <c r="F15" s="74"/>
      <c r="G15" s="41" t="s">
        <v>88</v>
      </c>
      <c r="H15" s="44"/>
      <c r="I15" s="41" t="s">
        <v>93</v>
      </c>
      <c r="J15" s="44"/>
      <c r="K15" s="1"/>
      <c r="L15" s="1"/>
      <c r="M15" s="1"/>
      <c r="N15" s="1"/>
      <c r="W15" s="36"/>
    </row>
    <row r="16" spans="1:24" x14ac:dyDescent="0.55000000000000004">
      <c r="A16" s="49"/>
      <c r="B16" s="62"/>
      <c r="C16" s="41" t="s">
        <v>65</v>
      </c>
      <c r="D16" s="44"/>
      <c r="E16" s="41" t="s">
        <v>84</v>
      </c>
      <c r="F16" s="44"/>
      <c r="G16" s="41" t="s">
        <v>89</v>
      </c>
      <c r="H16" s="44"/>
      <c r="I16" s="41" t="s">
        <v>94</v>
      </c>
      <c r="J16" s="44"/>
      <c r="K16" s="1"/>
      <c r="L16" s="1"/>
      <c r="M16" s="70"/>
      <c r="N16" s="70"/>
    </row>
    <row r="17" spans="1:14" x14ac:dyDescent="0.55000000000000004">
      <c r="A17" s="49"/>
      <c r="B17" s="62"/>
      <c r="C17" s="41" t="s">
        <v>66</v>
      </c>
      <c r="D17" s="44"/>
      <c r="E17" s="41" t="s">
        <v>85</v>
      </c>
      <c r="F17" s="44"/>
      <c r="G17" s="41" t="s">
        <v>90</v>
      </c>
      <c r="H17" s="44"/>
      <c r="I17" s="41" t="s">
        <v>95</v>
      </c>
      <c r="J17" s="44"/>
      <c r="K17" s="1"/>
      <c r="L17" s="1"/>
      <c r="M17" s="70"/>
      <c r="N17" s="70"/>
    </row>
    <row r="18" spans="1:14" x14ac:dyDescent="0.55000000000000004">
      <c r="A18" s="49"/>
      <c r="B18" s="62"/>
      <c r="C18" s="41" t="s">
        <v>67</v>
      </c>
      <c r="D18" s="44"/>
      <c r="E18" s="41" t="s">
        <v>86</v>
      </c>
      <c r="F18" s="44" t="s">
        <v>134</v>
      </c>
      <c r="G18" s="41" t="s">
        <v>91</v>
      </c>
      <c r="H18" s="44"/>
      <c r="I18" s="41" t="s">
        <v>96</v>
      </c>
      <c r="J18" s="44"/>
      <c r="K18" s="1"/>
      <c r="L18" s="1"/>
      <c r="M18" s="70"/>
      <c r="N18" s="70"/>
    </row>
    <row r="19" spans="1:14" x14ac:dyDescent="0.55000000000000004">
      <c r="A19" s="49"/>
      <c r="B19" s="62"/>
      <c r="C19" s="41" t="s">
        <v>69</v>
      </c>
      <c r="D19" s="44"/>
      <c r="E19" s="41" t="s">
        <v>87</v>
      </c>
      <c r="F19" s="44"/>
      <c r="G19" s="41" t="s">
        <v>92</v>
      </c>
      <c r="H19" s="44"/>
      <c r="I19" s="41"/>
      <c r="J19" s="44"/>
      <c r="K19" s="1"/>
      <c r="L19" s="1"/>
      <c r="M19" s="70"/>
      <c r="N19" s="70"/>
    </row>
    <row r="20" spans="1:14" x14ac:dyDescent="0.55000000000000004">
      <c r="A20" s="45"/>
      <c r="B20" s="49"/>
      <c r="C20" s="45"/>
      <c r="D20" s="45"/>
      <c r="E20" s="45"/>
      <c r="F20" s="45"/>
      <c r="G20" s="45"/>
      <c r="H20" s="45"/>
      <c r="I20" s="49"/>
      <c r="J20" s="45"/>
      <c r="K20"/>
    </row>
    <row r="21" spans="1:14" x14ac:dyDescent="0.55000000000000004">
      <c r="A21" s="45" t="s">
        <v>172</v>
      </c>
      <c r="B21" s="45"/>
      <c r="C21" s="45"/>
      <c r="D21" s="45"/>
      <c r="E21" s="45"/>
      <c r="F21" s="45"/>
      <c r="G21" s="45"/>
      <c r="H21" s="45"/>
      <c r="I21" s="45" t="s">
        <v>68</v>
      </c>
      <c r="J21" s="45"/>
    </row>
    <row r="22" spans="1:14" x14ac:dyDescent="0.55000000000000004">
      <c r="A22" s="45" t="s">
        <v>103</v>
      </c>
      <c r="B22" s="45"/>
      <c r="C22" s="45"/>
      <c r="D22" s="45"/>
      <c r="E22" s="45"/>
      <c r="F22" s="45"/>
      <c r="G22" s="45"/>
      <c r="H22" s="45"/>
      <c r="I22" s="45" t="s">
        <v>70</v>
      </c>
      <c r="J22" s="45"/>
    </row>
    <row r="23" spans="1:14" x14ac:dyDescent="0.55000000000000004">
      <c r="A23" s="45" t="s">
        <v>154</v>
      </c>
      <c r="B23" s="45"/>
      <c r="C23" s="45"/>
      <c r="D23" s="45"/>
      <c r="E23" s="45"/>
      <c r="F23" s="45"/>
      <c r="G23" s="45"/>
      <c r="H23" s="45"/>
      <c r="I23" s="63" t="s">
        <v>104</v>
      </c>
      <c r="J23" s="45"/>
    </row>
    <row r="24" spans="1:14" x14ac:dyDescent="0.55000000000000004">
      <c r="A24" s="45"/>
      <c r="B24" s="45" t="s">
        <v>155</v>
      </c>
      <c r="C24" s="45"/>
      <c r="D24" s="45"/>
      <c r="E24" s="45"/>
      <c r="F24" s="45"/>
      <c r="G24" s="45"/>
      <c r="H24" s="45"/>
      <c r="I24" s="64" t="s">
        <v>71</v>
      </c>
      <c r="J24" s="45"/>
    </row>
    <row r="25" spans="1:14" x14ac:dyDescent="0.55000000000000004">
      <c r="A25" s="45"/>
      <c r="B25" s="45"/>
      <c r="C25" s="45"/>
      <c r="D25" s="45"/>
      <c r="E25" s="45"/>
      <c r="F25" s="45"/>
      <c r="G25" s="45"/>
      <c r="H25" s="45"/>
      <c r="I25" s="65" t="s">
        <v>135</v>
      </c>
      <c r="J25" s="46"/>
    </row>
    <row r="26" spans="1:14" x14ac:dyDescent="0.55000000000000004">
      <c r="A26" s="45"/>
      <c r="B26" s="45"/>
      <c r="C26" s="45"/>
      <c r="D26" s="45"/>
      <c r="E26" s="45"/>
      <c r="F26" s="45"/>
      <c r="G26" s="45"/>
      <c r="H26" s="45"/>
      <c r="I26" s="55"/>
      <c r="J26" s="46"/>
    </row>
    <row r="27" spans="1:14" x14ac:dyDescent="0.55000000000000004">
      <c r="A27" s="45"/>
      <c r="B27" s="45"/>
      <c r="C27" s="45"/>
      <c r="D27" s="45"/>
      <c r="E27" s="45"/>
      <c r="F27" s="45"/>
      <c r="G27" s="45"/>
      <c r="H27" s="45"/>
      <c r="I27" s="45"/>
      <c r="J27" s="46"/>
    </row>
  </sheetData>
  <mergeCells count="10">
    <mergeCell ref="E11:F11"/>
    <mergeCell ref="H11:J11"/>
    <mergeCell ref="A12:B12"/>
    <mergeCell ref="E12:F12"/>
    <mergeCell ref="H12:J12"/>
    <mergeCell ref="A7:B7"/>
    <mergeCell ref="A4:B4"/>
    <mergeCell ref="A5:B5"/>
    <mergeCell ref="A6:B6"/>
    <mergeCell ref="A11:B11"/>
  </mergeCells>
  <phoneticPr fontId="1"/>
  <pageMargins left="0.7" right="0.7" top="0.75" bottom="0.75" header="0.3" footer="0.3"/>
  <pageSetup paperSize="9" scale="70" fitToWidth="0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K72"/>
  <sheetViews>
    <sheetView workbookViewId="0">
      <selection activeCell="H65" sqref="H65"/>
    </sheetView>
  </sheetViews>
  <sheetFormatPr defaultRowHeight="18" x14ac:dyDescent="0.55000000000000004"/>
  <cols>
    <col min="1" max="4" width="21.5" customWidth="1"/>
    <col min="5" max="5" width="10.83203125" customWidth="1"/>
    <col min="6" max="6" width="21.5" customWidth="1"/>
    <col min="7" max="7" width="19.1640625" style="2" customWidth="1"/>
    <col min="8" max="9" width="16.5" customWidth="1"/>
    <col min="10" max="10" width="15.25" customWidth="1"/>
  </cols>
  <sheetData>
    <row r="1" spans="1:11" x14ac:dyDescent="0.55000000000000004">
      <c r="A1" s="45" t="s">
        <v>130</v>
      </c>
      <c r="B1" s="45"/>
      <c r="C1" s="45"/>
      <c r="D1" s="45"/>
      <c r="E1" s="45"/>
      <c r="F1" s="45"/>
      <c r="G1" s="45"/>
      <c r="H1" s="45"/>
      <c r="I1" s="45"/>
      <c r="J1" s="46"/>
      <c r="K1" s="2"/>
    </row>
    <row r="2" spans="1:11" x14ac:dyDescent="0.55000000000000004">
      <c r="A2" s="45"/>
      <c r="B2" s="45"/>
      <c r="C2" s="45"/>
      <c r="D2" s="126" t="s">
        <v>102</v>
      </c>
      <c r="E2" s="45"/>
      <c r="G2" s="45"/>
      <c r="H2" s="45"/>
      <c r="J2" s="46"/>
      <c r="K2" s="2"/>
    </row>
    <row r="3" spans="1:11" x14ac:dyDescent="0.15">
      <c r="A3" s="45" t="s">
        <v>131</v>
      </c>
      <c r="B3" s="45"/>
      <c r="C3" s="45"/>
      <c r="D3" s="73" t="s">
        <v>125</v>
      </c>
      <c r="F3" s="45"/>
      <c r="G3" s="45"/>
      <c r="I3" s="45"/>
      <c r="J3" s="46"/>
      <c r="K3" s="2"/>
    </row>
    <row r="4" spans="1:11" x14ac:dyDescent="0.55000000000000004">
      <c r="A4" s="45"/>
      <c r="B4" s="45"/>
      <c r="C4" s="45"/>
      <c r="D4" s="126" t="s">
        <v>124</v>
      </c>
      <c r="F4" s="45"/>
      <c r="G4" s="45"/>
      <c r="I4" s="45"/>
      <c r="J4" s="46"/>
      <c r="K4" s="2"/>
    </row>
    <row r="5" spans="1:11" x14ac:dyDescent="0.55000000000000004">
      <c r="A5" s="97" t="s">
        <v>63</v>
      </c>
      <c r="B5" s="97"/>
      <c r="F5" s="45"/>
      <c r="G5" s="45"/>
      <c r="H5" s="60"/>
      <c r="I5" s="51"/>
      <c r="J5" s="51"/>
      <c r="K5" s="2"/>
    </row>
    <row r="6" spans="1:11" x14ac:dyDescent="0.55000000000000004">
      <c r="A6" s="97" t="s">
        <v>100</v>
      </c>
      <c r="B6" s="98"/>
      <c r="C6" s="97" t="s">
        <v>101</v>
      </c>
      <c r="D6" s="98"/>
      <c r="F6" s="45"/>
      <c r="G6" s="45"/>
      <c r="H6" s="60"/>
      <c r="I6" s="51"/>
      <c r="J6" s="51"/>
      <c r="K6" s="2"/>
    </row>
    <row r="7" spans="1:11" x14ac:dyDescent="0.55000000000000004">
      <c r="A7" s="134" t="s">
        <v>58</v>
      </c>
      <c r="B7" s="134"/>
      <c r="C7" s="134"/>
      <c r="D7" s="134"/>
      <c r="F7" s="45"/>
      <c r="G7" s="60"/>
      <c r="H7" s="60"/>
      <c r="I7" s="60"/>
      <c r="J7" s="60"/>
      <c r="K7" s="2"/>
    </row>
    <row r="8" spans="1:11" x14ac:dyDescent="0.55000000000000004">
      <c r="A8" s="135" t="s">
        <v>107</v>
      </c>
      <c r="B8" s="135"/>
      <c r="C8" s="135"/>
      <c r="D8" s="135"/>
      <c r="E8" s="125"/>
      <c r="F8" s="125"/>
      <c r="G8" s="99"/>
      <c r="H8" s="99"/>
      <c r="I8" s="99"/>
      <c r="J8" s="99"/>
      <c r="K8" s="2"/>
    </row>
    <row r="9" spans="1:11" x14ac:dyDescent="0.55000000000000004">
      <c r="A9" s="45" t="s">
        <v>51</v>
      </c>
      <c r="B9" s="45"/>
      <c r="C9" s="45"/>
      <c r="D9" s="45"/>
      <c r="E9" s="103"/>
      <c r="F9" s="45"/>
      <c r="H9" s="2"/>
    </row>
    <row r="10" spans="1:11" x14ac:dyDescent="0.55000000000000004">
      <c r="A10" s="89" t="s">
        <v>0</v>
      </c>
      <c r="B10" s="89" t="s">
        <v>7</v>
      </c>
      <c r="C10" s="89" t="s">
        <v>8</v>
      </c>
      <c r="D10" s="89" t="s">
        <v>1</v>
      </c>
      <c r="E10" s="3"/>
      <c r="F10" s="112" t="s">
        <v>167</v>
      </c>
      <c r="G10" s="63"/>
    </row>
    <row r="11" spans="1:11" x14ac:dyDescent="0.55000000000000004">
      <c r="A11" s="87" t="s">
        <v>147</v>
      </c>
      <c r="B11" s="90" t="s">
        <v>11</v>
      </c>
      <c r="C11" s="90" t="s">
        <v>139</v>
      </c>
      <c r="D11" s="90">
        <v>0.25</v>
      </c>
      <c r="E11" s="3"/>
      <c r="F11" s="110" t="s">
        <v>168</v>
      </c>
      <c r="G11" s="111"/>
    </row>
    <row r="12" spans="1:11" x14ac:dyDescent="0.55000000000000004">
      <c r="A12" s="87"/>
      <c r="B12" s="90"/>
      <c r="C12" s="90"/>
      <c r="D12" s="90"/>
      <c r="E12" s="3"/>
      <c r="F12" s="105" t="s">
        <v>158</v>
      </c>
      <c r="G12" s="106" t="s">
        <v>162</v>
      </c>
    </row>
    <row r="13" spans="1:11" x14ac:dyDescent="0.55000000000000004">
      <c r="A13" s="87"/>
      <c r="B13" s="90"/>
      <c r="C13" s="90"/>
      <c r="D13" s="90"/>
      <c r="E13" s="3"/>
      <c r="F13" s="105" t="s">
        <v>157</v>
      </c>
      <c r="G13" s="106" t="s">
        <v>163</v>
      </c>
    </row>
    <row r="14" spans="1:11" x14ac:dyDescent="0.55000000000000004">
      <c r="A14" s="87"/>
      <c r="B14" s="90"/>
      <c r="C14" s="90"/>
      <c r="D14" s="90"/>
      <c r="E14" s="3"/>
      <c r="F14" s="105" t="s">
        <v>159</v>
      </c>
      <c r="G14" s="106" t="s">
        <v>164</v>
      </c>
    </row>
    <row r="15" spans="1:11" x14ac:dyDescent="0.55000000000000004">
      <c r="A15" s="87"/>
      <c r="B15" s="90"/>
      <c r="C15" s="90"/>
      <c r="D15" s="90"/>
      <c r="E15" s="3"/>
      <c r="F15" s="105" t="s">
        <v>160</v>
      </c>
      <c r="G15" s="106" t="s">
        <v>166</v>
      </c>
    </row>
    <row r="16" spans="1:11" x14ac:dyDescent="0.55000000000000004">
      <c r="A16" s="87"/>
      <c r="B16" s="90"/>
      <c r="C16" s="90"/>
      <c r="D16" s="90"/>
      <c r="E16" s="3"/>
      <c r="F16" s="107" t="s">
        <v>161</v>
      </c>
      <c r="G16" s="108" t="s">
        <v>165</v>
      </c>
    </row>
    <row r="17" spans="1:7" x14ac:dyDescent="0.55000000000000004">
      <c r="A17" s="87"/>
      <c r="B17" s="90"/>
      <c r="C17" s="90"/>
      <c r="D17" s="90"/>
      <c r="E17" s="3"/>
      <c r="F17" s="3"/>
      <c r="G17"/>
    </row>
    <row r="18" spans="1:7" x14ac:dyDescent="0.55000000000000004">
      <c r="A18" s="87"/>
      <c r="B18" s="90"/>
      <c r="C18" s="90"/>
      <c r="D18" s="90"/>
      <c r="E18" s="3"/>
      <c r="F18" s="3"/>
      <c r="G18"/>
    </row>
    <row r="19" spans="1:7" x14ac:dyDescent="0.55000000000000004">
      <c r="A19" s="87"/>
      <c r="B19" s="90"/>
      <c r="C19" s="90"/>
      <c r="D19" s="90"/>
      <c r="E19" s="3"/>
      <c r="F19" s="3"/>
      <c r="G19"/>
    </row>
    <row r="20" spans="1:7" x14ac:dyDescent="0.55000000000000004">
      <c r="A20" s="87"/>
      <c r="B20" s="90"/>
      <c r="C20" s="90"/>
      <c r="D20" s="90"/>
      <c r="E20" s="3"/>
      <c r="F20" s="3"/>
      <c r="G20"/>
    </row>
    <row r="21" spans="1:7" x14ac:dyDescent="0.55000000000000004">
      <c r="A21" s="87"/>
      <c r="B21" s="90"/>
      <c r="C21" s="90"/>
      <c r="D21" s="90"/>
      <c r="E21" s="3"/>
      <c r="F21" s="3"/>
      <c r="G21"/>
    </row>
    <row r="22" spans="1:7" x14ac:dyDescent="0.55000000000000004">
      <c r="A22" s="87"/>
      <c r="B22" s="90"/>
      <c r="C22" s="90"/>
      <c r="D22" s="90"/>
      <c r="E22" s="3"/>
      <c r="F22" s="3"/>
      <c r="G22"/>
    </row>
    <row r="23" spans="1:7" x14ac:dyDescent="0.55000000000000004">
      <c r="A23" s="87"/>
      <c r="B23" s="90"/>
      <c r="C23" s="90"/>
      <c r="D23" s="90"/>
      <c r="E23" s="3"/>
      <c r="F23" s="3"/>
      <c r="G23"/>
    </row>
    <row r="24" spans="1:7" x14ac:dyDescent="0.55000000000000004">
      <c r="A24" s="87"/>
      <c r="B24" s="90"/>
      <c r="C24" s="90"/>
      <c r="D24" s="90"/>
      <c r="E24" s="3"/>
      <c r="F24" s="3"/>
      <c r="G24"/>
    </row>
    <row r="25" spans="1:7" x14ac:dyDescent="0.55000000000000004">
      <c r="A25" s="87"/>
      <c r="B25" s="90"/>
      <c r="C25" s="90"/>
      <c r="D25" s="90"/>
      <c r="E25" s="3"/>
      <c r="F25" s="3"/>
      <c r="G25"/>
    </row>
    <row r="26" spans="1:7" x14ac:dyDescent="0.55000000000000004">
      <c r="A26" s="87"/>
      <c r="B26" s="90"/>
      <c r="C26" s="90"/>
      <c r="D26" s="90"/>
      <c r="E26" s="3"/>
      <c r="F26" s="3"/>
      <c r="G26"/>
    </row>
    <row r="27" spans="1:7" x14ac:dyDescent="0.55000000000000004">
      <c r="A27" s="87"/>
      <c r="B27" s="90"/>
      <c r="C27" s="90"/>
      <c r="D27" s="90"/>
      <c r="E27" s="3"/>
      <c r="F27" s="3"/>
      <c r="G27"/>
    </row>
    <row r="28" spans="1:7" x14ac:dyDescent="0.55000000000000004">
      <c r="A28" s="87"/>
      <c r="B28" s="90"/>
      <c r="C28" s="90"/>
      <c r="D28" s="90"/>
      <c r="E28" s="3"/>
      <c r="F28" s="3"/>
      <c r="G28"/>
    </row>
    <row r="29" spans="1:7" x14ac:dyDescent="0.55000000000000004">
      <c r="A29" s="87"/>
      <c r="B29" s="90"/>
      <c r="C29" s="90"/>
      <c r="D29" s="90"/>
      <c r="E29" s="3"/>
      <c r="F29" s="3"/>
      <c r="G29"/>
    </row>
    <row r="30" spans="1:7" x14ac:dyDescent="0.55000000000000004">
      <c r="A30" s="87"/>
      <c r="B30" s="90"/>
      <c r="C30" s="90"/>
      <c r="D30" s="90"/>
      <c r="E30" s="3"/>
      <c r="F30" s="3"/>
      <c r="G30"/>
    </row>
    <row r="31" spans="1:7" x14ac:dyDescent="0.55000000000000004">
      <c r="A31" s="87"/>
      <c r="B31" s="90"/>
      <c r="C31" s="90"/>
      <c r="D31" s="90"/>
      <c r="E31" s="3"/>
      <c r="F31" s="3"/>
      <c r="G31"/>
    </row>
    <row r="32" spans="1:7" x14ac:dyDescent="0.55000000000000004">
      <c r="A32" s="87"/>
      <c r="B32" s="90"/>
      <c r="C32" s="90"/>
      <c r="D32" s="90"/>
      <c r="E32" s="3"/>
      <c r="F32" s="3"/>
      <c r="G32"/>
    </row>
    <row r="33" spans="1:7" x14ac:dyDescent="0.55000000000000004">
      <c r="A33" s="87"/>
      <c r="B33" s="90"/>
      <c r="C33" s="90"/>
      <c r="D33" s="90"/>
      <c r="E33" s="3"/>
      <c r="F33" s="3"/>
      <c r="G33"/>
    </row>
    <row r="34" spans="1:7" x14ac:dyDescent="0.55000000000000004">
      <c r="A34" s="87"/>
      <c r="B34" s="90"/>
      <c r="C34" s="90"/>
      <c r="D34" s="90"/>
      <c r="E34" s="3"/>
      <c r="F34" s="3"/>
      <c r="G34"/>
    </row>
    <row r="35" spans="1:7" x14ac:dyDescent="0.55000000000000004">
      <c r="A35" s="87"/>
      <c r="B35" s="90"/>
      <c r="C35" s="90"/>
      <c r="D35" s="90"/>
      <c r="E35" s="3"/>
      <c r="F35" s="3"/>
      <c r="G35"/>
    </row>
    <row r="36" spans="1:7" x14ac:dyDescent="0.55000000000000004">
      <c r="A36" s="87"/>
      <c r="B36" s="90"/>
      <c r="C36" s="90"/>
      <c r="D36" s="90"/>
      <c r="E36" s="3"/>
      <c r="F36" s="3"/>
      <c r="G36"/>
    </row>
    <row r="37" spans="1:7" x14ac:dyDescent="0.55000000000000004">
      <c r="A37" s="87"/>
      <c r="B37" s="90"/>
      <c r="C37" s="90"/>
      <c r="D37" s="90"/>
      <c r="E37" s="3"/>
      <c r="F37" s="3"/>
      <c r="G37"/>
    </row>
    <row r="38" spans="1:7" x14ac:dyDescent="0.55000000000000004">
      <c r="A38" s="87"/>
      <c r="B38" s="90"/>
      <c r="C38" s="90"/>
      <c r="D38" s="90"/>
      <c r="E38" s="3"/>
      <c r="F38" s="3"/>
      <c r="G38"/>
    </row>
    <row r="39" spans="1:7" x14ac:dyDescent="0.55000000000000004">
      <c r="A39" s="87"/>
      <c r="B39" s="90"/>
      <c r="C39" s="90"/>
      <c r="D39" s="90"/>
      <c r="E39" s="3"/>
      <c r="F39" s="3"/>
      <c r="G39"/>
    </row>
    <row r="40" spans="1:7" x14ac:dyDescent="0.55000000000000004">
      <c r="A40" s="87"/>
      <c r="B40" s="90"/>
      <c r="C40" s="90"/>
      <c r="D40" s="90"/>
      <c r="E40" s="3"/>
      <c r="F40" s="3"/>
      <c r="G40"/>
    </row>
    <row r="41" spans="1:7" x14ac:dyDescent="0.55000000000000004">
      <c r="A41" s="87"/>
      <c r="B41" s="90"/>
      <c r="C41" s="90"/>
      <c r="D41" s="90"/>
      <c r="E41" s="3"/>
      <c r="F41" s="3"/>
      <c r="G41"/>
    </row>
    <row r="42" spans="1:7" x14ac:dyDescent="0.55000000000000004">
      <c r="A42" s="87"/>
      <c r="B42" s="124"/>
      <c r="C42" s="124"/>
      <c r="D42" s="124"/>
      <c r="E42" s="3"/>
      <c r="F42" s="3"/>
      <c r="G42"/>
    </row>
    <row r="43" spans="1:7" x14ac:dyDescent="0.55000000000000004">
      <c r="A43" s="87"/>
      <c r="B43" s="124"/>
      <c r="C43" s="124"/>
      <c r="D43" s="124"/>
      <c r="E43" s="3"/>
      <c r="F43" s="3"/>
      <c r="G43"/>
    </row>
    <row r="44" spans="1:7" x14ac:dyDescent="0.55000000000000004">
      <c r="A44" s="87"/>
      <c r="B44" s="124"/>
      <c r="C44" s="124"/>
      <c r="D44" s="124"/>
      <c r="E44" s="3"/>
      <c r="F44" s="3"/>
      <c r="G44"/>
    </row>
    <row r="45" spans="1:7" x14ac:dyDescent="0.55000000000000004">
      <c r="A45" s="87"/>
      <c r="B45" s="124"/>
      <c r="C45" s="124"/>
      <c r="D45" s="124"/>
      <c r="E45" s="3"/>
      <c r="F45" s="3"/>
      <c r="G45"/>
    </row>
    <row r="46" spans="1:7" x14ac:dyDescent="0.55000000000000004">
      <c r="A46" s="87"/>
      <c r="B46" s="124"/>
      <c r="C46" s="124"/>
      <c r="D46" s="124"/>
      <c r="E46" s="3"/>
      <c r="F46" s="3"/>
      <c r="G46"/>
    </row>
    <row r="47" spans="1:7" x14ac:dyDescent="0.55000000000000004">
      <c r="A47" s="87"/>
      <c r="B47" s="124"/>
      <c r="C47" s="124"/>
      <c r="D47" s="124"/>
      <c r="E47" s="3"/>
      <c r="F47" s="3"/>
      <c r="G47"/>
    </row>
    <row r="48" spans="1:7" x14ac:dyDescent="0.55000000000000004">
      <c r="A48" s="87"/>
      <c r="B48" s="124"/>
      <c r="C48" s="124"/>
      <c r="D48" s="124"/>
      <c r="E48" s="3"/>
      <c r="F48" s="3"/>
      <c r="G48"/>
    </row>
    <row r="49" spans="1:7" x14ac:dyDescent="0.55000000000000004">
      <c r="A49" s="87"/>
      <c r="B49" s="124"/>
      <c r="C49" s="124"/>
      <c r="D49" s="124"/>
      <c r="E49" s="3"/>
      <c r="F49" s="3"/>
      <c r="G49"/>
    </row>
    <row r="50" spans="1:7" x14ac:dyDescent="0.55000000000000004">
      <c r="A50" s="87"/>
      <c r="B50" s="124"/>
      <c r="C50" s="124"/>
      <c r="D50" s="124"/>
      <c r="E50" s="3"/>
      <c r="F50" s="3"/>
      <c r="G50"/>
    </row>
    <row r="51" spans="1:7" x14ac:dyDescent="0.55000000000000004">
      <c r="A51" s="87"/>
      <c r="B51" s="124"/>
      <c r="C51" s="124"/>
      <c r="D51" s="124"/>
      <c r="E51" s="3"/>
      <c r="F51" s="3"/>
      <c r="G51"/>
    </row>
    <row r="52" spans="1:7" x14ac:dyDescent="0.55000000000000004">
      <c r="A52" s="87"/>
      <c r="B52" s="90"/>
      <c r="C52" s="90"/>
      <c r="D52" s="90"/>
      <c r="E52" s="3"/>
      <c r="F52" s="3"/>
      <c r="G52"/>
    </row>
    <row r="53" spans="1:7" x14ac:dyDescent="0.55000000000000004">
      <c r="A53" s="87"/>
      <c r="B53" s="90"/>
      <c r="C53" s="90"/>
      <c r="D53" s="90"/>
      <c r="E53" s="3"/>
      <c r="F53" s="3"/>
      <c r="G53"/>
    </row>
    <row r="54" spans="1:7" x14ac:dyDescent="0.55000000000000004">
      <c r="A54" s="87"/>
      <c r="B54" s="90"/>
      <c r="C54" s="90"/>
      <c r="D54" s="90"/>
      <c r="E54" s="3"/>
      <c r="F54" s="3"/>
      <c r="G54"/>
    </row>
    <row r="55" spans="1:7" x14ac:dyDescent="0.55000000000000004">
      <c r="A55" s="87"/>
      <c r="B55" s="90"/>
      <c r="C55" s="90"/>
      <c r="D55" s="90"/>
      <c r="E55" s="3"/>
      <c r="F55" s="3"/>
      <c r="G55"/>
    </row>
    <row r="56" spans="1:7" x14ac:dyDescent="0.55000000000000004">
      <c r="A56" s="87"/>
      <c r="B56" s="90"/>
      <c r="C56" s="90"/>
      <c r="D56" s="90"/>
      <c r="E56" s="3"/>
      <c r="F56" s="3"/>
      <c r="G56"/>
    </row>
    <row r="57" spans="1:7" x14ac:dyDescent="0.55000000000000004">
      <c r="A57" s="87"/>
      <c r="B57" s="90"/>
      <c r="C57" s="90"/>
      <c r="D57" s="90"/>
      <c r="E57" s="3"/>
      <c r="F57" s="3"/>
      <c r="G57"/>
    </row>
    <row r="58" spans="1:7" x14ac:dyDescent="0.55000000000000004">
      <c r="A58" s="87"/>
      <c r="B58" s="90"/>
      <c r="C58" s="90"/>
      <c r="D58" s="90"/>
      <c r="E58" s="3"/>
      <c r="F58" s="3"/>
      <c r="G58"/>
    </row>
    <row r="59" spans="1:7" x14ac:dyDescent="0.55000000000000004">
      <c r="A59" s="87"/>
      <c r="B59" s="90"/>
      <c r="C59" s="90"/>
      <c r="D59" s="90"/>
      <c r="E59" s="3"/>
      <c r="F59" s="3"/>
      <c r="G59"/>
    </row>
    <row r="60" spans="1:7" x14ac:dyDescent="0.55000000000000004">
      <c r="A60" s="87"/>
      <c r="B60" s="90"/>
      <c r="C60" s="90"/>
      <c r="D60" s="90"/>
      <c r="E60" s="3"/>
      <c r="F60" s="3"/>
      <c r="G60"/>
    </row>
    <row r="61" spans="1:7" x14ac:dyDescent="0.55000000000000004">
      <c r="A61" s="87"/>
      <c r="B61" s="90"/>
      <c r="C61" s="90"/>
      <c r="D61" s="90"/>
      <c r="E61" s="3"/>
      <c r="F61" s="3"/>
      <c r="G61"/>
    </row>
    <row r="62" spans="1:7" x14ac:dyDescent="0.55000000000000004">
      <c r="A62" s="87"/>
      <c r="B62" s="90"/>
      <c r="C62" s="90"/>
      <c r="D62" s="90"/>
      <c r="E62" s="3"/>
      <c r="F62" s="3"/>
      <c r="G62"/>
    </row>
    <row r="63" spans="1:7" x14ac:dyDescent="0.55000000000000004">
      <c r="A63" s="87"/>
      <c r="B63" s="90"/>
      <c r="C63" s="90"/>
      <c r="D63" s="90"/>
      <c r="E63" s="3"/>
      <c r="F63" s="3"/>
      <c r="G63"/>
    </row>
    <row r="64" spans="1:7" x14ac:dyDescent="0.55000000000000004">
      <c r="A64" s="87"/>
      <c r="B64" s="90"/>
      <c r="C64" s="90"/>
      <c r="D64" s="90"/>
      <c r="E64" s="3"/>
      <c r="F64" s="3"/>
      <c r="G64"/>
    </row>
    <row r="65" spans="1:7" x14ac:dyDescent="0.55000000000000004">
      <c r="A65" s="48"/>
      <c r="B65" s="48"/>
      <c r="C65" s="93" t="s">
        <v>98</v>
      </c>
      <c r="D65" s="88">
        <f>COUNTA(D11:D64)</f>
        <v>1</v>
      </c>
      <c r="G65" s="3"/>
    </row>
    <row r="66" spans="1:7" x14ac:dyDescent="0.55000000000000004">
      <c r="A66" s="49"/>
      <c r="B66" s="49"/>
      <c r="C66" s="93" t="s">
        <v>99</v>
      </c>
      <c r="D66" s="88">
        <f>SUM(D11:D64)</f>
        <v>0.25</v>
      </c>
      <c r="G66" s="3"/>
    </row>
    <row r="67" spans="1:7" x14ac:dyDescent="0.55000000000000004">
      <c r="A67" s="45"/>
      <c r="B67" s="45"/>
      <c r="C67" s="45"/>
      <c r="D67" s="45"/>
      <c r="E67" s="50"/>
      <c r="F67" s="51"/>
      <c r="G67" s="3"/>
    </row>
    <row r="68" spans="1:7" x14ac:dyDescent="0.55000000000000004">
      <c r="A68" s="49"/>
      <c r="B68" s="49"/>
      <c r="C68" s="49"/>
      <c r="D68" s="49"/>
      <c r="E68" s="49"/>
      <c r="F68" s="49"/>
    </row>
    <row r="69" spans="1:7" x14ac:dyDescent="0.55000000000000004">
      <c r="A69" s="49"/>
      <c r="B69" s="49"/>
      <c r="C69" s="49"/>
      <c r="D69" s="49"/>
      <c r="E69" s="49"/>
      <c r="F69" s="49"/>
    </row>
    <row r="70" spans="1:7" x14ac:dyDescent="0.55000000000000004">
      <c r="A70" s="45"/>
      <c r="B70" s="45"/>
      <c r="C70" s="45"/>
      <c r="D70" s="45"/>
      <c r="E70" s="45"/>
      <c r="F70" s="45"/>
    </row>
    <row r="71" spans="1:7" x14ac:dyDescent="0.55000000000000004">
      <c r="A71" s="45"/>
      <c r="B71" s="45"/>
      <c r="C71" s="45"/>
      <c r="D71" s="45"/>
      <c r="E71" s="45"/>
      <c r="F71" s="49"/>
    </row>
    <row r="72" spans="1:7" x14ac:dyDescent="0.55000000000000004">
      <c r="A72" s="45"/>
      <c r="B72" s="45"/>
      <c r="C72" s="45"/>
      <c r="D72" s="45"/>
      <c r="E72" s="45"/>
      <c r="F72" s="45"/>
    </row>
  </sheetData>
  <mergeCells count="2">
    <mergeCell ref="A7:D7"/>
    <mergeCell ref="A8:D8"/>
  </mergeCells>
  <phoneticPr fontId="1"/>
  <dataValidations count="3">
    <dataValidation type="list" allowBlank="1" showInputMessage="1" showErrorMessage="1" sqref="D12:D64" xr:uid="{00000000-0002-0000-0C00-000000000000}">
      <formula1>"1.00,0.50,0.33,0.25,0.20,0.17,0.14,0.13"</formula1>
    </dataValidation>
    <dataValidation type="list" allowBlank="1" showInputMessage="1" showErrorMessage="1" sqref="B11:B64" xr:uid="{00000000-0002-0000-0C00-000001000000}">
      <formula1>"要介護１,要介護２,要介護３,要介護４,要介護５"</formula1>
    </dataValidation>
    <dataValidation type="list" allowBlank="1" showInputMessage="1" showErrorMessage="1" sqref="C11:C64" xr:uid="{00000000-0002-0000-0C00-000002000000}">
      <formula1>"在宅,在宅以外"</formula1>
    </dataValidation>
  </dataValidations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I17"/>
  <sheetViews>
    <sheetView zoomScaleNormal="100" workbookViewId="0">
      <selection activeCell="L17" sqref="L17"/>
    </sheetView>
  </sheetViews>
  <sheetFormatPr defaultRowHeight="18" x14ac:dyDescent="0.55000000000000004"/>
  <cols>
    <col min="1" max="1" width="4.25" customWidth="1"/>
    <col min="2" max="2" width="19.83203125" customWidth="1"/>
    <col min="3" max="9" width="10.33203125" customWidth="1"/>
    <col min="10" max="10" width="10.33203125" style="2" customWidth="1"/>
    <col min="11" max="11" width="16.5" style="2" customWidth="1"/>
    <col min="12" max="12" width="16.5" customWidth="1"/>
    <col min="14" max="14" width="15.25" customWidth="1"/>
  </cols>
  <sheetData>
    <row r="1" spans="1:35" x14ac:dyDescent="0.55000000000000004">
      <c r="A1" s="45" t="s">
        <v>130</v>
      </c>
      <c r="B1" s="45"/>
      <c r="C1" s="45"/>
      <c r="D1" s="45"/>
      <c r="E1" s="45"/>
      <c r="F1" s="45"/>
      <c r="G1" s="45"/>
      <c r="H1" s="45"/>
      <c r="I1" s="45"/>
      <c r="J1" s="46"/>
    </row>
    <row r="2" spans="1:35" x14ac:dyDescent="0.55000000000000004">
      <c r="A2" s="45"/>
      <c r="B2" s="45"/>
      <c r="C2" s="45"/>
      <c r="D2" s="45"/>
      <c r="E2" s="45"/>
      <c r="F2" s="45"/>
      <c r="G2" s="45"/>
      <c r="H2" s="45"/>
      <c r="I2" s="45"/>
      <c r="J2" s="46"/>
    </row>
    <row r="3" spans="1:35" x14ac:dyDescent="0.55000000000000004">
      <c r="A3" s="45" t="s">
        <v>52</v>
      </c>
      <c r="B3" s="45"/>
      <c r="C3" s="45"/>
      <c r="D3" s="45"/>
      <c r="E3" s="45"/>
      <c r="F3" s="45"/>
      <c r="G3" s="45"/>
      <c r="H3" s="45"/>
      <c r="I3" s="45"/>
      <c r="J3" s="46"/>
    </row>
    <row r="4" spans="1:35" x14ac:dyDescent="0.55000000000000004">
      <c r="A4" s="136"/>
      <c r="B4" s="136"/>
      <c r="C4" s="89" t="s">
        <v>53</v>
      </c>
      <c r="D4" s="52" t="s">
        <v>2</v>
      </c>
      <c r="E4" s="52" t="s">
        <v>3</v>
      </c>
      <c r="F4" s="89" t="s">
        <v>4</v>
      </c>
      <c r="G4" s="89" t="s">
        <v>5</v>
      </c>
      <c r="H4" s="89" t="s">
        <v>6</v>
      </c>
      <c r="I4" s="52" t="s">
        <v>56</v>
      </c>
      <c r="J4" s="41"/>
      <c r="K4"/>
    </row>
    <row r="5" spans="1:35" ht="18.5" thickBot="1" x14ac:dyDescent="0.6">
      <c r="A5" s="141" t="s">
        <v>62</v>
      </c>
      <c r="B5" s="141"/>
      <c r="C5" s="95">
        <f>SUM(D5:H5)</f>
        <v>0.25</v>
      </c>
      <c r="D5" s="95">
        <f>D6+D7</f>
        <v>0</v>
      </c>
      <c r="E5" s="95">
        <f>E6+E7</f>
        <v>0.25</v>
      </c>
      <c r="F5" s="95">
        <f>F6+F7</f>
        <v>0</v>
      </c>
      <c r="G5" s="95">
        <f>G6+G7</f>
        <v>0</v>
      </c>
      <c r="H5" s="95">
        <f>H6+H7</f>
        <v>0</v>
      </c>
      <c r="I5" s="92" t="str">
        <f>IF('入所申込者一覧（様式１－2用記入例）'!D66=+C5,"○","×")</f>
        <v>○</v>
      </c>
      <c r="J5" s="54" t="s">
        <v>60</v>
      </c>
      <c r="K5"/>
    </row>
    <row r="6" spans="1:35" x14ac:dyDescent="0.55000000000000004">
      <c r="A6" s="140" t="s">
        <v>54</v>
      </c>
      <c r="B6" s="140"/>
      <c r="C6" s="96">
        <f>SUM(D6:H6)</f>
        <v>0</v>
      </c>
      <c r="D6" s="96">
        <f>SUMIFS('入所申込者一覧（様式１－2用記入例）'!$D$11:$D$214,'入所申込者一覧（様式１－2用記入例）'!$B$11:$B$214,"要介護１",'入所申込者一覧（様式１－2用記入例）'!$C$11:$C$214,"在宅")</f>
        <v>0</v>
      </c>
      <c r="E6" s="96">
        <f>SUMIFS('入所申込者一覧（様式１－2用記入例）'!$D$11:$D$214,'入所申込者一覧（様式１－2用記入例）'!$B$11:$B$214,"要介護２",'入所申込者一覧（様式１－2用記入例）'!$C$11:$C$214,"在宅")</f>
        <v>0</v>
      </c>
      <c r="F6" s="96">
        <f>SUMIFS('入所申込者一覧（様式１－2用記入例）'!$D$11:$D$214,'入所申込者一覧（様式１－2用記入例）'!$B$11:$B$214,"要介護３",'入所申込者一覧（様式１－2用記入例）'!$C$11:$C$214,"在宅")</f>
        <v>0</v>
      </c>
      <c r="G6" s="96">
        <f>SUMIFS('入所申込者一覧（様式１－2用記入例）'!$D$11:$D$214,'入所申込者一覧（様式１－2用記入例）'!$B$11:$B$214,"要介護４",'入所申込者一覧（様式１－2用記入例）'!$C$11:$C$214,"在宅")</f>
        <v>0</v>
      </c>
      <c r="H6" s="96">
        <f>SUMIFS('入所申込者一覧（様式１－2用記入例）'!$D$11:$D$214,'入所申込者一覧（様式１－2用記入例）'!$B$11:$B$214,"要介護５",'入所申込者一覧（様式１－2用記入例）'!$C$11:$C$214,"在宅")</f>
        <v>0</v>
      </c>
      <c r="I6" s="56"/>
      <c r="J6" s="91"/>
      <c r="K6"/>
    </row>
    <row r="7" spans="1:35" x14ac:dyDescent="0.55000000000000004">
      <c r="A7" s="142" t="s">
        <v>55</v>
      </c>
      <c r="B7" s="143"/>
      <c r="C7" s="96">
        <f t="shared" ref="C7" si="0">SUM(D7:H7)</f>
        <v>0.25</v>
      </c>
      <c r="D7" s="96">
        <f>SUMIFS('入所申込者一覧（様式１－2用記入例）'!$D$11:$D$214,'入所申込者一覧（様式１－2用記入例）'!$B$11:$B$214,"要介護１",'入所申込者一覧（様式１－2用記入例）'!$C$11:$C$214,"在宅以外")</f>
        <v>0</v>
      </c>
      <c r="E7" s="96">
        <f>SUMIFS('入所申込者一覧（様式１－2用記入例）'!$D$11:$D$214,'入所申込者一覧（様式１－2用記入例）'!$B$11:$B$214,"要介護２",'入所申込者一覧（様式１－2用記入例）'!$C$11:$C$214,"在宅以外")</f>
        <v>0.25</v>
      </c>
      <c r="F7" s="96">
        <f>SUMIFS('入所申込者一覧（様式１－2用記入例）'!$D$11:$D$214,'入所申込者一覧（様式１－2用記入例）'!$B$11:$B$214,"要介護３",'入所申込者一覧（様式１－2用記入例）'!$C$11:$C$214,"在宅以外")</f>
        <v>0</v>
      </c>
      <c r="G7" s="96">
        <f>SUMIFS('入所申込者一覧（様式１－2用記入例）'!$D$11:$D$214,'入所申込者一覧（様式１－2用記入例）'!$B$11:$B$214,"要介護４",'入所申込者一覧（様式１－2用記入例）'!$C$11:$C$214,"在宅以外")</f>
        <v>0</v>
      </c>
      <c r="H7" s="96">
        <f>SUMIFS('入所申込者一覧（様式１－2用記入例）'!$D$11:$D$214,'入所申込者一覧（様式１－2用記入例）'!$B$11:$B$214,"要介護５",'入所申込者一覧（様式１－2用記入例）'!$C$11:$C$214,"在宅以外")</f>
        <v>0</v>
      </c>
      <c r="I7" s="58" t="str">
        <f>IF(+C5=+C6+C7,"○","×")</f>
        <v>○</v>
      </c>
      <c r="J7" s="59" t="s">
        <v>61</v>
      </c>
      <c r="K7"/>
    </row>
    <row r="8" spans="1:35" x14ac:dyDescent="0.55000000000000004">
      <c r="A8" s="45"/>
      <c r="B8" s="45"/>
      <c r="C8" s="45"/>
      <c r="D8" s="45"/>
      <c r="E8" s="45"/>
      <c r="F8" s="45"/>
      <c r="G8" s="45"/>
      <c r="H8" s="45"/>
      <c r="I8" s="45"/>
      <c r="J8" s="46"/>
    </row>
    <row r="9" spans="1:35" x14ac:dyDescent="0.55000000000000004">
      <c r="A9" s="45"/>
      <c r="B9" s="45"/>
      <c r="C9" s="45"/>
      <c r="D9" s="45"/>
      <c r="E9" s="45"/>
      <c r="F9" s="45"/>
      <c r="G9" s="45"/>
      <c r="H9" s="45"/>
      <c r="I9" s="45"/>
      <c r="J9" s="46"/>
    </row>
    <row r="10" spans="1:35" x14ac:dyDescent="0.55000000000000004">
      <c r="A10" s="45"/>
      <c r="B10" s="49"/>
      <c r="C10" s="45"/>
      <c r="D10" s="45"/>
      <c r="E10" s="45"/>
      <c r="F10" s="45"/>
      <c r="G10" s="45"/>
      <c r="H10" s="45"/>
      <c r="I10" s="49"/>
      <c r="J10" s="45"/>
      <c r="K10"/>
    </row>
    <row r="11" spans="1:35" x14ac:dyDescent="0.55000000000000004">
      <c r="A11" s="45" t="s">
        <v>176</v>
      </c>
      <c r="B11" s="45"/>
      <c r="C11" s="45"/>
      <c r="D11" s="45"/>
      <c r="E11" s="45"/>
      <c r="F11" s="45"/>
      <c r="G11" s="45"/>
      <c r="H11" s="45"/>
      <c r="I11" s="45" t="s">
        <v>68</v>
      </c>
      <c r="J11" s="45"/>
    </row>
    <row r="12" spans="1:35" x14ac:dyDescent="0.55000000000000004">
      <c r="A12" s="45" t="s">
        <v>103</v>
      </c>
      <c r="B12" s="45"/>
      <c r="C12" s="45"/>
      <c r="D12" s="45"/>
      <c r="E12" s="45"/>
      <c r="F12" s="45"/>
      <c r="G12" s="45"/>
      <c r="H12" s="45"/>
      <c r="I12" s="45" t="s">
        <v>70</v>
      </c>
      <c r="J12" s="45"/>
    </row>
    <row r="13" spans="1:35" s="2" customFormat="1" x14ac:dyDescent="0.55000000000000004">
      <c r="A13" s="45" t="s">
        <v>154</v>
      </c>
      <c r="B13" s="45"/>
      <c r="C13" s="45"/>
      <c r="D13" s="45"/>
      <c r="E13" s="45"/>
      <c r="F13" s="45"/>
      <c r="G13" s="45"/>
      <c r="H13" s="45"/>
      <c r="I13" s="63" t="s">
        <v>104</v>
      </c>
      <c r="J13" s="45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</row>
    <row r="14" spans="1:35" s="2" customFormat="1" x14ac:dyDescent="0.55000000000000004">
      <c r="A14" s="45"/>
      <c r="B14" s="45" t="s">
        <v>155</v>
      </c>
      <c r="C14" s="45"/>
      <c r="D14" s="45"/>
      <c r="E14" s="45"/>
      <c r="F14" s="45"/>
      <c r="G14" s="45"/>
      <c r="H14" s="45"/>
      <c r="I14" s="64" t="s">
        <v>71</v>
      </c>
      <c r="J14" s="45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</row>
    <row r="15" spans="1:35" s="2" customFormat="1" x14ac:dyDescent="0.55000000000000004">
      <c r="A15" s="45"/>
      <c r="B15" s="45"/>
      <c r="C15" s="45"/>
      <c r="D15" s="45"/>
      <c r="E15" s="45"/>
      <c r="F15" s="45"/>
      <c r="G15" s="45"/>
      <c r="H15" s="45"/>
      <c r="I15" s="65" t="s">
        <v>136</v>
      </c>
      <c r="J15" s="46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</row>
    <row r="16" spans="1:35" s="2" customFormat="1" x14ac:dyDescent="0.55000000000000004">
      <c r="A16" s="45"/>
      <c r="B16" s="45"/>
      <c r="C16" s="45"/>
      <c r="D16" s="45"/>
      <c r="E16" s="45"/>
      <c r="F16" s="45"/>
      <c r="G16" s="45"/>
      <c r="H16" s="45"/>
      <c r="I16" s="55"/>
      <c r="J16" s="4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</row>
    <row r="17" spans="1:10" x14ac:dyDescent="0.55000000000000004">
      <c r="A17" s="45"/>
      <c r="B17" s="45"/>
      <c r="C17" s="45"/>
      <c r="D17" s="45"/>
      <c r="E17" s="45"/>
      <c r="F17" s="45"/>
      <c r="G17" s="45"/>
      <c r="H17" s="45"/>
      <c r="I17" s="45"/>
      <c r="J17" s="46"/>
    </row>
  </sheetData>
  <mergeCells count="4">
    <mergeCell ref="A4:B4"/>
    <mergeCell ref="A5:B5"/>
    <mergeCell ref="A6:B6"/>
    <mergeCell ref="A7:B7"/>
  </mergeCells>
  <phoneticPr fontId="1"/>
  <pageMargins left="0.7" right="0.7" top="0.75" bottom="0.75" header="0.3" footer="0.3"/>
  <pageSetup paperSize="9" scale="70" fitToWidth="0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73"/>
  <sheetViews>
    <sheetView workbookViewId="0">
      <selection activeCell="F74" sqref="F74"/>
    </sheetView>
  </sheetViews>
  <sheetFormatPr defaultRowHeight="18" x14ac:dyDescent="0.55000000000000004"/>
  <cols>
    <col min="1" max="4" width="21.5" customWidth="1"/>
    <col min="5" max="5" width="9.75" customWidth="1"/>
    <col min="6" max="6" width="20.08203125" customWidth="1"/>
    <col min="7" max="7" width="18.75" style="2" customWidth="1"/>
    <col min="8" max="9" width="16.5" customWidth="1"/>
    <col min="10" max="10" width="15.25" customWidth="1"/>
  </cols>
  <sheetData>
    <row r="1" spans="1:11" x14ac:dyDescent="0.55000000000000004">
      <c r="A1" s="45" t="s">
        <v>108</v>
      </c>
      <c r="B1" s="45"/>
      <c r="C1" s="45"/>
      <c r="D1" s="45"/>
      <c r="E1" s="45"/>
      <c r="F1" s="45"/>
      <c r="G1" s="45"/>
      <c r="H1" s="45"/>
      <c r="I1" s="45"/>
      <c r="J1" s="46"/>
      <c r="K1" s="2"/>
    </row>
    <row r="2" spans="1:11" x14ac:dyDescent="0.55000000000000004">
      <c r="A2" s="45"/>
      <c r="B2" s="45"/>
      <c r="C2" s="45"/>
      <c r="D2" s="126" t="s">
        <v>102</v>
      </c>
      <c r="E2" s="45"/>
      <c r="G2" s="45"/>
      <c r="H2" s="45"/>
      <c r="J2" s="46"/>
      <c r="K2" s="2"/>
    </row>
    <row r="3" spans="1:11" x14ac:dyDescent="0.15">
      <c r="A3" s="45" t="s">
        <v>121</v>
      </c>
      <c r="B3" s="45"/>
      <c r="C3" s="45"/>
      <c r="D3" s="73" t="s">
        <v>125</v>
      </c>
      <c r="F3" s="45"/>
      <c r="G3" s="45"/>
      <c r="I3" s="45"/>
      <c r="J3" s="46"/>
      <c r="K3" s="2"/>
    </row>
    <row r="4" spans="1:11" x14ac:dyDescent="0.55000000000000004">
      <c r="A4" s="45"/>
      <c r="B4" s="45"/>
      <c r="C4" s="45"/>
      <c r="D4" s="126" t="s">
        <v>124</v>
      </c>
      <c r="F4" s="45"/>
      <c r="G4" s="45"/>
      <c r="I4" s="45"/>
      <c r="J4" s="46"/>
      <c r="K4" s="2"/>
    </row>
    <row r="5" spans="1:11" x14ac:dyDescent="0.55000000000000004">
      <c r="A5" s="97" t="s">
        <v>63</v>
      </c>
      <c r="B5" s="97"/>
      <c r="F5" s="45"/>
      <c r="G5" s="45"/>
      <c r="H5" s="60"/>
      <c r="I5" s="51"/>
      <c r="J5" s="51"/>
      <c r="K5" s="2"/>
    </row>
    <row r="6" spans="1:11" x14ac:dyDescent="0.55000000000000004">
      <c r="A6" s="122" t="s">
        <v>100</v>
      </c>
      <c r="B6" s="123"/>
      <c r="C6" s="122" t="s">
        <v>101</v>
      </c>
      <c r="D6" s="123"/>
      <c r="F6" s="45"/>
      <c r="G6" s="45"/>
      <c r="H6" s="60"/>
      <c r="I6" s="51"/>
      <c r="J6" s="51"/>
      <c r="K6" s="2"/>
    </row>
    <row r="7" spans="1:11" x14ac:dyDescent="0.55000000000000004">
      <c r="A7" s="134" t="s">
        <v>58</v>
      </c>
      <c r="B7" s="134"/>
      <c r="C7" s="134"/>
      <c r="D7" s="134"/>
      <c r="F7" s="45"/>
      <c r="G7" s="45"/>
      <c r="H7" s="60"/>
      <c r="I7" s="60"/>
      <c r="J7" s="60"/>
      <c r="K7" s="2"/>
    </row>
    <row r="8" spans="1:11" x14ac:dyDescent="0.55000000000000004">
      <c r="A8" s="135" t="s">
        <v>109</v>
      </c>
      <c r="B8" s="135"/>
      <c r="C8" s="135"/>
      <c r="D8" s="135"/>
      <c r="E8" s="125"/>
      <c r="F8" s="125"/>
      <c r="G8" s="99"/>
      <c r="H8" s="99"/>
      <c r="I8" s="99"/>
      <c r="J8" s="99"/>
      <c r="K8" s="2"/>
    </row>
    <row r="9" spans="1:11" x14ac:dyDescent="0.55000000000000004">
      <c r="A9" s="45" t="s">
        <v>51</v>
      </c>
      <c r="B9" s="45"/>
      <c r="C9" s="45"/>
      <c r="D9" s="45"/>
      <c r="E9" s="103"/>
      <c r="F9" s="45"/>
      <c r="H9" s="2"/>
    </row>
    <row r="10" spans="1:11" x14ac:dyDescent="0.55000000000000004">
      <c r="A10" s="89" t="s">
        <v>0</v>
      </c>
      <c r="B10" s="89" t="s">
        <v>7</v>
      </c>
      <c r="C10" s="89" t="s">
        <v>8</v>
      </c>
      <c r="D10" s="89" t="s">
        <v>1</v>
      </c>
      <c r="E10" s="3"/>
      <c r="F10" s="112" t="s">
        <v>167</v>
      </c>
      <c r="G10" s="63"/>
    </row>
    <row r="11" spans="1:11" x14ac:dyDescent="0.55000000000000004">
      <c r="A11" s="87" t="s">
        <v>148</v>
      </c>
      <c r="B11" s="90" t="s">
        <v>9</v>
      </c>
      <c r="C11" s="90" t="s">
        <v>10</v>
      </c>
      <c r="D11" s="90">
        <v>0.5</v>
      </c>
      <c r="E11" s="3"/>
      <c r="F11" s="110" t="s">
        <v>168</v>
      </c>
      <c r="G11" s="111"/>
    </row>
    <row r="12" spans="1:11" x14ac:dyDescent="0.55000000000000004">
      <c r="A12" s="87"/>
      <c r="B12" s="90"/>
      <c r="C12" s="90"/>
      <c r="D12" s="90"/>
      <c r="E12" s="3"/>
      <c r="F12" s="105" t="s">
        <v>158</v>
      </c>
      <c r="G12" s="106" t="s">
        <v>162</v>
      </c>
    </row>
    <row r="13" spans="1:11" x14ac:dyDescent="0.55000000000000004">
      <c r="A13" s="87"/>
      <c r="B13" s="90"/>
      <c r="C13" s="90"/>
      <c r="D13" s="90"/>
      <c r="E13" s="3"/>
      <c r="F13" s="105" t="s">
        <v>157</v>
      </c>
      <c r="G13" s="106" t="s">
        <v>163</v>
      </c>
    </row>
    <row r="14" spans="1:11" x14ac:dyDescent="0.55000000000000004">
      <c r="A14" s="87"/>
      <c r="B14" s="90"/>
      <c r="C14" s="90"/>
      <c r="D14" s="90"/>
      <c r="E14" s="3"/>
      <c r="F14" s="105" t="s">
        <v>159</v>
      </c>
      <c r="G14" s="106" t="s">
        <v>164</v>
      </c>
    </row>
    <row r="15" spans="1:11" x14ac:dyDescent="0.55000000000000004">
      <c r="A15" s="87"/>
      <c r="B15" s="90"/>
      <c r="C15" s="90"/>
      <c r="D15" s="90"/>
      <c r="E15" s="3"/>
      <c r="F15" s="105" t="s">
        <v>160</v>
      </c>
      <c r="G15" s="106" t="s">
        <v>166</v>
      </c>
    </row>
    <row r="16" spans="1:11" x14ac:dyDescent="0.55000000000000004">
      <c r="A16" s="87"/>
      <c r="B16" s="90"/>
      <c r="C16" s="90"/>
      <c r="D16" s="90"/>
      <c r="E16" s="3"/>
      <c r="F16" s="107" t="s">
        <v>161</v>
      </c>
      <c r="G16" s="108" t="s">
        <v>165</v>
      </c>
    </row>
    <row r="17" spans="1:7" x14ac:dyDescent="0.55000000000000004">
      <c r="A17" s="87"/>
      <c r="B17" s="90"/>
      <c r="C17" s="90"/>
      <c r="D17" s="90"/>
      <c r="E17" s="3"/>
      <c r="F17" s="3"/>
      <c r="G17"/>
    </row>
    <row r="18" spans="1:7" x14ac:dyDescent="0.55000000000000004">
      <c r="A18" s="87"/>
      <c r="B18" s="90"/>
      <c r="C18" s="90"/>
      <c r="D18" s="90"/>
      <c r="E18" s="3"/>
      <c r="F18" s="3"/>
      <c r="G18"/>
    </row>
    <row r="19" spans="1:7" x14ac:dyDescent="0.55000000000000004">
      <c r="A19" s="87"/>
      <c r="B19" s="90"/>
      <c r="C19" s="90"/>
      <c r="D19" s="90"/>
      <c r="E19" s="3"/>
      <c r="F19" s="3"/>
      <c r="G19"/>
    </row>
    <row r="20" spans="1:7" x14ac:dyDescent="0.55000000000000004">
      <c r="A20" s="87"/>
      <c r="B20" s="90"/>
      <c r="C20" s="90"/>
      <c r="D20" s="90"/>
      <c r="E20" s="3"/>
      <c r="F20" s="3"/>
      <c r="G20"/>
    </row>
    <row r="21" spans="1:7" x14ac:dyDescent="0.55000000000000004">
      <c r="A21" s="87"/>
      <c r="B21" s="90"/>
      <c r="C21" s="90"/>
      <c r="D21" s="90"/>
      <c r="E21" s="3"/>
      <c r="F21" s="3"/>
      <c r="G21"/>
    </row>
    <row r="22" spans="1:7" x14ac:dyDescent="0.55000000000000004">
      <c r="A22" s="87"/>
      <c r="B22" s="90"/>
      <c r="C22" s="90"/>
      <c r="D22" s="90"/>
      <c r="E22" s="3"/>
      <c r="F22" s="3"/>
      <c r="G22"/>
    </row>
    <row r="23" spans="1:7" x14ac:dyDescent="0.55000000000000004">
      <c r="A23" s="87"/>
      <c r="B23" s="90"/>
      <c r="C23" s="90"/>
      <c r="D23" s="90"/>
      <c r="E23" s="3"/>
      <c r="F23" s="3"/>
      <c r="G23"/>
    </row>
    <row r="24" spans="1:7" x14ac:dyDescent="0.55000000000000004">
      <c r="A24" s="87"/>
      <c r="B24" s="90"/>
      <c r="C24" s="90"/>
      <c r="D24" s="90"/>
      <c r="E24" s="3"/>
      <c r="F24" s="3"/>
      <c r="G24"/>
    </row>
    <row r="25" spans="1:7" x14ac:dyDescent="0.55000000000000004">
      <c r="A25" s="87"/>
      <c r="B25" s="90"/>
      <c r="C25" s="90"/>
      <c r="D25" s="90"/>
      <c r="E25" s="3"/>
      <c r="F25" s="3"/>
      <c r="G25"/>
    </row>
    <row r="26" spans="1:7" x14ac:dyDescent="0.55000000000000004">
      <c r="A26" s="87"/>
      <c r="B26" s="90"/>
      <c r="C26" s="90"/>
      <c r="D26" s="90"/>
      <c r="E26" s="3"/>
      <c r="F26" s="3"/>
      <c r="G26"/>
    </row>
    <row r="27" spans="1:7" x14ac:dyDescent="0.55000000000000004">
      <c r="A27" s="87"/>
      <c r="B27" s="90"/>
      <c r="C27" s="90"/>
      <c r="D27" s="90"/>
      <c r="E27" s="3"/>
      <c r="F27" s="3"/>
      <c r="G27"/>
    </row>
    <row r="28" spans="1:7" x14ac:dyDescent="0.55000000000000004">
      <c r="A28" s="87"/>
      <c r="B28" s="90"/>
      <c r="C28" s="90"/>
      <c r="D28" s="90"/>
      <c r="E28" s="3"/>
      <c r="F28" s="3"/>
      <c r="G28"/>
    </row>
    <row r="29" spans="1:7" x14ac:dyDescent="0.55000000000000004">
      <c r="A29" s="87"/>
      <c r="B29" s="90"/>
      <c r="C29" s="90"/>
      <c r="D29" s="90"/>
      <c r="E29" s="3"/>
      <c r="F29" s="3"/>
      <c r="G29"/>
    </row>
    <row r="30" spans="1:7" x14ac:dyDescent="0.55000000000000004">
      <c r="A30" s="87"/>
      <c r="B30" s="90"/>
      <c r="C30" s="90"/>
      <c r="D30" s="90"/>
      <c r="E30" s="3"/>
      <c r="F30" s="3"/>
      <c r="G30"/>
    </row>
    <row r="31" spans="1:7" x14ac:dyDescent="0.55000000000000004">
      <c r="A31" s="87"/>
      <c r="B31" s="90"/>
      <c r="C31" s="90"/>
      <c r="D31" s="90"/>
      <c r="E31" s="3"/>
      <c r="F31" s="3"/>
      <c r="G31"/>
    </row>
    <row r="32" spans="1:7" x14ac:dyDescent="0.55000000000000004">
      <c r="A32" s="87"/>
      <c r="B32" s="90"/>
      <c r="C32" s="90"/>
      <c r="D32" s="90"/>
      <c r="E32" s="3"/>
      <c r="F32" s="3"/>
      <c r="G32"/>
    </row>
    <row r="33" spans="1:7" x14ac:dyDescent="0.55000000000000004">
      <c r="A33" s="87"/>
      <c r="B33" s="90"/>
      <c r="C33" s="90"/>
      <c r="D33" s="90"/>
      <c r="E33" s="3"/>
      <c r="F33" s="3"/>
      <c r="G33"/>
    </row>
    <row r="34" spans="1:7" x14ac:dyDescent="0.55000000000000004">
      <c r="A34" s="87"/>
      <c r="B34" s="90"/>
      <c r="C34" s="90"/>
      <c r="D34" s="90"/>
      <c r="E34" s="3"/>
      <c r="F34" s="3"/>
      <c r="G34"/>
    </row>
    <row r="35" spans="1:7" x14ac:dyDescent="0.55000000000000004">
      <c r="A35" s="87"/>
      <c r="B35" s="90"/>
      <c r="C35" s="90"/>
      <c r="D35" s="90"/>
      <c r="E35" s="3"/>
      <c r="F35" s="3"/>
      <c r="G35"/>
    </row>
    <row r="36" spans="1:7" x14ac:dyDescent="0.55000000000000004">
      <c r="A36" s="87"/>
      <c r="B36" s="90"/>
      <c r="C36" s="90"/>
      <c r="D36" s="90"/>
      <c r="E36" s="3"/>
      <c r="F36" s="3"/>
      <c r="G36"/>
    </row>
    <row r="37" spans="1:7" x14ac:dyDescent="0.55000000000000004">
      <c r="A37" s="87"/>
      <c r="B37" s="90"/>
      <c r="C37" s="90"/>
      <c r="D37" s="90"/>
      <c r="E37" s="3"/>
      <c r="F37" s="3"/>
      <c r="G37"/>
    </row>
    <row r="38" spans="1:7" x14ac:dyDescent="0.55000000000000004">
      <c r="A38" s="87"/>
      <c r="B38" s="90"/>
      <c r="C38" s="90"/>
      <c r="D38" s="90"/>
      <c r="E38" s="3"/>
      <c r="F38" s="3"/>
      <c r="G38"/>
    </row>
    <row r="39" spans="1:7" x14ac:dyDescent="0.55000000000000004">
      <c r="A39" s="87"/>
      <c r="B39" s="90"/>
      <c r="C39" s="90"/>
      <c r="D39" s="90"/>
      <c r="E39" s="3"/>
      <c r="F39" s="3"/>
      <c r="G39"/>
    </row>
    <row r="40" spans="1:7" x14ac:dyDescent="0.55000000000000004">
      <c r="A40" s="87"/>
      <c r="B40" s="90"/>
      <c r="C40" s="90"/>
      <c r="D40" s="90"/>
      <c r="E40" s="3"/>
      <c r="F40" s="3"/>
      <c r="G40"/>
    </row>
    <row r="41" spans="1:7" x14ac:dyDescent="0.55000000000000004">
      <c r="A41" s="87"/>
      <c r="B41" s="90"/>
      <c r="C41" s="90"/>
      <c r="D41" s="90"/>
      <c r="E41" s="3"/>
      <c r="F41" s="3"/>
      <c r="G41"/>
    </row>
    <row r="42" spans="1:7" x14ac:dyDescent="0.55000000000000004">
      <c r="A42" s="87"/>
      <c r="B42" s="90"/>
      <c r="C42" s="90"/>
      <c r="D42" s="90"/>
      <c r="E42" s="3"/>
      <c r="F42" s="3"/>
      <c r="G42"/>
    </row>
    <row r="43" spans="1:7" x14ac:dyDescent="0.55000000000000004">
      <c r="A43" s="87"/>
      <c r="B43" s="90"/>
      <c r="C43" s="90"/>
      <c r="D43" s="90"/>
      <c r="E43" s="3"/>
      <c r="F43" s="3"/>
      <c r="G43"/>
    </row>
    <row r="44" spans="1:7" x14ac:dyDescent="0.55000000000000004">
      <c r="A44" s="87"/>
      <c r="B44" s="90"/>
      <c r="C44" s="90"/>
      <c r="D44" s="90"/>
      <c r="E44" s="3"/>
      <c r="F44" s="3"/>
      <c r="G44"/>
    </row>
    <row r="45" spans="1:7" x14ac:dyDescent="0.55000000000000004">
      <c r="A45" s="87"/>
      <c r="B45" s="90"/>
      <c r="C45" s="90"/>
      <c r="D45" s="90"/>
      <c r="E45" s="3"/>
      <c r="F45" s="3"/>
      <c r="G45"/>
    </row>
    <row r="46" spans="1:7" x14ac:dyDescent="0.55000000000000004">
      <c r="A46" s="87"/>
      <c r="B46" s="90"/>
      <c r="C46" s="90"/>
      <c r="D46" s="90"/>
      <c r="E46" s="3"/>
      <c r="F46" s="3"/>
      <c r="G46"/>
    </row>
    <row r="47" spans="1:7" x14ac:dyDescent="0.55000000000000004">
      <c r="A47" s="87"/>
      <c r="B47" s="90"/>
      <c r="C47" s="90"/>
      <c r="D47" s="90"/>
      <c r="E47" s="3"/>
      <c r="F47" s="3"/>
      <c r="G47"/>
    </row>
    <row r="48" spans="1:7" x14ac:dyDescent="0.55000000000000004">
      <c r="A48" s="87"/>
      <c r="B48" s="90"/>
      <c r="C48" s="90"/>
      <c r="D48" s="90"/>
      <c r="E48" s="3"/>
      <c r="F48" s="3"/>
      <c r="G48"/>
    </row>
    <row r="49" spans="1:7" x14ac:dyDescent="0.55000000000000004">
      <c r="A49" s="87"/>
      <c r="B49" s="90"/>
      <c r="C49" s="90"/>
      <c r="D49" s="90"/>
      <c r="E49" s="3"/>
      <c r="F49" s="3"/>
      <c r="G49"/>
    </row>
    <row r="50" spans="1:7" x14ac:dyDescent="0.55000000000000004">
      <c r="A50" s="87"/>
      <c r="B50" s="90"/>
      <c r="C50" s="90"/>
      <c r="D50" s="90"/>
      <c r="E50" s="3"/>
      <c r="F50" s="3"/>
      <c r="G50"/>
    </row>
    <row r="51" spans="1:7" x14ac:dyDescent="0.55000000000000004">
      <c r="A51" s="87"/>
      <c r="B51" s="90"/>
      <c r="C51" s="90"/>
      <c r="D51" s="90"/>
      <c r="E51" s="3"/>
      <c r="F51" s="3"/>
      <c r="G51"/>
    </row>
    <row r="52" spans="1:7" x14ac:dyDescent="0.55000000000000004">
      <c r="A52" s="87"/>
      <c r="B52" s="90"/>
      <c r="C52" s="90"/>
      <c r="D52" s="90"/>
      <c r="E52" s="3"/>
      <c r="F52" s="3"/>
      <c r="G52"/>
    </row>
    <row r="53" spans="1:7" x14ac:dyDescent="0.55000000000000004">
      <c r="A53" s="87"/>
      <c r="B53" s="90"/>
      <c r="C53" s="90"/>
      <c r="D53" s="90"/>
      <c r="E53" s="3"/>
      <c r="F53" s="3"/>
      <c r="G53"/>
    </row>
    <row r="54" spans="1:7" x14ac:dyDescent="0.55000000000000004">
      <c r="A54" s="87"/>
      <c r="B54" s="90"/>
      <c r="C54" s="90"/>
      <c r="D54" s="90"/>
      <c r="E54" s="3"/>
      <c r="F54" s="3"/>
      <c r="G54"/>
    </row>
    <row r="55" spans="1:7" x14ac:dyDescent="0.55000000000000004">
      <c r="A55" s="87"/>
      <c r="B55" s="90"/>
      <c r="C55" s="90"/>
      <c r="D55" s="90"/>
      <c r="E55" s="3"/>
      <c r="F55" s="3"/>
      <c r="G55"/>
    </row>
    <row r="56" spans="1:7" x14ac:dyDescent="0.55000000000000004">
      <c r="A56" s="87"/>
      <c r="B56" s="90"/>
      <c r="C56" s="90"/>
      <c r="D56" s="90"/>
      <c r="E56" s="3"/>
      <c r="F56" s="3"/>
      <c r="G56"/>
    </row>
    <row r="57" spans="1:7" x14ac:dyDescent="0.55000000000000004">
      <c r="A57" s="87"/>
      <c r="B57" s="90"/>
      <c r="C57" s="90"/>
      <c r="D57" s="90"/>
      <c r="E57" s="3"/>
      <c r="F57" s="3"/>
      <c r="G57"/>
    </row>
    <row r="58" spans="1:7" x14ac:dyDescent="0.55000000000000004">
      <c r="A58" s="87"/>
      <c r="B58" s="90"/>
      <c r="C58" s="90"/>
      <c r="D58" s="90"/>
      <c r="E58" s="3"/>
      <c r="F58" s="3"/>
      <c r="G58"/>
    </row>
    <row r="59" spans="1:7" x14ac:dyDescent="0.55000000000000004">
      <c r="A59" s="87"/>
      <c r="B59" s="90"/>
      <c r="C59" s="90"/>
      <c r="D59" s="90"/>
      <c r="E59" s="3"/>
      <c r="F59" s="3"/>
      <c r="G59"/>
    </row>
    <row r="60" spans="1:7" x14ac:dyDescent="0.55000000000000004">
      <c r="A60" s="87"/>
      <c r="B60" s="90"/>
      <c r="C60" s="90"/>
      <c r="D60" s="90"/>
      <c r="E60" s="3"/>
      <c r="F60" s="3"/>
      <c r="G60"/>
    </row>
    <row r="61" spans="1:7" x14ac:dyDescent="0.55000000000000004">
      <c r="A61" s="87"/>
      <c r="B61" s="124"/>
      <c r="C61" s="124"/>
      <c r="D61" s="124"/>
      <c r="E61" s="3"/>
      <c r="F61" s="3"/>
      <c r="G61"/>
    </row>
    <row r="62" spans="1:7" x14ac:dyDescent="0.55000000000000004">
      <c r="A62" s="87"/>
      <c r="B62" s="124"/>
      <c r="C62" s="124"/>
      <c r="D62" s="124"/>
      <c r="E62" s="3"/>
      <c r="F62" s="3"/>
      <c r="G62"/>
    </row>
    <row r="63" spans="1:7" x14ac:dyDescent="0.55000000000000004">
      <c r="A63" s="87"/>
      <c r="B63" s="90"/>
      <c r="C63" s="90"/>
      <c r="D63" s="90"/>
      <c r="E63" s="3"/>
      <c r="F63" s="3"/>
      <c r="G63"/>
    </row>
    <row r="64" spans="1:7" x14ac:dyDescent="0.55000000000000004">
      <c r="A64" s="87"/>
      <c r="B64" s="90"/>
      <c r="C64" s="90"/>
      <c r="D64" s="90"/>
      <c r="E64" s="3"/>
      <c r="F64" s="3"/>
      <c r="G64"/>
    </row>
    <row r="65" spans="1:7" x14ac:dyDescent="0.55000000000000004">
      <c r="A65" s="87"/>
      <c r="B65" s="90"/>
      <c r="C65" s="90"/>
      <c r="D65" s="90"/>
      <c r="E65" s="3"/>
      <c r="F65" s="3"/>
      <c r="G65"/>
    </row>
    <row r="66" spans="1:7" x14ac:dyDescent="0.55000000000000004">
      <c r="A66" s="48"/>
      <c r="B66" s="48"/>
      <c r="C66" s="93" t="s">
        <v>98</v>
      </c>
      <c r="D66" s="88">
        <f>COUNTA(D11:D65)</f>
        <v>1</v>
      </c>
      <c r="G66" s="3"/>
    </row>
    <row r="67" spans="1:7" x14ac:dyDescent="0.55000000000000004">
      <c r="A67" s="49"/>
      <c r="B67" s="49"/>
      <c r="C67" s="93" t="s">
        <v>99</v>
      </c>
      <c r="D67" s="88">
        <f>SUM(D11:D65)</f>
        <v>0.5</v>
      </c>
      <c r="G67" s="3"/>
    </row>
    <row r="68" spans="1:7" x14ac:dyDescent="0.55000000000000004">
      <c r="A68" s="45"/>
      <c r="B68" s="45"/>
      <c r="C68" s="45"/>
      <c r="D68" s="45"/>
      <c r="E68" s="50"/>
      <c r="F68" s="51"/>
      <c r="G68" s="3"/>
    </row>
    <row r="69" spans="1:7" x14ac:dyDescent="0.55000000000000004">
      <c r="A69" s="49"/>
      <c r="B69" s="49"/>
      <c r="C69" s="49"/>
      <c r="D69" s="49"/>
      <c r="E69" s="49"/>
      <c r="F69" s="49"/>
    </row>
    <row r="70" spans="1:7" x14ac:dyDescent="0.55000000000000004">
      <c r="A70" s="49"/>
      <c r="B70" s="49"/>
      <c r="C70" s="49"/>
      <c r="D70" s="49"/>
      <c r="E70" s="49"/>
      <c r="F70" s="49"/>
    </row>
    <row r="71" spans="1:7" x14ac:dyDescent="0.55000000000000004">
      <c r="A71" s="45"/>
      <c r="B71" s="45"/>
      <c r="C71" s="45"/>
      <c r="D71" s="45"/>
      <c r="E71" s="45"/>
      <c r="F71" s="45"/>
    </row>
    <row r="72" spans="1:7" x14ac:dyDescent="0.55000000000000004">
      <c r="A72" s="45"/>
      <c r="B72" s="45"/>
      <c r="C72" s="45"/>
      <c r="D72" s="45"/>
      <c r="E72" s="45"/>
      <c r="F72" s="49"/>
    </row>
    <row r="73" spans="1:7" x14ac:dyDescent="0.55000000000000004">
      <c r="A73" s="45"/>
      <c r="B73" s="45"/>
      <c r="C73" s="45"/>
      <c r="D73" s="45"/>
      <c r="E73" s="45"/>
      <c r="F73" s="45"/>
    </row>
  </sheetData>
  <mergeCells count="2">
    <mergeCell ref="A8:D8"/>
    <mergeCell ref="A7:D7"/>
  </mergeCells>
  <phoneticPr fontId="1"/>
  <dataValidations count="3">
    <dataValidation type="list" allowBlank="1" showInputMessage="1" showErrorMessage="1" sqref="C11:C65" xr:uid="{00000000-0002-0000-0E00-000001000000}">
      <formula1>"在宅,在宅以外"</formula1>
    </dataValidation>
    <dataValidation type="list" allowBlank="1" showInputMessage="1" showErrorMessage="1" sqref="B11:B65" xr:uid="{00000000-0002-0000-0E00-000002000000}">
      <formula1>"要介護１,要介護２,要介護３,要介護４,要介護５"</formula1>
    </dataValidation>
    <dataValidation type="list" allowBlank="1" showInputMessage="1" showErrorMessage="1" sqref="D12:D65" xr:uid="{00000000-0002-0000-0E00-000003000000}">
      <formula1>"1.00,0.50,0.33,0.25,0.20,0.17,0.14,0.13"</formula1>
    </dataValidation>
  </dataValidations>
  <pageMargins left="0.70866141732283472" right="0.70866141732283472" top="0.74803149606299213" bottom="0.74803149606299213" header="0.31496062992125984" footer="0.31496062992125984"/>
  <pageSetup paperSize="9" scale="9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W15"/>
  <sheetViews>
    <sheetView zoomScaleNormal="100" workbookViewId="0">
      <selection activeCell="K23" sqref="K23"/>
    </sheetView>
  </sheetViews>
  <sheetFormatPr defaultRowHeight="18" x14ac:dyDescent="0.55000000000000004"/>
  <cols>
    <col min="1" max="1" width="4.25" customWidth="1"/>
    <col min="2" max="2" width="19.83203125" customWidth="1"/>
    <col min="3" max="9" width="10.33203125" customWidth="1"/>
    <col min="10" max="10" width="10.33203125" style="2" customWidth="1"/>
    <col min="11" max="11" width="16.5" style="2" customWidth="1"/>
    <col min="12" max="12" width="16.5" customWidth="1"/>
    <col min="14" max="14" width="15.25" customWidth="1"/>
  </cols>
  <sheetData>
    <row r="1" spans="1:23" x14ac:dyDescent="0.55000000000000004">
      <c r="A1" s="45" t="s">
        <v>108</v>
      </c>
      <c r="B1" s="45"/>
      <c r="C1" s="45"/>
      <c r="D1" s="45"/>
      <c r="E1" s="45"/>
      <c r="F1" s="45"/>
      <c r="G1" s="45"/>
      <c r="H1" s="45"/>
      <c r="I1" s="45"/>
      <c r="J1" s="46"/>
    </row>
    <row r="2" spans="1:23" x14ac:dyDescent="0.55000000000000004">
      <c r="A2" s="45"/>
      <c r="B2" s="45"/>
      <c r="C2" s="45"/>
      <c r="D2" s="45"/>
      <c r="E2" s="45"/>
      <c r="F2" s="45"/>
      <c r="G2" s="45"/>
      <c r="H2" s="45"/>
      <c r="I2" s="45"/>
      <c r="J2" s="46"/>
    </row>
    <row r="3" spans="1:23" x14ac:dyDescent="0.55000000000000004">
      <c r="A3" s="136"/>
      <c r="B3" s="136"/>
      <c r="C3" s="89" t="s">
        <v>53</v>
      </c>
      <c r="D3" s="52" t="s">
        <v>2</v>
      </c>
      <c r="E3" s="52" t="s">
        <v>3</v>
      </c>
      <c r="F3" s="89" t="s">
        <v>4</v>
      </c>
      <c r="G3" s="89" t="s">
        <v>5</v>
      </c>
      <c r="H3" s="89" t="s">
        <v>6</v>
      </c>
      <c r="I3" s="52" t="s">
        <v>56</v>
      </c>
      <c r="J3" s="41"/>
      <c r="K3"/>
    </row>
    <row r="4" spans="1:23" ht="18.5" thickBot="1" x14ac:dyDescent="0.6">
      <c r="A4" s="141" t="s">
        <v>62</v>
      </c>
      <c r="B4" s="141"/>
      <c r="C4" s="95">
        <f>SUM(D4:H4)</f>
        <v>0.5</v>
      </c>
      <c r="D4" s="95">
        <f>D5+D6</f>
        <v>0.5</v>
      </c>
      <c r="E4" s="95">
        <f>E5+E6</f>
        <v>0</v>
      </c>
      <c r="F4" s="95">
        <f>F5+F6</f>
        <v>0</v>
      </c>
      <c r="G4" s="95">
        <f>G5+G6</f>
        <v>0</v>
      </c>
      <c r="H4" s="95">
        <f>H5+H6</f>
        <v>0</v>
      </c>
      <c r="I4" s="92" t="str">
        <f>IF('入所申込者一覧（様式１－３用記入例）'!D67=+C4,"○","×")</f>
        <v>○</v>
      </c>
      <c r="J4" s="54" t="s">
        <v>60</v>
      </c>
      <c r="K4"/>
    </row>
    <row r="5" spans="1:23" x14ac:dyDescent="0.55000000000000004">
      <c r="A5" s="140" t="s">
        <v>54</v>
      </c>
      <c r="B5" s="140"/>
      <c r="C5" s="96">
        <f>SUM(D5:H5)</f>
        <v>0.5</v>
      </c>
      <c r="D5" s="96">
        <f>SUMIFS('入所申込者一覧（様式１－３用記入例）'!$D$11:$D$215,'入所申込者一覧（様式１－３用記入例）'!$B$11:$B$215,"要介護１",'入所申込者一覧（様式１－３用記入例）'!$C$11:$C$215,"在宅")</f>
        <v>0.5</v>
      </c>
      <c r="E5" s="96">
        <f>SUMIFS('入所申込者一覧（様式１－３用記入例）'!$D$11:$D$215,'入所申込者一覧（様式１－３用記入例）'!$B$11:$B$215,"要介護２",'入所申込者一覧（様式１－３用記入例）'!$C$11:$C$215,"在宅")</f>
        <v>0</v>
      </c>
      <c r="F5" s="96">
        <f>SUMIFS('入所申込者一覧（様式１－３用記入例）'!$D$11:$D$215,'入所申込者一覧（様式１－３用記入例）'!$B$11:$B$215,"要介護３",'入所申込者一覧（様式１－３用記入例）'!$C$11:$C$215,"在宅")</f>
        <v>0</v>
      </c>
      <c r="G5" s="96">
        <f>SUMIFS('入所申込者一覧（様式１－３用記入例）'!$D$11:$D$215,'入所申込者一覧（様式１－３用記入例）'!$B$11:$B$215,"要介護４",'入所申込者一覧（様式１－３用記入例）'!$C$11:$C$215,"在宅")</f>
        <v>0</v>
      </c>
      <c r="H5" s="96">
        <f>SUMIFS('入所申込者一覧（様式１－３用記入例）'!$D$11:$D$215,'入所申込者一覧（様式１－３用記入例）'!$B$11:$B$215,"要介護５",'入所申込者一覧（様式１－３用記入例）'!$C$11:$C$215,"在宅")</f>
        <v>0</v>
      </c>
      <c r="I5" s="56"/>
      <c r="J5" s="91"/>
      <c r="K5"/>
    </row>
    <row r="6" spans="1:23" x14ac:dyDescent="0.55000000000000004">
      <c r="A6" s="142" t="s">
        <v>55</v>
      </c>
      <c r="B6" s="143"/>
      <c r="C6" s="96">
        <f t="shared" ref="C6" si="0">SUM(D6:H6)</f>
        <v>0</v>
      </c>
      <c r="D6" s="96">
        <f>SUMIFS('入所申込者一覧（様式１－３用記入例）'!$D$11:$D$215,'入所申込者一覧（様式１－３用記入例）'!$B$11:$B$215,"要介護１",'入所申込者一覧（様式１－３用記入例）'!$C$11:$C$215,"在宅以外")</f>
        <v>0</v>
      </c>
      <c r="E6" s="96">
        <f>SUMIFS('入所申込者一覧（様式１－３用記入例）'!$D$11:$D$215,'入所申込者一覧（様式１－３用記入例）'!$B$11:$B$215,"要介護２",'入所申込者一覧（様式１－３用記入例）'!$C$11:$C$215,"在宅以外")</f>
        <v>0</v>
      </c>
      <c r="F6" s="96">
        <f>SUMIFS('入所申込者一覧（様式１－３用記入例）'!$D$11:$D$215,'入所申込者一覧（様式１－３用記入例）'!$B$11:$B$215,"要介護３",'入所申込者一覧（様式１－３用記入例）'!$C$11:$C$215,"在宅以外")</f>
        <v>0</v>
      </c>
      <c r="G6" s="96">
        <f>SUMIFS('入所申込者一覧（様式１－３用）'!$D$11:$D$260,'入所申込者一覧（様式１－３用）'!$B$11:$B$260,"要介護４",'入所申込者一覧（様式１－３用）'!$C$11:$C$260,"在宅以外")</f>
        <v>0</v>
      </c>
      <c r="H6" s="96">
        <f>SUMIFS('入所申込者一覧（様式１－３用記入例）'!$D$11:$D$215,'入所申込者一覧（様式１－３用記入例）'!$B$11:$B$215,"要介護５",'入所申込者一覧（様式１－３用記入例）'!$C$11:$C$215,"在宅以外")</f>
        <v>0</v>
      </c>
      <c r="I6" s="58" t="str">
        <f>IF(+C4=+C5+C6,"○","×")</f>
        <v>○</v>
      </c>
      <c r="J6" s="59" t="s">
        <v>61</v>
      </c>
      <c r="K6"/>
    </row>
    <row r="7" spans="1:23" x14ac:dyDescent="0.55000000000000004">
      <c r="A7" s="45"/>
      <c r="B7" s="45"/>
      <c r="C7" s="45"/>
      <c r="D7" s="45"/>
      <c r="E7" s="45"/>
      <c r="F7" s="45"/>
      <c r="G7" s="45"/>
      <c r="H7" s="45"/>
      <c r="I7" s="45"/>
      <c r="J7" s="46"/>
    </row>
    <row r="8" spans="1:23" x14ac:dyDescent="0.55000000000000004">
      <c r="A8" s="45"/>
      <c r="B8" s="45"/>
      <c r="C8" s="45"/>
      <c r="D8" s="45"/>
      <c r="E8" s="45"/>
      <c r="F8" s="45"/>
      <c r="G8" s="45"/>
      <c r="H8" s="45"/>
      <c r="I8" s="45"/>
      <c r="J8" s="45"/>
      <c r="K8"/>
      <c r="W8" s="36"/>
    </row>
    <row r="9" spans="1:23" x14ac:dyDescent="0.55000000000000004">
      <c r="A9" s="45" t="s">
        <v>176</v>
      </c>
      <c r="B9" s="45"/>
      <c r="C9" s="45"/>
      <c r="D9" s="45"/>
      <c r="E9" s="45"/>
      <c r="F9" s="45"/>
      <c r="G9" s="45"/>
      <c r="H9" s="45"/>
      <c r="I9" s="45" t="s">
        <v>68</v>
      </c>
      <c r="J9" s="45"/>
    </row>
    <row r="10" spans="1:23" x14ac:dyDescent="0.55000000000000004">
      <c r="A10" s="45" t="s">
        <v>103</v>
      </c>
      <c r="B10" s="45"/>
      <c r="C10" s="45"/>
      <c r="D10" s="45"/>
      <c r="E10" s="45"/>
      <c r="F10" s="45"/>
      <c r="G10" s="45"/>
      <c r="H10" s="45"/>
      <c r="I10" s="45" t="s">
        <v>70</v>
      </c>
      <c r="J10" s="45"/>
    </row>
    <row r="11" spans="1:23" x14ac:dyDescent="0.55000000000000004">
      <c r="A11" s="45" t="s">
        <v>154</v>
      </c>
      <c r="B11" s="45"/>
      <c r="C11" s="45"/>
      <c r="D11" s="45"/>
      <c r="E11" s="45"/>
      <c r="F11" s="45"/>
      <c r="G11" s="45"/>
      <c r="H11" s="45"/>
      <c r="I11" s="63" t="s">
        <v>104</v>
      </c>
      <c r="J11" s="45"/>
    </row>
    <row r="12" spans="1:23" x14ac:dyDescent="0.55000000000000004">
      <c r="A12" s="45"/>
      <c r="B12" s="45" t="s">
        <v>155</v>
      </c>
      <c r="C12" s="45"/>
      <c r="D12" s="45"/>
      <c r="E12" s="45"/>
      <c r="F12" s="45"/>
      <c r="G12" s="45"/>
      <c r="H12" s="45"/>
      <c r="I12" s="64" t="s">
        <v>71</v>
      </c>
      <c r="J12" s="45"/>
    </row>
    <row r="13" spans="1:23" x14ac:dyDescent="0.55000000000000004">
      <c r="A13" s="45"/>
      <c r="B13" s="45"/>
      <c r="C13" s="45"/>
      <c r="D13" s="45"/>
      <c r="E13" s="45"/>
      <c r="F13" s="45"/>
      <c r="G13" s="45"/>
      <c r="H13" s="45"/>
      <c r="I13" s="65" t="s">
        <v>137</v>
      </c>
      <c r="J13" s="46"/>
    </row>
    <row r="14" spans="1:23" x14ac:dyDescent="0.55000000000000004">
      <c r="A14" s="45"/>
      <c r="B14" s="45"/>
      <c r="C14" s="45"/>
      <c r="D14" s="45"/>
      <c r="E14" s="45"/>
      <c r="F14" s="45"/>
      <c r="G14" s="45"/>
      <c r="H14" s="45"/>
      <c r="I14" s="55"/>
      <c r="J14" s="46"/>
    </row>
    <row r="15" spans="1:23" x14ac:dyDescent="0.55000000000000004">
      <c r="A15" s="45"/>
      <c r="B15" s="45"/>
      <c r="C15" s="45"/>
      <c r="D15" s="45"/>
      <c r="E15" s="45"/>
      <c r="F15" s="45"/>
      <c r="G15" s="45"/>
      <c r="H15" s="45"/>
      <c r="I15" s="45"/>
      <c r="J15" s="46"/>
    </row>
  </sheetData>
  <mergeCells count="4">
    <mergeCell ref="A6:B6"/>
    <mergeCell ref="A3:B3"/>
    <mergeCell ref="A4:B4"/>
    <mergeCell ref="A5:B5"/>
  </mergeCells>
  <phoneticPr fontId="1"/>
  <pageMargins left="0.7" right="0.7" top="0.75" bottom="0.75" header="0.3" footer="0.3"/>
  <pageSetup paperSize="9" scale="70" fitToWidth="0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AA27"/>
  <sheetViews>
    <sheetView topLeftCell="A11" zoomScale="80" zoomScaleNormal="80" workbookViewId="0">
      <selection activeCell="AF22" sqref="AF22"/>
    </sheetView>
  </sheetViews>
  <sheetFormatPr defaultRowHeight="13" x14ac:dyDescent="0.55000000000000004"/>
  <cols>
    <col min="1" max="1" width="3" style="4" customWidth="1"/>
    <col min="2" max="2" width="16.83203125" style="4" customWidth="1"/>
    <col min="3" max="3" width="5.25" style="4" customWidth="1"/>
    <col min="4" max="4" width="6.83203125" style="4" customWidth="1"/>
    <col min="5" max="5" width="6.58203125" style="4" customWidth="1"/>
    <col min="6" max="10" width="5.33203125" style="4" customWidth="1"/>
    <col min="11" max="11" width="5.25" style="4" customWidth="1"/>
    <col min="12" max="23" width="5.08203125" style="4" customWidth="1"/>
    <col min="24" max="25" width="6.08203125" style="4" customWidth="1"/>
    <col min="26" max="26" width="7.58203125" style="4" customWidth="1"/>
    <col min="27" max="27" width="13.25" style="4" customWidth="1"/>
    <col min="28" max="28" width="6.08203125" style="4" customWidth="1"/>
    <col min="29" max="29" width="7" style="4" customWidth="1"/>
    <col min="30" max="183" width="9" style="4"/>
    <col min="184" max="184" width="3" style="4" customWidth="1"/>
    <col min="185" max="185" width="16.83203125" style="4" customWidth="1"/>
    <col min="186" max="186" width="5.25" style="4" customWidth="1"/>
    <col min="187" max="187" width="6.83203125" style="4" customWidth="1"/>
    <col min="188" max="188" width="6.58203125" style="4" customWidth="1"/>
    <col min="189" max="193" width="5.33203125" style="4" customWidth="1"/>
    <col min="194" max="194" width="5.25" style="4" customWidth="1"/>
    <col min="195" max="207" width="5.08203125" style="4" customWidth="1"/>
    <col min="208" max="212" width="4.58203125" style="4" customWidth="1"/>
    <col min="213" max="213" width="5.08203125" style="4" customWidth="1"/>
    <col min="214" max="218" width="4.58203125" style="4" customWidth="1"/>
    <col min="219" max="219" width="5.08203125" style="4" customWidth="1"/>
    <col min="220" max="224" width="4.58203125" style="4" customWidth="1"/>
    <col min="225" max="225" width="5.08203125" style="4" customWidth="1"/>
    <col min="226" max="230" width="4.58203125" style="4" customWidth="1"/>
    <col min="231" max="231" width="5.08203125" style="4" customWidth="1"/>
    <col min="232" max="236" width="4.58203125" style="4" customWidth="1"/>
    <col min="237" max="237" width="5.08203125" style="4" customWidth="1"/>
    <col min="238" max="242" width="4.58203125" style="4" customWidth="1"/>
    <col min="243" max="243" width="5.08203125" style="4" customWidth="1"/>
    <col min="244" max="248" width="4.58203125" style="4" customWidth="1"/>
    <col min="249" max="249" width="5.08203125" style="4" customWidth="1"/>
    <col min="250" max="254" width="4.58203125" style="4" customWidth="1"/>
    <col min="255" max="255" width="5.08203125" style="4" customWidth="1"/>
    <col min="256" max="260" width="4.58203125" style="4" customWidth="1"/>
    <col min="261" max="261" width="5.08203125" style="4" customWidth="1"/>
    <col min="262" max="266" width="4.58203125" style="4" customWidth="1"/>
    <col min="267" max="267" width="5.08203125" style="4" customWidth="1"/>
    <col min="268" max="272" width="4.58203125" style="4" customWidth="1"/>
    <col min="273" max="273" width="4.25" style="4" customWidth="1"/>
    <col min="274" max="279" width="5.08203125" style="4" customWidth="1"/>
    <col min="280" max="281" width="6.08203125" style="4" customWidth="1"/>
    <col min="282" max="282" width="7.58203125" style="4" customWidth="1"/>
    <col min="283" max="283" width="13.25" style="4" customWidth="1"/>
    <col min="284" max="284" width="6.08203125" style="4" customWidth="1"/>
    <col min="285" max="285" width="7" style="4" customWidth="1"/>
    <col min="286" max="439" width="9" style="4"/>
    <col min="440" max="440" width="3" style="4" customWidth="1"/>
    <col min="441" max="441" width="16.83203125" style="4" customWidth="1"/>
    <col min="442" max="442" width="5.25" style="4" customWidth="1"/>
    <col min="443" max="443" width="6.83203125" style="4" customWidth="1"/>
    <col min="444" max="444" width="6.58203125" style="4" customWidth="1"/>
    <col min="445" max="449" width="5.33203125" style="4" customWidth="1"/>
    <col min="450" max="450" width="5.25" style="4" customWidth="1"/>
    <col min="451" max="463" width="5.08203125" style="4" customWidth="1"/>
    <col min="464" max="468" width="4.58203125" style="4" customWidth="1"/>
    <col min="469" max="469" width="5.08203125" style="4" customWidth="1"/>
    <col min="470" max="474" width="4.58203125" style="4" customWidth="1"/>
    <col min="475" max="475" width="5.08203125" style="4" customWidth="1"/>
    <col min="476" max="480" width="4.58203125" style="4" customWidth="1"/>
    <col min="481" max="481" width="5.08203125" style="4" customWidth="1"/>
    <col min="482" max="486" width="4.58203125" style="4" customWidth="1"/>
    <col min="487" max="487" width="5.08203125" style="4" customWidth="1"/>
    <col min="488" max="492" width="4.58203125" style="4" customWidth="1"/>
    <col min="493" max="493" width="5.08203125" style="4" customWidth="1"/>
    <col min="494" max="498" width="4.58203125" style="4" customWidth="1"/>
    <col min="499" max="499" width="5.08203125" style="4" customWidth="1"/>
    <col min="500" max="504" width="4.58203125" style="4" customWidth="1"/>
    <col min="505" max="505" width="5.08203125" style="4" customWidth="1"/>
    <col min="506" max="510" width="4.58203125" style="4" customWidth="1"/>
    <col min="511" max="511" width="5.08203125" style="4" customWidth="1"/>
    <col min="512" max="516" width="4.58203125" style="4" customWidth="1"/>
    <col min="517" max="517" width="5.08203125" style="4" customWidth="1"/>
    <col min="518" max="522" width="4.58203125" style="4" customWidth="1"/>
    <col min="523" max="523" width="5.08203125" style="4" customWidth="1"/>
    <col min="524" max="528" width="4.58203125" style="4" customWidth="1"/>
    <col min="529" max="529" width="4.25" style="4" customWidth="1"/>
    <col min="530" max="535" width="5.08203125" style="4" customWidth="1"/>
    <col min="536" max="537" width="6.08203125" style="4" customWidth="1"/>
    <col min="538" max="538" width="7.58203125" style="4" customWidth="1"/>
    <col min="539" max="539" width="13.25" style="4" customWidth="1"/>
    <col min="540" max="540" width="6.08203125" style="4" customWidth="1"/>
    <col min="541" max="541" width="7" style="4" customWidth="1"/>
    <col min="542" max="695" width="9" style="4"/>
    <col min="696" max="696" width="3" style="4" customWidth="1"/>
    <col min="697" max="697" width="16.83203125" style="4" customWidth="1"/>
    <col min="698" max="698" width="5.25" style="4" customWidth="1"/>
    <col min="699" max="699" width="6.83203125" style="4" customWidth="1"/>
    <col min="700" max="700" width="6.58203125" style="4" customWidth="1"/>
    <col min="701" max="705" width="5.33203125" style="4" customWidth="1"/>
    <col min="706" max="706" width="5.25" style="4" customWidth="1"/>
    <col min="707" max="719" width="5.08203125" style="4" customWidth="1"/>
    <col min="720" max="724" width="4.58203125" style="4" customWidth="1"/>
    <col min="725" max="725" width="5.08203125" style="4" customWidth="1"/>
    <col min="726" max="730" width="4.58203125" style="4" customWidth="1"/>
    <col min="731" max="731" width="5.08203125" style="4" customWidth="1"/>
    <col min="732" max="736" width="4.58203125" style="4" customWidth="1"/>
    <col min="737" max="737" width="5.08203125" style="4" customWidth="1"/>
    <col min="738" max="742" width="4.58203125" style="4" customWidth="1"/>
    <col min="743" max="743" width="5.08203125" style="4" customWidth="1"/>
    <col min="744" max="748" width="4.58203125" style="4" customWidth="1"/>
    <col min="749" max="749" width="5.08203125" style="4" customWidth="1"/>
    <col min="750" max="754" width="4.58203125" style="4" customWidth="1"/>
    <col min="755" max="755" width="5.08203125" style="4" customWidth="1"/>
    <col min="756" max="760" width="4.58203125" style="4" customWidth="1"/>
    <col min="761" max="761" width="5.08203125" style="4" customWidth="1"/>
    <col min="762" max="766" width="4.58203125" style="4" customWidth="1"/>
    <col min="767" max="767" width="5.08203125" style="4" customWidth="1"/>
    <col min="768" max="772" width="4.58203125" style="4" customWidth="1"/>
    <col min="773" max="773" width="5.08203125" style="4" customWidth="1"/>
    <col min="774" max="778" width="4.58203125" style="4" customWidth="1"/>
    <col min="779" max="779" width="5.08203125" style="4" customWidth="1"/>
    <col min="780" max="784" width="4.58203125" style="4" customWidth="1"/>
    <col min="785" max="785" width="4.25" style="4" customWidth="1"/>
    <col min="786" max="791" width="5.08203125" style="4" customWidth="1"/>
    <col min="792" max="793" width="6.08203125" style="4" customWidth="1"/>
    <col min="794" max="794" width="7.58203125" style="4" customWidth="1"/>
    <col min="795" max="795" width="13.25" style="4" customWidth="1"/>
    <col min="796" max="796" width="6.08203125" style="4" customWidth="1"/>
    <col min="797" max="797" width="7" style="4" customWidth="1"/>
    <col min="798" max="951" width="9" style="4"/>
    <col min="952" max="952" width="3" style="4" customWidth="1"/>
    <col min="953" max="953" width="16.83203125" style="4" customWidth="1"/>
    <col min="954" max="954" width="5.25" style="4" customWidth="1"/>
    <col min="955" max="955" width="6.83203125" style="4" customWidth="1"/>
    <col min="956" max="956" width="6.58203125" style="4" customWidth="1"/>
    <col min="957" max="961" width="5.33203125" style="4" customWidth="1"/>
    <col min="962" max="962" width="5.25" style="4" customWidth="1"/>
    <col min="963" max="975" width="5.08203125" style="4" customWidth="1"/>
    <col min="976" max="980" width="4.58203125" style="4" customWidth="1"/>
    <col min="981" max="981" width="5.08203125" style="4" customWidth="1"/>
    <col min="982" max="986" width="4.58203125" style="4" customWidth="1"/>
    <col min="987" max="987" width="5.08203125" style="4" customWidth="1"/>
    <col min="988" max="992" width="4.58203125" style="4" customWidth="1"/>
    <col min="993" max="993" width="5.08203125" style="4" customWidth="1"/>
    <col min="994" max="998" width="4.58203125" style="4" customWidth="1"/>
    <col min="999" max="999" width="5.08203125" style="4" customWidth="1"/>
    <col min="1000" max="1004" width="4.58203125" style="4" customWidth="1"/>
    <col min="1005" max="1005" width="5.08203125" style="4" customWidth="1"/>
    <col min="1006" max="1010" width="4.58203125" style="4" customWidth="1"/>
    <col min="1011" max="1011" width="5.08203125" style="4" customWidth="1"/>
    <col min="1012" max="1016" width="4.58203125" style="4" customWidth="1"/>
    <col min="1017" max="1017" width="5.08203125" style="4" customWidth="1"/>
    <col min="1018" max="1022" width="4.58203125" style="4" customWidth="1"/>
    <col min="1023" max="1023" width="5.08203125" style="4" customWidth="1"/>
    <col min="1024" max="1028" width="4.58203125" style="4" customWidth="1"/>
    <col min="1029" max="1029" width="5.08203125" style="4" customWidth="1"/>
    <col min="1030" max="1034" width="4.58203125" style="4" customWidth="1"/>
    <col min="1035" max="1035" width="5.08203125" style="4" customWidth="1"/>
    <col min="1036" max="1040" width="4.58203125" style="4" customWidth="1"/>
    <col min="1041" max="1041" width="4.25" style="4" customWidth="1"/>
    <col min="1042" max="1047" width="5.08203125" style="4" customWidth="1"/>
    <col min="1048" max="1049" width="6.08203125" style="4" customWidth="1"/>
    <col min="1050" max="1050" width="7.58203125" style="4" customWidth="1"/>
    <col min="1051" max="1051" width="13.25" style="4" customWidth="1"/>
    <col min="1052" max="1052" width="6.08203125" style="4" customWidth="1"/>
    <col min="1053" max="1053" width="7" style="4" customWidth="1"/>
    <col min="1054" max="1207" width="9" style="4"/>
    <col min="1208" max="1208" width="3" style="4" customWidth="1"/>
    <col min="1209" max="1209" width="16.83203125" style="4" customWidth="1"/>
    <col min="1210" max="1210" width="5.25" style="4" customWidth="1"/>
    <col min="1211" max="1211" width="6.83203125" style="4" customWidth="1"/>
    <col min="1212" max="1212" width="6.58203125" style="4" customWidth="1"/>
    <col min="1213" max="1217" width="5.33203125" style="4" customWidth="1"/>
    <col min="1218" max="1218" width="5.25" style="4" customWidth="1"/>
    <col min="1219" max="1231" width="5.08203125" style="4" customWidth="1"/>
    <col min="1232" max="1236" width="4.58203125" style="4" customWidth="1"/>
    <col min="1237" max="1237" width="5.08203125" style="4" customWidth="1"/>
    <col min="1238" max="1242" width="4.58203125" style="4" customWidth="1"/>
    <col min="1243" max="1243" width="5.08203125" style="4" customWidth="1"/>
    <col min="1244" max="1248" width="4.58203125" style="4" customWidth="1"/>
    <col min="1249" max="1249" width="5.08203125" style="4" customWidth="1"/>
    <col min="1250" max="1254" width="4.58203125" style="4" customWidth="1"/>
    <col min="1255" max="1255" width="5.08203125" style="4" customWidth="1"/>
    <col min="1256" max="1260" width="4.58203125" style="4" customWidth="1"/>
    <col min="1261" max="1261" width="5.08203125" style="4" customWidth="1"/>
    <col min="1262" max="1266" width="4.58203125" style="4" customWidth="1"/>
    <col min="1267" max="1267" width="5.08203125" style="4" customWidth="1"/>
    <col min="1268" max="1272" width="4.58203125" style="4" customWidth="1"/>
    <col min="1273" max="1273" width="5.08203125" style="4" customWidth="1"/>
    <col min="1274" max="1278" width="4.58203125" style="4" customWidth="1"/>
    <col min="1279" max="1279" width="5.08203125" style="4" customWidth="1"/>
    <col min="1280" max="1284" width="4.58203125" style="4" customWidth="1"/>
    <col min="1285" max="1285" width="5.08203125" style="4" customWidth="1"/>
    <col min="1286" max="1290" width="4.58203125" style="4" customWidth="1"/>
    <col min="1291" max="1291" width="5.08203125" style="4" customWidth="1"/>
    <col min="1292" max="1296" width="4.58203125" style="4" customWidth="1"/>
    <col min="1297" max="1297" width="4.25" style="4" customWidth="1"/>
    <col min="1298" max="1303" width="5.08203125" style="4" customWidth="1"/>
    <col min="1304" max="1305" width="6.08203125" style="4" customWidth="1"/>
    <col min="1306" max="1306" width="7.58203125" style="4" customWidth="1"/>
    <col min="1307" max="1307" width="13.25" style="4" customWidth="1"/>
    <col min="1308" max="1308" width="6.08203125" style="4" customWidth="1"/>
    <col min="1309" max="1309" width="7" style="4" customWidth="1"/>
    <col min="1310" max="1463" width="9" style="4"/>
    <col min="1464" max="1464" width="3" style="4" customWidth="1"/>
    <col min="1465" max="1465" width="16.83203125" style="4" customWidth="1"/>
    <col min="1466" max="1466" width="5.25" style="4" customWidth="1"/>
    <col min="1467" max="1467" width="6.83203125" style="4" customWidth="1"/>
    <col min="1468" max="1468" width="6.58203125" style="4" customWidth="1"/>
    <col min="1469" max="1473" width="5.33203125" style="4" customWidth="1"/>
    <col min="1474" max="1474" width="5.25" style="4" customWidth="1"/>
    <col min="1475" max="1487" width="5.08203125" style="4" customWidth="1"/>
    <col min="1488" max="1492" width="4.58203125" style="4" customWidth="1"/>
    <col min="1493" max="1493" width="5.08203125" style="4" customWidth="1"/>
    <col min="1494" max="1498" width="4.58203125" style="4" customWidth="1"/>
    <col min="1499" max="1499" width="5.08203125" style="4" customWidth="1"/>
    <col min="1500" max="1504" width="4.58203125" style="4" customWidth="1"/>
    <col min="1505" max="1505" width="5.08203125" style="4" customWidth="1"/>
    <col min="1506" max="1510" width="4.58203125" style="4" customWidth="1"/>
    <col min="1511" max="1511" width="5.08203125" style="4" customWidth="1"/>
    <col min="1512" max="1516" width="4.58203125" style="4" customWidth="1"/>
    <col min="1517" max="1517" width="5.08203125" style="4" customWidth="1"/>
    <col min="1518" max="1522" width="4.58203125" style="4" customWidth="1"/>
    <col min="1523" max="1523" width="5.08203125" style="4" customWidth="1"/>
    <col min="1524" max="1528" width="4.58203125" style="4" customWidth="1"/>
    <col min="1529" max="1529" width="5.08203125" style="4" customWidth="1"/>
    <col min="1530" max="1534" width="4.58203125" style="4" customWidth="1"/>
    <col min="1535" max="1535" width="5.08203125" style="4" customWidth="1"/>
    <col min="1536" max="1540" width="4.58203125" style="4" customWidth="1"/>
    <col min="1541" max="1541" width="5.08203125" style="4" customWidth="1"/>
    <col min="1542" max="1546" width="4.58203125" style="4" customWidth="1"/>
    <col min="1547" max="1547" width="5.08203125" style="4" customWidth="1"/>
    <col min="1548" max="1552" width="4.58203125" style="4" customWidth="1"/>
    <col min="1553" max="1553" width="4.25" style="4" customWidth="1"/>
    <col min="1554" max="1559" width="5.08203125" style="4" customWidth="1"/>
    <col min="1560" max="1561" width="6.08203125" style="4" customWidth="1"/>
    <col min="1562" max="1562" width="7.58203125" style="4" customWidth="1"/>
    <col min="1563" max="1563" width="13.25" style="4" customWidth="1"/>
    <col min="1564" max="1564" width="6.08203125" style="4" customWidth="1"/>
    <col min="1565" max="1565" width="7" style="4" customWidth="1"/>
    <col min="1566" max="1719" width="9" style="4"/>
    <col min="1720" max="1720" width="3" style="4" customWidth="1"/>
    <col min="1721" max="1721" width="16.83203125" style="4" customWidth="1"/>
    <col min="1722" max="1722" width="5.25" style="4" customWidth="1"/>
    <col min="1723" max="1723" width="6.83203125" style="4" customWidth="1"/>
    <col min="1724" max="1724" width="6.58203125" style="4" customWidth="1"/>
    <col min="1725" max="1729" width="5.33203125" style="4" customWidth="1"/>
    <col min="1730" max="1730" width="5.25" style="4" customWidth="1"/>
    <col min="1731" max="1743" width="5.08203125" style="4" customWidth="1"/>
    <col min="1744" max="1748" width="4.58203125" style="4" customWidth="1"/>
    <col min="1749" max="1749" width="5.08203125" style="4" customWidth="1"/>
    <col min="1750" max="1754" width="4.58203125" style="4" customWidth="1"/>
    <col min="1755" max="1755" width="5.08203125" style="4" customWidth="1"/>
    <col min="1756" max="1760" width="4.58203125" style="4" customWidth="1"/>
    <col min="1761" max="1761" width="5.08203125" style="4" customWidth="1"/>
    <col min="1762" max="1766" width="4.58203125" style="4" customWidth="1"/>
    <col min="1767" max="1767" width="5.08203125" style="4" customWidth="1"/>
    <col min="1768" max="1772" width="4.58203125" style="4" customWidth="1"/>
    <col min="1773" max="1773" width="5.08203125" style="4" customWidth="1"/>
    <col min="1774" max="1778" width="4.58203125" style="4" customWidth="1"/>
    <col min="1779" max="1779" width="5.08203125" style="4" customWidth="1"/>
    <col min="1780" max="1784" width="4.58203125" style="4" customWidth="1"/>
    <col min="1785" max="1785" width="5.08203125" style="4" customWidth="1"/>
    <col min="1786" max="1790" width="4.58203125" style="4" customWidth="1"/>
    <col min="1791" max="1791" width="5.08203125" style="4" customWidth="1"/>
    <col min="1792" max="1796" width="4.58203125" style="4" customWidth="1"/>
    <col min="1797" max="1797" width="5.08203125" style="4" customWidth="1"/>
    <col min="1798" max="1802" width="4.58203125" style="4" customWidth="1"/>
    <col min="1803" max="1803" width="5.08203125" style="4" customWidth="1"/>
    <col min="1804" max="1808" width="4.58203125" style="4" customWidth="1"/>
    <col min="1809" max="1809" width="4.25" style="4" customWidth="1"/>
    <col min="1810" max="1815" width="5.08203125" style="4" customWidth="1"/>
    <col min="1816" max="1817" width="6.08203125" style="4" customWidth="1"/>
    <col min="1818" max="1818" width="7.58203125" style="4" customWidth="1"/>
    <col min="1819" max="1819" width="13.25" style="4" customWidth="1"/>
    <col min="1820" max="1820" width="6.08203125" style="4" customWidth="1"/>
    <col min="1821" max="1821" width="7" style="4" customWidth="1"/>
    <col min="1822" max="1975" width="9" style="4"/>
    <col min="1976" max="1976" width="3" style="4" customWidth="1"/>
    <col min="1977" max="1977" width="16.83203125" style="4" customWidth="1"/>
    <col min="1978" max="1978" width="5.25" style="4" customWidth="1"/>
    <col min="1979" max="1979" width="6.83203125" style="4" customWidth="1"/>
    <col min="1980" max="1980" width="6.58203125" style="4" customWidth="1"/>
    <col min="1981" max="1985" width="5.33203125" style="4" customWidth="1"/>
    <col min="1986" max="1986" width="5.25" style="4" customWidth="1"/>
    <col min="1987" max="1999" width="5.08203125" style="4" customWidth="1"/>
    <col min="2000" max="2004" width="4.58203125" style="4" customWidth="1"/>
    <col min="2005" max="2005" width="5.08203125" style="4" customWidth="1"/>
    <col min="2006" max="2010" width="4.58203125" style="4" customWidth="1"/>
    <col min="2011" max="2011" width="5.08203125" style="4" customWidth="1"/>
    <col min="2012" max="2016" width="4.58203125" style="4" customWidth="1"/>
    <col min="2017" max="2017" width="5.08203125" style="4" customWidth="1"/>
    <col min="2018" max="2022" width="4.58203125" style="4" customWidth="1"/>
    <col min="2023" max="2023" width="5.08203125" style="4" customWidth="1"/>
    <col min="2024" max="2028" width="4.58203125" style="4" customWidth="1"/>
    <col min="2029" max="2029" width="5.08203125" style="4" customWidth="1"/>
    <col min="2030" max="2034" width="4.58203125" style="4" customWidth="1"/>
    <col min="2035" max="2035" width="5.08203125" style="4" customWidth="1"/>
    <col min="2036" max="2040" width="4.58203125" style="4" customWidth="1"/>
    <col min="2041" max="2041" width="5.08203125" style="4" customWidth="1"/>
    <col min="2042" max="2046" width="4.58203125" style="4" customWidth="1"/>
    <col min="2047" max="2047" width="5.08203125" style="4" customWidth="1"/>
    <col min="2048" max="2052" width="4.58203125" style="4" customWidth="1"/>
    <col min="2053" max="2053" width="5.08203125" style="4" customWidth="1"/>
    <col min="2054" max="2058" width="4.58203125" style="4" customWidth="1"/>
    <col min="2059" max="2059" width="5.08203125" style="4" customWidth="1"/>
    <col min="2060" max="2064" width="4.58203125" style="4" customWidth="1"/>
    <col min="2065" max="2065" width="4.25" style="4" customWidth="1"/>
    <col min="2066" max="2071" width="5.08203125" style="4" customWidth="1"/>
    <col min="2072" max="2073" width="6.08203125" style="4" customWidth="1"/>
    <col min="2074" max="2074" width="7.58203125" style="4" customWidth="1"/>
    <col min="2075" max="2075" width="13.25" style="4" customWidth="1"/>
    <col min="2076" max="2076" width="6.08203125" style="4" customWidth="1"/>
    <col min="2077" max="2077" width="7" style="4" customWidth="1"/>
    <col min="2078" max="2231" width="9" style="4"/>
    <col min="2232" max="2232" width="3" style="4" customWidth="1"/>
    <col min="2233" max="2233" width="16.83203125" style="4" customWidth="1"/>
    <col min="2234" max="2234" width="5.25" style="4" customWidth="1"/>
    <col min="2235" max="2235" width="6.83203125" style="4" customWidth="1"/>
    <col min="2236" max="2236" width="6.58203125" style="4" customWidth="1"/>
    <col min="2237" max="2241" width="5.33203125" style="4" customWidth="1"/>
    <col min="2242" max="2242" width="5.25" style="4" customWidth="1"/>
    <col min="2243" max="2255" width="5.08203125" style="4" customWidth="1"/>
    <col min="2256" max="2260" width="4.58203125" style="4" customWidth="1"/>
    <col min="2261" max="2261" width="5.08203125" style="4" customWidth="1"/>
    <col min="2262" max="2266" width="4.58203125" style="4" customWidth="1"/>
    <col min="2267" max="2267" width="5.08203125" style="4" customWidth="1"/>
    <col min="2268" max="2272" width="4.58203125" style="4" customWidth="1"/>
    <col min="2273" max="2273" width="5.08203125" style="4" customWidth="1"/>
    <col min="2274" max="2278" width="4.58203125" style="4" customWidth="1"/>
    <col min="2279" max="2279" width="5.08203125" style="4" customWidth="1"/>
    <col min="2280" max="2284" width="4.58203125" style="4" customWidth="1"/>
    <col min="2285" max="2285" width="5.08203125" style="4" customWidth="1"/>
    <col min="2286" max="2290" width="4.58203125" style="4" customWidth="1"/>
    <col min="2291" max="2291" width="5.08203125" style="4" customWidth="1"/>
    <col min="2292" max="2296" width="4.58203125" style="4" customWidth="1"/>
    <col min="2297" max="2297" width="5.08203125" style="4" customWidth="1"/>
    <col min="2298" max="2302" width="4.58203125" style="4" customWidth="1"/>
    <col min="2303" max="2303" width="5.08203125" style="4" customWidth="1"/>
    <col min="2304" max="2308" width="4.58203125" style="4" customWidth="1"/>
    <col min="2309" max="2309" width="5.08203125" style="4" customWidth="1"/>
    <col min="2310" max="2314" width="4.58203125" style="4" customWidth="1"/>
    <col min="2315" max="2315" width="5.08203125" style="4" customWidth="1"/>
    <col min="2316" max="2320" width="4.58203125" style="4" customWidth="1"/>
    <col min="2321" max="2321" width="4.25" style="4" customWidth="1"/>
    <col min="2322" max="2327" width="5.08203125" style="4" customWidth="1"/>
    <col min="2328" max="2329" width="6.08203125" style="4" customWidth="1"/>
    <col min="2330" max="2330" width="7.58203125" style="4" customWidth="1"/>
    <col min="2331" max="2331" width="13.25" style="4" customWidth="1"/>
    <col min="2332" max="2332" width="6.08203125" style="4" customWidth="1"/>
    <col min="2333" max="2333" width="7" style="4" customWidth="1"/>
    <col min="2334" max="2487" width="9" style="4"/>
    <col min="2488" max="2488" width="3" style="4" customWidth="1"/>
    <col min="2489" max="2489" width="16.83203125" style="4" customWidth="1"/>
    <col min="2490" max="2490" width="5.25" style="4" customWidth="1"/>
    <col min="2491" max="2491" width="6.83203125" style="4" customWidth="1"/>
    <col min="2492" max="2492" width="6.58203125" style="4" customWidth="1"/>
    <col min="2493" max="2497" width="5.33203125" style="4" customWidth="1"/>
    <col min="2498" max="2498" width="5.25" style="4" customWidth="1"/>
    <col min="2499" max="2511" width="5.08203125" style="4" customWidth="1"/>
    <col min="2512" max="2516" width="4.58203125" style="4" customWidth="1"/>
    <col min="2517" max="2517" width="5.08203125" style="4" customWidth="1"/>
    <col min="2518" max="2522" width="4.58203125" style="4" customWidth="1"/>
    <col min="2523" max="2523" width="5.08203125" style="4" customWidth="1"/>
    <col min="2524" max="2528" width="4.58203125" style="4" customWidth="1"/>
    <col min="2529" max="2529" width="5.08203125" style="4" customWidth="1"/>
    <col min="2530" max="2534" width="4.58203125" style="4" customWidth="1"/>
    <col min="2535" max="2535" width="5.08203125" style="4" customWidth="1"/>
    <col min="2536" max="2540" width="4.58203125" style="4" customWidth="1"/>
    <col min="2541" max="2541" width="5.08203125" style="4" customWidth="1"/>
    <col min="2542" max="2546" width="4.58203125" style="4" customWidth="1"/>
    <col min="2547" max="2547" width="5.08203125" style="4" customWidth="1"/>
    <col min="2548" max="2552" width="4.58203125" style="4" customWidth="1"/>
    <col min="2553" max="2553" width="5.08203125" style="4" customWidth="1"/>
    <col min="2554" max="2558" width="4.58203125" style="4" customWidth="1"/>
    <col min="2559" max="2559" width="5.08203125" style="4" customWidth="1"/>
    <col min="2560" max="2564" width="4.58203125" style="4" customWidth="1"/>
    <col min="2565" max="2565" width="5.08203125" style="4" customWidth="1"/>
    <col min="2566" max="2570" width="4.58203125" style="4" customWidth="1"/>
    <col min="2571" max="2571" width="5.08203125" style="4" customWidth="1"/>
    <col min="2572" max="2576" width="4.58203125" style="4" customWidth="1"/>
    <col min="2577" max="2577" width="4.25" style="4" customWidth="1"/>
    <col min="2578" max="2583" width="5.08203125" style="4" customWidth="1"/>
    <col min="2584" max="2585" width="6.08203125" style="4" customWidth="1"/>
    <col min="2586" max="2586" width="7.58203125" style="4" customWidth="1"/>
    <col min="2587" max="2587" width="13.25" style="4" customWidth="1"/>
    <col min="2588" max="2588" width="6.08203125" style="4" customWidth="1"/>
    <col min="2589" max="2589" width="7" style="4" customWidth="1"/>
    <col min="2590" max="2743" width="9" style="4"/>
    <col min="2744" max="2744" width="3" style="4" customWidth="1"/>
    <col min="2745" max="2745" width="16.83203125" style="4" customWidth="1"/>
    <col min="2746" max="2746" width="5.25" style="4" customWidth="1"/>
    <col min="2747" max="2747" width="6.83203125" style="4" customWidth="1"/>
    <col min="2748" max="2748" width="6.58203125" style="4" customWidth="1"/>
    <col min="2749" max="2753" width="5.33203125" style="4" customWidth="1"/>
    <col min="2754" max="2754" width="5.25" style="4" customWidth="1"/>
    <col min="2755" max="2767" width="5.08203125" style="4" customWidth="1"/>
    <col min="2768" max="2772" width="4.58203125" style="4" customWidth="1"/>
    <col min="2773" max="2773" width="5.08203125" style="4" customWidth="1"/>
    <col min="2774" max="2778" width="4.58203125" style="4" customWidth="1"/>
    <col min="2779" max="2779" width="5.08203125" style="4" customWidth="1"/>
    <col min="2780" max="2784" width="4.58203125" style="4" customWidth="1"/>
    <col min="2785" max="2785" width="5.08203125" style="4" customWidth="1"/>
    <col min="2786" max="2790" width="4.58203125" style="4" customWidth="1"/>
    <col min="2791" max="2791" width="5.08203125" style="4" customWidth="1"/>
    <col min="2792" max="2796" width="4.58203125" style="4" customWidth="1"/>
    <col min="2797" max="2797" width="5.08203125" style="4" customWidth="1"/>
    <col min="2798" max="2802" width="4.58203125" style="4" customWidth="1"/>
    <col min="2803" max="2803" width="5.08203125" style="4" customWidth="1"/>
    <col min="2804" max="2808" width="4.58203125" style="4" customWidth="1"/>
    <col min="2809" max="2809" width="5.08203125" style="4" customWidth="1"/>
    <col min="2810" max="2814" width="4.58203125" style="4" customWidth="1"/>
    <col min="2815" max="2815" width="5.08203125" style="4" customWidth="1"/>
    <col min="2816" max="2820" width="4.58203125" style="4" customWidth="1"/>
    <col min="2821" max="2821" width="5.08203125" style="4" customWidth="1"/>
    <col min="2822" max="2826" width="4.58203125" style="4" customWidth="1"/>
    <col min="2827" max="2827" width="5.08203125" style="4" customWidth="1"/>
    <col min="2828" max="2832" width="4.58203125" style="4" customWidth="1"/>
    <col min="2833" max="2833" width="4.25" style="4" customWidth="1"/>
    <col min="2834" max="2839" width="5.08203125" style="4" customWidth="1"/>
    <col min="2840" max="2841" width="6.08203125" style="4" customWidth="1"/>
    <col min="2842" max="2842" width="7.58203125" style="4" customWidth="1"/>
    <col min="2843" max="2843" width="13.25" style="4" customWidth="1"/>
    <col min="2844" max="2844" width="6.08203125" style="4" customWidth="1"/>
    <col min="2845" max="2845" width="7" style="4" customWidth="1"/>
    <col min="2846" max="2999" width="9" style="4"/>
    <col min="3000" max="3000" width="3" style="4" customWidth="1"/>
    <col min="3001" max="3001" width="16.83203125" style="4" customWidth="1"/>
    <col min="3002" max="3002" width="5.25" style="4" customWidth="1"/>
    <col min="3003" max="3003" width="6.83203125" style="4" customWidth="1"/>
    <col min="3004" max="3004" width="6.58203125" style="4" customWidth="1"/>
    <col min="3005" max="3009" width="5.33203125" style="4" customWidth="1"/>
    <col min="3010" max="3010" width="5.25" style="4" customWidth="1"/>
    <col min="3011" max="3023" width="5.08203125" style="4" customWidth="1"/>
    <col min="3024" max="3028" width="4.58203125" style="4" customWidth="1"/>
    <col min="3029" max="3029" width="5.08203125" style="4" customWidth="1"/>
    <col min="3030" max="3034" width="4.58203125" style="4" customWidth="1"/>
    <col min="3035" max="3035" width="5.08203125" style="4" customWidth="1"/>
    <col min="3036" max="3040" width="4.58203125" style="4" customWidth="1"/>
    <col min="3041" max="3041" width="5.08203125" style="4" customWidth="1"/>
    <col min="3042" max="3046" width="4.58203125" style="4" customWidth="1"/>
    <col min="3047" max="3047" width="5.08203125" style="4" customWidth="1"/>
    <col min="3048" max="3052" width="4.58203125" style="4" customWidth="1"/>
    <col min="3053" max="3053" width="5.08203125" style="4" customWidth="1"/>
    <col min="3054" max="3058" width="4.58203125" style="4" customWidth="1"/>
    <col min="3059" max="3059" width="5.08203125" style="4" customWidth="1"/>
    <col min="3060" max="3064" width="4.58203125" style="4" customWidth="1"/>
    <col min="3065" max="3065" width="5.08203125" style="4" customWidth="1"/>
    <col min="3066" max="3070" width="4.58203125" style="4" customWidth="1"/>
    <col min="3071" max="3071" width="5.08203125" style="4" customWidth="1"/>
    <col min="3072" max="3076" width="4.58203125" style="4" customWidth="1"/>
    <col min="3077" max="3077" width="5.08203125" style="4" customWidth="1"/>
    <col min="3078" max="3082" width="4.58203125" style="4" customWidth="1"/>
    <col min="3083" max="3083" width="5.08203125" style="4" customWidth="1"/>
    <col min="3084" max="3088" width="4.58203125" style="4" customWidth="1"/>
    <col min="3089" max="3089" width="4.25" style="4" customWidth="1"/>
    <col min="3090" max="3095" width="5.08203125" style="4" customWidth="1"/>
    <col min="3096" max="3097" width="6.08203125" style="4" customWidth="1"/>
    <col min="3098" max="3098" width="7.58203125" style="4" customWidth="1"/>
    <col min="3099" max="3099" width="13.25" style="4" customWidth="1"/>
    <col min="3100" max="3100" width="6.08203125" style="4" customWidth="1"/>
    <col min="3101" max="3101" width="7" style="4" customWidth="1"/>
    <col min="3102" max="3255" width="9" style="4"/>
    <col min="3256" max="3256" width="3" style="4" customWidth="1"/>
    <col min="3257" max="3257" width="16.83203125" style="4" customWidth="1"/>
    <col min="3258" max="3258" width="5.25" style="4" customWidth="1"/>
    <col min="3259" max="3259" width="6.83203125" style="4" customWidth="1"/>
    <col min="3260" max="3260" width="6.58203125" style="4" customWidth="1"/>
    <col min="3261" max="3265" width="5.33203125" style="4" customWidth="1"/>
    <col min="3266" max="3266" width="5.25" style="4" customWidth="1"/>
    <col min="3267" max="3279" width="5.08203125" style="4" customWidth="1"/>
    <col min="3280" max="3284" width="4.58203125" style="4" customWidth="1"/>
    <col min="3285" max="3285" width="5.08203125" style="4" customWidth="1"/>
    <col min="3286" max="3290" width="4.58203125" style="4" customWidth="1"/>
    <col min="3291" max="3291" width="5.08203125" style="4" customWidth="1"/>
    <col min="3292" max="3296" width="4.58203125" style="4" customWidth="1"/>
    <col min="3297" max="3297" width="5.08203125" style="4" customWidth="1"/>
    <col min="3298" max="3302" width="4.58203125" style="4" customWidth="1"/>
    <col min="3303" max="3303" width="5.08203125" style="4" customWidth="1"/>
    <col min="3304" max="3308" width="4.58203125" style="4" customWidth="1"/>
    <col min="3309" max="3309" width="5.08203125" style="4" customWidth="1"/>
    <col min="3310" max="3314" width="4.58203125" style="4" customWidth="1"/>
    <col min="3315" max="3315" width="5.08203125" style="4" customWidth="1"/>
    <col min="3316" max="3320" width="4.58203125" style="4" customWidth="1"/>
    <col min="3321" max="3321" width="5.08203125" style="4" customWidth="1"/>
    <col min="3322" max="3326" width="4.58203125" style="4" customWidth="1"/>
    <col min="3327" max="3327" width="5.08203125" style="4" customWidth="1"/>
    <col min="3328" max="3332" width="4.58203125" style="4" customWidth="1"/>
    <col min="3333" max="3333" width="5.08203125" style="4" customWidth="1"/>
    <col min="3334" max="3338" width="4.58203125" style="4" customWidth="1"/>
    <col min="3339" max="3339" width="5.08203125" style="4" customWidth="1"/>
    <col min="3340" max="3344" width="4.58203125" style="4" customWidth="1"/>
    <col min="3345" max="3345" width="4.25" style="4" customWidth="1"/>
    <col min="3346" max="3351" width="5.08203125" style="4" customWidth="1"/>
    <col min="3352" max="3353" width="6.08203125" style="4" customWidth="1"/>
    <col min="3354" max="3354" width="7.58203125" style="4" customWidth="1"/>
    <col min="3355" max="3355" width="13.25" style="4" customWidth="1"/>
    <col min="3356" max="3356" width="6.08203125" style="4" customWidth="1"/>
    <col min="3357" max="3357" width="7" style="4" customWidth="1"/>
    <col min="3358" max="3511" width="9" style="4"/>
    <col min="3512" max="3512" width="3" style="4" customWidth="1"/>
    <col min="3513" max="3513" width="16.83203125" style="4" customWidth="1"/>
    <col min="3514" max="3514" width="5.25" style="4" customWidth="1"/>
    <col min="3515" max="3515" width="6.83203125" style="4" customWidth="1"/>
    <col min="3516" max="3516" width="6.58203125" style="4" customWidth="1"/>
    <col min="3517" max="3521" width="5.33203125" style="4" customWidth="1"/>
    <col min="3522" max="3522" width="5.25" style="4" customWidth="1"/>
    <col min="3523" max="3535" width="5.08203125" style="4" customWidth="1"/>
    <col min="3536" max="3540" width="4.58203125" style="4" customWidth="1"/>
    <col min="3541" max="3541" width="5.08203125" style="4" customWidth="1"/>
    <col min="3542" max="3546" width="4.58203125" style="4" customWidth="1"/>
    <col min="3547" max="3547" width="5.08203125" style="4" customWidth="1"/>
    <col min="3548" max="3552" width="4.58203125" style="4" customWidth="1"/>
    <col min="3553" max="3553" width="5.08203125" style="4" customWidth="1"/>
    <col min="3554" max="3558" width="4.58203125" style="4" customWidth="1"/>
    <col min="3559" max="3559" width="5.08203125" style="4" customWidth="1"/>
    <col min="3560" max="3564" width="4.58203125" style="4" customWidth="1"/>
    <col min="3565" max="3565" width="5.08203125" style="4" customWidth="1"/>
    <col min="3566" max="3570" width="4.58203125" style="4" customWidth="1"/>
    <col min="3571" max="3571" width="5.08203125" style="4" customWidth="1"/>
    <col min="3572" max="3576" width="4.58203125" style="4" customWidth="1"/>
    <col min="3577" max="3577" width="5.08203125" style="4" customWidth="1"/>
    <col min="3578" max="3582" width="4.58203125" style="4" customWidth="1"/>
    <col min="3583" max="3583" width="5.08203125" style="4" customWidth="1"/>
    <col min="3584" max="3588" width="4.58203125" style="4" customWidth="1"/>
    <col min="3589" max="3589" width="5.08203125" style="4" customWidth="1"/>
    <col min="3590" max="3594" width="4.58203125" style="4" customWidth="1"/>
    <col min="3595" max="3595" width="5.08203125" style="4" customWidth="1"/>
    <col min="3596" max="3600" width="4.58203125" style="4" customWidth="1"/>
    <col min="3601" max="3601" width="4.25" style="4" customWidth="1"/>
    <col min="3602" max="3607" width="5.08203125" style="4" customWidth="1"/>
    <col min="3608" max="3609" width="6.08203125" style="4" customWidth="1"/>
    <col min="3610" max="3610" width="7.58203125" style="4" customWidth="1"/>
    <col min="3611" max="3611" width="13.25" style="4" customWidth="1"/>
    <col min="3612" max="3612" width="6.08203125" style="4" customWidth="1"/>
    <col min="3613" max="3613" width="7" style="4" customWidth="1"/>
    <col min="3614" max="3767" width="9" style="4"/>
    <col min="3768" max="3768" width="3" style="4" customWidth="1"/>
    <col min="3769" max="3769" width="16.83203125" style="4" customWidth="1"/>
    <col min="3770" max="3770" width="5.25" style="4" customWidth="1"/>
    <col min="3771" max="3771" width="6.83203125" style="4" customWidth="1"/>
    <col min="3772" max="3772" width="6.58203125" style="4" customWidth="1"/>
    <col min="3773" max="3777" width="5.33203125" style="4" customWidth="1"/>
    <col min="3778" max="3778" width="5.25" style="4" customWidth="1"/>
    <col min="3779" max="3791" width="5.08203125" style="4" customWidth="1"/>
    <col min="3792" max="3796" width="4.58203125" style="4" customWidth="1"/>
    <col min="3797" max="3797" width="5.08203125" style="4" customWidth="1"/>
    <col min="3798" max="3802" width="4.58203125" style="4" customWidth="1"/>
    <col min="3803" max="3803" width="5.08203125" style="4" customWidth="1"/>
    <col min="3804" max="3808" width="4.58203125" style="4" customWidth="1"/>
    <col min="3809" max="3809" width="5.08203125" style="4" customWidth="1"/>
    <col min="3810" max="3814" width="4.58203125" style="4" customWidth="1"/>
    <col min="3815" max="3815" width="5.08203125" style="4" customWidth="1"/>
    <col min="3816" max="3820" width="4.58203125" style="4" customWidth="1"/>
    <col min="3821" max="3821" width="5.08203125" style="4" customWidth="1"/>
    <col min="3822" max="3826" width="4.58203125" style="4" customWidth="1"/>
    <col min="3827" max="3827" width="5.08203125" style="4" customWidth="1"/>
    <col min="3828" max="3832" width="4.58203125" style="4" customWidth="1"/>
    <col min="3833" max="3833" width="5.08203125" style="4" customWidth="1"/>
    <col min="3834" max="3838" width="4.58203125" style="4" customWidth="1"/>
    <col min="3839" max="3839" width="5.08203125" style="4" customWidth="1"/>
    <col min="3840" max="3844" width="4.58203125" style="4" customWidth="1"/>
    <col min="3845" max="3845" width="5.08203125" style="4" customWidth="1"/>
    <col min="3846" max="3850" width="4.58203125" style="4" customWidth="1"/>
    <col min="3851" max="3851" width="5.08203125" style="4" customWidth="1"/>
    <col min="3852" max="3856" width="4.58203125" style="4" customWidth="1"/>
    <col min="3857" max="3857" width="4.25" style="4" customWidth="1"/>
    <col min="3858" max="3863" width="5.08203125" style="4" customWidth="1"/>
    <col min="3864" max="3865" width="6.08203125" style="4" customWidth="1"/>
    <col min="3866" max="3866" width="7.58203125" style="4" customWidth="1"/>
    <col min="3867" max="3867" width="13.25" style="4" customWidth="1"/>
    <col min="3868" max="3868" width="6.08203125" style="4" customWidth="1"/>
    <col min="3869" max="3869" width="7" style="4" customWidth="1"/>
    <col min="3870" max="4023" width="9" style="4"/>
    <col min="4024" max="4024" width="3" style="4" customWidth="1"/>
    <col min="4025" max="4025" width="16.83203125" style="4" customWidth="1"/>
    <col min="4026" max="4026" width="5.25" style="4" customWidth="1"/>
    <col min="4027" max="4027" width="6.83203125" style="4" customWidth="1"/>
    <col min="4028" max="4028" width="6.58203125" style="4" customWidth="1"/>
    <col min="4029" max="4033" width="5.33203125" style="4" customWidth="1"/>
    <col min="4034" max="4034" width="5.25" style="4" customWidth="1"/>
    <col min="4035" max="4047" width="5.08203125" style="4" customWidth="1"/>
    <col min="4048" max="4052" width="4.58203125" style="4" customWidth="1"/>
    <col min="4053" max="4053" width="5.08203125" style="4" customWidth="1"/>
    <col min="4054" max="4058" width="4.58203125" style="4" customWidth="1"/>
    <col min="4059" max="4059" width="5.08203125" style="4" customWidth="1"/>
    <col min="4060" max="4064" width="4.58203125" style="4" customWidth="1"/>
    <col min="4065" max="4065" width="5.08203125" style="4" customWidth="1"/>
    <col min="4066" max="4070" width="4.58203125" style="4" customWidth="1"/>
    <col min="4071" max="4071" width="5.08203125" style="4" customWidth="1"/>
    <col min="4072" max="4076" width="4.58203125" style="4" customWidth="1"/>
    <col min="4077" max="4077" width="5.08203125" style="4" customWidth="1"/>
    <col min="4078" max="4082" width="4.58203125" style="4" customWidth="1"/>
    <col min="4083" max="4083" width="5.08203125" style="4" customWidth="1"/>
    <col min="4084" max="4088" width="4.58203125" style="4" customWidth="1"/>
    <col min="4089" max="4089" width="5.08203125" style="4" customWidth="1"/>
    <col min="4090" max="4094" width="4.58203125" style="4" customWidth="1"/>
    <col min="4095" max="4095" width="5.08203125" style="4" customWidth="1"/>
    <col min="4096" max="4100" width="4.58203125" style="4" customWidth="1"/>
    <col min="4101" max="4101" width="5.08203125" style="4" customWidth="1"/>
    <col min="4102" max="4106" width="4.58203125" style="4" customWidth="1"/>
    <col min="4107" max="4107" width="5.08203125" style="4" customWidth="1"/>
    <col min="4108" max="4112" width="4.58203125" style="4" customWidth="1"/>
    <col min="4113" max="4113" width="4.25" style="4" customWidth="1"/>
    <col min="4114" max="4119" width="5.08203125" style="4" customWidth="1"/>
    <col min="4120" max="4121" width="6.08203125" style="4" customWidth="1"/>
    <col min="4122" max="4122" width="7.58203125" style="4" customWidth="1"/>
    <col min="4123" max="4123" width="13.25" style="4" customWidth="1"/>
    <col min="4124" max="4124" width="6.08203125" style="4" customWidth="1"/>
    <col min="4125" max="4125" width="7" style="4" customWidth="1"/>
    <col min="4126" max="4279" width="9" style="4"/>
    <col min="4280" max="4280" width="3" style="4" customWidth="1"/>
    <col min="4281" max="4281" width="16.83203125" style="4" customWidth="1"/>
    <col min="4282" max="4282" width="5.25" style="4" customWidth="1"/>
    <col min="4283" max="4283" width="6.83203125" style="4" customWidth="1"/>
    <col min="4284" max="4284" width="6.58203125" style="4" customWidth="1"/>
    <col min="4285" max="4289" width="5.33203125" style="4" customWidth="1"/>
    <col min="4290" max="4290" width="5.25" style="4" customWidth="1"/>
    <col min="4291" max="4303" width="5.08203125" style="4" customWidth="1"/>
    <col min="4304" max="4308" width="4.58203125" style="4" customWidth="1"/>
    <col min="4309" max="4309" width="5.08203125" style="4" customWidth="1"/>
    <col min="4310" max="4314" width="4.58203125" style="4" customWidth="1"/>
    <col min="4315" max="4315" width="5.08203125" style="4" customWidth="1"/>
    <col min="4316" max="4320" width="4.58203125" style="4" customWidth="1"/>
    <col min="4321" max="4321" width="5.08203125" style="4" customWidth="1"/>
    <col min="4322" max="4326" width="4.58203125" style="4" customWidth="1"/>
    <col min="4327" max="4327" width="5.08203125" style="4" customWidth="1"/>
    <col min="4328" max="4332" width="4.58203125" style="4" customWidth="1"/>
    <col min="4333" max="4333" width="5.08203125" style="4" customWidth="1"/>
    <col min="4334" max="4338" width="4.58203125" style="4" customWidth="1"/>
    <col min="4339" max="4339" width="5.08203125" style="4" customWidth="1"/>
    <col min="4340" max="4344" width="4.58203125" style="4" customWidth="1"/>
    <col min="4345" max="4345" width="5.08203125" style="4" customWidth="1"/>
    <col min="4346" max="4350" width="4.58203125" style="4" customWidth="1"/>
    <col min="4351" max="4351" width="5.08203125" style="4" customWidth="1"/>
    <col min="4352" max="4356" width="4.58203125" style="4" customWidth="1"/>
    <col min="4357" max="4357" width="5.08203125" style="4" customWidth="1"/>
    <col min="4358" max="4362" width="4.58203125" style="4" customWidth="1"/>
    <col min="4363" max="4363" width="5.08203125" style="4" customWidth="1"/>
    <col min="4364" max="4368" width="4.58203125" style="4" customWidth="1"/>
    <col min="4369" max="4369" width="4.25" style="4" customWidth="1"/>
    <col min="4370" max="4375" width="5.08203125" style="4" customWidth="1"/>
    <col min="4376" max="4377" width="6.08203125" style="4" customWidth="1"/>
    <col min="4378" max="4378" width="7.58203125" style="4" customWidth="1"/>
    <col min="4379" max="4379" width="13.25" style="4" customWidth="1"/>
    <col min="4380" max="4380" width="6.08203125" style="4" customWidth="1"/>
    <col min="4381" max="4381" width="7" style="4" customWidth="1"/>
    <col min="4382" max="4535" width="9" style="4"/>
    <col min="4536" max="4536" width="3" style="4" customWidth="1"/>
    <col min="4537" max="4537" width="16.83203125" style="4" customWidth="1"/>
    <col min="4538" max="4538" width="5.25" style="4" customWidth="1"/>
    <col min="4539" max="4539" width="6.83203125" style="4" customWidth="1"/>
    <col min="4540" max="4540" width="6.58203125" style="4" customWidth="1"/>
    <col min="4541" max="4545" width="5.33203125" style="4" customWidth="1"/>
    <col min="4546" max="4546" width="5.25" style="4" customWidth="1"/>
    <col min="4547" max="4559" width="5.08203125" style="4" customWidth="1"/>
    <col min="4560" max="4564" width="4.58203125" style="4" customWidth="1"/>
    <col min="4565" max="4565" width="5.08203125" style="4" customWidth="1"/>
    <col min="4566" max="4570" width="4.58203125" style="4" customWidth="1"/>
    <col min="4571" max="4571" width="5.08203125" style="4" customWidth="1"/>
    <col min="4572" max="4576" width="4.58203125" style="4" customWidth="1"/>
    <col min="4577" max="4577" width="5.08203125" style="4" customWidth="1"/>
    <col min="4578" max="4582" width="4.58203125" style="4" customWidth="1"/>
    <col min="4583" max="4583" width="5.08203125" style="4" customWidth="1"/>
    <col min="4584" max="4588" width="4.58203125" style="4" customWidth="1"/>
    <col min="4589" max="4589" width="5.08203125" style="4" customWidth="1"/>
    <col min="4590" max="4594" width="4.58203125" style="4" customWidth="1"/>
    <col min="4595" max="4595" width="5.08203125" style="4" customWidth="1"/>
    <col min="4596" max="4600" width="4.58203125" style="4" customWidth="1"/>
    <col min="4601" max="4601" width="5.08203125" style="4" customWidth="1"/>
    <col min="4602" max="4606" width="4.58203125" style="4" customWidth="1"/>
    <col min="4607" max="4607" width="5.08203125" style="4" customWidth="1"/>
    <col min="4608" max="4612" width="4.58203125" style="4" customWidth="1"/>
    <col min="4613" max="4613" width="5.08203125" style="4" customWidth="1"/>
    <col min="4614" max="4618" width="4.58203125" style="4" customWidth="1"/>
    <col min="4619" max="4619" width="5.08203125" style="4" customWidth="1"/>
    <col min="4620" max="4624" width="4.58203125" style="4" customWidth="1"/>
    <col min="4625" max="4625" width="4.25" style="4" customWidth="1"/>
    <col min="4626" max="4631" width="5.08203125" style="4" customWidth="1"/>
    <col min="4632" max="4633" width="6.08203125" style="4" customWidth="1"/>
    <col min="4634" max="4634" width="7.58203125" style="4" customWidth="1"/>
    <col min="4635" max="4635" width="13.25" style="4" customWidth="1"/>
    <col min="4636" max="4636" width="6.08203125" style="4" customWidth="1"/>
    <col min="4637" max="4637" width="7" style="4" customWidth="1"/>
    <col min="4638" max="4791" width="9" style="4"/>
    <col min="4792" max="4792" width="3" style="4" customWidth="1"/>
    <col min="4793" max="4793" width="16.83203125" style="4" customWidth="1"/>
    <col min="4794" max="4794" width="5.25" style="4" customWidth="1"/>
    <col min="4795" max="4795" width="6.83203125" style="4" customWidth="1"/>
    <col min="4796" max="4796" width="6.58203125" style="4" customWidth="1"/>
    <col min="4797" max="4801" width="5.33203125" style="4" customWidth="1"/>
    <col min="4802" max="4802" width="5.25" style="4" customWidth="1"/>
    <col min="4803" max="4815" width="5.08203125" style="4" customWidth="1"/>
    <col min="4816" max="4820" width="4.58203125" style="4" customWidth="1"/>
    <col min="4821" max="4821" width="5.08203125" style="4" customWidth="1"/>
    <col min="4822" max="4826" width="4.58203125" style="4" customWidth="1"/>
    <col min="4827" max="4827" width="5.08203125" style="4" customWidth="1"/>
    <col min="4828" max="4832" width="4.58203125" style="4" customWidth="1"/>
    <col min="4833" max="4833" width="5.08203125" style="4" customWidth="1"/>
    <col min="4834" max="4838" width="4.58203125" style="4" customWidth="1"/>
    <col min="4839" max="4839" width="5.08203125" style="4" customWidth="1"/>
    <col min="4840" max="4844" width="4.58203125" style="4" customWidth="1"/>
    <col min="4845" max="4845" width="5.08203125" style="4" customWidth="1"/>
    <col min="4846" max="4850" width="4.58203125" style="4" customWidth="1"/>
    <col min="4851" max="4851" width="5.08203125" style="4" customWidth="1"/>
    <col min="4852" max="4856" width="4.58203125" style="4" customWidth="1"/>
    <col min="4857" max="4857" width="5.08203125" style="4" customWidth="1"/>
    <col min="4858" max="4862" width="4.58203125" style="4" customWidth="1"/>
    <col min="4863" max="4863" width="5.08203125" style="4" customWidth="1"/>
    <col min="4864" max="4868" width="4.58203125" style="4" customWidth="1"/>
    <col min="4869" max="4869" width="5.08203125" style="4" customWidth="1"/>
    <col min="4870" max="4874" width="4.58203125" style="4" customWidth="1"/>
    <col min="4875" max="4875" width="5.08203125" style="4" customWidth="1"/>
    <col min="4876" max="4880" width="4.58203125" style="4" customWidth="1"/>
    <col min="4881" max="4881" width="4.25" style="4" customWidth="1"/>
    <col min="4882" max="4887" width="5.08203125" style="4" customWidth="1"/>
    <col min="4888" max="4889" width="6.08203125" style="4" customWidth="1"/>
    <col min="4890" max="4890" width="7.58203125" style="4" customWidth="1"/>
    <col min="4891" max="4891" width="13.25" style="4" customWidth="1"/>
    <col min="4892" max="4892" width="6.08203125" style="4" customWidth="1"/>
    <col min="4893" max="4893" width="7" style="4" customWidth="1"/>
    <col min="4894" max="5047" width="9" style="4"/>
    <col min="5048" max="5048" width="3" style="4" customWidth="1"/>
    <col min="5049" max="5049" width="16.83203125" style="4" customWidth="1"/>
    <col min="5050" max="5050" width="5.25" style="4" customWidth="1"/>
    <col min="5051" max="5051" width="6.83203125" style="4" customWidth="1"/>
    <col min="5052" max="5052" width="6.58203125" style="4" customWidth="1"/>
    <col min="5053" max="5057" width="5.33203125" style="4" customWidth="1"/>
    <col min="5058" max="5058" width="5.25" style="4" customWidth="1"/>
    <col min="5059" max="5071" width="5.08203125" style="4" customWidth="1"/>
    <col min="5072" max="5076" width="4.58203125" style="4" customWidth="1"/>
    <col min="5077" max="5077" width="5.08203125" style="4" customWidth="1"/>
    <col min="5078" max="5082" width="4.58203125" style="4" customWidth="1"/>
    <col min="5083" max="5083" width="5.08203125" style="4" customWidth="1"/>
    <col min="5084" max="5088" width="4.58203125" style="4" customWidth="1"/>
    <col min="5089" max="5089" width="5.08203125" style="4" customWidth="1"/>
    <col min="5090" max="5094" width="4.58203125" style="4" customWidth="1"/>
    <col min="5095" max="5095" width="5.08203125" style="4" customWidth="1"/>
    <col min="5096" max="5100" width="4.58203125" style="4" customWidth="1"/>
    <col min="5101" max="5101" width="5.08203125" style="4" customWidth="1"/>
    <col min="5102" max="5106" width="4.58203125" style="4" customWidth="1"/>
    <col min="5107" max="5107" width="5.08203125" style="4" customWidth="1"/>
    <col min="5108" max="5112" width="4.58203125" style="4" customWidth="1"/>
    <col min="5113" max="5113" width="5.08203125" style="4" customWidth="1"/>
    <col min="5114" max="5118" width="4.58203125" style="4" customWidth="1"/>
    <col min="5119" max="5119" width="5.08203125" style="4" customWidth="1"/>
    <col min="5120" max="5124" width="4.58203125" style="4" customWidth="1"/>
    <col min="5125" max="5125" width="5.08203125" style="4" customWidth="1"/>
    <col min="5126" max="5130" width="4.58203125" style="4" customWidth="1"/>
    <col min="5131" max="5131" width="5.08203125" style="4" customWidth="1"/>
    <col min="5132" max="5136" width="4.58203125" style="4" customWidth="1"/>
    <col min="5137" max="5137" width="4.25" style="4" customWidth="1"/>
    <col min="5138" max="5143" width="5.08203125" style="4" customWidth="1"/>
    <col min="5144" max="5145" width="6.08203125" style="4" customWidth="1"/>
    <col min="5146" max="5146" width="7.58203125" style="4" customWidth="1"/>
    <col min="5147" max="5147" width="13.25" style="4" customWidth="1"/>
    <col min="5148" max="5148" width="6.08203125" style="4" customWidth="1"/>
    <col min="5149" max="5149" width="7" style="4" customWidth="1"/>
    <col min="5150" max="5303" width="9" style="4"/>
    <col min="5304" max="5304" width="3" style="4" customWidth="1"/>
    <col min="5305" max="5305" width="16.83203125" style="4" customWidth="1"/>
    <col min="5306" max="5306" width="5.25" style="4" customWidth="1"/>
    <col min="5307" max="5307" width="6.83203125" style="4" customWidth="1"/>
    <col min="5308" max="5308" width="6.58203125" style="4" customWidth="1"/>
    <col min="5309" max="5313" width="5.33203125" style="4" customWidth="1"/>
    <col min="5314" max="5314" width="5.25" style="4" customWidth="1"/>
    <col min="5315" max="5327" width="5.08203125" style="4" customWidth="1"/>
    <col min="5328" max="5332" width="4.58203125" style="4" customWidth="1"/>
    <col min="5333" max="5333" width="5.08203125" style="4" customWidth="1"/>
    <col min="5334" max="5338" width="4.58203125" style="4" customWidth="1"/>
    <col min="5339" max="5339" width="5.08203125" style="4" customWidth="1"/>
    <col min="5340" max="5344" width="4.58203125" style="4" customWidth="1"/>
    <col min="5345" max="5345" width="5.08203125" style="4" customWidth="1"/>
    <col min="5346" max="5350" width="4.58203125" style="4" customWidth="1"/>
    <col min="5351" max="5351" width="5.08203125" style="4" customWidth="1"/>
    <col min="5352" max="5356" width="4.58203125" style="4" customWidth="1"/>
    <col min="5357" max="5357" width="5.08203125" style="4" customWidth="1"/>
    <col min="5358" max="5362" width="4.58203125" style="4" customWidth="1"/>
    <col min="5363" max="5363" width="5.08203125" style="4" customWidth="1"/>
    <col min="5364" max="5368" width="4.58203125" style="4" customWidth="1"/>
    <col min="5369" max="5369" width="5.08203125" style="4" customWidth="1"/>
    <col min="5370" max="5374" width="4.58203125" style="4" customWidth="1"/>
    <col min="5375" max="5375" width="5.08203125" style="4" customWidth="1"/>
    <col min="5376" max="5380" width="4.58203125" style="4" customWidth="1"/>
    <col min="5381" max="5381" width="5.08203125" style="4" customWidth="1"/>
    <col min="5382" max="5386" width="4.58203125" style="4" customWidth="1"/>
    <col min="5387" max="5387" width="5.08203125" style="4" customWidth="1"/>
    <col min="5388" max="5392" width="4.58203125" style="4" customWidth="1"/>
    <col min="5393" max="5393" width="4.25" style="4" customWidth="1"/>
    <col min="5394" max="5399" width="5.08203125" style="4" customWidth="1"/>
    <col min="5400" max="5401" width="6.08203125" style="4" customWidth="1"/>
    <col min="5402" max="5402" width="7.58203125" style="4" customWidth="1"/>
    <col min="5403" max="5403" width="13.25" style="4" customWidth="1"/>
    <col min="5404" max="5404" width="6.08203125" style="4" customWidth="1"/>
    <col min="5405" max="5405" width="7" style="4" customWidth="1"/>
    <col min="5406" max="5559" width="9" style="4"/>
    <col min="5560" max="5560" width="3" style="4" customWidth="1"/>
    <col min="5561" max="5561" width="16.83203125" style="4" customWidth="1"/>
    <col min="5562" max="5562" width="5.25" style="4" customWidth="1"/>
    <col min="5563" max="5563" width="6.83203125" style="4" customWidth="1"/>
    <col min="5564" max="5564" width="6.58203125" style="4" customWidth="1"/>
    <col min="5565" max="5569" width="5.33203125" style="4" customWidth="1"/>
    <col min="5570" max="5570" width="5.25" style="4" customWidth="1"/>
    <col min="5571" max="5583" width="5.08203125" style="4" customWidth="1"/>
    <col min="5584" max="5588" width="4.58203125" style="4" customWidth="1"/>
    <col min="5589" max="5589" width="5.08203125" style="4" customWidth="1"/>
    <col min="5590" max="5594" width="4.58203125" style="4" customWidth="1"/>
    <col min="5595" max="5595" width="5.08203125" style="4" customWidth="1"/>
    <col min="5596" max="5600" width="4.58203125" style="4" customWidth="1"/>
    <col min="5601" max="5601" width="5.08203125" style="4" customWidth="1"/>
    <col min="5602" max="5606" width="4.58203125" style="4" customWidth="1"/>
    <col min="5607" max="5607" width="5.08203125" style="4" customWidth="1"/>
    <col min="5608" max="5612" width="4.58203125" style="4" customWidth="1"/>
    <col min="5613" max="5613" width="5.08203125" style="4" customWidth="1"/>
    <col min="5614" max="5618" width="4.58203125" style="4" customWidth="1"/>
    <col min="5619" max="5619" width="5.08203125" style="4" customWidth="1"/>
    <col min="5620" max="5624" width="4.58203125" style="4" customWidth="1"/>
    <col min="5625" max="5625" width="5.08203125" style="4" customWidth="1"/>
    <col min="5626" max="5630" width="4.58203125" style="4" customWidth="1"/>
    <col min="5631" max="5631" width="5.08203125" style="4" customWidth="1"/>
    <col min="5632" max="5636" width="4.58203125" style="4" customWidth="1"/>
    <col min="5637" max="5637" width="5.08203125" style="4" customWidth="1"/>
    <col min="5638" max="5642" width="4.58203125" style="4" customWidth="1"/>
    <col min="5643" max="5643" width="5.08203125" style="4" customWidth="1"/>
    <col min="5644" max="5648" width="4.58203125" style="4" customWidth="1"/>
    <col min="5649" max="5649" width="4.25" style="4" customWidth="1"/>
    <col min="5650" max="5655" width="5.08203125" style="4" customWidth="1"/>
    <col min="5656" max="5657" width="6.08203125" style="4" customWidth="1"/>
    <col min="5658" max="5658" width="7.58203125" style="4" customWidth="1"/>
    <col min="5659" max="5659" width="13.25" style="4" customWidth="1"/>
    <col min="5660" max="5660" width="6.08203125" style="4" customWidth="1"/>
    <col min="5661" max="5661" width="7" style="4" customWidth="1"/>
    <col min="5662" max="5815" width="9" style="4"/>
    <col min="5816" max="5816" width="3" style="4" customWidth="1"/>
    <col min="5817" max="5817" width="16.83203125" style="4" customWidth="1"/>
    <col min="5818" max="5818" width="5.25" style="4" customWidth="1"/>
    <col min="5819" max="5819" width="6.83203125" style="4" customWidth="1"/>
    <col min="5820" max="5820" width="6.58203125" style="4" customWidth="1"/>
    <col min="5821" max="5825" width="5.33203125" style="4" customWidth="1"/>
    <col min="5826" max="5826" width="5.25" style="4" customWidth="1"/>
    <col min="5827" max="5839" width="5.08203125" style="4" customWidth="1"/>
    <col min="5840" max="5844" width="4.58203125" style="4" customWidth="1"/>
    <col min="5845" max="5845" width="5.08203125" style="4" customWidth="1"/>
    <col min="5846" max="5850" width="4.58203125" style="4" customWidth="1"/>
    <col min="5851" max="5851" width="5.08203125" style="4" customWidth="1"/>
    <col min="5852" max="5856" width="4.58203125" style="4" customWidth="1"/>
    <col min="5857" max="5857" width="5.08203125" style="4" customWidth="1"/>
    <col min="5858" max="5862" width="4.58203125" style="4" customWidth="1"/>
    <col min="5863" max="5863" width="5.08203125" style="4" customWidth="1"/>
    <col min="5864" max="5868" width="4.58203125" style="4" customWidth="1"/>
    <col min="5869" max="5869" width="5.08203125" style="4" customWidth="1"/>
    <col min="5870" max="5874" width="4.58203125" style="4" customWidth="1"/>
    <col min="5875" max="5875" width="5.08203125" style="4" customWidth="1"/>
    <col min="5876" max="5880" width="4.58203125" style="4" customWidth="1"/>
    <col min="5881" max="5881" width="5.08203125" style="4" customWidth="1"/>
    <col min="5882" max="5886" width="4.58203125" style="4" customWidth="1"/>
    <col min="5887" max="5887" width="5.08203125" style="4" customWidth="1"/>
    <col min="5888" max="5892" width="4.58203125" style="4" customWidth="1"/>
    <col min="5893" max="5893" width="5.08203125" style="4" customWidth="1"/>
    <col min="5894" max="5898" width="4.58203125" style="4" customWidth="1"/>
    <col min="5899" max="5899" width="5.08203125" style="4" customWidth="1"/>
    <col min="5900" max="5904" width="4.58203125" style="4" customWidth="1"/>
    <col min="5905" max="5905" width="4.25" style="4" customWidth="1"/>
    <col min="5906" max="5911" width="5.08203125" style="4" customWidth="1"/>
    <col min="5912" max="5913" width="6.08203125" style="4" customWidth="1"/>
    <col min="5914" max="5914" width="7.58203125" style="4" customWidth="1"/>
    <col min="5915" max="5915" width="13.25" style="4" customWidth="1"/>
    <col min="5916" max="5916" width="6.08203125" style="4" customWidth="1"/>
    <col min="5917" max="5917" width="7" style="4" customWidth="1"/>
    <col min="5918" max="6071" width="9" style="4"/>
    <col min="6072" max="6072" width="3" style="4" customWidth="1"/>
    <col min="6073" max="6073" width="16.83203125" style="4" customWidth="1"/>
    <col min="6074" max="6074" width="5.25" style="4" customWidth="1"/>
    <col min="6075" max="6075" width="6.83203125" style="4" customWidth="1"/>
    <col min="6076" max="6076" width="6.58203125" style="4" customWidth="1"/>
    <col min="6077" max="6081" width="5.33203125" style="4" customWidth="1"/>
    <col min="6082" max="6082" width="5.25" style="4" customWidth="1"/>
    <col min="6083" max="6095" width="5.08203125" style="4" customWidth="1"/>
    <col min="6096" max="6100" width="4.58203125" style="4" customWidth="1"/>
    <col min="6101" max="6101" width="5.08203125" style="4" customWidth="1"/>
    <col min="6102" max="6106" width="4.58203125" style="4" customWidth="1"/>
    <col min="6107" max="6107" width="5.08203125" style="4" customWidth="1"/>
    <col min="6108" max="6112" width="4.58203125" style="4" customWidth="1"/>
    <col min="6113" max="6113" width="5.08203125" style="4" customWidth="1"/>
    <col min="6114" max="6118" width="4.58203125" style="4" customWidth="1"/>
    <col min="6119" max="6119" width="5.08203125" style="4" customWidth="1"/>
    <col min="6120" max="6124" width="4.58203125" style="4" customWidth="1"/>
    <col min="6125" max="6125" width="5.08203125" style="4" customWidth="1"/>
    <col min="6126" max="6130" width="4.58203125" style="4" customWidth="1"/>
    <col min="6131" max="6131" width="5.08203125" style="4" customWidth="1"/>
    <col min="6132" max="6136" width="4.58203125" style="4" customWidth="1"/>
    <col min="6137" max="6137" width="5.08203125" style="4" customWidth="1"/>
    <col min="6138" max="6142" width="4.58203125" style="4" customWidth="1"/>
    <col min="6143" max="6143" width="5.08203125" style="4" customWidth="1"/>
    <col min="6144" max="6148" width="4.58203125" style="4" customWidth="1"/>
    <col min="6149" max="6149" width="5.08203125" style="4" customWidth="1"/>
    <col min="6150" max="6154" width="4.58203125" style="4" customWidth="1"/>
    <col min="6155" max="6155" width="5.08203125" style="4" customWidth="1"/>
    <col min="6156" max="6160" width="4.58203125" style="4" customWidth="1"/>
    <col min="6161" max="6161" width="4.25" style="4" customWidth="1"/>
    <col min="6162" max="6167" width="5.08203125" style="4" customWidth="1"/>
    <col min="6168" max="6169" width="6.08203125" style="4" customWidth="1"/>
    <col min="6170" max="6170" width="7.58203125" style="4" customWidth="1"/>
    <col min="6171" max="6171" width="13.25" style="4" customWidth="1"/>
    <col min="6172" max="6172" width="6.08203125" style="4" customWidth="1"/>
    <col min="6173" max="6173" width="7" style="4" customWidth="1"/>
    <col min="6174" max="6327" width="9" style="4"/>
    <col min="6328" max="6328" width="3" style="4" customWidth="1"/>
    <col min="6329" max="6329" width="16.83203125" style="4" customWidth="1"/>
    <col min="6330" max="6330" width="5.25" style="4" customWidth="1"/>
    <col min="6331" max="6331" width="6.83203125" style="4" customWidth="1"/>
    <col min="6332" max="6332" width="6.58203125" style="4" customWidth="1"/>
    <col min="6333" max="6337" width="5.33203125" style="4" customWidth="1"/>
    <col min="6338" max="6338" width="5.25" style="4" customWidth="1"/>
    <col min="6339" max="6351" width="5.08203125" style="4" customWidth="1"/>
    <col min="6352" max="6356" width="4.58203125" style="4" customWidth="1"/>
    <col min="6357" max="6357" width="5.08203125" style="4" customWidth="1"/>
    <col min="6358" max="6362" width="4.58203125" style="4" customWidth="1"/>
    <col min="6363" max="6363" width="5.08203125" style="4" customWidth="1"/>
    <col min="6364" max="6368" width="4.58203125" style="4" customWidth="1"/>
    <col min="6369" max="6369" width="5.08203125" style="4" customWidth="1"/>
    <col min="6370" max="6374" width="4.58203125" style="4" customWidth="1"/>
    <col min="6375" max="6375" width="5.08203125" style="4" customWidth="1"/>
    <col min="6376" max="6380" width="4.58203125" style="4" customWidth="1"/>
    <col min="6381" max="6381" width="5.08203125" style="4" customWidth="1"/>
    <col min="6382" max="6386" width="4.58203125" style="4" customWidth="1"/>
    <col min="6387" max="6387" width="5.08203125" style="4" customWidth="1"/>
    <col min="6388" max="6392" width="4.58203125" style="4" customWidth="1"/>
    <col min="6393" max="6393" width="5.08203125" style="4" customWidth="1"/>
    <col min="6394" max="6398" width="4.58203125" style="4" customWidth="1"/>
    <col min="6399" max="6399" width="5.08203125" style="4" customWidth="1"/>
    <col min="6400" max="6404" width="4.58203125" style="4" customWidth="1"/>
    <col min="6405" max="6405" width="5.08203125" style="4" customWidth="1"/>
    <col min="6406" max="6410" width="4.58203125" style="4" customWidth="1"/>
    <col min="6411" max="6411" width="5.08203125" style="4" customWidth="1"/>
    <col min="6412" max="6416" width="4.58203125" style="4" customWidth="1"/>
    <col min="6417" max="6417" width="4.25" style="4" customWidth="1"/>
    <col min="6418" max="6423" width="5.08203125" style="4" customWidth="1"/>
    <col min="6424" max="6425" width="6.08203125" style="4" customWidth="1"/>
    <col min="6426" max="6426" width="7.58203125" style="4" customWidth="1"/>
    <col min="6427" max="6427" width="13.25" style="4" customWidth="1"/>
    <col min="6428" max="6428" width="6.08203125" style="4" customWidth="1"/>
    <col min="6429" max="6429" width="7" style="4" customWidth="1"/>
    <col min="6430" max="6583" width="9" style="4"/>
    <col min="6584" max="6584" width="3" style="4" customWidth="1"/>
    <col min="6585" max="6585" width="16.83203125" style="4" customWidth="1"/>
    <col min="6586" max="6586" width="5.25" style="4" customWidth="1"/>
    <col min="6587" max="6587" width="6.83203125" style="4" customWidth="1"/>
    <col min="6588" max="6588" width="6.58203125" style="4" customWidth="1"/>
    <col min="6589" max="6593" width="5.33203125" style="4" customWidth="1"/>
    <col min="6594" max="6594" width="5.25" style="4" customWidth="1"/>
    <col min="6595" max="6607" width="5.08203125" style="4" customWidth="1"/>
    <col min="6608" max="6612" width="4.58203125" style="4" customWidth="1"/>
    <col min="6613" max="6613" width="5.08203125" style="4" customWidth="1"/>
    <col min="6614" max="6618" width="4.58203125" style="4" customWidth="1"/>
    <col min="6619" max="6619" width="5.08203125" style="4" customWidth="1"/>
    <col min="6620" max="6624" width="4.58203125" style="4" customWidth="1"/>
    <col min="6625" max="6625" width="5.08203125" style="4" customWidth="1"/>
    <col min="6626" max="6630" width="4.58203125" style="4" customWidth="1"/>
    <col min="6631" max="6631" width="5.08203125" style="4" customWidth="1"/>
    <col min="6632" max="6636" width="4.58203125" style="4" customWidth="1"/>
    <col min="6637" max="6637" width="5.08203125" style="4" customWidth="1"/>
    <col min="6638" max="6642" width="4.58203125" style="4" customWidth="1"/>
    <col min="6643" max="6643" width="5.08203125" style="4" customWidth="1"/>
    <col min="6644" max="6648" width="4.58203125" style="4" customWidth="1"/>
    <col min="6649" max="6649" width="5.08203125" style="4" customWidth="1"/>
    <col min="6650" max="6654" width="4.58203125" style="4" customWidth="1"/>
    <col min="6655" max="6655" width="5.08203125" style="4" customWidth="1"/>
    <col min="6656" max="6660" width="4.58203125" style="4" customWidth="1"/>
    <col min="6661" max="6661" width="5.08203125" style="4" customWidth="1"/>
    <col min="6662" max="6666" width="4.58203125" style="4" customWidth="1"/>
    <col min="6667" max="6667" width="5.08203125" style="4" customWidth="1"/>
    <col min="6668" max="6672" width="4.58203125" style="4" customWidth="1"/>
    <col min="6673" max="6673" width="4.25" style="4" customWidth="1"/>
    <col min="6674" max="6679" width="5.08203125" style="4" customWidth="1"/>
    <col min="6680" max="6681" width="6.08203125" style="4" customWidth="1"/>
    <col min="6682" max="6682" width="7.58203125" style="4" customWidth="1"/>
    <col min="6683" max="6683" width="13.25" style="4" customWidth="1"/>
    <col min="6684" max="6684" width="6.08203125" style="4" customWidth="1"/>
    <col min="6685" max="6685" width="7" style="4" customWidth="1"/>
    <col min="6686" max="6839" width="9" style="4"/>
    <col min="6840" max="6840" width="3" style="4" customWidth="1"/>
    <col min="6841" max="6841" width="16.83203125" style="4" customWidth="1"/>
    <col min="6842" max="6842" width="5.25" style="4" customWidth="1"/>
    <col min="6843" max="6843" width="6.83203125" style="4" customWidth="1"/>
    <col min="6844" max="6844" width="6.58203125" style="4" customWidth="1"/>
    <col min="6845" max="6849" width="5.33203125" style="4" customWidth="1"/>
    <col min="6850" max="6850" width="5.25" style="4" customWidth="1"/>
    <col min="6851" max="6863" width="5.08203125" style="4" customWidth="1"/>
    <col min="6864" max="6868" width="4.58203125" style="4" customWidth="1"/>
    <col min="6869" max="6869" width="5.08203125" style="4" customWidth="1"/>
    <col min="6870" max="6874" width="4.58203125" style="4" customWidth="1"/>
    <col min="6875" max="6875" width="5.08203125" style="4" customWidth="1"/>
    <col min="6876" max="6880" width="4.58203125" style="4" customWidth="1"/>
    <col min="6881" max="6881" width="5.08203125" style="4" customWidth="1"/>
    <col min="6882" max="6886" width="4.58203125" style="4" customWidth="1"/>
    <col min="6887" max="6887" width="5.08203125" style="4" customWidth="1"/>
    <col min="6888" max="6892" width="4.58203125" style="4" customWidth="1"/>
    <col min="6893" max="6893" width="5.08203125" style="4" customWidth="1"/>
    <col min="6894" max="6898" width="4.58203125" style="4" customWidth="1"/>
    <col min="6899" max="6899" width="5.08203125" style="4" customWidth="1"/>
    <col min="6900" max="6904" width="4.58203125" style="4" customWidth="1"/>
    <col min="6905" max="6905" width="5.08203125" style="4" customWidth="1"/>
    <col min="6906" max="6910" width="4.58203125" style="4" customWidth="1"/>
    <col min="6911" max="6911" width="5.08203125" style="4" customWidth="1"/>
    <col min="6912" max="6916" width="4.58203125" style="4" customWidth="1"/>
    <col min="6917" max="6917" width="5.08203125" style="4" customWidth="1"/>
    <col min="6918" max="6922" width="4.58203125" style="4" customWidth="1"/>
    <col min="6923" max="6923" width="5.08203125" style="4" customWidth="1"/>
    <col min="6924" max="6928" width="4.58203125" style="4" customWidth="1"/>
    <col min="6929" max="6929" width="4.25" style="4" customWidth="1"/>
    <col min="6930" max="6935" width="5.08203125" style="4" customWidth="1"/>
    <col min="6936" max="6937" width="6.08203125" style="4" customWidth="1"/>
    <col min="6938" max="6938" width="7.58203125" style="4" customWidth="1"/>
    <col min="6939" max="6939" width="13.25" style="4" customWidth="1"/>
    <col min="6940" max="6940" width="6.08203125" style="4" customWidth="1"/>
    <col min="6941" max="6941" width="7" style="4" customWidth="1"/>
    <col min="6942" max="7095" width="9" style="4"/>
    <col min="7096" max="7096" width="3" style="4" customWidth="1"/>
    <col min="7097" max="7097" width="16.83203125" style="4" customWidth="1"/>
    <col min="7098" max="7098" width="5.25" style="4" customWidth="1"/>
    <col min="7099" max="7099" width="6.83203125" style="4" customWidth="1"/>
    <col min="7100" max="7100" width="6.58203125" style="4" customWidth="1"/>
    <col min="7101" max="7105" width="5.33203125" style="4" customWidth="1"/>
    <col min="7106" max="7106" width="5.25" style="4" customWidth="1"/>
    <col min="7107" max="7119" width="5.08203125" style="4" customWidth="1"/>
    <col min="7120" max="7124" width="4.58203125" style="4" customWidth="1"/>
    <col min="7125" max="7125" width="5.08203125" style="4" customWidth="1"/>
    <col min="7126" max="7130" width="4.58203125" style="4" customWidth="1"/>
    <col min="7131" max="7131" width="5.08203125" style="4" customWidth="1"/>
    <col min="7132" max="7136" width="4.58203125" style="4" customWidth="1"/>
    <col min="7137" max="7137" width="5.08203125" style="4" customWidth="1"/>
    <col min="7138" max="7142" width="4.58203125" style="4" customWidth="1"/>
    <col min="7143" max="7143" width="5.08203125" style="4" customWidth="1"/>
    <col min="7144" max="7148" width="4.58203125" style="4" customWidth="1"/>
    <col min="7149" max="7149" width="5.08203125" style="4" customWidth="1"/>
    <col min="7150" max="7154" width="4.58203125" style="4" customWidth="1"/>
    <col min="7155" max="7155" width="5.08203125" style="4" customWidth="1"/>
    <col min="7156" max="7160" width="4.58203125" style="4" customWidth="1"/>
    <col min="7161" max="7161" width="5.08203125" style="4" customWidth="1"/>
    <col min="7162" max="7166" width="4.58203125" style="4" customWidth="1"/>
    <col min="7167" max="7167" width="5.08203125" style="4" customWidth="1"/>
    <col min="7168" max="7172" width="4.58203125" style="4" customWidth="1"/>
    <col min="7173" max="7173" width="5.08203125" style="4" customWidth="1"/>
    <col min="7174" max="7178" width="4.58203125" style="4" customWidth="1"/>
    <col min="7179" max="7179" width="5.08203125" style="4" customWidth="1"/>
    <col min="7180" max="7184" width="4.58203125" style="4" customWidth="1"/>
    <col min="7185" max="7185" width="4.25" style="4" customWidth="1"/>
    <col min="7186" max="7191" width="5.08203125" style="4" customWidth="1"/>
    <col min="7192" max="7193" width="6.08203125" style="4" customWidth="1"/>
    <col min="7194" max="7194" width="7.58203125" style="4" customWidth="1"/>
    <col min="7195" max="7195" width="13.25" style="4" customWidth="1"/>
    <col min="7196" max="7196" width="6.08203125" style="4" customWidth="1"/>
    <col min="7197" max="7197" width="7" style="4" customWidth="1"/>
    <col min="7198" max="7351" width="9" style="4"/>
    <col min="7352" max="7352" width="3" style="4" customWidth="1"/>
    <col min="7353" max="7353" width="16.83203125" style="4" customWidth="1"/>
    <col min="7354" max="7354" width="5.25" style="4" customWidth="1"/>
    <col min="7355" max="7355" width="6.83203125" style="4" customWidth="1"/>
    <col min="7356" max="7356" width="6.58203125" style="4" customWidth="1"/>
    <col min="7357" max="7361" width="5.33203125" style="4" customWidth="1"/>
    <col min="7362" max="7362" width="5.25" style="4" customWidth="1"/>
    <col min="7363" max="7375" width="5.08203125" style="4" customWidth="1"/>
    <col min="7376" max="7380" width="4.58203125" style="4" customWidth="1"/>
    <col min="7381" max="7381" width="5.08203125" style="4" customWidth="1"/>
    <col min="7382" max="7386" width="4.58203125" style="4" customWidth="1"/>
    <col min="7387" max="7387" width="5.08203125" style="4" customWidth="1"/>
    <col min="7388" max="7392" width="4.58203125" style="4" customWidth="1"/>
    <col min="7393" max="7393" width="5.08203125" style="4" customWidth="1"/>
    <col min="7394" max="7398" width="4.58203125" style="4" customWidth="1"/>
    <col min="7399" max="7399" width="5.08203125" style="4" customWidth="1"/>
    <col min="7400" max="7404" width="4.58203125" style="4" customWidth="1"/>
    <col min="7405" max="7405" width="5.08203125" style="4" customWidth="1"/>
    <col min="7406" max="7410" width="4.58203125" style="4" customWidth="1"/>
    <col min="7411" max="7411" width="5.08203125" style="4" customWidth="1"/>
    <col min="7412" max="7416" width="4.58203125" style="4" customWidth="1"/>
    <col min="7417" max="7417" width="5.08203125" style="4" customWidth="1"/>
    <col min="7418" max="7422" width="4.58203125" style="4" customWidth="1"/>
    <col min="7423" max="7423" width="5.08203125" style="4" customWidth="1"/>
    <col min="7424" max="7428" width="4.58203125" style="4" customWidth="1"/>
    <col min="7429" max="7429" width="5.08203125" style="4" customWidth="1"/>
    <col min="7430" max="7434" width="4.58203125" style="4" customWidth="1"/>
    <col min="7435" max="7435" width="5.08203125" style="4" customWidth="1"/>
    <col min="7436" max="7440" width="4.58203125" style="4" customWidth="1"/>
    <col min="7441" max="7441" width="4.25" style="4" customWidth="1"/>
    <col min="7442" max="7447" width="5.08203125" style="4" customWidth="1"/>
    <col min="7448" max="7449" width="6.08203125" style="4" customWidth="1"/>
    <col min="7450" max="7450" width="7.58203125" style="4" customWidth="1"/>
    <col min="7451" max="7451" width="13.25" style="4" customWidth="1"/>
    <col min="7452" max="7452" width="6.08203125" style="4" customWidth="1"/>
    <col min="7453" max="7453" width="7" style="4" customWidth="1"/>
    <col min="7454" max="7607" width="9" style="4"/>
    <col min="7608" max="7608" width="3" style="4" customWidth="1"/>
    <col min="7609" max="7609" width="16.83203125" style="4" customWidth="1"/>
    <col min="7610" max="7610" width="5.25" style="4" customWidth="1"/>
    <col min="7611" max="7611" width="6.83203125" style="4" customWidth="1"/>
    <col min="7612" max="7612" width="6.58203125" style="4" customWidth="1"/>
    <col min="7613" max="7617" width="5.33203125" style="4" customWidth="1"/>
    <col min="7618" max="7618" width="5.25" style="4" customWidth="1"/>
    <col min="7619" max="7631" width="5.08203125" style="4" customWidth="1"/>
    <col min="7632" max="7636" width="4.58203125" style="4" customWidth="1"/>
    <col min="7637" max="7637" width="5.08203125" style="4" customWidth="1"/>
    <col min="7638" max="7642" width="4.58203125" style="4" customWidth="1"/>
    <col min="7643" max="7643" width="5.08203125" style="4" customWidth="1"/>
    <col min="7644" max="7648" width="4.58203125" style="4" customWidth="1"/>
    <col min="7649" max="7649" width="5.08203125" style="4" customWidth="1"/>
    <col min="7650" max="7654" width="4.58203125" style="4" customWidth="1"/>
    <col min="7655" max="7655" width="5.08203125" style="4" customWidth="1"/>
    <col min="7656" max="7660" width="4.58203125" style="4" customWidth="1"/>
    <col min="7661" max="7661" width="5.08203125" style="4" customWidth="1"/>
    <col min="7662" max="7666" width="4.58203125" style="4" customWidth="1"/>
    <col min="7667" max="7667" width="5.08203125" style="4" customWidth="1"/>
    <col min="7668" max="7672" width="4.58203125" style="4" customWidth="1"/>
    <col min="7673" max="7673" width="5.08203125" style="4" customWidth="1"/>
    <col min="7674" max="7678" width="4.58203125" style="4" customWidth="1"/>
    <col min="7679" max="7679" width="5.08203125" style="4" customWidth="1"/>
    <col min="7680" max="7684" width="4.58203125" style="4" customWidth="1"/>
    <col min="7685" max="7685" width="5.08203125" style="4" customWidth="1"/>
    <col min="7686" max="7690" width="4.58203125" style="4" customWidth="1"/>
    <col min="7691" max="7691" width="5.08203125" style="4" customWidth="1"/>
    <col min="7692" max="7696" width="4.58203125" style="4" customWidth="1"/>
    <col min="7697" max="7697" width="4.25" style="4" customWidth="1"/>
    <col min="7698" max="7703" width="5.08203125" style="4" customWidth="1"/>
    <col min="7704" max="7705" width="6.08203125" style="4" customWidth="1"/>
    <col min="7706" max="7706" width="7.58203125" style="4" customWidth="1"/>
    <col min="7707" max="7707" width="13.25" style="4" customWidth="1"/>
    <col min="7708" max="7708" width="6.08203125" style="4" customWidth="1"/>
    <col min="7709" max="7709" width="7" style="4" customWidth="1"/>
    <col min="7710" max="7863" width="9" style="4"/>
    <col min="7864" max="7864" width="3" style="4" customWidth="1"/>
    <col min="7865" max="7865" width="16.83203125" style="4" customWidth="1"/>
    <col min="7866" max="7866" width="5.25" style="4" customWidth="1"/>
    <col min="7867" max="7867" width="6.83203125" style="4" customWidth="1"/>
    <col min="7868" max="7868" width="6.58203125" style="4" customWidth="1"/>
    <col min="7869" max="7873" width="5.33203125" style="4" customWidth="1"/>
    <col min="7874" max="7874" width="5.25" style="4" customWidth="1"/>
    <col min="7875" max="7887" width="5.08203125" style="4" customWidth="1"/>
    <col min="7888" max="7892" width="4.58203125" style="4" customWidth="1"/>
    <col min="7893" max="7893" width="5.08203125" style="4" customWidth="1"/>
    <col min="7894" max="7898" width="4.58203125" style="4" customWidth="1"/>
    <col min="7899" max="7899" width="5.08203125" style="4" customWidth="1"/>
    <col min="7900" max="7904" width="4.58203125" style="4" customWidth="1"/>
    <col min="7905" max="7905" width="5.08203125" style="4" customWidth="1"/>
    <col min="7906" max="7910" width="4.58203125" style="4" customWidth="1"/>
    <col min="7911" max="7911" width="5.08203125" style="4" customWidth="1"/>
    <col min="7912" max="7916" width="4.58203125" style="4" customWidth="1"/>
    <col min="7917" max="7917" width="5.08203125" style="4" customWidth="1"/>
    <col min="7918" max="7922" width="4.58203125" style="4" customWidth="1"/>
    <col min="7923" max="7923" width="5.08203125" style="4" customWidth="1"/>
    <col min="7924" max="7928" width="4.58203125" style="4" customWidth="1"/>
    <col min="7929" max="7929" width="5.08203125" style="4" customWidth="1"/>
    <col min="7930" max="7934" width="4.58203125" style="4" customWidth="1"/>
    <col min="7935" max="7935" width="5.08203125" style="4" customWidth="1"/>
    <col min="7936" max="7940" width="4.58203125" style="4" customWidth="1"/>
    <col min="7941" max="7941" width="5.08203125" style="4" customWidth="1"/>
    <col min="7942" max="7946" width="4.58203125" style="4" customWidth="1"/>
    <col min="7947" max="7947" width="5.08203125" style="4" customWidth="1"/>
    <col min="7948" max="7952" width="4.58203125" style="4" customWidth="1"/>
    <col min="7953" max="7953" width="4.25" style="4" customWidth="1"/>
    <col min="7954" max="7959" width="5.08203125" style="4" customWidth="1"/>
    <col min="7960" max="7961" width="6.08203125" style="4" customWidth="1"/>
    <col min="7962" max="7962" width="7.58203125" style="4" customWidth="1"/>
    <col min="7963" max="7963" width="13.25" style="4" customWidth="1"/>
    <col min="7964" max="7964" width="6.08203125" style="4" customWidth="1"/>
    <col min="7965" max="7965" width="7" style="4" customWidth="1"/>
    <col min="7966" max="8119" width="9" style="4"/>
    <col min="8120" max="8120" width="3" style="4" customWidth="1"/>
    <col min="8121" max="8121" width="16.83203125" style="4" customWidth="1"/>
    <col min="8122" max="8122" width="5.25" style="4" customWidth="1"/>
    <col min="8123" max="8123" width="6.83203125" style="4" customWidth="1"/>
    <col min="8124" max="8124" width="6.58203125" style="4" customWidth="1"/>
    <col min="8125" max="8129" width="5.33203125" style="4" customWidth="1"/>
    <col min="8130" max="8130" width="5.25" style="4" customWidth="1"/>
    <col min="8131" max="8143" width="5.08203125" style="4" customWidth="1"/>
    <col min="8144" max="8148" width="4.58203125" style="4" customWidth="1"/>
    <col min="8149" max="8149" width="5.08203125" style="4" customWidth="1"/>
    <col min="8150" max="8154" width="4.58203125" style="4" customWidth="1"/>
    <col min="8155" max="8155" width="5.08203125" style="4" customWidth="1"/>
    <col min="8156" max="8160" width="4.58203125" style="4" customWidth="1"/>
    <col min="8161" max="8161" width="5.08203125" style="4" customWidth="1"/>
    <col min="8162" max="8166" width="4.58203125" style="4" customWidth="1"/>
    <col min="8167" max="8167" width="5.08203125" style="4" customWidth="1"/>
    <col min="8168" max="8172" width="4.58203125" style="4" customWidth="1"/>
    <col min="8173" max="8173" width="5.08203125" style="4" customWidth="1"/>
    <col min="8174" max="8178" width="4.58203125" style="4" customWidth="1"/>
    <col min="8179" max="8179" width="5.08203125" style="4" customWidth="1"/>
    <col min="8180" max="8184" width="4.58203125" style="4" customWidth="1"/>
    <col min="8185" max="8185" width="5.08203125" style="4" customWidth="1"/>
    <col min="8186" max="8190" width="4.58203125" style="4" customWidth="1"/>
    <col min="8191" max="8191" width="5.08203125" style="4" customWidth="1"/>
    <col min="8192" max="8196" width="4.58203125" style="4" customWidth="1"/>
    <col min="8197" max="8197" width="5.08203125" style="4" customWidth="1"/>
    <col min="8198" max="8202" width="4.58203125" style="4" customWidth="1"/>
    <col min="8203" max="8203" width="5.08203125" style="4" customWidth="1"/>
    <col min="8204" max="8208" width="4.58203125" style="4" customWidth="1"/>
    <col min="8209" max="8209" width="4.25" style="4" customWidth="1"/>
    <col min="8210" max="8215" width="5.08203125" style="4" customWidth="1"/>
    <col min="8216" max="8217" width="6.08203125" style="4" customWidth="1"/>
    <col min="8218" max="8218" width="7.58203125" style="4" customWidth="1"/>
    <col min="8219" max="8219" width="13.25" style="4" customWidth="1"/>
    <col min="8220" max="8220" width="6.08203125" style="4" customWidth="1"/>
    <col min="8221" max="8221" width="7" style="4" customWidth="1"/>
    <col min="8222" max="8375" width="9" style="4"/>
    <col min="8376" max="8376" width="3" style="4" customWidth="1"/>
    <col min="8377" max="8377" width="16.83203125" style="4" customWidth="1"/>
    <col min="8378" max="8378" width="5.25" style="4" customWidth="1"/>
    <col min="8379" max="8379" width="6.83203125" style="4" customWidth="1"/>
    <col min="8380" max="8380" width="6.58203125" style="4" customWidth="1"/>
    <col min="8381" max="8385" width="5.33203125" style="4" customWidth="1"/>
    <col min="8386" max="8386" width="5.25" style="4" customWidth="1"/>
    <col min="8387" max="8399" width="5.08203125" style="4" customWidth="1"/>
    <col min="8400" max="8404" width="4.58203125" style="4" customWidth="1"/>
    <col min="8405" max="8405" width="5.08203125" style="4" customWidth="1"/>
    <col min="8406" max="8410" width="4.58203125" style="4" customWidth="1"/>
    <col min="8411" max="8411" width="5.08203125" style="4" customWidth="1"/>
    <col min="8412" max="8416" width="4.58203125" style="4" customWidth="1"/>
    <col min="8417" max="8417" width="5.08203125" style="4" customWidth="1"/>
    <col min="8418" max="8422" width="4.58203125" style="4" customWidth="1"/>
    <col min="8423" max="8423" width="5.08203125" style="4" customWidth="1"/>
    <col min="8424" max="8428" width="4.58203125" style="4" customWidth="1"/>
    <col min="8429" max="8429" width="5.08203125" style="4" customWidth="1"/>
    <col min="8430" max="8434" width="4.58203125" style="4" customWidth="1"/>
    <col min="8435" max="8435" width="5.08203125" style="4" customWidth="1"/>
    <col min="8436" max="8440" width="4.58203125" style="4" customWidth="1"/>
    <col min="8441" max="8441" width="5.08203125" style="4" customWidth="1"/>
    <col min="8442" max="8446" width="4.58203125" style="4" customWidth="1"/>
    <col min="8447" max="8447" width="5.08203125" style="4" customWidth="1"/>
    <col min="8448" max="8452" width="4.58203125" style="4" customWidth="1"/>
    <col min="8453" max="8453" width="5.08203125" style="4" customWidth="1"/>
    <col min="8454" max="8458" width="4.58203125" style="4" customWidth="1"/>
    <col min="8459" max="8459" width="5.08203125" style="4" customWidth="1"/>
    <col min="8460" max="8464" width="4.58203125" style="4" customWidth="1"/>
    <col min="8465" max="8465" width="4.25" style="4" customWidth="1"/>
    <col min="8466" max="8471" width="5.08203125" style="4" customWidth="1"/>
    <col min="8472" max="8473" width="6.08203125" style="4" customWidth="1"/>
    <col min="8474" max="8474" width="7.58203125" style="4" customWidth="1"/>
    <col min="8475" max="8475" width="13.25" style="4" customWidth="1"/>
    <col min="8476" max="8476" width="6.08203125" style="4" customWidth="1"/>
    <col min="8477" max="8477" width="7" style="4" customWidth="1"/>
    <col min="8478" max="8631" width="9" style="4"/>
    <col min="8632" max="8632" width="3" style="4" customWidth="1"/>
    <col min="8633" max="8633" width="16.83203125" style="4" customWidth="1"/>
    <col min="8634" max="8634" width="5.25" style="4" customWidth="1"/>
    <col min="8635" max="8635" width="6.83203125" style="4" customWidth="1"/>
    <col min="8636" max="8636" width="6.58203125" style="4" customWidth="1"/>
    <col min="8637" max="8641" width="5.33203125" style="4" customWidth="1"/>
    <col min="8642" max="8642" width="5.25" style="4" customWidth="1"/>
    <col min="8643" max="8655" width="5.08203125" style="4" customWidth="1"/>
    <col min="8656" max="8660" width="4.58203125" style="4" customWidth="1"/>
    <col min="8661" max="8661" width="5.08203125" style="4" customWidth="1"/>
    <col min="8662" max="8666" width="4.58203125" style="4" customWidth="1"/>
    <col min="8667" max="8667" width="5.08203125" style="4" customWidth="1"/>
    <col min="8668" max="8672" width="4.58203125" style="4" customWidth="1"/>
    <col min="8673" max="8673" width="5.08203125" style="4" customWidth="1"/>
    <col min="8674" max="8678" width="4.58203125" style="4" customWidth="1"/>
    <col min="8679" max="8679" width="5.08203125" style="4" customWidth="1"/>
    <col min="8680" max="8684" width="4.58203125" style="4" customWidth="1"/>
    <col min="8685" max="8685" width="5.08203125" style="4" customWidth="1"/>
    <col min="8686" max="8690" width="4.58203125" style="4" customWidth="1"/>
    <col min="8691" max="8691" width="5.08203125" style="4" customWidth="1"/>
    <col min="8692" max="8696" width="4.58203125" style="4" customWidth="1"/>
    <col min="8697" max="8697" width="5.08203125" style="4" customWidth="1"/>
    <col min="8698" max="8702" width="4.58203125" style="4" customWidth="1"/>
    <col min="8703" max="8703" width="5.08203125" style="4" customWidth="1"/>
    <col min="8704" max="8708" width="4.58203125" style="4" customWidth="1"/>
    <col min="8709" max="8709" width="5.08203125" style="4" customWidth="1"/>
    <col min="8710" max="8714" width="4.58203125" style="4" customWidth="1"/>
    <col min="8715" max="8715" width="5.08203125" style="4" customWidth="1"/>
    <col min="8716" max="8720" width="4.58203125" style="4" customWidth="1"/>
    <col min="8721" max="8721" width="4.25" style="4" customWidth="1"/>
    <col min="8722" max="8727" width="5.08203125" style="4" customWidth="1"/>
    <col min="8728" max="8729" width="6.08203125" style="4" customWidth="1"/>
    <col min="8730" max="8730" width="7.58203125" style="4" customWidth="1"/>
    <col min="8731" max="8731" width="13.25" style="4" customWidth="1"/>
    <col min="8732" max="8732" width="6.08203125" style="4" customWidth="1"/>
    <col min="8733" max="8733" width="7" style="4" customWidth="1"/>
    <col min="8734" max="8887" width="9" style="4"/>
    <col min="8888" max="8888" width="3" style="4" customWidth="1"/>
    <col min="8889" max="8889" width="16.83203125" style="4" customWidth="1"/>
    <col min="8890" max="8890" width="5.25" style="4" customWidth="1"/>
    <col min="8891" max="8891" width="6.83203125" style="4" customWidth="1"/>
    <col min="8892" max="8892" width="6.58203125" style="4" customWidth="1"/>
    <col min="8893" max="8897" width="5.33203125" style="4" customWidth="1"/>
    <col min="8898" max="8898" width="5.25" style="4" customWidth="1"/>
    <col min="8899" max="8911" width="5.08203125" style="4" customWidth="1"/>
    <col min="8912" max="8916" width="4.58203125" style="4" customWidth="1"/>
    <col min="8917" max="8917" width="5.08203125" style="4" customWidth="1"/>
    <col min="8918" max="8922" width="4.58203125" style="4" customWidth="1"/>
    <col min="8923" max="8923" width="5.08203125" style="4" customWidth="1"/>
    <col min="8924" max="8928" width="4.58203125" style="4" customWidth="1"/>
    <col min="8929" max="8929" width="5.08203125" style="4" customWidth="1"/>
    <col min="8930" max="8934" width="4.58203125" style="4" customWidth="1"/>
    <col min="8935" max="8935" width="5.08203125" style="4" customWidth="1"/>
    <col min="8936" max="8940" width="4.58203125" style="4" customWidth="1"/>
    <col min="8941" max="8941" width="5.08203125" style="4" customWidth="1"/>
    <col min="8942" max="8946" width="4.58203125" style="4" customWidth="1"/>
    <col min="8947" max="8947" width="5.08203125" style="4" customWidth="1"/>
    <col min="8948" max="8952" width="4.58203125" style="4" customWidth="1"/>
    <col min="8953" max="8953" width="5.08203125" style="4" customWidth="1"/>
    <col min="8954" max="8958" width="4.58203125" style="4" customWidth="1"/>
    <col min="8959" max="8959" width="5.08203125" style="4" customWidth="1"/>
    <col min="8960" max="8964" width="4.58203125" style="4" customWidth="1"/>
    <col min="8965" max="8965" width="5.08203125" style="4" customWidth="1"/>
    <col min="8966" max="8970" width="4.58203125" style="4" customWidth="1"/>
    <col min="8971" max="8971" width="5.08203125" style="4" customWidth="1"/>
    <col min="8972" max="8976" width="4.58203125" style="4" customWidth="1"/>
    <col min="8977" max="8977" width="4.25" style="4" customWidth="1"/>
    <col min="8978" max="8983" width="5.08203125" style="4" customWidth="1"/>
    <col min="8984" max="8985" width="6.08203125" style="4" customWidth="1"/>
    <col min="8986" max="8986" width="7.58203125" style="4" customWidth="1"/>
    <col min="8987" max="8987" width="13.25" style="4" customWidth="1"/>
    <col min="8988" max="8988" width="6.08203125" style="4" customWidth="1"/>
    <col min="8989" max="8989" width="7" style="4" customWidth="1"/>
    <col min="8990" max="9143" width="9" style="4"/>
    <col min="9144" max="9144" width="3" style="4" customWidth="1"/>
    <col min="9145" max="9145" width="16.83203125" style="4" customWidth="1"/>
    <col min="9146" max="9146" width="5.25" style="4" customWidth="1"/>
    <col min="9147" max="9147" width="6.83203125" style="4" customWidth="1"/>
    <col min="9148" max="9148" width="6.58203125" style="4" customWidth="1"/>
    <col min="9149" max="9153" width="5.33203125" style="4" customWidth="1"/>
    <col min="9154" max="9154" width="5.25" style="4" customWidth="1"/>
    <col min="9155" max="9167" width="5.08203125" style="4" customWidth="1"/>
    <col min="9168" max="9172" width="4.58203125" style="4" customWidth="1"/>
    <col min="9173" max="9173" width="5.08203125" style="4" customWidth="1"/>
    <col min="9174" max="9178" width="4.58203125" style="4" customWidth="1"/>
    <col min="9179" max="9179" width="5.08203125" style="4" customWidth="1"/>
    <col min="9180" max="9184" width="4.58203125" style="4" customWidth="1"/>
    <col min="9185" max="9185" width="5.08203125" style="4" customWidth="1"/>
    <col min="9186" max="9190" width="4.58203125" style="4" customWidth="1"/>
    <col min="9191" max="9191" width="5.08203125" style="4" customWidth="1"/>
    <col min="9192" max="9196" width="4.58203125" style="4" customWidth="1"/>
    <col min="9197" max="9197" width="5.08203125" style="4" customWidth="1"/>
    <col min="9198" max="9202" width="4.58203125" style="4" customWidth="1"/>
    <col min="9203" max="9203" width="5.08203125" style="4" customWidth="1"/>
    <col min="9204" max="9208" width="4.58203125" style="4" customWidth="1"/>
    <col min="9209" max="9209" width="5.08203125" style="4" customWidth="1"/>
    <col min="9210" max="9214" width="4.58203125" style="4" customWidth="1"/>
    <col min="9215" max="9215" width="5.08203125" style="4" customWidth="1"/>
    <col min="9216" max="9220" width="4.58203125" style="4" customWidth="1"/>
    <col min="9221" max="9221" width="5.08203125" style="4" customWidth="1"/>
    <col min="9222" max="9226" width="4.58203125" style="4" customWidth="1"/>
    <col min="9227" max="9227" width="5.08203125" style="4" customWidth="1"/>
    <col min="9228" max="9232" width="4.58203125" style="4" customWidth="1"/>
    <col min="9233" max="9233" width="4.25" style="4" customWidth="1"/>
    <col min="9234" max="9239" width="5.08203125" style="4" customWidth="1"/>
    <col min="9240" max="9241" width="6.08203125" style="4" customWidth="1"/>
    <col min="9242" max="9242" width="7.58203125" style="4" customWidth="1"/>
    <col min="9243" max="9243" width="13.25" style="4" customWidth="1"/>
    <col min="9244" max="9244" width="6.08203125" style="4" customWidth="1"/>
    <col min="9245" max="9245" width="7" style="4" customWidth="1"/>
    <col min="9246" max="9399" width="9" style="4"/>
    <col min="9400" max="9400" width="3" style="4" customWidth="1"/>
    <col min="9401" max="9401" width="16.83203125" style="4" customWidth="1"/>
    <col min="9402" max="9402" width="5.25" style="4" customWidth="1"/>
    <col min="9403" max="9403" width="6.83203125" style="4" customWidth="1"/>
    <col min="9404" max="9404" width="6.58203125" style="4" customWidth="1"/>
    <col min="9405" max="9409" width="5.33203125" style="4" customWidth="1"/>
    <col min="9410" max="9410" width="5.25" style="4" customWidth="1"/>
    <col min="9411" max="9423" width="5.08203125" style="4" customWidth="1"/>
    <col min="9424" max="9428" width="4.58203125" style="4" customWidth="1"/>
    <col min="9429" max="9429" width="5.08203125" style="4" customWidth="1"/>
    <col min="9430" max="9434" width="4.58203125" style="4" customWidth="1"/>
    <col min="9435" max="9435" width="5.08203125" style="4" customWidth="1"/>
    <col min="9436" max="9440" width="4.58203125" style="4" customWidth="1"/>
    <col min="9441" max="9441" width="5.08203125" style="4" customWidth="1"/>
    <col min="9442" max="9446" width="4.58203125" style="4" customWidth="1"/>
    <col min="9447" max="9447" width="5.08203125" style="4" customWidth="1"/>
    <col min="9448" max="9452" width="4.58203125" style="4" customWidth="1"/>
    <col min="9453" max="9453" width="5.08203125" style="4" customWidth="1"/>
    <col min="9454" max="9458" width="4.58203125" style="4" customWidth="1"/>
    <col min="9459" max="9459" width="5.08203125" style="4" customWidth="1"/>
    <col min="9460" max="9464" width="4.58203125" style="4" customWidth="1"/>
    <col min="9465" max="9465" width="5.08203125" style="4" customWidth="1"/>
    <col min="9466" max="9470" width="4.58203125" style="4" customWidth="1"/>
    <col min="9471" max="9471" width="5.08203125" style="4" customWidth="1"/>
    <col min="9472" max="9476" width="4.58203125" style="4" customWidth="1"/>
    <col min="9477" max="9477" width="5.08203125" style="4" customWidth="1"/>
    <col min="9478" max="9482" width="4.58203125" style="4" customWidth="1"/>
    <col min="9483" max="9483" width="5.08203125" style="4" customWidth="1"/>
    <col min="9484" max="9488" width="4.58203125" style="4" customWidth="1"/>
    <col min="9489" max="9489" width="4.25" style="4" customWidth="1"/>
    <col min="9490" max="9495" width="5.08203125" style="4" customWidth="1"/>
    <col min="9496" max="9497" width="6.08203125" style="4" customWidth="1"/>
    <col min="9498" max="9498" width="7.58203125" style="4" customWidth="1"/>
    <col min="9499" max="9499" width="13.25" style="4" customWidth="1"/>
    <col min="9500" max="9500" width="6.08203125" style="4" customWidth="1"/>
    <col min="9501" max="9501" width="7" style="4" customWidth="1"/>
    <col min="9502" max="9655" width="9" style="4"/>
    <col min="9656" max="9656" width="3" style="4" customWidth="1"/>
    <col min="9657" max="9657" width="16.83203125" style="4" customWidth="1"/>
    <col min="9658" max="9658" width="5.25" style="4" customWidth="1"/>
    <col min="9659" max="9659" width="6.83203125" style="4" customWidth="1"/>
    <col min="9660" max="9660" width="6.58203125" style="4" customWidth="1"/>
    <col min="9661" max="9665" width="5.33203125" style="4" customWidth="1"/>
    <col min="9666" max="9666" width="5.25" style="4" customWidth="1"/>
    <col min="9667" max="9679" width="5.08203125" style="4" customWidth="1"/>
    <col min="9680" max="9684" width="4.58203125" style="4" customWidth="1"/>
    <col min="9685" max="9685" width="5.08203125" style="4" customWidth="1"/>
    <col min="9686" max="9690" width="4.58203125" style="4" customWidth="1"/>
    <col min="9691" max="9691" width="5.08203125" style="4" customWidth="1"/>
    <col min="9692" max="9696" width="4.58203125" style="4" customWidth="1"/>
    <col min="9697" max="9697" width="5.08203125" style="4" customWidth="1"/>
    <col min="9698" max="9702" width="4.58203125" style="4" customWidth="1"/>
    <col min="9703" max="9703" width="5.08203125" style="4" customWidth="1"/>
    <col min="9704" max="9708" width="4.58203125" style="4" customWidth="1"/>
    <col min="9709" max="9709" width="5.08203125" style="4" customWidth="1"/>
    <col min="9710" max="9714" width="4.58203125" style="4" customWidth="1"/>
    <col min="9715" max="9715" width="5.08203125" style="4" customWidth="1"/>
    <col min="9716" max="9720" width="4.58203125" style="4" customWidth="1"/>
    <col min="9721" max="9721" width="5.08203125" style="4" customWidth="1"/>
    <col min="9722" max="9726" width="4.58203125" style="4" customWidth="1"/>
    <col min="9727" max="9727" width="5.08203125" style="4" customWidth="1"/>
    <col min="9728" max="9732" width="4.58203125" style="4" customWidth="1"/>
    <col min="9733" max="9733" width="5.08203125" style="4" customWidth="1"/>
    <col min="9734" max="9738" width="4.58203125" style="4" customWidth="1"/>
    <col min="9739" max="9739" width="5.08203125" style="4" customWidth="1"/>
    <col min="9740" max="9744" width="4.58203125" style="4" customWidth="1"/>
    <col min="9745" max="9745" width="4.25" style="4" customWidth="1"/>
    <col min="9746" max="9751" width="5.08203125" style="4" customWidth="1"/>
    <col min="9752" max="9753" width="6.08203125" style="4" customWidth="1"/>
    <col min="9754" max="9754" width="7.58203125" style="4" customWidth="1"/>
    <col min="9755" max="9755" width="13.25" style="4" customWidth="1"/>
    <col min="9756" max="9756" width="6.08203125" style="4" customWidth="1"/>
    <col min="9757" max="9757" width="7" style="4" customWidth="1"/>
    <col min="9758" max="9911" width="9" style="4"/>
    <col min="9912" max="9912" width="3" style="4" customWidth="1"/>
    <col min="9913" max="9913" width="16.83203125" style="4" customWidth="1"/>
    <col min="9914" max="9914" width="5.25" style="4" customWidth="1"/>
    <col min="9915" max="9915" width="6.83203125" style="4" customWidth="1"/>
    <col min="9916" max="9916" width="6.58203125" style="4" customWidth="1"/>
    <col min="9917" max="9921" width="5.33203125" style="4" customWidth="1"/>
    <col min="9922" max="9922" width="5.25" style="4" customWidth="1"/>
    <col min="9923" max="9935" width="5.08203125" style="4" customWidth="1"/>
    <col min="9936" max="9940" width="4.58203125" style="4" customWidth="1"/>
    <col min="9941" max="9941" width="5.08203125" style="4" customWidth="1"/>
    <col min="9942" max="9946" width="4.58203125" style="4" customWidth="1"/>
    <col min="9947" max="9947" width="5.08203125" style="4" customWidth="1"/>
    <col min="9948" max="9952" width="4.58203125" style="4" customWidth="1"/>
    <col min="9953" max="9953" width="5.08203125" style="4" customWidth="1"/>
    <col min="9954" max="9958" width="4.58203125" style="4" customWidth="1"/>
    <col min="9959" max="9959" width="5.08203125" style="4" customWidth="1"/>
    <col min="9960" max="9964" width="4.58203125" style="4" customWidth="1"/>
    <col min="9965" max="9965" width="5.08203125" style="4" customWidth="1"/>
    <col min="9966" max="9970" width="4.58203125" style="4" customWidth="1"/>
    <col min="9971" max="9971" width="5.08203125" style="4" customWidth="1"/>
    <col min="9972" max="9976" width="4.58203125" style="4" customWidth="1"/>
    <col min="9977" max="9977" width="5.08203125" style="4" customWidth="1"/>
    <col min="9978" max="9982" width="4.58203125" style="4" customWidth="1"/>
    <col min="9983" max="9983" width="5.08203125" style="4" customWidth="1"/>
    <col min="9984" max="9988" width="4.58203125" style="4" customWidth="1"/>
    <col min="9989" max="9989" width="5.08203125" style="4" customWidth="1"/>
    <col min="9990" max="9994" width="4.58203125" style="4" customWidth="1"/>
    <col min="9995" max="9995" width="5.08203125" style="4" customWidth="1"/>
    <col min="9996" max="10000" width="4.58203125" style="4" customWidth="1"/>
    <col min="10001" max="10001" width="4.25" style="4" customWidth="1"/>
    <col min="10002" max="10007" width="5.08203125" style="4" customWidth="1"/>
    <col min="10008" max="10009" width="6.08203125" style="4" customWidth="1"/>
    <col min="10010" max="10010" width="7.58203125" style="4" customWidth="1"/>
    <col min="10011" max="10011" width="13.25" style="4" customWidth="1"/>
    <col min="10012" max="10012" width="6.08203125" style="4" customWidth="1"/>
    <col min="10013" max="10013" width="7" style="4" customWidth="1"/>
    <col min="10014" max="10167" width="9" style="4"/>
    <col min="10168" max="10168" width="3" style="4" customWidth="1"/>
    <col min="10169" max="10169" width="16.83203125" style="4" customWidth="1"/>
    <col min="10170" max="10170" width="5.25" style="4" customWidth="1"/>
    <col min="10171" max="10171" width="6.83203125" style="4" customWidth="1"/>
    <col min="10172" max="10172" width="6.58203125" style="4" customWidth="1"/>
    <col min="10173" max="10177" width="5.33203125" style="4" customWidth="1"/>
    <col min="10178" max="10178" width="5.25" style="4" customWidth="1"/>
    <col min="10179" max="10191" width="5.08203125" style="4" customWidth="1"/>
    <col min="10192" max="10196" width="4.58203125" style="4" customWidth="1"/>
    <col min="10197" max="10197" width="5.08203125" style="4" customWidth="1"/>
    <col min="10198" max="10202" width="4.58203125" style="4" customWidth="1"/>
    <col min="10203" max="10203" width="5.08203125" style="4" customWidth="1"/>
    <col min="10204" max="10208" width="4.58203125" style="4" customWidth="1"/>
    <col min="10209" max="10209" width="5.08203125" style="4" customWidth="1"/>
    <col min="10210" max="10214" width="4.58203125" style="4" customWidth="1"/>
    <col min="10215" max="10215" width="5.08203125" style="4" customWidth="1"/>
    <col min="10216" max="10220" width="4.58203125" style="4" customWidth="1"/>
    <col min="10221" max="10221" width="5.08203125" style="4" customWidth="1"/>
    <col min="10222" max="10226" width="4.58203125" style="4" customWidth="1"/>
    <col min="10227" max="10227" width="5.08203125" style="4" customWidth="1"/>
    <col min="10228" max="10232" width="4.58203125" style="4" customWidth="1"/>
    <col min="10233" max="10233" width="5.08203125" style="4" customWidth="1"/>
    <col min="10234" max="10238" width="4.58203125" style="4" customWidth="1"/>
    <col min="10239" max="10239" width="5.08203125" style="4" customWidth="1"/>
    <col min="10240" max="10244" width="4.58203125" style="4" customWidth="1"/>
    <col min="10245" max="10245" width="5.08203125" style="4" customWidth="1"/>
    <col min="10246" max="10250" width="4.58203125" style="4" customWidth="1"/>
    <col min="10251" max="10251" width="5.08203125" style="4" customWidth="1"/>
    <col min="10252" max="10256" width="4.58203125" style="4" customWidth="1"/>
    <col min="10257" max="10257" width="4.25" style="4" customWidth="1"/>
    <col min="10258" max="10263" width="5.08203125" style="4" customWidth="1"/>
    <col min="10264" max="10265" width="6.08203125" style="4" customWidth="1"/>
    <col min="10266" max="10266" width="7.58203125" style="4" customWidth="1"/>
    <col min="10267" max="10267" width="13.25" style="4" customWidth="1"/>
    <col min="10268" max="10268" width="6.08203125" style="4" customWidth="1"/>
    <col min="10269" max="10269" width="7" style="4" customWidth="1"/>
    <col min="10270" max="10423" width="9" style="4"/>
    <col min="10424" max="10424" width="3" style="4" customWidth="1"/>
    <col min="10425" max="10425" width="16.83203125" style="4" customWidth="1"/>
    <col min="10426" max="10426" width="5.25" style="4" customWidth="1"/>
    <col min="10427" max="10427" width="6.83203125" style="4" customWidth="1"/>
    <col min="10428" max="10428" width="6.58203125" style="4" customWidth="1"/>
    <col min="10429" max="10433" width="5.33203125" style="4" customWidth="1"/>
    <col min="10434" max="10434" width="5.25" style="4" customWidth="1"/>
    <col min="10435" max="10447" width="5.08203125" style="4" customWidth="1"/>
    <col min="10448" max="10452" width="4.58203125" style="4" customWidth="1"/>
    <col min="10453" max="10453" width="5.08203125" style="4" customWidth="1"/>
    <col min="10454" max="10458" width="4.58203125" style="4" customWidth="1"/>
    <col min="10459" max="10459" width="5.08203125" style="4" customWidth="1"/>
    <col min="10460" max="10464" width="4.58203125" style="4" customWidth="1"/>
    <col min="10465" max="10465" width="5.08203125" style="4" customWidth="1"/>
    <col min="10466" max="10470" width="4.58203125" style="4" customWidth="1"/>
    <col min="10471" max="10471" width="5.08203125" style="4" customWidth="1"/>
    <col min="10472" max="10476" width="4.58203125" style="4" customWidth="1"/>
    <col min="10477" max="10477" width="5.08203125" style="4" customWidth="1"/>
    <col min="10478" max="10482" width="4.58203125" style="4" customWidth="1"/>
    <col min="10483" max="10483" width="5.08203125" style="4" customWidth="1"/>
    <col min="10484" max="10488" width="4.58203125" style="4" customWidth="1"/>
    <col min="10489" max="10489" width="5.08203125" style="4" customWidth="1"/>
    <col min="10490" max="10494" width="4.58203125" style="4" customWidth="1"/>
    <col min="10495" max="10495" width="5.08203125" style="4" customWidth="1"/>
    <col min="10496" max="10500" width="4.58203125" style="4" customWidth="1"/>
    <col min="10501" max="10501" width="5.08203125" style="4" customWidth="1"/>
    <col min="10502" max="10506" width="4.58203125" style="4" customWidth="1"/>
    <col min="10507" max="10507" width="5.08203125" style="4" customWidth="1"/>
    <col min="10508" max="10512" width="4.58203125" style="4" customWidth="1"/>
    <col min="10513" max="10513" width="4.25" style="4" customWidth="1"/>
    <col min="10514" max="10519" width="5.08203125" style="4" customWidth="1"/>
    <col min="10520" max="10521" width="6.08203125" style="4" customWidth="1"/>
    <col min="10522" max="10522" width="7.58203125" style="4" customWidth="1"/>
    <col min="10523" max="10523" width="13.25" style="4" customWidth="1"/>
    <col min="10524" max="10524" width="6.08203125" style="4" customWidth="1"/>
    <col min="10525" max="10525" width="7" style="4" customWidth="1"/>
    <col min="10526" max="10679" width="9" style="4"/>
    <col min="10680" max="10680" width="3" style="4" customWidth="1"/>
    <col min="10681" max="10681" width="16.83203125" style="4" customWidth="1"/>
    <col min="10682" max="10682" width="5.25" style="4" customWidth="1"/>
    <col min="10683" max="10683" width="6.83203125" style="4" customWidth="1"/>
    <col min="10684" max="10684" width="6.58203125" style="4" customWidth="1"/>
    <col min="10685" max="10689" width="5.33203125" style="4" customWidth="1"/>
    <col min="10690" max="10690" width="5.25" style="4" customWidth="1"/>
    <col min="10691" max="10703" width="5.08203125" style="4" customWidth="1"/>
    <col min="10704" max="10708" width="4.58203125" style="4" customWidth="1"/>
    <col min="10709" max="10709" width="5.08203125" style="4" customWidth="1"/>
    <col min="10710" max="10714" width="4.58203125" style="4" customWidth="1"/>
    <col min="10715" max="10715" width="5.08203125" style="4" customWidth="1"/>
    <col min="10716" max="10720" width="4.58203125" style="4" customWidth="1"/>
    <col min="10721" max="10721" width="5.08203125" style="4" customWidth="1"/>
    <col min="10722" max="10726" width="4.58203125" style="4" customWidth="1"/>
    <col min="10727" max="10727" width="5.08203125" style="4" customWidth="1"/>
    <col min="10728" max="10732" width="4.58203125" style="4" customWidth="1"/>
    <col min="10733" max="10733" width="5.08203125" style="4" customWidth="1"/>
    <col min="10734" max="10738" width="4.58203125" style="4" customWidth="1"/>
    <col min="10739" max="10739" width="5.08203125" style="4" customWidth="1"/>
    <col min="10740" max="10744" width="4.58203125" style="4" customWidth="1"/>
    <col min="10745" max="10745" width="5.08203125" style="4" customWidth="1"/>
    <col min="10746" max="10750" width="4.58203125" style="4" customWidth="1"/>
    <col min="10751" max="10751" width="5.08203125" style="4" customWidth="1"/>
    <col min="10752" max="10756" width="4.58203125" style="4" customWidth="1"/>
    <col min="10757" max="10757" width="5.08203125" style="4" customWidth="1"/>
    <col min="10758" max="10762" width="4.58203125" style="4" customWidth="1"/>
    <col min="10763" max="10763" width="5.08203125" style="4" customWidth="1"/>
    <col min="10764" max="10768" width="4.58203125" style="4" customWidth="1"/>
    <col min="10769" max="10769" width="4.25" style="4" customWidth="1"/>
    <col min="10770" max="10775" width="5.08203125" style="4" customWidth="1"/>
    <col min="10776" max="10777" width="6.08203125" style="4" customWidth="1"/>
    <col min="10778" max="10778" width="7.58203125" style="4" customWidth="1"/>
    <col min="10779" max="10779" width="13.25" style="4" customWidth="1"/>
    <col min="10780" max="10780" width="6.08203125" style="4" customWidth="1"/>
    <col min="10781" max="10781" width="7" style="4" customWidth="1"/>
    <col min="10782" max="10935" width="9" style="4"/>
    <col min="10936" max="10936" width="3" style="4" customWidth="1"/>
    <col min="10937" max="10937" width="16.83203125" style="4" customWidth="1"/>
    <col min="10938" max="10938" width="5.25" style="4" customWidth="1"/>
    <col min="10939" max="10939" width="6.83203125" style="4" customWidth="1"/>
    <col min="10940" max="10940" width="6.58203125" style="4" customWidth="1"/>
    <col min="10941" max="10945" width="5.33203125" style="4" customWidth="1"/>
    <col min="10946" max="10946" width="5.25" style="4" customWidth="1"/>
    <col min="10947" max="10959" width="5.08203125" style="4" customWidth="1"/>
    <col min="10960" max="10964" width="4.58203125" style="4" customWidth="1"/>
    <col min="10965" max="10965" width="5.08203125" style="4" customWidth="1"/>
    <col min="10966" max="10970" width="4.58203125" style="4" customWidth="1"/>
    <col min="10971" max="10971" width="5.08203125" style="4" customWidth="1"/>
    <col min="10972" max="10976" width="4.58203125" style="4" customWidth="1"/>
    <col min="10977" max="10977" width="5.08203125" style="4" customWidth="1"/>
    <col min="10978" max="10982" width="4.58203125" style="4" customWidth="1"/>
    <col min="10983" max="10983" width="5.08203125" style="4" customWidth="1"/>
    <col min="10984" max="10988" width="4.58203125" style="4" customWidth="1"/>
    <col min="10989" max="10989" width="5.08203125" style="4" customWidth="1"/>
    <col min="10990" max="10994" width="4.58203125" style="4" customWidth="1"/>
    <col min="10995" max="10995" width="5.08203125" style="4" customWidth="1"/>
    <col min="10996" max="11000" width="4.58203125" style="4" customWidth="1"/>
    <col min="11001" max="11001" width="5.08203125" style="4" customWidth="1"/>
    <col min="11002" max="11006" width="4.58203125" style="4" customWidth="1"/>
    <col min="11007" max="11007" width="5.08203125" style="4" customWidth="1"/>
    <col min="11008" max="11012" width="4.58203125" style="4" customWidth="1"/>
    <col min="11013" max="11013" width="5.08203125" style="4" customWidth="1"/>
    <col min="11014" max="11018" width="4.58203125" style="4" customWidth="1"/>
    <col min="11019" max="11019" width="5.08203125" style="4" customWidth="1"/>
    <col min="11020" max="11024" width="4.58203125" style="4" customWidth="1"/>
    <col min="11025" max="11025" width="4.25" style="4" customWidth="1"/>
    <col min="11026" max="11031" width="5.08203125" style="4" customWidth="1"/>
    <col min="11032" max="11033" width="6.08203125" style="4" customWidth="1"/>
    <col min="11034" max="11034" width="7.58203125" style="4" customWidth="1"/>
    <col min="11035" max="11035" width="13.25" style="4" customWidth="1"/>
    <col min="11036" max="11036" width="6.08203125" style="4" customWidth="1"/>
    <col min="11037" max="11037" width="7" style="4" customWidth="1"/>
    <col min="11038" max="11191" width="9" style="4"/>
    <col min="11192" max="11192" width="3" style="4" customWidth="1"/>
    <col min="11193" max="11193" width="16.83203125" style="4" customWidth="1"/>
    <col min="11194" max="11194" width="5.25" style="4" customWidth="1"/>
    <col min="11195" max="11195" width="6.83203125" style="4" customWidth="1"/>
    <col min="11196" max="11196" width="6.58203125" style="4" customWidth="1"/>
    <col min="11197" max="11201" width="5.33203125" style="4" customWidth="1"/>
    <col min="11202" max="11202" width="5.25" style="4" customWidth="1"/>
    <col min="11203" max="11215" width="5.08203125" style="4" customWidth="1"/>
    <col min="11216" max="11220" width="4.58203125" style="4" customWidth="1"/>
    <col min="11221" max="11221" width="5.08203125" style="4" customWidth="1"/>
    <col min="11222" max="11226" width="4.58203125" style="4" customWidth="1"/>
    <col min="11227" max="11227" width="5.08203125" style="4" customWidth="1"/>
    <col min="11228" max="11232" width="4.58203125" style="4" customWidth="1"/>
    <col min="11233" max="11233" width="5.08203125" style="4" customWidth="1"/>
    <col min="11234" max="11238" width="4.58203125" style="4" customWidth="1"/>
    <col min="11239" max="11239" width="5.08203125" style="4" customWidth="1"/>
    <col min="11240" max="11244" width="4.58203125" style="4" customWidth="1"/>
    <col min="11245" max="11245" width="5.08203125" style="4" customWidth="1"/>
    <col min="11246" max="11250" width="4.58203125" style="4" customWidth="1"/>
    <col min="11251" max="11251" width="5.08203125" style="4" customWidth="1"/>
    <col min="11252" max="11256" width="4.58203125" style="4" customWidth="1"/>
    <col min="11257" max="11257" width="5.08203125" style="4" customWidth="1"/>
    <col min="11258" max="11262" width="4.58203125" style="4" customWidth="1"/>
    <col min="11263" max="11263" width="5.08203125" style="4" customWidth="1"/>
    <col min="11264" max="11268" width="4.58203125" style="4" customWidth="1"/>
    <col min="11269" max="11269" width="5.08203125" style="4" customWidth="1"/>
    <col min="11270" max="11274" width="4.58203125" style="4" customWidth="1"/>
    <col min="11275" max="11275" width="5.08203125" style="4" customWidth="1"/>
    <col min="11276" max="11280" width="4.58203125" style="4" customWidth="1"/>
    <col min="11281" max="11281" width="4.25" style="4" customWidth="1"/>
    <col min="11282" max="11287" width="5.08203125" style="4" customWidth="1"/>
    <col min="11288" max="11289" width="6.08203125" style="4" customWidth="1"/>
    <col min="11290" max="11290" width="7.58203125" style="4" customWidth="1"/>
    <col min="11291" max="11291" width="13.25" style="4" customWidth="1"/>
    <col min="11292" max="11292" width="6.08203125" style="4" customWidth="1"/>
    <col min="11293" max="11293" width="7" style="4" customWidth="1"/>
    <col min="11294" max="11447" width="9" style="4"/>
    <col min="11448" max="11448" width="3" style="4" customWidth="1"/>
    <col min="11449" max="11449" width="16.83203125" style="4" customWidth="1"/>
    <col min="11450" max="11450" width="5.25" style="4" customWidth="1"/>
    <col min="11451" max="11451" width="6.83203125" style="4" customWidth="1"/>
    <col min="11452" max="11452" width="6.58203125" style="4" customWidth="1"/>
    <col min="11453" max="11457" width="5.33203125" style="4" customWidth="1"/>
    <col min="11458" max="11458" width="5.25" style="4" customWidth="1"/>
    <col min="11459" max="11471" width="5.08203125" style="4" customWidth="1"/>
    <col min="11472" max="11476" width="4.58203125" style="4" customWidth="1"/>
    <col min="11477" max="11477" width="5.08203125" style="4" customWidth="1"/>
    <col min="11478" max="11482" width="4.58203125" style="4" customWidth="1"/>
    <col min="11483" max="11483" width="5.08203125" style="4" customWidth="1"/>
    <col min="11484" max="11488" width="4.58203125" style="4" customWidth="1"/>
    <col min="11489" max="11489" width="5.08203125" style="4" customWidth="1"/>
    <col min="11490" max="11494" width="4.58203125" style="4" customWidth="1"/>
    <col min="11495" max="11495" width="5.08203125" style="4" customWidth="1"/>
    <col min="11496" max="11500" width="4.58203125" style="4" customWidth="1"/>
    <col min="11501" max="11501" width="5.08203125" style="4" customWidth="1"/>
    <col min="11502" max="11506" width="4.58203125" style="4" customWidth="1"/>
    <col min="11507" max="11507" width="5.08203125" style="4" customWidth="1"/>
    <col min="11508" max="11512" width="4.58203125" style="4" customWidth="1"/>
    <col min="11513" max="11513" width="5.08203125" style="4" customWidth="1"/>
    <col min="11514" max="11518" width="4.58203125" style="4" customWidth="1"/>
    <col min="11519" max="11519" width="5.08203125" style="4" customWidth="1"/>
    <col min="11520" max="11524" width="4.58203125" style="4" customWidth="1"/>
    <col min="11525" max="11525" width="5.08203125" style="4" customWidth="1"/>
    <col min="11526" max="11530" width="4.58203125" style="4" customWidth="1"/>
    <col min="11531" max="11531" width="5.08203125" style="4" customWidth="1"/>
    <col min="11532" max="11536" width="4.58203125" style="4" customWidth="1"/>
    <col min="11537" max="11537" width="4.25" style="4" customWidth="1"/>
    <col min="11538" max="11543" width="5.08203125" style="4" customWidth="1"/>
    <col min="11544" max="11545" width="6.08203125" style="4" customWidth="1"/>
    <col min="11546" max="11546" width="7.58203125" style="4" customWidth="1"/>
    <col min="11547" max="11547" width="13.25" style="4" customWidth="1"/>
    <col min="11548" max="11548" width="6.08203125" style="4" customWidth="1"/>
    <col min="11549" max="11549" width="7" style="4" customWidth="1"/>
    <col min="11550" max="11703" width="9" style="4"/>
    <col min="11704" max="11704" width="3" style="4" customWidth="1"/>
    <col min="11705" max="11705" width="16.83203125" style="4" customWidth="1"/>
    <col min="11706" max="11706" width="5.25" style="4" customWidth="1"/>
    <col min="11707" max="11707" width="6.83203125" style="4" customWidth="1"/>
    <col min="11708" max="11708" width="6.58203125" style="4" customWidth="1"/>
    <col min="11709" max="11713" width="5.33203125" style="4" customWidth="1"/>
    <col min="11714" max="11714" width="5.25" style="4" customWidth="1"/>
    <col min="11715" max="11727" width="5.08203125" style="4" customWidth="1"/>
    <col min="11728" max="11732" width="4.58203125" style="4" customWidth="1"/>
    <col min="11733" max="11733" width="5.08203125" style="4" customWidth="1"/>
    <col min="11734" max="11738" width="4.58203125" style="4" customWidth="1"/>
    <col min="11739" max="11739" width="5.08203125" style="4" customWidth="1"/>
    <col min="11740" max="11744" width="4.58203125" style="4" customWidth="1"/>
    <col min="11745" max="11745" width="5.08203125" style="4" customWidth="1"/>
    <col min="11746" max="11750" width="4.58203125" style="4" customWidth="1"/>
    <col min="11751" max="11751" width="5.08203125" style="4" customWidth="1"/>
    <col min="11752" max="11756" width="4.58203125" style="4" customWidth="1"/>
    <col min="11757" max="11757" width="5.08203125" style="4" customWidth="1"/>
    <col min="11758" max="11762" width="4.58203125" style="4" customWidth="1"/>
    <col min="11763" max="11763" width="5.08203125" style="4" customWidth="1"/>
    <col min="11764" max="11768" width="4.58203125" style="4" customWidth="1"/>
    <col min="11769" max="11769" width="5.08203125" style="4" customWidth="1"/>
    <col min="11770" max="11774" width="4.58203125" style="4" customWidth="1"/>
    <col min="11775" max="11775" width="5.08203125" style="4" customWidth="1"/>
    <col min="11776" max="11780" width="4.58203125" style="4" customWidth="1"/>
    <col min="11781" max="11781" width="5.08203125" style="4" customWidth="1"/>
    <col min="11782" max="11786" width="4.58203125" style="4" customWidth="1"/>
    <col min="11787" max="11787" width="5.08203125" style="4" customWidth="1"/>
    <col min="11788" max="11792" width="4.58203125" style="4" customWidth="1"/>
    <col min="11793" max="11793" width="4.25" style="4" customWidth="1"/>
    <col min="11794" max="11799" width="5.08203125" style="4" customWidth="1"/>
    <col min="11800" max="11801" width="6.08203125" style="4" customWidth="1"/>
    <col min="11802" max="11802" width="7.58203125" style="4" customWidth="1"/>
    <col min="11803" max="11803" width="13.25" style="4" customWidth="1"/>
    <col min="11804" max="11804" width="6.08203125" style="4" customWidth="1"/>
    <col min="11805" max="11805" width="7" style="4" customWidth="1"/>
    <col min="11806" max="11959" width="9" style="4"/>
    <col min="11960" max="11960" width="3" style="4" customWidth="1"/>
    <col min="11961" max="11961" width="16.83203125" style="4" customWidth="1"/>
    <col min="11962" max="11962" width="5.25" style="4" customWidth="1"/>
    <col min="11963" max="11963" width="6.83203125" style="4" customWidth="1"/>
    <col min="11964" max="11964" width="6.58203125" style="4" customWidth="1"/>
    <col min="11965" max="11969" width="5.33203125" style="4" customWidth="1"/>
    <col min="11970" max="11970" width="5.25" style="4" customWidth="1"/>
    <col min="11971" max="11983" width="5.08203125" style="4" customWidth="1"/>
    <col min="11984" max="11988" width="4.58203125" style="4" customWidth="1"/>
    <col min="11989" max="11989" width="5.08203125" style="4" customWidth="1"/>
    <col min="11990" max="11994" width="4.58203125" style="4" customWidth="1"/>
    <col min="11995" max="11995" width="5.08203125" style="4" customWidth="1"/>
    <col min="11996" max="12000" width="4.58203125" style="4" customWidth="1"/>
    <col min="12001" max="12001" width="5.08203125" style="4" customWidth="1"/>
    <col min="12002" max="12006" width="4.58203125" style="4" customWidth="1"/>
    <col min="12007" max="12007" width="5.08203125" style="4" customWidth="1"/>
    <col min="12008" max="12012" width="4.58203125" style="4" customWidth="1"/>
    <col min="12013" max="12013" width="5.08203125" style="4" customWidth="1"/>
    <col min="12014" max="12018" width="4.58203125" style="4" customWidth="1"/>
    <col min="12019" max="12019" width="5.08203125" style="4" customWidth="1"/>
    <col min="12020" max="12024" width="4.58203125" style="4" customWidth="1"/>
    <col min="12025" max="12025" width="5.08203125" style="4" customWidth="1"/>
    <col min="12026" max="12030" width="4.58203125" style="4" customWidth="1"/>
    <col min="12031" max="12031" width="5.08203125" style="4" customWidth="1"/>
    <col min="12032" max="12036" width="4.58203125" style="4" customWidth="1"/>
    <col min="12037" max="12037" width="5.08203125" style="4" customWidth="1"/>
    <col min="12038" max="12042" width="4.58203125" style="4" customWidth="1"/>
    <col min="12043" max="12043" width="5.08203125" style="4" customWidth="1"/>
    <col min="12044" max="12048" width="4.58203125" style="4" customWidth="1"/>
    <col min="12049" max="12049" width="4.25" style="4" customWidth="1"/>
    <col min="12050" max="12055" width="5.08203125" style="4" customWidth="1"/>
    <col min="12056" max="12057" width="6.08203125" style="4" customWidth="1"/>
    <col min="12058" max="12058" width="7.58203125" style="4" customWidth="1"/>
    <col min="12059" max="12059" width="13.25" style="4" customWidth="1"/>
    <col min="12060" max="12060" width="6.08203125" style="4" customWidth="1"/>
    <col min="12061" max="12061" width="7" style="4" customWidth="1"/>
    <col min="12062" max="12215" width="9" style="4"/>
    <col min="12216" max="12216" width="3" style="4" customWidth="1"/>
    <col min="12217" max="12217" width="16.83203125" style="4" customWidth="1"/>
    <col min="12218" max="12218" width="5.25" style="4" customWidth="1"/>
    <col min="12219" max="12219" width="6.83203125" style="4" customWidth="1"/>
    <col min="12220" max="12220" width="6.58203125" style="4" customWidth="1"/>
    <col min="12221" max="12225" width="5.33203125" style="4" customWidth="1"/>
    <col min="12226" max="12226" width="5.25" style="4" customWidth="1"/>
    <col min="12227" max="12239" width="5.08203125" style="4" customWidth="1"/>
    <col min="12240" max="12244" width="4.58203125" style="4" customWidth="1"/>
    <col min="12245" max="12245" width="5.08203125" style="4" customWidth="1"/>
    <col min="12246" max="12250" width="4.58203125" style="4" customWidth="1"/>
    <col min="12251" max="12251" width="5.08203125" style="4" customWidth="1"/>
    <col min="12252" max="12256" width="4.58203125" style="4" customWidth="1"/>
    <col min="12257" max="12257" width="5.08203125" style="4" customWidth="1"/>
    <col min="12258" max="12262" width="4.58203125" style="4" customWidth="1"/>
    <col min="12263" max="12263" width="5.08203125" style="4" customWidth="1"/>
    <col min="12264" max="12268" width="4.58203125" style="4" customWidth="1"/>
    <col min="12269" max="12269" width="5.08203125" style="4" customWidth="1"/>
    <col min="12270" max="12274" width="4.58203125" style="4" customWidth="1"/>
    <col min="12275" max="12275" width="5.08203125" style="4" customWidth="1"/>
    <col min="12276" max="12280" width="4.58203125" style="4" customWidth="1"/>
    <col min="12281" max="12281" width="5.08203125" style="4" customWidth="1"/>
    <col min="12282" max="12286" width="4.58203125" style="4" customWidth="1"/>
    <col min="12287" max="12287" width="5.08203125" style="4" customWidth="1"/>
    <col min="12288" max="12292" width="4.58203125" style="4" customWidth="1"/>
    <col min="12293" max="12293" width="5.08203125" style="4" customWidth="1"/>
    <col min="12294" max="12298" width="4.58203125" style="4" customWidth="1"/>
    <col min="12299" max="12299" width="5.08203125" style="4" customWidth="1"/>
    <col min="12300" max="12304" width="4.58203125" style="4" customWidth="1"/>
    <col min="12305" max="12305" width="4.25" style="4" customWidth="1"/>
    <col min="12306" max="12311" width="5.08203125" style="4" customWidth="1"/>
    <col min="12312" max="12313" width="6.08203125" style="4" customWidth="1"/>
    <col min="12314" max="12314" width="7.58203125" style="4" customWidth="1"/>
    <col min="12315" max="12315" width="13.25" style="4" customWidth="1"/>
    <col min="12316" max="12316" width="6.08203125" style="4" customWidth="1"/>
    <col min="12317" max="12317" width="7" style="4" customWidth="1"/>
    <col min="12318" max="12471" width="9" style="4"/>
    <col min="12472" max="12472" width="3" style="4" customWidth="1"/>
    <col min="12473" max="12473" width="16.83203125" style="4" customWidth="1"/>
    <col min="12474" max="12474" width="5.25" style="4" customWidth="1"/>
    <col min="12475" max="12475" width="6.83203125" style="4" customWidth="1"/>
    <col min="12476" max="12476" width="6.58203125" style="4" customWidth="1"/>
    <col min="12477" max="12481" width="5.33203125" style="4" customWidth="1"/>
    <col min="12482" max="12482" width="5.25" style="4" customWidth="1"/>
    <col min="12483" max="12495" width="5.08203125" style="4" customWidth="1"/>
    <col min="12496" max="12500" width="4.58203125" style="4" customWidth="1"/>
    <col min="12501" max="12501" width="5.08203125" style="4" customWidth="1"/>
    <col min="12502" max="12506" width="4.58203125" style="4" customWidth="1"/>
    <col min="12507" max="12507" width="5.08203125" style="4" customWidth="1"/>
    <col min="12508" max="12512" width="4.58203125" style="4" customWidth="1"/>
    <col min="12513" max="12513" width="5.08203125" style="4" customWidth="1"/>
    <col min="12514" max="12518" width="4.58203125" style="4" customWidth="1"/>
    <col min="12519" max="12519" width="5.08203125" style="4" customWidth="1"/>
    <col min="12520" max="12524" width="4.58203125" style="4" customWidth="1"/>
    <col min="12525" max="12525" width="5.08203125" style="4" customWidth="1"/>
    <col min="12526" max="12530" width="4.58203125" style="4" customWidth="1"/>
    <col min="12531" max="12531" width="5.08203125" style="4" customWidth="1"/>
    <col min="12532" max="12536" width="4.58203125" style="4" customWidth="1"/>
    <col min="12537" max="12537" width="5.08203125" style="4" customWidth="1"/>
    <col min="12538" max="12542" width="4.58203125" style="4" customWidth="1"/>
    <col min="12543" max="12543" width="5.08203125" style="4" customWidth="1"/>
    <col min="12544" max="12548" width="4.58203125" style="4" customWidth="1"/>
    <col min="12549" max="12549" width="5.08203125" style="4" customWidth="1"/>
    <col min="12550" max="12554" width="4.58203125" style="4" customWidth="1"/>
    <col min="12555" max="12555" width="5.08203125" style="4" customWidth="1"/>
    <col min="12556" max="12560" width="4.58203125" style="4" customWidth="1"/>
    <col min="12561" max="12561" width="4.25" style="4" customWidth="1"/>
    <col min="12562" max="12567" width="5.08203125" style="4" customWidth="1"/>
    <col min="12568" max="12569" width="6.08203125" style="4" customWidth="1"/>
    <col min="12570" max="12570" width="7.58203125" style="4" customWidth="1"/>
    <col min="12571" max="12571" width="13.25" style="4" customWidth="1"/>
    <col min="12572" max="12572" width="6.08203125" style="4" customWidth="1"/>
    <col min="12573" max="12573" width="7" style="4" customWidth="1"/>
    <col min="12574" max="12727" width="9" style="4"/>
    <col min="12728" max="12728" width="3" style="4" customWidth="1"/>
    <col min="12729" max="12729" width="16.83203125" style="4" customWidth="1"/>
    <col min="12730" max="12730" width="5.25" style="4" customWidth="1"/>
    <col min="12731" max="12731" width="6.83203125" style="4" customWidth="1"/>
    <col min="12732" max="12732" width="6.58203125" style="4" customWidth="1"/>
    <col min="12733" max="12737" width="5.33203125" style="4" customWidth="1"/>
    <col min="12738" max="12738" width="5.25" style="4" customWidth="1"/>
    <col min="12739" max="12751" width="5.08203125" style="4" customWidth="1"/>
    <col min="12752" max="12756" width="4.58203125" style="4" customWidth="1"/>
    <col min="12757" max="12757" width="5.08203125" style="4" customWidth="1"/>
    <col min="12758" max="12762" width="4.58203125" style="4" customWidth="1"/>
    <col min="12763" max="12763" width="5.08203125" style="4" customWidth="1"/>
    <col min="12764" max="12768" width="4.58203125" style="4" customWidth="1"/>
    <col min="12769" max="12769" width="5.08203125" style="4" customWidth="1"/>
    <col min="12770" max="12774" width="4.58203125" style="4" customWidth="1"/>
    <col min="12775" max="12775" width="5.08203125" style="4" customWidth="1"/>
    <col min="12776" max="12780" width="4.58203125" style="4" customWidth="1"/>
    <col min="12781" max="12781" width="5.08203125" style="4" customWidth="1"/>
    <col min="12782" max="12786" width="4.58203125" style="4" customWidth="1"/>
    <col min="12787" max="12787" width="5.08203125" style="4" customWidth="1"/>
    <col min="12788" max="12792" width="4.58203125" style="4" customWidth="1"/>
    <col min="12793" max="12793" width="5.08203125" style="4" customWidth="1"/>
    <col min="12794" max="12798" width="4.58203125" style="4" customWidth="1"/>
    <col min="12799" max="12799" width="5.08203125" style="4" customWidth="1"/>
    <col min="12800" max="12804" width="4.58203125" style="4" customWidth="1"/>
    <col min="12805" max="12805" width="5.08203125" style="4" customWidth="1"/>
    <col min="12806" max="12810" width="4.58203125" style="4" customWidth="1"/>
    <col min="12811" max="12811" width="5.08203125" style="4" customWidth="1"/>
    <col min="12812" max="12816" width="4.58203125" style="4" customWidth="1"/>
    <col min="12817" max="12817" width="4.25" style="4" customWidth="1"/>
    <col min="12818" max="12823" width="5.08203125" style="4" customWidth="1"/>
    <col min="12824" max="12825" width="6.08203125" style="4" customWidth="1"/>
    <col min="12826" max="12826" width="7.58203125" style="4" customWidth="1"/>
    <col min="12827" max="12827" width="13.25" style="4" customWidth="1"/>
    <col min="12828" max="12828" width="6.08203125" style="4" customWidth="1"/>
    <col min="12829" max="12829" width="7" style="4" customWidth="1"/>
    <col min="12830" max="12983" width="9" style="4"/>
    <col min="12984" max="12984" width="3" style="4" customWidth="1"/>
    <col min="12985" max="12985" width="16.83203125" style="4" customWidth="1"/>
    <col min="12986" max="12986" width="5.25" style="4" customWidth="1"/>
    <col min="12987" max="12987" width="6.83203125" style="4" customWidth="1"/>
    <col min="12988" max="12988" width="6.58203125" style="4" customWidth="1"/>
    <col min="12989" max="12993" width="5.33203125" style="4" customWidth="1"/>
    <col min="12994" max="12994" width="5.25" style="4" customWidth="1"/>
    <col min="12995" max="13007" width="5.08203125" style="4" customWidth="1"/>
    <col min="13008" max="13012" width="4.58203125" style="4" customWidth="1"/>
    <col min="13013" max="13013" width="5.08203125" style="4" customWidth="1"/>
    <col min="13014" max="13018" width="4.58203125" style="4" customWidth="1"/>
    <col min="13019" max="13019" width="5.08203125" style="4" customWidth="1"/>
    <col min="13020" max="13024" width="4.58203125" style="4" customWidth="1"/>
    <col min="13025" max="13025" width="5.08203125" style="4" customWidth="1"/>
    <col min="13026" max="13030" width="4.58203125" style="4" customWidth="1"/>
    <col min="13031" max="13031" width="5.08203125" style="4" customWidth="1"/>
    <col min="13032" max="13036" width="4.58203125" style="4" customWidth="1"/>
    <col min="13037" max="13037" width="5.08203125" style="4" customWidth="1"/>
    <col min="13038" max="13042" width="4.58203125" style="4" customWidth="1"/>
    <col min="13043" max="13043" width="5.08203125" style="4" customWidth="1"/>
    <col min="13044" max="13048" width="4.58203125" style="4" customWidth="1"/>
    <col min="13049" max="13049" width="5.08203125" style="4" customWidth="1"/>
    <col min="13050" max="13054" width="4.58203125" style="4" customWidth="1"/>
    <col min="13055" max="13055" width="5.08203125" style="4" customWidth="1"/>
    <col min="13056" max="13060" width="4.58203125" style="4" customWidth="1"/>
    <col min="13061" max="13061" width="5.08203125" style="4" customWidth="1"/>
    <col min="13062" max="13066" width="4.58203125" style="4" customWidth="1"/>
    <col min="13067" max="13067" width="5.08203125" style="4" customWidth="1"/>
    <col min="13068" max="13072" width="4.58203125" style="4" customWidth="1"/>
    <col min="13073" max="13073" width="4.25" style="4" customWidth="1"/>
    <col min="13074" max="13079" width="5.08203125" style="4" customWidth="1"/>
    <col min="13080" max="13081" width="6.08203125" style="4" customWidth="1"/>
    <col min="13082" max="13082" width="7.58203125" style="4" customWidth="1"/>
    <col min="13083" max="13083" width="13.25" style="4" customWidth="1"/>
    <col min="13084" max="13084" width="6.08203125" style="4" customWidth="1"/>
    <col min="13085" max="13085" width="7" style="4" customWidth="1"/>
    <col min="13086" max="13239" width="9" style="4"/>
    <col min="13240" max="13240" width="3" style="4" customWidth="1"/>
    <col min="13241" max="13241" width="16.83203125" style="4" customWidth="1"/>
    <col min="13242" max="13242" width="5.25" style="4" customWidth="1"/>
    <col min="13243" max="13243" width="6.83203125" style="4" customWidth="1"/>
    <col min="13244" max="13244" width="6.58203125" style="4" customWidth="1"/>
    <col min="13245" max="13249" width="5.33203125" style="4" customWidth="1"/>
    <col min="13250" max="13250" width="5.25" style="4" customWidth="1"/>
    <col min="13251" max="13263" width="5.08203125" style="4" customWidth="1"/>
    <col min="13264" max="13268" width="4.58203125" style="4" customWidth="1"/>
    <col min="13269" max="13269" width="5.08203125" style="4" customWidth="1"/>
    <col min="13270" max="13274" width="4.58203125" style="4" customWidth="1"/>
    <col min="13275" max="13275" width="5.08203125" style="4" customWidth="1"/>
    <col min="13276" max="13280" width="4.58203125" style="4" customWidth="1"/>
    <col min="13281" max="13281" width="5.08203125" style="4" customWidth="1"/>
    <col min="13282" max="13286" width="4.58203125" style="4" customWidth="1"/>
    <col min="13287" max="13287" width="5.08203125" style="4" customWidth="1"/>
    <col min="13288" max="13292" width="4.58203125" style="4" customWidth="1"/>
    <col min="13293" max="13293" width="5.08203125" style="4" customWidth="1"/>
    <col min="13294" max="13298" width="4.58203125" style="4" customWidth="1"/>
    <col min="13299" max="13299" width="5.08203125" style="4" customWidth="1"/>
    <col min="13300" max="13304" width="4.58203125" style="4" customWidth="1"/>
    <col min="13305" max="13305" width="5.08203125" style="4" customWidth="1"/>
    <col min="13306" max="13310" width="4.58203125" style="4" customWidth="1"/>
    <col min="13311" max="13311" width="5.08203125" style="4" customWidth="1"/>
    <col min="13312" max="13316" width="4.58203125" style="4" customWidth="1"/>
    <col min="13317" max="13317" width="5.08203125" style="4" customWidth="1"/>
    <col min="13318" max="13322" width="4.58203125" style="4" customWidth="1"/>
    <col min="13323" max="13323" width="5.08203125" style="4" customWidth="1"/>
    <col min="13324" max="13328" width="4.58203125" style="4" customWidth="1"/>
    <col min="13329" max="13329" width="4.25" style="4" customWidth="1"/>
    <col min="13330" max="13335" width="5.08203125" style="4" customWidth="1"/>
    <col min="13336" max="13337" width="6.08203125" style="4" customWidth="1"/>
    <col min="13338" max="13338" width="7.58203125" style="4" customWidth="1"/>
    <col min="13339" max="13339" width="13.25" style="4" customWidth="1"/>
    <col min="13340" max="13340" width="6.08203125" style="4" customWidth="1"/>
    <col min="13341" max="13341" width="7" style="4" customWidth="1"/>
    <col min="13342" max="13495" width="9" style="4"/>
    <col min="13496" max="13496" width="3" style="4" customWidth="1"/>
    <col min="13497" max="13497" width="16.83203125" style="4" customWidth="1"/>
    <col min="13498" max="13498" width="5.25" style="4" customWidth="1"/>
    <col min="13499" max="13499" width="6.83203125" style="4" customWidth="1"/>
    <col min="13500" max="13500" width="6.58203125" style="4" customWidth="1"/>
    <col min="13501" max="13505" width="5.33203125" style="4" customWidth="1"/>
    <col min="13506" max="13506" width="5.25" style="4" customWidth="1"/>
    <col min="13507" max="13519" width="5.08203125" style="4" customWidth="1"/>
    <col min="13520" max="13524" width="4.58203125" style="4" customWidth="1"/>
    <col min="13525" max="13525" width="5.08203125" style="4" customWidth="1"/>
    <col min="13526" max="13530" width="4.58203125" style="4" customWidth="1"/>
    <col min="13531" max="13531" width="5.08203125" style="4" customWidth="1"/>
    <col min="13532" max="13536" width="4.58203125" style="4" customWidth="1"/>
    <col min="13537" max="13537" width="5.08203125" style="4" customWidth="1"/>
    <col min="13538" max="13542" width="4.58203125" style="4" customWidth="1"/>
    <col min="13543" max="13543" width="5.08203125" style="4" customWidth="1"/>
    <col min="13544" max="13548" width="4.58203125" style="4" customWidth="1"/>
    <col min="13549" max="13549" width="5.08203125" style="4" customWidth="1"/>
    <col min="13550" max="13554" width="4.58203125" style="4" customWidth="1"/>
    <col min="13555" max="13555" width="5.08203125" style="4" customWidth="1"/>
    <col min="13556" max="13560" width="4.58203125" style="4" customWidth="1"/>
    <col min="13561" max="13561" width="5.08203125" style="4" customWidth="1"/>
    <col min="13562" max="13566" width="4.58203125" style="4" customWidth="1"/>
    <col min="13567" max="13567" width="5.08203125" style="4" customWidth="1"/>
    <col min="13568" max="13572" width="4.58203125" style="4" customWidth="1"/>
    <col min="13573" max="13573" width="5.08203125" style="4" customWidth="1"/>
    <col min="13574" max="13578" width="4.58203125" style="4" customWidth="1"/>
    <col min="13579" max="13579" width="5.08203125" style="4" customWidth="1"/>
    <col min="13580" max="13584" width="4.58203125" style="4" customWidth="1"/>
    <col min="13585" max="13585" width="4.25" style="4" customWidth="1"/>
    <col min="13586" max="13591" width="5.08203125" style="4" customWidth="1"/>
    <col min="13592" max="13593" width="6.08203125" style="4" customWidth="1"/>
    <col min="13594" max="13594" width="7.58203125" style="4" customWidth="1"/>
    <col min="13595" max="13595" width="13.25" style="4" customWidth="1"/>
    <col min="13596" max="13596" width="6.08203125" style="4" customWidth="1"/>
    <col min="13597" max="13597" width="7" style="4" customWidth="1"/>
    <col min="13598" max="13751" width="9" style="4"/>
    <col min="13752" max="13752" width="3" style="4" customWidth="1"/>
    <col min="13753" max="13753" width="16.83203125" style="4" customWidth="1"/>
    <col min="13754" max="13754" width="5.25" style="4" customWidth="1"/>
    <col min="13755" max="13755" width="6.83203125" style="4" customWidth="1"/>
    <col min="13756" max="13756" width="6.58203125" style="4" customWidth="1"/>
    <col min="13757" max="13761" width="5.33203125" style="4" customWidth="1"/>
    <col min="13762" max="13762" width="5.25" style="4" customWidth="1"/>
    <col min="13763" max="13775" width="5.08203125" style="4" customWidth="1"/>
    <col min="13776" max="13780" width="4.58203125" style="4" customWidth="1"/>
    <col min="13781" max="13781" width="5.08203125" style="4" customWidth="1"/>
    <col min="13782" max="13786" width="4.58203125" style="4" customWidth="1"/>
    <col min="13787" max="13787" width="5.08203125" style="4" customWidth="1"/>
    <col min="13788" max="13792" width="4.58203125" style="4" customWidth="1"/>
    <col min="13793" max="13793" width="5.08203125" style="4" customWidth="1"/>
    <col min="13794" max="13798" width="4.58203125" style="4" customWidth="1"/>
    <col min="13799" max="13799" width="5.08203125" style="4" customWidth="1"/>
    <col min="13800" max="13804" width="4.58203125" style="4" customWidth="1"/>
    <col min="13805" max="13805" width="5.08203125" style="4" customWidth="1"/>
    <col min="13806" max="13810" width="4.58203125" style="4" customWidth="1"/>
    <col min="13811" max="13811" width="5.08203125" style="4" customWidth="1"/>
    <col min="13812" max="13816" width="4.58203125" style="4" customWidth="1"/>
    <col min="13817" max="13817" width="5.08203125" style="4" customWidth="1"/>
    <col min="13818" max="13822" width="4.58203125" style="4" customWidth="1"/>
    <col min="13823" max="13823" width="5.08203125" style="4" customWidth="1"/>
    <col min="13824" max="13828" width="4.58203125" style="4" customWidth="1"/>
    <col min="13829" max="13829" width="5.08203125" style="4" customWidth="1"/>
    <col min="13830" max="13834" width="4.58203125" style="4" customWidth="1"/>
    <col min="13835" max="13835" width="5.08203125" style="4" customWidth="1"/>
    <col min="13836" max="13840" width="4.58203125" style="4" customWidth="1"/>
    <col min="13841" max="13841" width="4.25" style="4" customWidth="1"/>
    <col min="13842" max="13847" width="5.08203125" style="4" customWidth="1"/>
    <col min="13848" max="13849" width="6.08203125" style="4" customWidth="1"/>
    <col min="13850" max="13850" width="7.58203125" style="4" customWidth="1"/>
    <col min="13851" max="13851" width="13.25" style="4" customWidth="1"/>
    <col min="13852" max="13852" width="6.08203125" style="4" customWidth="1"/>
    <col min="13853" max="13853" width="7" style="4" customWidth="1"/>
    <col min="13854" max="14007" width="9" style="4"/>
    <col min="14008" max="14008" width="3" style="4" customWidth="1"/>
    <col min="14009" max="14009" width="16.83203125" style="4" customWidth="1"/>
    <col min="14010" max="14010" width="5.25" style="4" customWidth="1"/>
    <col min="14011" max="14011" width="6.83203125" style="4" customWidth="1"/>
    <col min="14012" max="14012" width="6.58203125" style="4" customWidth="1"/>
    <col min="14013" max="14017" width="5.33203125" style="4" customWidth="1"/>
    <col min="14018" max="14018" width="5.25" style="4" customWidth="1"/>
    <col min="14019" max="14031" width="5.08203125" style="4" customWidth="1"/>
    <col min="14032" max="14036" width="4.58203125" style="4" customWidth="1"/>
    <col min="14037" max="14037" width="5.08203125" style="4" customWidth="1"/>
    <col min="14038" max="14042" width="4.58203125" style="4" customWidth="1"/>
    <col min="14043" max="14043" width="5.08203125" style="4" customWidth="1"/>
    <col min="14044" max="14048" width="4.58203125" style="4" customWidth="1"/>
    <col min="14049" max="14049" width="5.08203125" style="4" customWidth="1"/>
    <col min="14050" max="14054" width="4.58203125" style="4" customWidth="1"/>
    <col min="14055" max="14055" width="5.08203125" style="4" customWidth="1"/>
    <col min="14056" max="14060" width="4.58203125" style="4" customWidth="1"/>
    <col min="14061" max="14061" width="5.08203125" style="4" customWidth="1"/>
    <col min="14062" max="14066" width="4.58203125" style="4" customWidth="1"/>
    <col min="14067" max="14067" width="5.08203125" style="4" customWidth="1"/>
    <col min="14068" max="14072" width="4.58203125" style="4" customWidth="1"/>
    <col min="14073" max="14073" width="5.08203125" style="4" customWidth="1"/>
    <col min="14074" max="14078" width="4.58203125" style="4" customWidth="1"/>
    <col min="14079" max="14079" width="5.08203125" style="4" customWidth="1"/>
    <col min="14080" max="14084" width="4.58203125" style="4" customWidth="1"/>
    <col min="14085" max="14085" width="5.08203125" style="4" customWidth="1"/>
    <col min="14086" max="14090" width="4.58203125" style="4" customWidth="1"/>
    <col min="14091" max="14091" width="5.08203125" style="4" customWidth="1"/>
    <col min="14092" max="14096" width="4.58203125" style="4" customWidth="1"/>
    <col min="14097" max="14097" width="4.25" style="4" customWidth="1"/>
    <col min="14098" max="14103" width="5.08203125" style="4" customWidth="1"/>
    <col min="14104" max="14105" width="6.08203125" style="4" customWidth="1"/>
    <col min="14106" max="14106" width="7.58203125" style="4" customWidth="1"/>
    <col min="14107" max="14107" width="13.25" style="4" customWidth="1"/>
    <col min="14108" max="14108" width="6.08203125" style="4" customWidth="1"/>
    <col min="14109" max="14109" width="7" style="4" customWidth="1"/>
    <col min="14110" max="14263" width="9" style="4"/>
    <col min="14264" max="14264" width="3" style="4" customWidth="1"/>
    <col min="14265" max="14265" width="16.83203125" style="4" customWidth="1"/>
    <col min="14266" max="14266" width="5.25" style="4" customWidth="1"/>
    <col min="14267" max="14267" width="6.83203125" style="4" customWidth="1"/>
    <col min="14268" max="14268" width="6.58203125" style="4" customWidth="1"/>
    <col min="14269" max="14273" width="5.33203125" style="4" customWidth="1"/>
    <col min="14274" max="14274" width="5.25" style="4" customWidth="1"/>
    <col min="14275" max="14287" width="5.08203125" style="4" customWidth="1"/>
    <col min="14288" max="14292" width="4.58203125" style="4" customWidth="1"/>
    <col min="14293" max="14293" width="5.08203125" style="4" customWidth="1"/>
    <col min="14294" max="14298" width="4.58203125" style="4" customWidth="1"/>
    <col min="14299" max="14299" width="5.08203125" style="4" customWidth="1"/>
    <col min="14300" max="14304" width="4.58203125" style="4" customWidth="1"/>
    <col min="14305" max="14305" width="5.08203125" style="4" customWidth="1"/>
    <col min="14306" max="14310" width="4.58203125" style="4" customWidth="1"/>
    <col min="14311" max="14311" width="5.08203125" style="4" customWidth="1"/>
    <col min="14312" max="14316" width="4.58203125" style="4" customWidth="1"/>
    <col min="14317" max="14317" width="5.08203125" style="4" customWidth="1"/>
    <col min="14318" max="14322" width="4.58203125" style="4" customWidth="1"/>
    <col min="14323" max="14323" width="5.08203125" style="4" customWidth="1"/>
    <col min="14324" max="14328" width="4.58203125" style="4" customWidth="1"/>
    <col min="14329" max="14329" width="5.08203125" style="4" customWidth="1"/>
    <col min="14330" max="14334" width="4.58203125" style="4" customWidth="1"/>
    <col min="14335" max="14335" width="5.08203125" style="4" customWidth="1"/>
    <col min="14336" max="14340" width="4.58203125" style="4" customWidth="1"/>
    <col min="14341" max="14341" width="5.08203125" style="4" customWidth="1"/>
    <col min="14342" max="14346" width="4.58203125" style="4" customWidth="1"/>
    <col min="14347" max="14347" width="5.08203125" style="4" customWidth="1"/>
    <col min="14348" max="14352" width="4.58203125" style="4" customWidth="1"/>
    <col min="14353" max="14353" width="4.25" style="4" customWidth="1"/>
    <col min="14354" max="14359" width="5.08203125" style="4" customWidth="1"/>
    <col min="14360" max="14361" width="6.08203125" style="4" customWidth="1"/>
    <col min="14362" max="14362" width="7.58203125" style="4" customWidth="1"/>
    <col min="14363" max="14363" width="13.25" style="4" customWidth="1"/>
    <col min="14364" max="14364" width="6.08203125" style="4" customWidth="1"/>
    <col min="14365" max="14365" width="7" style="4" customWidth="1"/>
    <col min="14366" max="14519" width="9" style="4"/>
    <col min="14520" max="14520" width="3" style="4" customWidth="1"/>
    <col min="14521" max="14521" width="16.83203125" style="4" customWidth="1"/>
    <col min="14522" max="14522" width="5.25" style="4" customWidth="1"/>
    <col min="14523" max="14523" width="6.83203125" style="4" customWidth="1"/>
    <col min="14524" max="14524" width="6.58203125" style="4" customWidth="1"/>
    <col min="14525" max="14529" width="5.33203125" style="4" customWidth="1"/>
    <col min="14530" max="14530" width="5.25" style="4" customWidth="1"/>
    <col min="14531" max="14543" width="5.08203125" style="4" customWidth="1"/>
    <col min="14544" max="14548" width="4.58203125" style="4" customWidth="1"/>
    <col min="14549" max="14549" width="5.08203125" style="4" customWidth="1"/>
    <col min="14550" max="14554" width="4.58203125" style="4" customWidth="1"/>
    <col min="14555" max="14555" width="5.08203125" style="4" customWidth="1"/>
    <col min="14556" max="14560" width="4.58203125" style="4" customWidth="1"/>
    <col min="14561" max="14561" width="5.08203125" style="4" customWidth="1"/>
    <col min="14562" max="14566" width="4.58203125" style="4" customWidth="1"/>
    <col min="14567" max="14567" width="5.08203125" style="4" customWidth="1"/>
    <col min="14568" max="14572" width="4.58203125" style="4" customWidth="1"/>
    <col min="14573" max="14573" width="5.08203125" style="4" customWidth="1"/>
    <col min="14574" max="14578" width="4.58203125" style="4" customWidth="1"/>
    <col min="14579" max="14579" width="5.08203125" style="4" customWidth="1"/>
    <col min="14580" max="14584" width="4.58203125" style="4" customWidth="1"/>
    <col min="14585" max="14585" width="5.08203125" style="4" customWidth="1"/>
    <col min="14586" max="14590" width="4.58203125" style="4" customWidth="1"/>
    <col min="14591" max="14591" width="5.08203125" style="4" customWidth="1"/>
    <col min="14592" max="14596" width="4.58203125" style="4" customWidth="1"/>
    <col min="14597" max="14597" width="5.08203125" style="4" customWidth="1"/>
    <col min="14598" max="14602" width="4.58203125" style="4" customWidth="1"/>
    <col min="14603" max="14603" width="5.08203125" style="4" customWidth="1"/>
    <col min="14604" max="14608" width="4.58203125" style="4" customWidth="1"/>
    <col min="14609" max="14609" width="4.25" style="4" customWidth="1"/>
    <col min="14610" max="14615" width="5.08203125" style="4" customWidth="1"/>
    <col min="14616" max="14617" width="6.08203125" style="4" customWidth="1"/>
    <col min="14618" max="14618" width="7.58203125" style="4" customWidth="1"/>
    <col min="14619" max="14619" width="13.25" style="4" customWidth="1"/>
    <col min="14620" max="14620" width="6.08203125" style="4" customWidth="1"/>
    <col min="14621" max="14621" width="7" style="4" customWidth="1"/>
    <col min="14622" max="14775" width="9" style="4"/>
    <col min="14776" max="14776" width="3" style="4" customWidth="1"/>
    <col min="14777" max="14777" width="16.83203125" style="4" customWidth="1"/>
    <col min="14778" max="14778" width="5.25" style="4" customWidth="1"/>
    <col min="14779" max="14779" width="6.83203125" style="4" customWidth="1"/>
    <col min="14780" max="14780" width="6.58203125" style="4" customWidth="1"/>
    <col min="14781" max="14785" width="5.33203125" style="4" customWidth="1"/>
    <col min="14786" max="14786" width="5.25" style="4" customWidth="1"/>
    <col min="14787" max="14799" width="5.08203125" style="4" customWidth="1"/>
    <col min="14800" max="14804" width="4.58203125" style="4" customWidth="1"/>
    <col min="14805" max="14805" width="5.08203125" style="4" customWidth="1"/>
    <col min="14806" max="14810" width="4.58203125" style="4" customWidth="1"/>
    <col min="14811" max="14811" width="5.08203125" style="4" customWidth="1"/>
    <col min="14812" max="14816" width="4.58203125" style="4" customWidth="1"/>
    <col min="14817" max="14817" width="5.08203125" style="4" customWidth="1"/>
    <col min="14818" max="14822" width="4.58203125" style="4" customWidth="1"/>
    <col min="14823" max="14823" width="5.08203125" style="4" customWidth="1"/>
    <col min="14824" max="14828" width="4.58203125" style="4" customWidth="1"/>
    <col min="14829" max="14829" width="5.08203125" style="4" customWidth="1"/>
    <col min="14830" max="14834" width="4.58203125" style="4" customWidth="1"/>
    <col min="14835" max="14835" width="5.08203125" style="4" customWidth="1"/>
    <col min="14836" max="14840" width="4.58203125" style="4" customWidth="1"/>
    <col min="14841" max="14841" width="5.08203125" style="4" customWidth="1"/>
    <col min="14842" max="14846" width="4.58203125" style="4" customWidth="1"/>
    <col min="14847" max="14847" width="5.08203125" style="4" customWidth="1"/>
    <col min="14848" max="14852" width="4.58203125" style="4" customWidth="1"/>
    <col min="14853" max="14853" width="5.08203125" style="4" customWidth="1"/>
    <col min="14854" max="14858" width="4.58203125" style="4" customWidth="1"/>
    <col min="14859" max="14859" width="5.08203125" style="4" customWidth="1"/>
    <col min="14860" max="14864" width="4.58203125" style="4" customWidth="1"/>
    <col min="14865" max="14865" width="4.25" style="4" customWidth="1"/>
    <col min="14866" max="14871" width="5.08203125" style="4" customWidth="1"/>
    <col min="14872" max="14873" width="6.08203125" style="4" customWidth="1"/>
    <col min="14874" max="14874" width="7.58203125" style="4" customWidth="1"/>
    <col min="14875" max="14875" width="13.25" style="4" customWidth="1"/>
    <col min="14876" max="14876" width="6.08203125" style="4" customWidth="1"/>
    <col min="14877" max="14877" width="7" style="4" customWidth="1"/>
    <col min="14878" max="15031" width="9" style="4"/>
    <col min="15032" max="15032" width="3" style="4" customWidth="1"/>
    <col min="15033" max="15033" width="16.83203125" style="4" customWidth="1"/>
    <col min="15034" max="15034" width="5.25" style="4" customWidth="1"/>
    <col min="15035" max="15035" width="6.83203125" style="4" customWidth="1"/>
    <col min="15036" max="15036" width="6.58203125" style="4" customWidth="1"/>
    <col min="15037" max="15041" width="5.33203125" style="4" customWidth="1"/>
    <col min="15042" max="15042" width="5.25" style="4" customWidth="1"/>
    <col min="15043" max="15055" width="5.08203125" style="4" customWidth="1"/>
    <col min="15056" max="15060" width="4.58203125" style="4" customWidth="1"/>
    <col min="15061" max="15061" width="5.08203125" style="4" customWidth="1"/>
    <col min="15062" max="15066" width="4.58203125" style="4" customWidth="1"/>
    <col min="15067" max="15067" width="5.08203125" style="4" customWidth="1"/>
    <col min="15068" max="15072" width="4.58203125" style="4" customWidth="1"/>
    <col min="15073" max="15073" width="5.08203125" style="4" customWidth="1"/>
    <col min="15074" max="15078" width="4.58203125" style="4" customWidth="1"/>
    <col min="15079" max="15079" width="5.08203125" style="4" customWidth="1"/>
    <col min="15080" max="15084" width="4.58203125" style="4" customWidth="1"/>
    <col min="15085" max="15085" width="5.08203125" style="4" customWidth="1"/>
    <col min="15086" max="15090" width="4.58203125" style="4" customWidth="1"/>
    <col min="15091" max="15091" width="5.08203125" style="4" customWidth="1"/>
    <col min="15092" max="15096" width="4.58203125" style="4" customWidth="1"/>
    <col min="15097" max="15097" width="5.08203125" style="4" customWidth="1"/>
    <col min="15098" max="15102" width="4.58203125" style="4" customWidth="1"/>
    <col min="15103" max="15103" width="5.08203125" style="4" customWidth="1"/>
    <col min="15104" max="15108" width="4.58203125" style="4" customWidth="1"/>
    <col min="15109" max="15109" width="5.08203125" style="4" customWidth="1"/>
    <col min="15110" max="15114" width="4.58203125" style="4" customWidth="1"/>
    <col min="15115" max="15115" width="5.08203125" style="4" customWidth="1"/>
    <col min="15116" max="15120" width="4.58203125" style="4" customWidth="1"/>
    <col min="15121" max="15121" width="4.25" style="4" customWidth="1"/>
    <col min="15122" max="15127" width="5.08203125" style="4" customWidth="1"/>
    <col min="15128" max="15129" width="6.08203125" style="4" customWidth="1"/>
    <col min="15130" max="15130" width="7.58203125" style="4" customWidth="1"/>
    <col min="15131" max="15131" width="13.25" style="4" customWidth="1"/>
    <col min="15132" max="15132" width="6.08203125" style="4" customWidth="1"/>
    <col min="15133" max="15133" width="7" style="4" customWidth="1"/>
    <col min="15134" max="15287" width="9" style="4"/>
    <col min="15288" max="15288" width="3" style="4" customWidth="1"/>
    <col min="15289" max="15289" width="16.83203125" style="4" customWidth="1"/>
    <col min="15290" max="15290" width="5.25" style="4" customWidth="1"/>
    <col min="15291" max="15291" width="6.83203125" style="4" customWidth="1"/>
    <col min="15292" max="15292" width="6.58203125" style="4" customWidth="1"/>
    <col min="15293" max="15297" width="5.33203125" style="4" customWidth="1"/>
    <col min="15298" max="15298" width="5.25" style="4" customWidth="1"/>
    <col min="15299" max="15311" width="5.08203125" style="4" customWidth="1"/>
    <col min="15312" max="15316" width="4.58203125" style="4" customWidth="1"/>
    <col min="15317" max="15317" width="5.08203125" style="4" customWidth="1"/>
    <col min="15318" max="15322" width="4.58203125" style="4" customWidth="1"/>
    <col min="15323" max="15323" width="5.08203125" style="4" customWidth="1"/>
    <col min="15324" max="15328" width="4.58203125" style="4" customWidth="1"/>
    <col min="15329" max="15329" width="5.08203125" style="4" customWidth="1"/>
    <col min="15330" max="15334" width="4.58203125" style="4" customWidth="1"/>
    <col min="15335" max="15335" width="5.08203125" style="4" customWidth="1"/>
    <col min="15336" max="15340" width="4.58203125" style="4" customWidth="1"/>
    <col min="15341" max="15341" width="5.08203125" style="4" customWidth="1"/>
    <col min="15342" max="15346" width="4.58203125" style="4" customWidth="1"/>
    <col min="15347" max="15347" width="5.08203125" style="4" customWidth="1"/>
    <col min="15348" max="15352" width="4.58203125" style="4" customWidth="1"/>
    <col min="15353" max="15353" width="5.08203125" style="4" customWidth="1"/>
    <col min="15354" max="15358" width="4.58203125" style="4" customWidth="1"/>
    <col min="15359" max="15359" width="5.08203125" style="4" customWidth="1"/>
    <col min="15360" max="15364" width="4.58203125" style="4" customWidth="1"/>
    <col min="15365" max="15365" width="5.08203125" style="4" customWidth="1"/>
    <col min="15366" max="15370" width="4.58203125" style="4" customWidth="1"/>
    <col min="15371" max="15371" width="5.08203125" style="4" customWidth="1"/>
    <col min="15372" max="15376" width="4.58203125" style="4" customWidth="1"/>
    <col min="15377" max="15377" width="4.25" style="4" customWidth="1"/>
    <col min="15378" max="15383" width="5.08203125" style="4" customWidth="1"/>
    <col min="15384" max="15385" width="6.08203125" style="4" customWidth="1"/>
    <col min="15386" max="15386" width="7.58203125" style="4" customWidth="1"/>
    <col min="15387" max="15387" width="13.25" style="4" customWidth="1"/>
    <col min="15388" max="15388" width="6.08203125" style="4" customWidth="1"/>
    <col min="15389" max="15389" width="7" style="4" customWidth="1"/>
    <col min="15390" max="15543" width="9" style="4"/>
    <col min="15544" max="15544" width="3" style="4" customWidth="1"/>
    <col min="15545" max="15545" width="16.83203125" style="4" customWidth="1"/>
    <col min="15546" max="15546" width="5.25" style="4" customWidth="1"/>
    <col min="15547" max="15547" width="6.83203125" style="4" customWidth="1"/>
    <col min="15548" max="15548" width="6.58203125" style="4" customWidth="1"/>
    <col min="15549" max="15553" width="5.33203125" style="4" customWidth="1"/>
    <col min="15554" max="15554" width="5.25" style="4" customWidth="1"/>
    <col min="15555" max="15567" width="5.08203125" style="4" customWidth="1"/>
    <col min="15568" max="15572" width="4.58203125" style="4" customWidth="1"/>
    <col min="15573" max="15573" width="5.08203125" style="4" customWidth="1"/>
    <col min="15574" max="15578" width="4.58203125" style="4" customWidth="1"/>
    <col min="15579" max="15579" width="5.08203125" style="4" customWidth="1"/>
    <col min="15580" max="15584" width="4.58203125" style="4" customWidth="1"/>
    <col min="15585" max="15585" width="5.08203125" style="4" customWidth="1"/>
    <col min="15586" max="15590" width="4.58203125" style="4" customWidth="1"/>
    <col min="15591" max="15591" width="5.08203125" style="4" customWidth="1"/>
    <col min="15592" max="15596" width="4.58203125" style="4" customWidth="1"/>
    <col min="15597" max="15597" width="5.08203125" style="4" customWidth="1"/>
    <col min="15598" max="15602" width="4.58203125" style="4" customWidth="1"/>
    <col min="15603" max="15603" width="5.08203125" style="4" customWidth="1"/>
    <col min="15604" max="15608" width="4.58203125" style="4" customWidth="1"/>
    <col min="15609" max="15609" width="5.08203125" style="4" customWidth="1"/>
    <col min="15610" max="15614" width="4.58203125" style="4" customWidth="1"/>
    <col min="15615" max="15615" width="5.08203125" style="4" customWidth="1"/>
    <col min="15616" max="15620" width="4.58203125" style="4" customWidth="1"/>
    <col min="15621" max="15621" width="5.08203125" style="4" customWidth="1"/>
    <col min="15622" max="15626" width="4.58203125" style="4" customWidth="1"/>
    <col min="15627" max="15627" width="5.08203125" style="4" customWidth="1"/>
    <col min="15628" max="15632" width="4.58203125" style="4" customWidth="1"/>
    <col min="15633" max="15633" width="4.25" style="4" customWidth="1"/>
    <col min="15634" max="15639" width="5.08203125" style="4" customWidth="1"/>
    <col min="15640" max="15641" width="6.08203125" style="4" customWidth="1"/>
    <col min="15642" max="15642" width="7.58203125" style="4" customWidth="1"/>
    <col min="15643" max="15643" width="13.25" style="4" customWidth="1"/>
    <col min="15644" max="15644" width="6.08203125" style="4" customWidth="1"/>
    <col min="15645" max="15645" width="7" style="4" customWidth="1"/>
    <col min="15646" max="15799" width="9" style="4"/>
    <col min="15800" max="15800" width="3" style="4" customWidth="1"/>
    <col min="15801" max="15801" width="16.83203125" style="4" customWidth="1"/>
    <col min="15802" max="15802" width="5.25" style="4" customWidth="1"/>
    <col min="15803" max="15803" width="6.83203125" style="4" customWidth="1"/>
    <col min="15804" max="15804" width="6.58203125" style="4" customWidth="1"/>
    <col min="15805" max="15809" width="5.33203125" style="4" customWidth="1"/>
    <col min="15810" max="15810" width="5.25" style="4" customWidth="1"/>
    <col min="15811" max="15823" width="5.08203125" style="4" customWidth="1"/>
    <col min="15824" max="15828" width="4.58203125" style="4" customWidth="1"/>
    <col min="15829" max="15829" width="5.08203125" style="4" customWidth="1"/>
    <col min="15830" max="15834" width="4.58203125" style="4" customWidth="1"/>
    <col min="15835" max="15835" width="5.08203125" style="4" customWidth="1"/>
    <col min="15836" max="15840" width="4.58203125" style="4" customWidth="1"/>
    <col min="15841" max="15841" width="5.08203125" style="4" customWidth="1"/>
    <col min="15842" max="15846" width="4.58203125" style="4" customWidth="1"/>
    <col min="15847" max="15847" width="5.08203125" style="4" customWidth="1"/>
    <col min="15848" max="15852" width="4.58203125" style="4" customWidth="1"/>
    <col min="15853" max="15853" width="5.08203125" style="4" customWidth="1"/>
    <col min="15854" max="15858" width="4.58203125" style="4" customWidth="1"/>
    <col min="15859" max="15859" width="5.08203125" style="4" customWidth="1"/>
    <col min="15860" max="15864" width="4.58203125" style="4" customWidth="1"/>
    <col min="15865" max="15865" width="5.08203125" style="4" customWidth="1"/>
    <col min="15866" max="15870" width="4.58203125" style="4" customWidth="1"/>
    <col min="15871" max="15871" width="5.08203125" style="4" customWidth="1"/>
    <col min="15872" max="15876" width="4.58203125" style="4" customWidth="1"/>
    <col min="15877" max="15877" width="5.08203125" style="4" customWidth="1"/>
    <col min="15878" max="15882" width="4.58203125" style="4" customWidth="1"/>
    <col min="15883" max="15883" width="5.08203125" style="4" customWidth="1"/>
    <col min="15884" max="15888" width="4.58203125" style="4" customWidth="1"/>
    <col min="15889" max="15889" width="4.25" style="4" customWidth="1"/>
    <col min="15890" max="15895" width="5.08203125" style="4" customWidth="1"/>
    <col min="15896" max="15897" width="6.08203125" style="4" customWidth="1"/>
    <col min="15898" max="15898" width="7.58203125" style="4" customWidth="1"/>
    <col min="15899" max="15899" width="13.25" style="4" customWidth="1"/>
    <col min="15900" max="15900" width="6.08203125" style="4" customWidth="1"/>
    <col min="15901" max="15901" width="7" style="4" customWidth="1"/>
    <col min="15902" max="16055" width="9" style="4"/>
    <col min="16056" max="16056" width="3" style="4" customWidth="1"/>
    <col min="16057" max="16057" width="16.83203125" style="4" customWidth="1"/>
    <col min="16058" max="16058" width="5.25" style="4" customWidth="1"/>
    <col min="16059" max="16059" width="6.83203125" style="4" customWidth="1"/>
    <col min="16060" max="16060" width="6.58203125" style="4" customWidth="1"/>
    <col min="16061" max="16065" width="5.33203125" style="4" customWidth="1"/>
    <col min="16066" max="16066" width="5.25" style="4" customWidth="1"/>
    <col min="16067" max="16079" width="5.08203125" style="4" customWidth="1"/>
    <col min="16080" max="16084" width="4.58203125" style="4" customWidth="1"/>
    <col min="16085" max="16085" width="5.08203125" style="4" customWidth="1"/>
    <col min="16086" max="16090" width="4.58203125" style="4" customWidth="1"/>
    <col min="16091" max="16091" width="5.08203125" style="4" customWidth="1"/>
    <col min="16092" max="16096" width="4.58203125" style="4" customWidth="1"/>
    <col min="16097" max="16097" width="5.08203125" style="4" customWidth="1"/>
    <col min="16098" max="16102" width="4.58203125" style="4" customWidth="1"/>
    <col min="16103" max="16103" width="5.08203125" style="4" customWidth="1"/>
    <col min="16104" max="16108" width="4.58203125" style="4" customWidth="1"/>
    <col min="16109" max="16109" width="5.08203125" style="4" customWidth="1"/>
    <col min="16110" max="16114" width="4.58203125" style="4" customWidth="1"/>
    <col min="16115" max="16115" width="5.08203125" style="4" customWidth="1"/>
    <col min="16116" max="16120" width="4.58203125" style="4" customWidth="1"/>
    <col min="16121" max="16121" width="5.08203125" style="4" customWidth="1"/>
    <col min="16122" max="16126" width="4.58203125" style="4" customWidth="1"/>
    <col min="16127" max="16127" width="5.08203125" style="4" customWidth="1"/>
    <col min="16128" max="16132" width="4.58203125" style="4" customWidth="1"/>
    <col min="16133" max="16133" width="5.08203125" style="4" customWidth="1"/>
    <col min="16134" max="16138" width="4.58203125" style="4" customWidth="1"/>
    <col min="16139" max="16139" width="5.08203125" style="4" customWidth="1"/>
    <col min="16140" max="16144" width="4.58203125" style="4" customWidth="1"/>
    <col min="16145" max="16145" width="4.25" style="4" customWidth="1"/>
    <col min="16146" max="16151" width="5.08203125" style="4" customWidth="1"/>
    <col min="16152" max="16153" width="6.08203125" style="4" customWidth="1"/>
    <col min="16154" max="16154" width="7.58203125" style="4" customWidth="1"/>
    <col min="16155" max="16155" width="13.25" style="4" customWidth="1"/>
    <col min="16156" max="16156" width="6.08203125" style="4" customWidth="1"/>
    <col min="16157" max="16157" width="7" style="4" customWidth="1"/>
    <col min="16158" max="16311" width="9" style="4"/>
    <col min="16312" max="16384" width="9" style="4" customWidth="1"/>
  </cols>
  <sheetData>
    <row r="1" spans="1:27" ht="17.25" customHeight="1" x14ac:dyDescent="0.55000000000000004">
      <c r="B1" s="4" t="s">
        <v>40</v>
      </c>
    </row>
    <row r="2" spans="1:27" ht="18.75" customHeight="1" x14ac:dyDescent="0.55000000000000004"/>
    <row r="3" spans="1:27" ht="33" customHeight="1" x14ac:dyDescent="0.55000000000000004">
      <c r="H3" s="5" t="s">
        <v>15</v>
      </c>
    </row>
    <row r="5" spans="1:27" ht="17.25" customHeight="1" x14ac:dyDescent="0.55000000000000004">
      <c r="B5" s="6" t="s">
        <v>16</v>
      </c>
    </row>
    <row r="7" spans="1:27" x14ac:dyDescent="0.55000000000000004">
      <c r="AA7" s="127" t="s">
        <v>17</v>
      </c>
    </row>
    <row r="8" spans="1:27" ht="13.5" customHeight="1" x14ac:dyDescent="0.55000000000000004"/>
    <row r="9" spans="1:27" ht="17.25" customHeight="1" x14ac:dyDescent="0.55000000000000004">
      <c r="AA9" s="128" t="s">
        <v>171</v>
      </c>
    </row>
    <row r="11" spans="1:27" ht="30" customHeight="1" x14ac:dyDescent="0.55000000000000004">
      <c r="A11" s="7"/>
      <c r="B11" s="8" t="s">
        <v>19</v>
      </c>
      <c r="C11" s="146"/>
      <c r="D11" s="147"/>
      <c r="E11" s="9" t="s">
        <v>20</v>
      </c>
      <c r="F11" s="10" t="s">
        <v>21</v>
      </c>
      <c r="G11" s="11"/>
      <c r="H11" s="8" t="s">
        <v>41</v>
      </c>
      <c r="I11" s="8"/>
      <c r="J11" s="8" t="s">
        <v>42</v>
      </c>
      <c r="K11" s="12"/>
      <c r="L11" s="13"/>
      <c r="M11" s="13" t="s">
        <v>169</v>
      </c>
      <c r="N11" s="13"/>
      <c r="O11" s="14"/>
      <c r="R11" s="13"/>
      <c r="S11" s="13"/>
      <c r="T11" s="13"/>
      <c r="U11" s="14"/>
    </row>
    <row r="12" spans="1:27" ht="14.25" customHeight="1" x14ac:dyDescent="0.55000000000000004">
      <c r="A12" s="15"/>
      <c r="B12" s="15"/>
      <c r="C12" s="16"/>
      <c r="D12" s="17"/>
      <c r="E12" s="68"/>
      <c r="F12" s="148" t="s">
        <v>22</v>
      </c>
      <c r="G12" s="149"/>
      <c r="H12" s="149"/>
      <c r="I12" s="149"/>
      <c r="J12" s="69"/>
      <c r="K12" s="151" t="s">
        <v>23</v>
      </c>
      <c r="L12" s="152"/>
      <c r="M12" s="152"/>
      <c r="N12" s="152"/>
      <c r="O12" s="152"/>
      <c r="P12" s="152"/>
      <c r="Q12" s="157" t="s">
        <v>24</v>
      </c>
      <c r="R12" s="158"/>
      <c r="S12" s="158"/>
      <c r="T12" s="158"/>
      <c r="U12" s="158"/>
      <c r="V12" s="158"/>
      <c r="W12" s="133"/>
      <c r="X12" s="157" t="s">
        <v>25</v>
      </c>
      <c r="Y12" s="161"/>
      <c r="Z12" s="161"/>
      <c r="AA12" s="162"/>
    </row>
    <row r="13" spans="1:27" ht="23.25" customHeight="1" x14ac:dyDescent="0.55000000000000004">
      <c r="A13" s="20"/>
      <c r="B13" s="16" t="s">
        <v>26</v>
      </c>
      <c r="C13" s="16" t="s">
        <v>27</v>
      </c>
      <c r="D13" s="17" t="s">
        <v>28</v>
      </c>
      <c r="E13" s="21"/>
      <c r="F13" s="150"/>
      <c r="G13" s="150"/>
      <c r="H13" s="150"/>
      <c r="I13" s="150"/>
      <c r="J13" s="22"/>
      <c r="K13" s="153"/>
      <c r="L13" s="154"/>
      <c r="M13" s="154"/>
      <c r="N13" s="154"/>
      <c r="O13" s="154"/>
      <c r="P13" s="154"/>
      <c r="Q13" s="159"/>
      <c r="R13" s="160"/>
      <c r="S13" s="160"/>
      <c r="T13" s="160"/>
      <c r="U13" s="160"/>
      <c r="V13" s="160"/>
      <c r="W13" s="132" t="s">
        <v>180</v>
      </c>
      <c r="X13" s="163"/>
      <c r="Y13" s="164"/>
      <c r="Z13" s="164"/>
      <c r="AA13" s="165"/>
    </row>
    <row r="14" spans="1:27" ht="27" customHeight="1" x14ac:dyDescent="0.55000000000000004">
      <c r="A14" s="20"/>
      <c r="B14" s="16"/>
      <c r="C14" s="16"/>
      <c r="D14" s="34"/>
      <c r="E14" s="16"/>
      <c r="F14" s="144" t="s">
        <v>29</v>
      </c>
      <c r="G14" s="144" t="s">
        <v>30</v>
      </c>
      <c r="H14" s="144" t="s">
        <v>31</v>
      </c>
      <c r="I14" s="144" t="s">
        <v>32</v>
      </c>
      <c r="J14" s="144" t="s">
        <v>33</v>
      </c>
      <c r="K14" s="16"/>
      <c r="L14" s="144" t="s">
        <v>29</v>
      </c>
      <c r="M14" s="144" t="s">
        <v>30</v>
      </c>
      <c r="N14" s="144" t="s">
        <v>31</v>
      </c>
      <c r="O14" s="144" t="s">
        <v>32</v>
      </c>
      <c r="P14" s="144" t="s">
        <v>33</v>
      </c>
      <c r="Q14" s="16"/>
      <c r="R14" s="144" t="s">
        <v>29</v>
      </c>
      <c r="S14" s="144" t="s">
        <v>30</v>
      </c>
      <c r="T14" s="144" t="s">
        <v>31</v>
      </c>
      <c r="U14" s="144" t="s">
        <v>32</v>
      </c>
      <c r="V14" s="144" t="s">
        <v>33</v>
      </c>
      <c r="W14" s="129" t="s">
        <v>181</v>
      </c>
      <c r="X14" s="166" t="s">
        <v>34</v>
      </c>
      <c r="Y14" s="166" t="s">
        <v>35</v>
      </c>
      <c r="Z14" s="166" t="s">
        <v>36</v>
      </c>
      <c r="AA14" s="166" t="s">
        <v>37</v>
      </c>
    </row>
    <row r="15" spans="1:27" ht="115.5" customHeight="1" x14ac:dyDescent="0.55000000000000004">
      <c r="A15" s="23"/>
      <c r="B15" s="24"/>
      <c r="C15" s="24"/>
      <c r="D15" s="25"/>
      <c r="E15" s="24"/>
      <c r="F15" s="145"/>
      <c r="G15" s="145"/>
      <c r="H15" s="145"/>
      <c r="I15" s="145"/>
      <c r="J15" s="145"/>
      <c r="K15" s="26"/>
      <c r="L15" s="145"/>
      <c r="M15" s="145"/>
      <c r="N15" s="145"/>
      <c r="O15" s="145"/>
      <c r="P15" s="145"/>
      <c r="Q15" s="26"/>
      <c r="R15" s="145"/>
      <c r="S15" s="145"/>
      <c r="T15" s="145"/>
      <c r="U15" s="145"/>
      <c r="V15" s="145"/>
      <c r="W15" s="130"/>
      <c r="X15" s="167"/>
      <c r="Y15" s="167"/>
      <c r="Z15" s="167"/>
      <c r="AA15" s="167"/>
    </row>
    <row r="16" spans="1:27" ht="47.25" customHeight="1" x14ac:dyDescent="0.55000000000000004">
      <c r="A16" s="9">
        <v>1</v>
      </c>
      <c r="B16" s="76" t="s">
        <v>43</v>
      </c>
      <c r="C16" s="77">
        <v>50</v>
      </c>
      <c r="D16" s="119">
        <v>6.74</v>
      </c>
      <c r="E16" s="75">
        <f>SUM(F16:J16)</f>
        <v>5.74</v>
      </c>
      <c r="F16" s="75">
        <v>2</v>
      </c>
      <c r="G16" s="75">
        <v>1</v>
      </c>
      <c r="H16" s="75">
        <v>0.83</v>
      </c>
      <c r="I16" s="75">
        <v>1.33</v>
      </c>
      <c r="J16" s="75">
        <v>0.57999999999999996</v>
      </c>
      <c r="K16" s="78">
        <f>SUM(L16:P16)</f>
        <v>3.83</v>
      </c>
      <c r="L16" s="78">
        <v>1</v>
      </c>
      <c r="M16" s="78">
        <v>1</v>
      </c>
      <c r="N16" s="78">
        <v>0.83</v>
      </c>
      <c r="O16" s="75">
        <v>1</v>
      </c>
      <c r="P16" s="75"/>
      <c r="Q16" s="78">
        <f>SUM(R16:V16)</f>
        <v>1.9100000000000001</v>
      </c>
      <c r="R16" s="78">
        <v>1</v>
      </c>
      <c r="S16" s="78"/>
      <c r="T16" s="78"/>
      <c r="U16" s="75">
        <v>0.33</v>
      </c>
      <c r="V16" s="75">
        <v>0.57999999999999996</v>
      </c>
      <c r="W16" s="131" t="str">
        <f>IF(E16=K16+Q16,"○","×")</f>
        <v>○</v>
      </c>
      <c r="X16" s="79">
        <v>5</v>
      </c>
      <c r="Y16" s="79">
        <v>5</v>
      </c>
      <c r="Z16" s="79">
        <v>2</v>
      </c>
      <c r="AA16" s="82" t="s">
        <v>179</v>
      </c>
    </row>
    <row r="17" spans="1:27" ht="47.25" customHeight="1" x14ac:dyDescent="0.55000000000000004">
      <c r="A17" s="9">
        <v>2</v>
      </c>
      <c r="B17" s="76" t="s">
        <v>44</v>
      </c>
      <c r="C17" s="77"/>
      <c r="D17" s="120"/>
      <c r="E17" s="75">
        <f t="shared" ref="E17:E23" si="0">SUM(F17:J17)</f>
        <v>0</v>
      </c>
      <c r="F17" s="75"/>
      <c r="G17" s="75"/>
      <c r="H17" s="75"/>
      <c r="I17" s="75"/>
      <c r="J17" s="75"/>
      <c r="K17" s="78">
        <f t="shared" ref="K17:K23" si="1">SUM(L17:P17)</f>
        <v>0</v>
      </c>
      <c r="L17" s="78"/>
      <c r="M17" s="78"/>
      <c r="N17" s="78"/>
      <c r="O17" s="75"/>
      <c r="P17" s="75"/>
      <c r="Q17" s="78">
        <f t="shared" ref="Q17:Q23" si="2">SUM(R17:V17)</f>
        <v>0</v>
      </c>
      <c r="R17" s="78"/>
      <c r="S17" s="78"/>
      <c r="T17" s="78"/>
      <c r="U17" s="75"/>
      <c r="V17" s="75"/>
      <c r="W17" s="131" t="str">
        <f t="shared" ref="W17:W22" si="3">IF(E17=K17+Q17,"○","×")</f>
        <v>○</v>
      </c>
      <c r="X17" s="79"/>
      <c r="Y17" s="79"/>
      <c r="Z17" s="79"/>
      <c r="AA17" s="79"/>
    </row>
    <row r="18" spans="1:27" ht="47.25" customHeight="1" x14ac:dyDescent="0.55000000000000004">
      <c r="A18" s="9">
        <v>3</v>
      </c>
      <c r="B18" s="76" t="s">
        <v>45</v>
      </c>
      <c r="C18" s="77"/>
      <c r="D18" s="120"/>
      <c r="E18" s="75">
        <f t="shared" si="0"/>
        <v>0</v>
      </c>
      <c r="F18" s="75"/>
      <c r="G18" s="75"/>
      <c r="H18" s="75"/>
      <c r="I18" s="75"/>
      <c r="J18" s="75"/>
      <c r="K18" s="78">
        <f t="shared" si="1"/>
        <v>0</v>
      </c>
      <c r="L18" s="78"/>
      <c r="M18" s="78"/>
      <c r="N18" s="78"/>
      <c r="O18" s="75"/>
      <c r="P18" s="75"/>
      <c r="Q18" s="78">
        <f t="shared" si="2"/>
        <v>0</v>
      </c>
      <c r="R18" s="78"/>
      <c r="S18" s="78"/>
      <c r="T18" s="78"/>
      <c r="U18" s="75"/>
      <c r="V18" s="75"/>
      <c r="W18" s="131" t="str">
        <f t="shared" si="3"/>
        <v>○</v>
      </c>
      <c r="X18" s="79"/>
      <c r="Y18" s="79"/>
      <c r="Z18" s="79"/>
      <c r="AA18" s="79"/>
    </row>
    <row r="19" spans="1:27" ht="47.25" customHeight="1" x14ac:dyDescent="0.55000000000000004">
      <c r="A19" s="9">
        <v>4</v>
      </c>
      <c r="B19" s="76" t="s">
        <v>46</v>
      </c>
      <c r="C19" s="77"/>
      <c r="D19" s="120"/>
      <c r="E19" s="75">
        <f t="shared" si="0"/>
        <v>0</v>
      </c>
      <c r="F19" s="75"/>
      <c r="G19" s="75"/>
      <c r="H19" s="75"/>
      <c r="I19" s="75"/>
      <c r="J19" s="75"/>
      <c r="K19" s="78">
        <f t="shared" si="1"/>
        <v>0</v>
      </c>
      <c r="L19" s="78"/>
      <c r="M19" s="78"/>
      <c r="N19" s="78"/>
      <c r="O19" s="75"/>
      <c r="P19" s="75"/>
      <c r="Q19" s="78">
        <f t="shared" si="2"/>
        <v>0</v>
      </c>
      <c r="R19" s="78"/>
      <c r="S19" s="78"/>
      <c r="T19" s="78"/>
      <c r="U19" s="75"/>
      <c r="V19" s="75"/>
      <c r="W19" s="131" t="str">
        <f t="shared" si="3"/>
        <v>○</v>
      </c>
      <c r="X19" s="79"/>
      <c r="Y19" s="79"/>
      <c r="Z19" s="79"/>
      <c r="AA19" s="79"/>
    </row>
    <row r="20" spans="1:27" ht="47.25" customHeight="1" x14ac:dyDescent="0.55000000000000004">
      <c r="A20" s="9">
        <v>5</v>
      </c>
      <c r="B20" s="76" t="s">
        <v>47</v>
      </c>
      <c r="C20" s="77"/>
      <c r="D20" s="120"/>
      <c r="E20" s="75">
        <f t="shared" si="0"/>
        <v>0</v>
      </c>
      <c r="F20" s="75"/>
      <c r="G20" s="75"/>
      <c r="H20" s="75"/>
      <c r="I20" s="75"/>
      <c r="J20" s="75"/>
      <c r="K20" s="78">
        <f t="shared" si="1"/>
        <v>0</v>
      </c>
      <c r="L20" s="78"/>
      <c r="M20" s="78"/>
      <c r="N20" s="78"/>
      <c r="O20" s="75"/>
      <c r="P20" s="75"/>
      <c r="Q20" s="78">
        <f t="shared" si="2"/>
        <v>0</v>
      </c>
      <c r="R20" s="78"/>
      <c r="S20" s="78"/>
      <c r="T20" s="78"/>
      <c r="U20" s="75"/>
      <c r="V20" s="75"/>
      <c r="W20" s="131" t="str">
        <f t="shared" si="3"/>
        <v>○</v>
      </c>
      <c r="X20" s="79"/>
      <c r="Y20" s="79"/>
      <c r="Z20" s="79"/>
      <c r="AA20" s="79"/>
    </row>
    <row r="21" spans="1:27" ht="47.25" customHeight="1" x14ac:dyDescent="0.55000000000000004">
      <c r="A21" s="9">
        <v>6</v>
      </c>
      <c r="B21" s="76" t="s">
        <v>48</v>
      </c>
      <c r="C21" s="77"/>
      <c r="D21" s="120"/>
      <c r="E21" s="75">
        <f t="shared" si="0"/>
        <v>0</v>
      </c>
      <c r="F21" s="75"/>
      <c r="G21" s="75"/>
      <c r="H21" s="75"/>
      <c r="I21" s="75"/>
      <c r="J21" s="75"/>
      <c r="K21" s="78">
        <f t="shared" si="1"/>
        <v>0</v>
      </c>
      <c r="L21" s="78"/>
      <c r="M21" s="78"/>
      <c r="N21" s="78"/>
      <c r="O21" s="75"/>
      <c r="P21" s="75"/>
      <c r="Q21" s="78">
        <f t="shared" si="2"/>
        <v>0</v>
      </c>
      <c r="R21" s="78"/>
      <c r="S21" s="78"/>
      <c r="T21" s="78"/>
      <c r="U21" s="75"/>
      <c r="V21" s="75"/>
      <c r="W21" s="131" t="str">
        <f t="shared" si="3"/>
        <v>○</v>
      </c>
      <c r="X21" s="79"/>
      <c r="Y21" s="79"/>
      <c r="Z21" s="79"/>
      <c r="AA21" s="79"/>
    </row>
    <row r="22" spans="1:27" ht="47.25" customHeight="1" x14ac:dyDescent="0.55000000000000004">
      <c r="A22" s="9">
        <v>7</v>
      </c>
      <c r="B22" s="76" t="s">
        <v>49</v>
      </c>
      <c r="C22" s="77"/>
      <c r="D22" s="120"/>
      <c r="E22" s="75">
        <f t="shared" si="0"/>
        <v>0</v>
      </c>
      <c r="F22" s="75"/>
      <c r="G22" s="75"/>
      <c r="H22" s="75"/>
      <c r="I22" s="75"/>
      <c r="J22" s="75"/>
      <c r="K22" s="78">
        <f t="shared" si="1"/>
        <v>0</v>
      </c>
      <c r="L22" s="78"/>
      <c r="M22" s="78"/>
      <c r="N22" s="78"/>
      <c r="O22" s="75"/>
      <c r="P22" s="75"/>
      <c r="Q22" s="78">
        <f t="shared" si="2"/>
        <v>0</v>
      </c>
      <c r="R22" s="78"/>
      <c r="S22" s="78"/>
      <c r="T22" s="78"/>
      <c r="U22" s="75"/>
      <c r="V22" s="75"/>
      <c r="W22" s="131" t="str">
        <f t="shared" si="3"/>
        <v>○</v>
      </c>
      <c r="X22" s="79"/>
      <c r="Y22" s="79"/>
      <c r="Z22" s="79"/>
      <c r="AA22" s="79"/>
    </row>
    <row r="23" spans="1:27" ht="47.25" customHeight="1" x14ac:dyDescent="0.55000000000000004">
      <c r="A23" s="9">
        <v>8</v>
      </c>
      <c r="B23" s="76" t="s">
        <v>50</v>
      </c>
      <c r="C23" s="77"/>
      <c r="D23" s="120"/>
      <c r="E23" s="75">
        <f t="shared" si="0"/>
        <v>0</v>
      </c>
      <c r="F23" s="75"/>
      <c r="G23" s="75"/>
      <c r="H23" s="75"/>
      <c r="I23" s="75"/>
      <c r="J23" s="75"/>
      <c r="K23" s="78">
        <f t="shared" si="1"/>
        <v>0</v>
      </c>
      <c r="L23" s="78"/>
      <c r="M23" s="78"/>
      <c r="N23" s="78"/>
      <c r="O23" s="75"/>
      <c r="P23" s="75"/>
      <c r="Q23" s="78">
        <f t="shared" si="2"/>
        <v>0</v>
      </c>
      <c r="R23" s="78"/>
      <c r="S23" s="78"/>
      <c r="T23" s="78"/>
      <c r="U23" s="75"/>
      <c r="V23" s="75"/>
      <c r="W23" s="131" t="str">
        <f>IF(E23=K23+Q23,"○","×")</f>
        <v>○</v>
      </c>
      <c r="X23" s="79"/>
      <c r="Y23" s="79"/>
      <c r="Z23" s="79"/>
      <c r="AA23" s="79"/>
    </row>
    <row r="24" spans="1:27" ht="41.25" customHeight="1" x14ac:dyDescent="0.55000000000000004">
      <c r="A24" s="9"/>
      <c r="B24" s="79" t="s">
        <v>38</v>
      </c>
      <c r="C24" s="80">
        <f t="shared" ref="C24:V24" si="4">SUM(C16:C23)</f>
        <v>50</v>
      </c>
      <c r="D24" s="80">
        <f t="shared" si="4"/>
        <v>6.74</v>
      </c>
      <c r="E24" s="81">
        <f t="shared" si="4"/>
        <v>5.74</v>
      </c>
      <c r="F24" s="81">
        <f t="shared" si="4"/>
        <v>2</v>
      </c>
      <c r="G24" s="81">
        <f t="shared" si="4"/>
        <v>1</v>
      </c>
      <c r="H24" s="81">
        <f t="shared" si="4"/>
        <v>0.83</v>
      </c>
      <c r="I24" s="81">
        <f t="shared" si="4"/>
        <v>1.33</v>
      </c>
      <c r="J24" s="81">
        <f t="shared" si="4"/>
        <v>0.57999999999999996</v>
      </c>
      <c r="K24" s="81">
        <f t="shared" si="4"/>
        <v>3.83</v>
      </c>
      <c r="L24" s="81">
        <f t="shared" si="4"/>
        <v>1</v>
      </c>
      <c r="M24" s="81">
        <f t="shared" si="4"/>
        <v>1</v>
      </c>
      <c r="N24" s="81">
        <f t="shared" si="4"/>
        <v>0.83</v>
      </c>
      <c r="O24" s="81">
        <f t="shared" si="4"/>
        <v>1</v>
      </c>
      <c r="P24" s="81">
        <f t="shared" si="4"/>
        <v>0</v>
      </c>
      <c r="Q24" s="81">
        <f t="shared" si="4"/>
        <v>1.9100000000000001</v>
      </c>
      <c r="R24" s="81">
        <f t="shared" si="4"/>
        <v>1</v>
      </c>
      <c r="S24" s="81">
        <f t="shared" si="4"/>
        <v>0</v>
      </c>
      <c r="T24" s="81">
        <f t="shared" si="4"/>
        <v>0</v>
      </c>
      <c r="U24" s="81">
        <f t="shared" si="4"/>
        <v>0.33</v>
      </c>
      <c r="V24" s="81">
        <f t="shared" si="4"/>
        <v>0.57999999999999996</v>
      </c>
      <c r="W24" s="131" t="str">
        <f>IF(E24=K24+Q24,"○","×")</f>
        <v>○</v>
      </c>
      <c r="X24" s="80">
        <f t="shared" ref="X24:Z24" si="5">SUM(X16:X23)</f>
        <v>5</v>
      </c>
      <c r="Y24" s="80">
        <f t="shared" si="5"/>
        <v>5</v>
      </c>
      <c r="Z24" s="80">
        <f t="shared" si="5"/>
        <v>2</v>
      </c>
      <c r="AA24" s="79"/>
    </row>
    <row r="25" spans="1:27" ht="14" x14ac:dyDescent="0.55000000000000004">
      <c r="B25" s="155"/>
      <c r="C25" s="156"/>
      <c r="D25" s="156"/>
      <c r="E25" s="156"/>
      <c r="F25" s="156"/>
      <c r="G25" s="156"/>
    </row>
    <row r="26" spans="1:27" x14ac:dyDescent="0.55000000000000004">
      <c r="D26" s="33" t="s">
        <v>170</v>
      </c>
      <c r="F26" s="33"/>
      <c r="G26" s="33"/>
      <c r="H26" s="33"/>
      <c r="I26" s="33"/>
      <c r="J26" s="33"/>
      <c r="K26" s="33"/>
      <c r="L26" s="33"/>
      <c r="M26" s="33"/>
      <c r="N26" s="33"/>
    </row>
    <row r="27" spans="1:27" x14ac:dyDescent="0.55000000000000004">
      <c r="D27" s="4" t="s">
        <v>39</v>
      </c>
    </row>
  </sheetData>
  <mergeCells count="25">
    <mergeCell ref="B25:G25"/>
    <mergeCell ref="Q12:V13"/>
    <mergeCell ref="N14:N15"/>
    <mergeCell ref="X12:AA13"/>
    <mergeCell ref="O14:O15"/>
    <mergeCell ref="P14:P15"/>
    <mergeCell ref="R14:R15"/>
    <mergeCell ref="S14:S15"/>
    <mergeCell ref="T14:T15"/>
    <mergeCell ref="U14:U15"/>
    <mergeCell ref="V14:V15"/>
    <mergeCell ref="Y14:Y15"/>
    <mergeCell ref="Z14:Z15"/>
    <mergeCell ref="AA14:AA15"/>
    <mergeCell ref="X14:X15"/>
    <mergeCell ref="F14:F15"/>
    <mergeCell ref="G14:G15"/>
    <mergeCell ref="C11:D11"/>
    <mergeCell ref="F12:I13"/>
    <mergeCell ref="K12:P13"/>
    <mergeCell ref="H14:H15"/>
    <mergeCell ref="I14:I15"/>
    <mergeCell ref="J14:J15"/>
    <mergeCell ref="L14:L15"/>
    <mergeCell ref="M14:M15"/>
  </mergeCells>
  <phoneticPr fontId="1"/>
  <pageMargins left="0.98425196850393704" right="0.15748031496062992" top="0.98425196850393704" bottom="0.62992125984251968" header="0.51181102362204722" footer="0.51181102362204722"/>
  <pageSetup paperSize="9" scale="4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X28"/>
  <sheetViews>
    <sheetView zoomScaleNormal="100" workbookViewId="0">
      <selection activeCell="L15" sqref="L15"/>
    </sheetView>
  </sheetViews>
  <sheetFormatPr defaultRowHeight="18" x14ac:dyDescent="0.55000000000000004"/>
  <cols>
    <col min="1" max="1" width="4.25" customWidth="1"/>
    <col min="2" max="2" width="19.83203125" customWidth="1"/>
    <col min="3" max="9" width="10.33203125" customWidth="1"/>
    <col min="10" max="10" width="10.33203125" style="2" customWidth="1"/>
    <col min="11" max="11" width="16.5" style="2" customWidth="1"/>
    <col min="12" max="12" width="16.5" customWidth="1"/>
    <col min="14" max="14" width="15.25" customWidth="1"/>
  </cols>
  <sheetData>
    <row r="1" spans="1:24" x14ac:dyDescent="0.55000000000000004">
      <c r="A1" s="45" t="s">
        <v>105</v>
      </c>
      <c r="B1" s="45"/>
      <c r="C1" s="45"/>
      <c r="D1" s="45"/>
      <c r="E1" s="45"/>
      <c r="F1" s="45"/>
      <c r="G1" s="45"/>
      <c r="H1" s="45"/>
      <c r="I1" s="45"/>
      <c r="J1" s="46"/>
    </row>
    <row r="2" spans="1:24" x14ac:dyDescent="0.55000000000000004">
      <c r="A2" s="45"/>
      <c r="B2" s="45"/>
      <c r="C2" s="45"/>
      <c r="D2" s="45"/>
      <c r="E2" s="45"/>
      <c r="F2" s="45"/>
      <c r="G2" s="45"/>
      <c r="H2" s="45"/>
      <c r="I2" s="45"/>
      <c r="J2" s="46"/>
    </row>
    <row r="3" spans="1:24" x14ac:dyDescent="0.55000000000000004">
      <c r="A3" s="45" t="s">
        <v>52</v>
      </c>
      <c r="B3" s="45"/>
      <c r="C3" s="45"/>
      <c r="D3" s="45"/>
      <c r="E3" s="45"/>
      <c r="F3" s="45"/>
      <c r="G3" s="45"/>
      <c r="H3" s="45"/>
      <c r="I3" s="45"/>
      <c r="J3" s="46"/>
    </row>
    <row r="4" spans="1:24" x14ac:dyDescent="0.55000000000000004">
      <c r="A4" s="136"/>
      <c r="B4" s="136"/>
      <c r="C4" s="47" t="s">
        <v>72</v>
      </c>
      <c r="D4" s="52" t="s">
        <v>76</v>
      </c>
      <c r="E4" s="52" t="s">
        <v>77</v>
      </c>
      <c r="F4" s="47" t="s">
        <v>78</v>
      </c>
      <c r="G4" s="47" t="s">
        <v>79</v>
      </c>
      <c r="H4" s="47" t="s">
        <v>80</v>
      </c>
      <c r="I4" s="52" t="s">
        <v>56</v>
      </c>
      <c r="J4" s="41"/>
      <c r="K4"/>
    </row>
    <row r="5" spans="1:24" ht="18.5" thickBot="1" x14ac:dyDescent="0.6">
      <c r="A5" s="141" t="s">
        <v>62</v>
      </c>
      <c r="B5" s="141"/>
      <c r="C5" s="95">
        <f t="shared" ref="C5:C6" si="0">SUM(D5:H5)</f>
        <v>0</v>
      </c>
      <c r="D5" s="95">
        <f>D6+D7</f>
        <v>0</v>
      </c>
      <c r="E5" s="95">
        <f>E6+E7</f>
        <v>0</v>
      </c>
      <c r="F5" s="95">
        <f>F6+F7</f>
        <v>0</v>
      </c>
      <c r="G5" s="95">
        <f>G6+G7</f>
        <v>0</v>
      </c>
      <c r="H5" s="95">
        <f>H6+H7</f>
        <v>0</v>
      </c>
      <c r="I5" s="53" t="str">
        <f>IF('入所申込者一覧（様式１－１用）'!$D$262=+C5,"○","×")</f>
        <v>○</v>
      </c>
      <c r="J5" s="54" t="s">
        <v>60</v>
      </c>
      <c r="K5"/>
    </row>
    <row r="6" spans="1:24" x14ac:dyDescent="0.55000000000000004">
      <c r="A6" s="140" t="s">
        <v>54</v>
      </c>
      <c r="B6" s="140"/>
      <c r="C6" s="96">
        <f t="shared" si="0"/>
        <v>0</v>
      </c>
      <c r="D6" s="96">
        <f>SUMIFS('入所申込者一覧（様式１－１用）'!$D$11:$D$260,'入所申込者一覧（様式１－１用）'!$B$11:$B$260,"要介護１",'入所申込者一覧（様式１－１用）'!$C$11:$C$260,"在宅")</f>
        <v>0</v>
      </c>
      <c r="E6" s="96">
        <f>SUMIFS('入所申込者一覧（様式１－１用）'!$D$11:$D$260,'入所申込者一覧（様式１－１用）'!$B$11:$B$260,"要介護２",'入所申込者一覧（様式１－１用）'!$C$11:$C$260,"在宅")</f>
        <v>0</v>
      </c>
      <c r="F6" s="96">
        <f>SUMIFS('入所申込者一覧（様式１－１用）'!$D$11:$D$260,'入所申込者一覧（様式１－１用）'!$B$11:$B$260,"要介護３",'入所申込者一覧（様式１－１用）'!$C$11:$C$260,"在宅")</f>
        <v>0</v>
      </c>
      <c r="G6" s="96">
        <f>SUMIFS('入所申込者一覧（様式１－１用）'!$D$11:$D$260,'入所申込者一覧（様式１－１用）'!$B$11:$B$260,"要介護４",'入所申込者一覧（様式１－１用）'!$C$11:$C$260,"在宅")</f>
        <v>0</v>
      </c>
      <c r="H6" s="96">
        <f>SUMIFS('入所申込者一覧（様式１－１用）'!$D$11:$D$260,'入所申込者一覧（様式１－１用）'!$B$11:$B$260,"要介護５",'入所申込者一覧（様式１－１用）'!$C$11:$C$260,"在宅")</f>
        <v>0</v>
      </c>
      <c r="I6" s="56"/>
      <c r="J6" s="57"/>
      <c r="K6"/>
    </row>
    <row r="7" spans="1:24" x14ac:dyDescent="0.55000000000000004">
      <c r="A7" s="142" t="s">
        <v>55</v>
      </c>
      <c r="B7" s="143"/>
      <c r="C7" s="96">
        <f>SUM(D7:H7)</f>
        <v>0</v>
      </c>
      <c r="D7" s="96">
        <f>SUMIFS('入所申込者一覧（様式１－１用）'!$D$11:$D$260,'入所申込者一覧（様式１－１用）'!$B$11:$B$260,"要介護１",'入所申込者一覧（様式１－１用）'!$C$11:$C$260,"在宅以外")</f>
        <v>0</v>
      </c>
      <c r="E7" s="96">
        <f>SUMIFS('入所申込者一覧（様式１－１用）'!$D$11:$D$260,'入所申込者一覧（様式１－１用）'!$B$11:$B$260,"要介護２",'入所申込者一覧（様式１－１用）'!$C$11:$C$260,"在宅以外")</f>
        <v>0</v>
      </c>
      <c r="F7" s="96">
        <f>SUMIFS('入所申込者一覧（様式１－１用）'!$D$11:$D$260,'入所申込者一覧（様式１－１用）'!$B$11:$B$260,"要介護３",'入所申込者一覧（様式１－１用）'!$C$11:$C$260,"在宅以外")</f>
        <v>0</v>
      </c>
      <c r="G7" s="96">
        <f>SUMIFS('入所申込者一覧（様式１－１用）'!$D$11:$D$260,'入所申込者一覧（様式１－１用）'!$B$11:$B$260,"要介護４",'入所申込者一覧（様式１－１用）'!$C$11:$C$260,"在宅以外")</f>
        <v>0</v>
      </c>
      <c r="H7" s="96">
        <f>SUMIFS('入所申込者一覧（様式１－１用）'!$D$11:$D$260,'入所申込者一覧（様式１－１用）'!$B$11:$B$260,"要介護５",'入所申込者一覧（様式１－１用）'!$C$11:$C$260,"在宅以外")</f>
        <v>0</v>
      </c>
      <c r="I7" s="58" t="str">
        <f>IF(+C5=+C6+C7,"○","×")</f>
        <v>○</v>
      </c>
      <c r="J7" s="59" t="s">
        <v>61</v>
      </c>
      <c r="K7"/>
    </row>
    <row r="8" spans="1:24" x14ac:dyDescent="0.55000000000000004">
      <c r="A8" s="45"/>
      <c r="B8" s="45"/>
      <c r="C8" s="45"/>
      <c r="D8" s="45"/>
      <c r="E8" s="45"/>
      <c r="F8" s="45"/>
      <c r="G8" s="45"/>
      <c r="H8" s="45"/>
      <c r="I8" s="45"/>
      <c r="J8" s="46"/>
    </row>
    <row r="9" spans="1:24" x14ac:dyDescent="0.55000000000000004">
      <c r="A9" s="45"/>
      <c r="B9" s="45"/>
      <c r="C9" s="45"/>
      <c r="D9" s="45"/>
      <c r="E9" s="45"/>
      <c r="F9" s="45"/>
      <c r="G9" s="45"/>
      <c r="H9" s="45"/>
      <c r="I9" s="45"/>
      <c r="J9" s="45"/>
      <c r="K9"/>
      <c r="W9" s="36"/>
    </row>
    <row r="10" spans="1:24" x14ac:dyDescent="0.55000000000000004">
      <c r="A10" s="35" t="s">
        <v>173</v>
      </c>
      <c r="B10" s="45"/>
      <c r="C10" s="45"/>
      <c r="D10" s="45"/>
      <c r="E10" s="45"/>
      <c r="F10" s="45"/>
      <c r="G10" s="45"/>
      <c r="H10" s="45"/>
      <c r="I10" s="45"/>
      <c r="J10" s="45"/>
      <c r="K10"/>
      <c r="L10" s="1"/>
      <c r="W10" s="36"/>
    </row>
    <row r="11" spans="1:24" x14ac:dyDescent="0.55000000000000004">
      <c r="A11" s="138" t="s">
        <v>97</v>
      </c>
      <c r="B11" s="138"/>
      <c r="C11" s="47" t="s">
        <v>138</v>
      </c>
      <c r="D11" s="47" t="s">
        <v>73</v>
      </c>
      <c r="E11" s="138" t="s">
        <v>81</v>
      </c>
      <c r="F11" s="138"/>
      <c r="G11" s="47" t="s">
        <v>75</v>
      </c>
      <c r="H11" s="138" t="s">
        <v>82</v>
      </c>
      <c r="I11" s="136"/>
      <c r="J11" s="136"/>
      <c r="K11" s="38"/>
      <c r="L11" s="39"/>
      <c r="M11" s="1"/>
      <c r="N11" s="1"/>
      <c r="O11" s="1"/>
      <c r="P11" s="1"/>
      <c r="Q11" s="1"/>
      <c r="R11" s="1"/>
      <c r="S11" s="1"/>
      <c r="T11" s="1"/>
      <c r="U11" s="1"/>
      <c r="V11" s="1"/>
      <c r="W11" s="40"/>
      <c r="X11" s="1"/>
    </row>
    <row r="12" spans="1:24" x14ac:dyDescent="0.55000000000000004">
      <c r="A12" s="137"/>
      <c r="B12" s="137"/>
      <c r="C12" s="61"/>
      <c r="D12" s="61"/>
      <c r="E12" s="139" t="s">
        <v>74</v>
      </c>
      <c r="F12" s="139"/>
      <c r="G12" s="61"/>
      <c r="H12" s="137"/>
      <c r="I12" s="137"/>
      <c r="J12" s="137"/>
      <c r="K12" s="38"/>
      <c r="L12" s="1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</row>
    <row r="13" spans="1:24" x14ac:dyDescent="0.55000000000000004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1"/>
      <c r="L13" s="1"/>
      <c r="W13" s="36"/>
    </row>
    <row r="14" spans="1:24" x14ac:dyDescent="0.55000000000000004">
      <c r="A14" s="37" t="s">
        <v>174</v>
      </c>
      <c r="B14" s="45"/>
      <c r="C14" s="45"/>
      <c r="D14" s="45"/>
      <c r="E14" s="45"/>
      <c r="F14" s="45"/>
      <c r="G14" s="45"/>
      <c r="H14" s="45"/>
      <c r="I14" s="45"/>
      <c r="J14" s="45"/>
      <c r="K14"/>
      <c r="L14" s="1"/>
      <c r="W14" s="36"/>
    </row>
    <row r="15" spans="1:24" x14ac:dyDescent="0.55000000000000004">
      <c r="A15" s="49"/>
      <c r="B15" s="42"/>
      <c r="C15" s="41" t="s">
        <v>64</v>
      </c>
      <c r="D15" s="43"/>
      <c r="E15" s="41" t="s">
        <v>83</v>
      </c>
      <c r="F15" s="44"/>
      <c r="G15" s="41" t="s">
        <v>88</v>
      </c>
      <c r="H15" s="44"/>
      <c r="I15" s="41" t="s">
        <v>93</v>
      </c>
      <c r="J15" s="44"/>
      <c r="K15" s="1"/>
      <c r="L15" s="1"/>
      <c r="M15" s="1"/>
      <c r="N15" s="1"/>
      <c r="W15" s="36"/>
    </row>
    <row r="16" spans="1:24" x14ac:dyDescent="0.55000000000000004">
      <c r="A16" s="49"/>
      <c r="B16" s="62"/>
      <c r="C16" s="41" t="s">
        <v>65</v>
      </c>
      <c r="D16" s="44"/>
      <c r="E16" s="41" t="s">
        <v>84</v>
      </c>
      <c r="F16" s="44"/>
      <c r="G16" s="41" t="s">
        <v>89</v>
      </c>
      <c r="H16" s="44"/>
      <c r="I16" s="41" t="s">
        <v>94</v>
      </c>
      <c r="J16" s="44"/>
      <c r="K16" s="1"/>
      <c r="L16" s="1"/>
      <c r="M16" s="38"/>
      <c r="N16" s="38"/>
    </row>
    <row r="17" spans="1:14" x14ac:dyDescent="0.55000000000000004">
      <c r="A17" s="49"/>
      <c r="B17" s="62"/>
      <c r="C17" s="41" t="s">
        <v>66</v>
      </c>
      <c r="D17" s="44"/>
      <c r="E17" s="41" t="s">
        <v>85</v>
      </c>
      <c r="F17" s="44"/>
      <c r="G17" s="41" t="s">
        <v>90</v>
      </c>
      <c r="H17" s="44"/>
      <c r="I17" s="41" t="s">
        <v>95</v>
      </c>
      <c r="J17" s="44"/>
      <c r="K17" s="1"/>
      <c r="L17" s="1"/>
      <c r="M17" s="38"/>
      <c r="N17" s="38"/>
    </row>
    <row r="18" spans="1:14" x14ac:dyDescent="0.55000000000000004">
      <c r="A18" s="49"/>
      <c r="B18" s="62"/>
      <c r="C18" s="41" t="s">
        <v>67</v>
      </c>
      <c r="D18" s="44"/>
      <c r="E18" s="41" t="s">
        <v>86</v>
      </c>
      <c r="F18" s="44"/>
      <c r="G18" s="41" t="s">
        <v>91</v>
      </c>
      <c r="H18" s="44"/>
      <c r="I18" s="41" t="s">
        <v>96</v>
      </c>
      <c r="J18" s="44"/>
      <c r="K18" s="1"/>
      <c r="L18" s="1"/>
      <c r="M18" s="38"/>
      <c r="N18" s="38"/>
    </row>
    <row r="19" spans="1:14" x14ac:dyDescent="0.55000000000000004">
      <c r="A19" s="49"/>
      <c r="B19" s="62"/>
      <c r="C19" s="41" t="s">
        <v>69</v>
      </c>
      <c r="D19" s="44"/>
      <c r="E19" s="41" t="s">
        <v>87</v>
      </c>
      <c r="F19" s="44"/>
      <c r="G19" s="41" t="s">
        <v>92</v>
      </c>
      <c r="H19" s="44"/>
      <c r="I19" s="41"/>
      <c r="J19" s="44"/>
      <c r="K19" s="1"/>
      <c r="L19" s="1"/>
      <c r="M19" s="38"/>
      <c r="N19" s="38"/>
    </row>
    <row r="20" spans="1:14" x14ac:dyDescent="0.55000000000000004">
      <c r="A20" s="45"/>
      <c r="B20" s="49"/>
      <c r="C20" s="45"/>
      <c r="D20" s="45"/>
      <c r="E20" s="45"/>
      <c r="F20" s="45"/>
      <c r="G20" s="45"/>
      <c r="H20" s="45"/>
      <c r="I20" s="49"/>
      <c r="J20" s="45"/>
      <c r="K20"/>
    </row>
    <row r="21" spans="1:14" x14ac:dyDescent="0.55000000000000004">
      <c r="A21" s="45" t="s">
        <v>172</v>
      </c>
      <c r="B21" s="45"/>
      <c r="C21" s="45"/>
      <c r="D21" s="45"/>
      <c r="E21" s="45"/>
      <c r="F21" s="45"/>
      <c r="G21" s="45"/>
      <c r="H21" s="45"/>
      <c r="I21" s="45" t="s">
        <v>68</v>
      </c>
      <c r="J21" s="45"/>
    </row>
    <row r="22" spans="1:14" x14ac:dyDescent="0.55000000000000004">
      <c r="A22" s="45" t="s">
        <v>103</v>
      </c>
      <c r="B22" s="45"/>
      <c r="C22" s="45"/>
      <c r="D22" s="45"/>
      <c r="E22" s="45"/>
      <c r="F22" s="45"/>
      <c r="G22" s="45"/>
      <c r="H22" s="45"/>
      <c r="I22" s="45" t="s">
        <v>70</v>
      </c>
      <c r="J22" s="45"/>
    </row>
    <row r="23" spans="1:14" x14ac:dyDescent="0.55000000000000004">
      <c r="A23" s="45" t="s">
        <v>154</v>
      </c>
      <c r="B23" s="45"/>
      <c r="C23" s="45"/>
      <c r="D23" s="45"/>
      <c r="E23" s="45"/>
      <c r="F23" s="45"/>
      <c r="G23" s="45"/>
      <c r="H23" s="45"/>
      <c r="I23" s="63" t="s">
        <v>104</v>
      </c>
      <c r="J23" s="45"/>
    </row>
    <row r="24" spans="1:14" x14ac:dyDescent="0.55000000000000004">
      <c r="A24" s="45"/>
      <c r="B24" s="45" t="s">
        <v>155</v>
      </c>
      <c r="C24" s="45"/>
      <c r="D24" s="45"/>
      <c r="E24" s="45"/>
      <c r="F24" s="45"/>
      <c r="G24" s="45"/>
      <c r="H24" s="45"/>
      <c r="I24" s="64" t="s">
        <v>71</v>
      </c>
      <c r="J24" s="45"/>
    </row>
    <row r="25" spans="1:14" x14ac:dyDescent="0.55000000000000004">
      <c r="A25" s="45"/>
      <c r="B25" s="45"/>
      <c r="C25" s="45"/>
      <c r="D25" s="45"/>
      <c r="E25" s="45"/>
      <c r="F25" s="45"/>
      <c r="G25" s="45"/>
      <c r="H25" s="45"/>
      <c r="I25" s="65"/>
      <c r="J25" s="45"/>
    </row>
    <row r="26" spans="1:14" x14ac:dyDescent="0.55000000000000004">
      <c r="A26" s="45"/>
      <c r="B26" s="45"/>
      <c r="C26" s="45"/>
      <c r="D26" s="45"/>
      <c r="E26" s="45"/>
      <c r="F26" s="45"/>
      <c r="G26" s="45"/>
      <c r="H26" s="45"/>
      <c r="I26" s="55"/>
      <c r="J26" s="46"/>
    </row>
    <row r="27" spans="1:14" x14ac:dyDescent="0.55000000000000004">
      <c r="A27" s="45"/>
      <c r="B27" s="45"/>
      <c r="C27" s="45"/>
      <c r="D27" s="45"/>
      <c r="E27" s="45"/>
      <c r="F27" s="45"/>
      <c r="G27" s="45"/>
      <c r="H27" s="45"/>
      <c r="J27" s="46"/>
    </row>
    <row r="28" spans="1:14" x14ac:dyDescent="0.55000000000000004">
      <c r="A28" s="45"/>
      <c r="B28" s="45"/>
      <c r="C28" s="45"/>
      <c r="D28" s="45"/>
      <c r="E28" s="45"/>
      <c r="F28" s="45"/>
      <c r="G28" s="45"/>
      <c r="H28" s="45"/>
      <c r="I28" s="45"/>
      <c r="J28" s="46"/>
    </row>
  </sheetData>
  <mergeCells count="10">
    <mergeCell ref="A4:B4"/>
    <mergeCell ref="A12:B12"/>
    <mergeCell ref="E11:F11"/>
    <mergeCell ref="E12:F12"/>
    <mergeCell ref="H11:J11"/>
    <mergeCell ref="H12:J12"/>
    <mergeCell ref="A6:B6"/>
    <mergeCell ref="A5:B5"/>
    <mergeCell ref="A11:B11"/>
    <mergeCell ref="A7:B7"/>
  </mergeCells>
  <phoneticPr fontId="1"/>
  <pageMargins left="0.7" right="0.7" top="0.75" bottom="0.75" header="0.3" footer="0.3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K268"/>
  <sheetViews>
    <sheetView view="pageBreakPreview" zoomScale="85" zoomScaleNormal="100" zoomScaleSheetLayoutView="85" workbookViewId="0">
      <selection activeCell="G26" sqref="G26"/>
    </sheetView>
  </sheetViews>
  <sheetFormatPr defaultRowHeight="18" x14ac:dyDescent="0.55000000000000004"/>
  <cols>
    <col min="1" max="4" width="21.5" customWidth="1"/>
    <col min="5" max="5" width="10.08203125" customWidth="1"/>
    <col min="6" max="6" width="21.5" customWidth="1"/>
    <col min="7" max="7" width="16.75" style="2" customWidth="1"/>
    <col min="8" max="9" width="16.5" customWidth="1"/>
    <col min="10" max="10" width="15.25" customWidth="1"/>
  </cols>
  <sheetData>
    <row r="1" spans="1:11" x14ac:dyDescent="0.55000000000000004">
      <c r="A1" s="45" t="s">
        <v>106</v>
      </c>
      <c r="B1" s="45"/>
      <c r="C1" s="45"/>
      <c r="D1" s="45"/>
      <c r="E1" s="45"/>
      <c r="F1" s="45"/>
      <c r="G1" s="45"/>
      <c r="H1" s="45"/>
      <c r="I1" s="45"/>
      <c r="J1" s="46"/>
      <c r="K1" s="2"/>
    </row>
    <row r="2" spans="1:11" x14ac:dyDescent="0.55000000000000004">
      <c r="A2" s="45"/>
      <c r="B2" s="45"/>
      <c r="C2" s="45"/>
      <c r="D2" s="126" t="s">
        <v>175</v>
      </c>
      <c r="G2" s="45"/>
      <c r="H2" s="45"/>
      <c r="J2" s="46"/>
      <c r="K2" s="2"/>
    </row>
    <row r="3" spans="1:11" x14ac:dyDescent="0.55000000000000004">
      <c r="A3" s="45" t="s">
        <v>123</v>
      </c>
      <c r="B3" s="45"/>
      <c r="C3" s="45"/>
      <c r="D3" s="45"/>
      <c r="E3" s="45"/>
      <c r="F3" s="45"/>
      <c r="G3" s="45"/>
      <c r="H3" s="45"/>
      <c r="I3" s="45"/>
      <c r="J3" s="46"/>
      <c r="K3" s="2"/>
    </row>
    <row r="4" spans="1:11" x14ac:dyDescent="0.55000000000000004">
      <c r="A4" s="45"/>
      <c r="B4" s="45"/>
      <c r="C4" s="45"/>
      <c r="D4" s="126" t="s">
        <v>57</v>
      </c>
      <c r="G4" s="45"/>
      <c r="I4" s="45"/>
      <c r="J4" s="46"/>
      <c r="K4" s="2"/>
    </row>
    <row r="5" spans="1:11" x14ac:dyDescent="0.55000000000000004">
      <c r="A5" s="97" t="s">
        <v>63</v>
      </c>
      <c r="B5" s="97"/>
      <c r="G5" s="51"/>
      <c r="H5" s="60"/>
      <c r="I5" s="51"/>
      <c r="J5" s="51"/>
      <c r="K5" s="2"/>
    </row>
    <row r="6" spans="1:11" x14ac:dyDescent="0.55000000000000004">
      <c r="A6" s="122" t="s">
        <v>151</v>
      </c>
      <c r="B6" s="123"/>
      <c r="C6" s="122" t="s">
        <v>152</v>
      </c>
      <c r="D6" s="123"/>
      <c r="G6" s="51"/>
      <c r="H6" s="60"/>
      <c r="I6" s="51"/>
      <c r="J6" s="51"/>
      <c r="K6" s="2"/>
    </row>
    <row r="7" spans="1:11" x14ac:dyDescent="0.55000000000000004">
      <c r="A7" s="134" t="s">
        <v>58</v>
      </c>
      <c r="B7" s="134"/>
      <c r="C7" s="134"/>
      <c r="D7" s="134"/>
      <c r="G7" s="60"/>
      <c r="H7" s="60"/>
      <c r="I7" s="60"/>
      <c r="J7" s="60"/>
      <c r="K7" s="2"/>
    </row>
    <row r="8" spans="1:11" x14ac:dyDescent="0.55000000000000004">
      <c r="A8" s="135" t="s">
        <v>107</v>
      </c>
      <c r="B8" s="135"/>
      <c r="C8" s="135"/>
      <c r="D8" s="135"/>
      <c r="E8" s="125"/>
      <c r="F8" s="125"/>
      <c r="G8" s="99"/>
      <c r="H8" s="99"/>
      <c r="I8" s="99"/>
      <c r="J8" s="99"/>
      <c r="K8" s="2"/>
    </row>
    <row r="9" spans="1:11" x14ac:dyDescent="0.55000000000000004">
      <c r="A9" s="45" t="s">
        <v>51</v>
      </c>
      <c r="B9" s="45"/>
      <c r="C9" s="45"/>
      <c r="D9" s="45"/>
      <c r="E9" s="103"/>
      <c r="F9" s="45"/>
      <c r="H9" s="2"/>
    </row>
    <row r="10" spans="1:11" x14ac:dyDescent="0.55000000000000004">
      <c r="A10" s="89" t="s">
        <v>0</v>
      </c>
      <c r="B10" s="89" t="s">
        <v>7</v>
      </c>
      <c r="C10" s="89" t="s">
        <v>8</v>
      </c>
      <c r="D10" s="89" t="s">
        <v>1</v>
      </c>
      <c r="E10" s="3"/>
      <c r="F10" s="112" t="s">
        <v>167</v>
      </c>
      <c r="G10" s="63"/>
    </row>
    <row r="11" spans="1:11" x14ac:dyDescent="0.55000000000000004">
      <c r="A11" s="87"/>
      <c r="B11" s="90"/>
      <c r="C11" s="90"/>
      <c r="D11" s="90"/>
      <c r="E11" s="3"/>
      <c r="F11" s="110" t="s">
        <v>168</v>
      </c>
      <c r="G11" s="111"/>
    </row>
    <row r="12" spans="1:11" x14ac:dyDescent="0.55000000000000004">
      <c r="A12" s="87"/>
      <c r="B12" s="102"/>
      <c r="C12" s="102"/>
      <c r="D12" s="102"/>
      <c r="E12" s="3"/>
      <c r="F12" s="105" t="s">
        <v>158</v>
      </c>
      <c r="G12" s="106" t="s">
        <v>162</v>
      </c>
    </row>
    <row r="13" spans="1:11" x14ac:dyDescent="0.55000000000000004">
      <c r="A13" s="87"/>
      <c r="B13" s="102"/>
      <c r="C13" s="102"/>
      <c r="D13" s="102"/>
      <c r="E13" s="3"/>
      <c r="F13" s="105" t="s">
        <v>157</v>
      </c>
      <c r="G13" s="106" t="s">
        <v>163</v>
      </c>
    </row>
    <row r="14" spans="1:11" x14ac:dyDescent="0.55000000000000004">
      <c r="A14" s="87"/>
      <c r="B14" s="102"/>
      <c r="C14" s="102"/>
      <c r="D14" s="102"/>
      <c r="E14" s="3"/>
      <c r="F14" s="105" t="s">
        <v>159</v>
      </c>
      <c r="G14" s="106" t="s">
        <v>164</v>
      </c>
    </row>
    <row r="15" spans="1:11" x14ac:dyDescent="0.55000000000000004">
      <c r="A15" s="87"/>
      <c r="B15" s="102"/>
      <c r="C15" s="102"/>
      <c r="D15" s="102"/>
      <c r="E15" s="3"/>
      <c r="F15" s="105" t="s">
        <v>160</v>
      </c>
      <c r="G15" s="106" t="s">
        <v>166</v>
      </c>
    </row>
    <row r="16" spans="1:11" x14ac:dyDescent="0.55000000000000004">
      <c r="A16" s="87"/>
      <c r="B16" s="100"/>
      <c r="C16" s="100"/>
      <c r="D16" s="102"/>
      <c r="E16" s="3"/>
      <c r="F16" s="107" t="s">
        <v>161</v>
      </c>
      <c r="G16" s="108" t="s">
        <v>165</v>
      </c>
    </row>
    <row r="17" spans="1:7" x14ac:dyDescent="0.55000000000000004">
      <c r="A17" s="87"/>
      <c r="B17" s="100" t="s">
        <v>156</v>
      </c>
      <c r="C17" s="100" t="s">
        <v>156</v>
      </c>
      <c r="D17" s="100"/>
      <c r="E17" s="3"/>
      <c r="F17" s="3"/>
      <c r="G17"/>
    </row>
    <row r="18" spans="1:7" x14ac:dyDescent="0.55000000000000004">
      <c r="A18" s="87"/>
      <c r="B18" s="100" t="s">
        <v>156</v>
      </c>
      <c r="C18" s="100" t="s">
        <v>156</v>
      </c>
      <c r="D18" s="100"/>
      <c r="E18" s="3"/>
      <c r="F18" s="3"/>
      <c r="G18"/>
    </row>
    <row r="19" spans="1:7" x14ac:dyDescent="0.55000000000000004">
      <c r="A19" s="87"/>
      <c r="B19" s="100" t="s">
        <v>156</v>
      </c>
      <c r="C19" s="100" t="s">
        <v>156</v>
      </c>
      <c r="D19" s="100"/>
      <c r="E19" s="3"/>
      <c r="F19" s="3"/>
      <c r="G19"/>
    </row>
    <row r="20" spans="1:7" x14ac:dyDescent="0.55000000000000004">
      <c r="A20" s="87"/>
      <c r="B20" s="100" t="s">
        <v>156</v>
      </c>
      <c r="C20" s="100" t="s">
        <v>156</v>
      </c>
      <c r="D20" s="100"/>
      <c r="E20" s="3"/>
      <c r="F20" s="3"/>
      <c r="G20"/>
    </row>
    <row r="21" spans="1:7" x14ac:dyDescent="0.55000000000000004">
      <c r="A21" s="87"/>
      <c r="B21" s="100" t="s">
        <v>156</v>
      </c>
      <c r="C21" s="100" t="s">
        <v>156</v>
      </c>
      <c r="D21" s="100"/>
      <c r="E21" s="3"/>
      <c r="F21" s="3"/>
      <c r="G21"/>
    </row>
    <row r="22" spans="1:7" x14ac:dyDescent="0.55000000000000004">
      <c r="A22" s="87"/>
      <c r="B22" s="100" t="s">
        <v>156</v>
      </c>
      <c r="C22" s="100" t="s">
        <v>156</v>
      </c>
      <c r="D22" s="100"/>
      <c r="E22" s="3"/>
      <c r="F22" s="3"/>
      <c r="G22"/>
    </row>
    <row r="23" spans="1:7" x14ac:dyDescent="0.55000000000000004">
      <c r="A23" s="87"/>
      <c r="B23" s="100" t="s">
        <v>156</v>
      </c>
      <c r="C23" s="100" t="s">
        <v>156</v>
      </c>
      <c r="D23" s="100"/>
      <c r="E23" s="3"/>
      <c r="F23" s="3"/>
      <c r="G23"/>
    </row>
    <row r="24" spans="1:7" x14ac:dyDescent="0.55000000000000004">
      <c r="A24" s="87"/>
      <c r="B24" s="100" t="s">
        <v>156</v>
      </c>
      <c r="C24" s="100" t="s">
        <v>156</v>
      </c>
      <c r="D24" s="100"/>
      <c r="E24" s="3"/>
      <c r="F24" s="3"/>
      <c r="G24"/>
    </row>
    <row r="25" spans="1:7" x14ac:dyDescent="0.55000000000000004">
      <c r="A25" s="87"/>
      <c r="B25" s="100" t="s">
        <v>156</v>
      </c>
      <c r="C25" s="100" t="s">
        <v>156</v>
      </c>
      <c r="D25" s="100"/>
      <c r="E25" s="3"/>
      <c r="F25" s="3"/>
      <c r="G25"/>
    </row>
    <row r="26" spans="1:7" x14ac:dyDescent="0.55000000000000004">
      <c r="A26" s="87"/>
      <c r="B26" s="100" t="s">
        <v>156</v>
      </c>
      <c r="C26" s="100" t="s">
        <v>156</v>
      </c>
      <c r="D26" s="100"/>
      <c r="E26" s="3"/>
      <c r="F26" s="3"/>
      <c r="G26"/>
    </row>
    <row r="27" spans="1:7" x14ac:dyDescent="0.55000000000000004">
      <c r="A27" s="87"/>
      <c r="B27" s="100" t="s">
        <v>156</v>
      </c>
      <c r="C27" s="100" t="s">
        <v>156</v>
      </c>
      <c r="D27" s="100"/>
      <c r="E27" s="3"/>
      <c r="F27" s="3"/>
      <c r="G27"/>
    </row>
    <row r="28" spans="1:7" x14ac:dyDescent="0.55000000000000004">
      <c r="A28" s="87"/>
      <c r="B28" s="100" t="s">
        <v>156</v>
      </c>
      <c r="C28" s="100" t="s">
        <v>156</v>
      </c>
      <c r="D28" s="100"/>
      <c r="E28" s="3"/>
      <c r="F28" s="3"/>
      <c r="G28"/>
    </row>
    <row r="29" spans="1:7" x14ac:dyDescent="0.55000000000000004">
      <c r="A29" s="87"/>
      <c r="B29" s="100" t="s">
        <v>156</v>
      </c>
      <c r="C29" s="100" t="s">
        <v>156</v>
      </c>
      <c r="D29" s="100"/>
      <c r="E29" s="3"/>
      <c r="F29" s="3"/>
      <c r="G29"/>
    </row>
    <row r="30" spans="1:7" x14ac:dyDescent="0.55000000000000004">
      <c r="A30" s="87"/>
      <c r="B30" s="100" t="s">
        <v>156</v>
      </c>
      <c r="C30" s="100" t="s">
        <v>156</v>
      </c>
      <c r="D30" s="100"/>
      <c r="E30" s="3"/>
      <c r="F30" s="3"/>
      <c r="G30"/>
    </row>
    <row r="31" spans="1:7" x14ac:dyDescent="0.55000000000000004">
      <c r="A31" s="87"/>
      <c r="B31" s="100" t="s">
        <v>156</v>
      </c>
      <c r="C31" s="100" t="s">
        <v>156</v>
      </c>
      <c r="D31" s="100"/>
      <c r="E31" s="3"/>
      <c r="F31" s="3"/>
      <c r="G31"/>
    </row>
    <row r="32" spans="1:7" x14ac:dyDescent="0.55000000000000004">
      <c r="A32" s="87"/>
      <c r="B32" s="100" t="s">
        <v>156</v>
      </c>
      <c r="C32" s="100" t="s">
        <v>156</v>
      </c>
      <c r="D32" s="100"/>
      <c r="E32" s="3"/>
      <c r="F32" s="3"/>
      <c r="G32"/>
    </row>
    <row r="33" spans="1:7" x14ac:dyDescent="0.55000000000000004">
      <c r="A33" s="87"/>
      <c r="B33" s="100" t="s">
        <v>156</v>
      </c>
      <c r="C33" s="100" t="s">
        <v>156</v>
      </c>
      <c r="D33" s="100"/>
      <c r="E33" s="3"/>
      <c r="F33" s="3"/>
      <c r="G33"/>
    </row>
    <row r="34" spans="1:7" x14ac:dyDescent="0.55000000000000004">
      <c r="A34" s="87"/>
      <c r="B34" s="100" t="s">
        <v>156</v>
      </c>
      <c r="C34" s="100" t="s">
        <v>156</v>
      </c>
      <c r="D34" s="100"/>
      <c r="E34" s="3"/>
      <c r="F34" s="3"/>
      <c r="G34"/>
    </row>
    <row r="35" spans="1:7" x14ac:dyDescent="0.55000000000000004">
      <c r="A35" s="87"/>
      <c r="B35" s="100" t="s">
        <v>156</v>
      </c>
      <c r="C35" s="100" t="s">
        <v>156</v>
      </c>
      <c r="D35" s="100"/>
      <c r="E35" s="3"/>
      <c r="F35" s="3"/>
      <c r="G35"/>
    </row>
    <row r="36" spans="1:7" x14ac:dyDescent="0.55000000000000004">
      <c r="A36" s="87"/>
      <c r="B36" s="100" t="s">
        <v>156</v>
      </c>
      <c r="C36" s="100" t="s">
        <v>156</v>
      </c>
      <c r="D36" s="100"/>
      <c r="E36" s="3"/>
      <c r="F36" s="3"/>
      <c r="G36"/>
    </row>
    <row r="37" spans="1:7" x14ac:dyDescent="0.55000000000000004">
      <c r="A37" s="87"/>
      <c r="B37" s="100" t="s">
        <v>156</v>
      </c>
      <c r="C37" s="100" t="s">
        <v>156</v>
      </c>
      <c r="D37" s="100"/>
      <c r="E37" s="3"/>
      <c r="F37" s="3"/>
      <c r="G37"/>
    </row>
    <row r="38" spans="1:7" x14ac:dyDescent="0.55000000000000004">
      <c r="A38" s="87"/>
      <c r="B38" s="100" t="s">
        <v>156</v>
      </c>
      <c r="C38" s="100" t="s">
        <v>156</v>
      </c>
      <c r="D38" s="100"/>
      <c r="E38" s="3"/>
      <c r="F38" s="3"/>
      <c r="G38"/>
    </row>
    <row r="39" spans="1:7" x14ac:dyDescent="0.55000000000000004">
      <c r="A39" s="87"/>
      <c r="B39" s="100" t="s">
        <v>156</v>
      </c>
      <c r="C39" s="100" t="s">
        <v>156</v>
      </c>
      <c r="D39" s="100"/>
      <c r="E39" s="3"/>
      <c r="F39" s="3"/>
      <c r="G39"/>
    </row>
    <row r="40" spans="1:7" x14ac:dyDescent="0.55000000000000004">
      <c r="A40" s="87"/>
      <c r="B40" s="100" t="s">
        <v>156</v>
      </c>
      <c r="C40" s="100" t="s">
        <v>156</v>
      </c>
      <c r="D40" s="100"/>
      <c r="E40" s="3"/>
      <c r="F40" s="3"/>
      <c r="G40"/>
    </row>
    <row r="41" spans="1:7" x14ac:dyDescent="0.55000000000000004">
      <c r="A41" s="87"/>
      <c r="B41" s="100" t="s">
        <v>156</v>
      </c>
      <c r="C41" s="100" t="s">
        <v>156</v>
      </c>
      <c r="D41" s="100"/>
      <c r="E41" s="3"/>
      <c r="F41" s="3"/>
      <c r="G41"/>
    </row>
    <row r="42" spans="1:7" x14ac:dyDescent="0.55000000000000004">
      <c r="A42" s="87"/>
      <c r="B42" s="100" t="s">
        <v>156</v>
      </c>
      <c r="C42" s="100" t="s">
        <v>156</v>
      </c>
      <c r="D42" s="100"/>
      <c r="E42" s="3"/>
      <c r="F42" s="3"/>
      <c r="G42"/>
    </row>
    <row r="43" spans="1:7" x14ac:dyDescent="0.55000000000000004">
      <c r="A43" s="87"/>
      <c r="B43" s="100" t="s">
        <v>156</v>
      </c>
      <c r="C43" s="100" t="s">
        <v>156</v>
      </c>
      <c r="D43" s="100"/>
      <c r="E43" s="3"/>
      <c r="F43" s="3"/>
      <c r="G43"/>
    </row>
    <row r="44" spans="1:7" x14ac:dyDescent="0.55000000000000004">
      <c r="A44" s="87"/>
      <c r="B44" s="100" t="s">
        <v>156</v>
      </c>
      <c r="C44" s="100" t="s">
        <v>156</v>
      </c>
      <c r="D44" s="100"/>
      <c r="E44" s="3"/>
      <c r="F44" s="3"/>
      <c r="G44"/>
    </row>
    <row r="45" spans="1:7" x14ac:dyDescent="0.55000000000000004">
      <c r="A45" s="87"/>
      <c r="B45" s="100" t="s">
        <v>156</v>
      </c>
      <c r="C45" s="100" t="s">
        <v>156</v>
      </c>
      <c r="D45" s="100"/>
      <c r="E45" s="3"/>
      <c r="F45" s="3"/>
      <c r="G45"/>
    </row>
    <row r="46" spans="1:7" x14ac:dyDescent="0.55000000000000004">
      <c r="A46" s="87"/>
      <c r="B46" s="100" t="s">
        <v>156</v>
      </c>
      <c r="C46" s="100" t="s">
        <v>156</v>
      </c>
      <c r="D46" s="100"/>
      <c r="E46" s="3"/>
      <c r="F46" s="3"/>
      <c r="G46"/>
    </row>
    <row r="47" spans="1:7" x14ac:dyDescent="0.55000000000000004">
      <c r="A47" s="87"/>
      <c r="B47" s="100" t="s">
        <v>156</v>
      </c>
      <c r="C47" s="100" t="s">
        <v>156</v>
      </c>
      <c r="D47" s="100"/>
      <c r="E47" s="3"/>
      <c r="F47" s="3"/>
      <c r="G47"/>
    </row>
    <row r="48" spans="1:7" x14ac:dyDescent="0.55000000000000004">
      <c r="A48" s="87"/>
      <c r="B48" s="100" t="s">
        <v>156</v>
      </c>
      <c r="C48" s="100" t="s">
        <v>156</v>
      </c>
      <c r="D48" s="100"/>
      <c r="E48" s="3"/>
      <c r="F48" s="3"/>
      <c r="G48"/>
    </row>
    <row r="49" spans="1:7" x14ac:dyDescent="0.55000000000000004">
      <c r="A49" s="87"/>
      <c r="B49" s="100" t="s">
        <v>156</v>
      </c>
      <c r="C49" s="100" t="s">
        <v>156</v>
      </c>
      <c r="D49" s="100"/>
      <c r="E49" s="3"/>
      <c r="F49" s="3"/>
      <c r="G49"/>
    </row>
    <row r="50" spans="1:7" x14ac:dyDescent="0.55000000000000004">
      <c r="A50" s="87"/>
      <c r="B50" s="100" t="s">
        <v>156</v>
      </c>
      <c r="C50" s="100" t="s">
        <v>156</v>
      </c>
      <c r="D50" s="100"/>
      <c r="E50" s="3"/>
      <c r="F50" s="3"/>
      <c r="G50"/>
    </row>
    <row r="51" spans="1:7" x14ac:dyDescent="0.55000000000000004">
      <c r="A51" s="87"/>
      <c r="B51" s="100" t="s">
        <v>156</v>
      </c>
      <c r="C51" s="100" t="s">
        <v>156</v>
      </c>
      <c r="D51" s="100"/>
      <c r="E51" s="3"/>
      <c r="F51" s="3"/>
      <c r="G51"/>
    </row>
    <row r="52" spans="1:7" x14ac:dyDescent="0.55000000000000004">
      <c r="A52" s="87"/>
      <c r="B52" s="100" t="s">
        <v>156</v>
      </c>
      <c r="C52" s="100" t="s">
        <v>156</v>
      </c>
      <c r="D52" s="100"/>
      <c r="E52" s="3"/>
      <c r="F52" s="3"/>
      <c r="G52"/>
    </row>
    <row r="53" spans="1:7" x14ac:dyDescent="0.55000000000000004">
      <c r="A53" s="87"/>
      <c r="B53" s="100" t="s">
        <v>156</v>
      </c>
      <c r="C53" s="100" t="s">
        <v>156</v>
      </c>
      <c r="D53" s="100"/>
      <c r="E53" s="3"/>
      <c r="F53" s="3"/>
      <c r="G53"/>
    </row>
    <row r="54" spans="1:7" x14ac:dyDescent="0.55000000000000004">
      <c r="A54" s="87"/>
      <c r="B54" s="100" t="s">
        <v>156</v>
      </c>
      <c r="C54" s="100" t="s">
        <v>156</v>
      </c>
      <c r="D54" s="100"/>
      <c r="E54" s="3"/>
      <c r="F54" s="3"/>
      <c r="G54"/>
    </row>
    <row r="55" spans="1:7" x14ac:dyDescent="0.55000000000000004">
      <c r="A55" s="87"/>
      <c r="B55" s="100" t="s">
        <v>156</v>
      </c>
      <c r="C55" s="100" t="s">
        <v>156</v>
      </c>
      <c r="D55" s="100"/>
      <c r="E55" s="3"/>
      <c r="F55" s="3"/>
      <c r="G55"/>
    </row>
    <row r="56" spans="1:7" x14ac:dyDescent="0.55000000000000004">
      <c r="A56" s="87"/>
      <c r="B56" s="100" t="s">
        <v>156</v>
      </c>
      <c r="C56" s="100" t="s">
        <v>156</v>
      </c>
      <c r="D56" s="100"/>
      <c r="E56" s="3"/>
      <c r="F56" s="3"/>
      <c r="G56"/>
    </row>
    <row r="57" spans="1:7" x14ac:dyDescent="0.55000000000000004">
      <c r="A57" s="87"/>
      <c r="B57" s="100" t="s">
        <v>156</v>
      </c>
      <c r="C57" s="100" t="s">
        <v>156</v>
      </c>
      <c r="D57" s="100"/>
      <c r="E57" s="3"/>
      <c r="F57" s="3"/>
      <c r="G57"/>
    </row>
    <row r="58" spans="1:7" x14ac:dyDescent="0.55000000000000004">
      <c r="A58" s="87"/>
      <c r="B58" s="100" t="s">
        <v>156</v>
      </c>
      <c r="C58" s="100" t="s">
        <v>156</v>
      </c>
      <c r="D58" s="100"/>
      <c r="E58" s="3"/>
      <c r="F58" s="3"/>
      <c r="G58"/>
    </row>
    <row r="59" spans="1:7" x14ac:dyDescent="0.55000000000000004">
      <c r="A59" s="87"/>
      <c r="B59" s="100" t="s">
        <v>156</v>
      </c>
      <c r="C59" s="100" t="s">
        <v>156</v>
      </c>
      <c r="D59" s="100"/>
      <c r="E59" s="3"/>
      <c r="F59" s="3"/>
      <c r="G59"/>
    </row>
    <row r="60" spans="1:7" x14ac:dyDescent="0.55000000000000004">
      <c r="A60" s="87"/>
      <c r="B60" s="100" t="s">
        <v>156</v>
      </c>
      <c r="C60" s="100" t="s">
        <v>156</v>
      </c>
      <c r="D60" s="100"/>
      <c r="E60" s="3"/>
      <c r="F60" s="3"/>
      <c r="G60"/>
    </row>
    <row r="61" spans="1:7" x14ac:dyDescent="0.55000000000000004">
      <c r="A61" s="87"/>
      <c r="B61" s="100" t="s">
        <v>156</v>
      </c>
      <c r="C61" s="100" t="s">
        <v>156</v>
      </c>
      <c r="D61" s="100"/>
      <c r="E61" s="3"/>
      <c r="F61" s="3"/>
      <c r="G61"/>
    </row>
    <row r="62" spans="1:7" x14ac:dyDescent="0.55000000000000004">
      <c r="A62" s="87"/>
      <c r="B62" s="100" t="s">
        <v>156</v>
      </c>
      <c r="C62" s="100" t="s">
        <v>156</v>
      </c>
      <c r="D62" s="100"/>
      <c r="E62" s="3"/>
      <c r="F62" s="3"/>
      <c r="G62"/>
    </row>
    <row r="63" spans="1:7" x14ac:dyDescent="0.55000000000000004">
      <c r="A63" s="87"/>
      <c r="B63" s="100" t="s">
        <v>156</v>
      </c>
      <c r="C63" s="100" t="s">
        <v>156</v>
      </c>
      <c r="D63" s="100"/>
      <c r="E63" s="3"/>
      <c r="F63" s="3"/>
      <c r="G63"/>
    </row>
    <row r="64" spans="1:7" x14ac:dyDescent="0.55000000000000004">
      <c r="A64" s="87"/>
      <c r="B64" s="100" t="s">
        <v>156</v>
      </c>
      <c r="C64" s="100" t="s">
        <v>156</v>
      </c>
      <c r="D64" s="100"/>
      <c r="E64" s="3"/>
      <c r="F64" s="3"/>
      <c r="G64"/>
    </row>
    <row r="65" spans="1:7" x14ac:dyDescent="0.55000000000000004">
      <c r="A65" s="87"/>
      <c r="B65" s="100" t="s">
        <v>156</v>
      </c>
      <c r="C65" s="100" t="s">
        <v>156</v>
      </c>
      <c r="D65" s="100"/>
      <c r="E65" s="3"/>
      <c r="F65" s="3"/>
      <c r="G65"/>
    </row>
    <row r="66" spans="1:7" x14ac:dyDescent="0.55000000000000004">
      <c r="A66" s="87"/>
      <c r="B66" s="100" t="s">
        <v>156</v>
      </c>
      <c r="C66" s="100" t="s">
        <v>156</v>
      </c>
      <c r="D66" s="100"/>
      <c r="E66" s="3"/>
      <c r="F66" s="3"/>
      <c r="G66"/>
    </row>
    <row r="67" spans="1:7" x14ac:dyDescent="0.55000000000000004">
      <c r="A67" s="87"/>
      <c r="B67" s="100" t="s">
        <v>156</v>
      </c>
      <c r="C67" s="100" t="s">
        <v>156</v>
      </c>
      <c r="D67" s="100"/>
      <c r="E67" s="3"/>
      <c r="F67" s="3"/>
      <c r="G67"/>
    </row>
    <row r="68" spans="1:7" x14ac:dyDescent="0.55000000000000004">
      <c r="A68" s="87"/>
      <c r="B68" s="100" t="s">
        <v>156</v>
      </c>
      <c r="C68" s="100" t="s">
        <v>156</v>
      </c>
      <c r="D68" s="100"/>
      <c r="E68" s="3"/>
      <c r="F68" s="3"/>
      <c r="G68"/>
    </row>
    <row r="69" spans="1:7" x14ac:dyDescent="0.55000000000000004">
      <c r="A69" s="87"/>
      <c r="B69" s="100" t="s">
        <v>156</v>
      </c>
      <c r="C69" s="100" t="s">
        <v>156</v>
      </c>
      <c r="D69" s="100"/>
      <c r="E69" s="3"/>
      <c r="F69" s="3"/>
      <c r="G69"/>
    </row>
    <row r="70" spans="1:7" x14ac:dyDescent="0.55000000000000004">
      <c r="A70" s="87"/>
      <c r="B70" s="100" t="s">
        <v>156</v>
      </c>
      <c r="C70" s="100" t="s">
        <v>156</v>
      </c>
      <c r="D70" s="100"/>
      <c r="E70" s="3"/>
      <c r="F70" s="3"/>
      <c r="G70"/>
    </row>
    <row r="71" spans="1:7" x14ac:dyDescent="0.55000000000000004">
      <c r="A71" s="87"/>
      <c r="B71" s="100" t="s">
        <v>156</v>
      </c>
      <c r="C71" s="100" t="s">
        <v>156</v>
      </c>
      <c r="D71" s="100"/>
      <c r="E71" s="3"/>
      <c r="F71" s="3"/>
      <c r="G71"/>
    </row>
    <row r="72" spans="1:7" x14ac:dyDescent="0.55000000000000004">
      <c r="A72" s="87"/>
      <c r="B72" s="100" t="s">
        <v>156</v>
      </c>
      <c r="C72" s="100" t="s">
        <v>156</v>
      </c>
      <c r="D72" s="100"/>
      <c r="E72" s="3"/>
      <c r="F72" s="3"/>
      <c r="G72"/>
    </row>
    <row r="73" spans="1:7" x14ac:dyDescent="0.55000000000000004">
      <c r="A73" s="87"/>
      <c r="B73" s="100" t="s">
        <v>156</v>
      </c>
      <c r="C73" s="100" t="s">
        <v>156</v>
      </c>
      <c r="D73" s="100"/>
      <c r="E73" s="3"/>
      <c r="F73" s="3"/>
      <c r="G73"/>
    </row>
    <row r="74" spans="1:7" x14ac:dyDescent="0.55000000000000004">
      <c r="A74" s="87"/>
      <c r="B74" s="100" t="s">
        <v>156</v>
      </c>
      <c r="C74" s="100" t="s">
        <v>156</v>
      </c>
      <c r="D74" s="100"/>
      <c r="E74" s="3"/>
      <c r="F74" s="3"/>
      <c r="G74"/>
    </row>
    <row r="75" spans="1:7" x14ac:dyDescent="0.55000000000000004">
      <c r="A75" s="87"/>
      <c r="B75" s="100" t="s">
        <v>156</v>
      </c>
      <c r="C75" s="100" t="s">
        <v>156</v>
      </c>
      <c r="D75" s="100"/>
      <c r="E75" s="3"/>
      <c r="F75" s="3"/>
      <c r="G75"/>
    </row>
    <row r="76" spans="1:7" x14ac:dyDescent="0.55000000000000004">
      <c r="A76" s="87"/>
      <c r="B76" s="100" t="s">
        <v>156</v>
      </c>
      <c r="C76" s="100" t="s">
        <v>156</v>
      </c>
      <c r="D76" s="100"/>
      <c r="E76" s="3"/>
      <c r="F76" s="3"/>
      <c r="G76"/>
    </row>
    <row r="77" spans="1:7" x14ac:dyDescent="0.55000000000000004">
      <c r="A77" s="87"/>
      <c r="B77" s="100" t="s">
        <v>156</v>
      </c>
      <c r="C77" s="100" t="s">
        <v>156</v>
      </c>
      <c r="D77" s="100"/>
      <c r="E77" s="3"/>
      <c r="F77" s="3"/>
      <c r="G77"/>
    </row>
    <row r="78" spans="1:7" x14ac:dyDescent="0.55000000000000004">
      <c r="A78" s="87"/>
      <c r="B78" s="100" t="s">
        <v>156</v>
      </c>
      <c r="C78" s="100" t="s">
        <v>156</v>
      </c>
      <c r="D78" s="100"/>
      <c r="E78" s="3"/>
      <c r="F78" s="3"/>
      <c r="G78"/>
    </row>
    <row r="79" spans="1:7" x14ac:dyDescent="0.55000000000000004">
      <c r="A79" s="87"/>
      <c r="B79" s="100" t="s">
        <v>156</v>
      </c>
      <c r="C79" s="100" t="s">
        <v>156</v>
      </c>
      <c r="D79" s="100"/>
      <c r="E79" s="3"/>
      <c r="F79" s="3"/>
      <c r="G79"/>
    </row>
    <row r="80" spans="1:7" x14ac:dyDescent="0.55000000000000004">
      <c r="A80" s="87"/>
      <c r="B80" s="100" t="s">
        <v>156</v>
      </c>
      <c r="C80" s="100" t="s">
        <v>156</v>
      </c>
      <c r="D80" s="100"/>
      <c r="E80" s="3"/>
      <c r="F80" s="3"/>
      <c r="G80"/>
    </row>
    <row r="81" spans="1:7" x14ac:dyDescent="0.55000000000000004">
      <c r="A81" s="87"/>
      <c r="B81" s="100" t="s">
        <v>156</v>
      </c>
      <c r="C81" s="100" t="s">
        <v>156</v>
      </c>
      <c r="D81" s="100"/>
      <c r="E81" s="3"/>
      <c r="F81" s="3"/>
      <c r="G81"/>
    </row>
    <row r="82" spans="1:7" x14ac:dyDescent="0.55000000000000004">
      <c r="A82" s="87"/>
      <c r="B82" s="100" t="s">
        <v>156</v>
      </c>
      <c r="C82" s="100" t="s">
        <v>156</v>
      </c>
      <c r="D82" s="100"/>
      <c r="E82" s="3"/>
      <c r="F82" s="3"/>
      <c r="G82"/>
    </row>
    <row r="83" spans="1:7" x14ac:dyDescent="0.55000000000000004">
      <c r="A83" s="87"/>
      <c r="B83" s="100" t="s">
        <v>156</v>
      </c>
      <c r="C83" s="100" t="s">
        <v>156</v>
      </c>
      <c r="D83" s="100"/>
      <c r="E83" s="3"/>
      <c r="F83" s="3"/>
      <c r="G83"/>
    </row>
    <row r="84" spans="1:7" x14ac:dyDescent="0.55000000000000004">
      <c r="A84" s="87"/>
      <c r="B84" s="100" t="s">
        <v>156</v>
      </c>
      <c r="C84" s="100" t="s">
        <v>156</v>
      </c>
      <c r="D84" s="100"/>
      <c r="E84" s="3"/>
      <c r="F84" s="3"/>
      <c r="G84"/>
    </row>
    <row r="85" spans="1:7" x14ac:dyDescent="0.55000000000000004">
      <c r="A85" s="87"/>
      <c r="B85" s="100" t="s">
        <v>156</v>
      </c>
      <c r="C85" s="100" t="s">
        <v>156</v>
      </c>
      <c r="D85" s="100"/>
      <c r="E85" s="3"/>
      <c r="F85" s="3"/>
      <c r="G85"/>
    </row>
    <row r="86" spans="1:7" x14ac:dyDescent="0.55000000000000004">
      <c r="A86" s="87"/>
      <c r="B86" s="100" t="s">
        <v>156</v>
      </c>
      <c r="C86" s="100" t="s">
        <v>156</v>
      </c>
      <c r="D86" s="100"/>
      <c r="E86" s="3"/>
      <c r="F86" s="3"/>
      <c r="G86"/>
    </row>
    <row r="87" spans="1:7" x14ac:dyDescent="0.55000000000000004">
      <c r="A87" s="87"/>
      <c r="B87" s="100" t="s">
        <v>156</v>
      </c>
      <c r="C87" s="100" t="s">
        <v>156</v>
      </c>
      <c r="D87" s="100"/>
      <c r="E87" s="3"/>
      <c r="F87" s="3"/>
      <c r="G87"/>
    </row>
    <row r="88" spans="1:7" x14ac:dyDescent="0.55000000000000004">
      <c r="A88" s="87"/>
      <c r="B88" s="100" t="s">
        <v>156</v>
      </c>
      <c r="C88" s="100" t="s">
        <v>156</v>
      </c>
      <c r="D88" s="100"/>
      <c r="E88" s="3"/>
      <c r="F88" s="3"/>
      <c r="G88"/>
    </row>
    <row r="89" spans="1:7" x14ac:dyDescent="0.55000000000000004">
      <c r="A89" s="87"/>
      <c r="B89" s="100" t="s">
        <v>156</v>
      </c>
      <c r="C89" s="100" t="s">
        <v>156</v>
      </c>
      <c r="D89" s="100"/>
      <c r="E89" s="3"/>
      <c r="F89" s="3"/>
      <c r="G89"/>
    </row>
    <row r="90" spans="1:7" x14ac:dyDescent="0.55000000000000004">
      <c r="A90" s="87"/>
      <c r="B90" s="100" t="s">
        <v>156</v>
      </c>
      <c r="C90" s="100" t="s">
        <v>156</v>
      </c>
      <c r="D90" s="100"/>
      <c r="E90" s="3"/>
      <c r="F90" s="3"/>
      <c r="G90"/>
    </row>
    <row r="91" spans="1:7" x14ac:dyDescent="0.55000000000000004">
      <c r="A91" s="87"/>
      <c r="B91" s="100" t="s">
        <v>156</v>
      </c>
      <c r="C91" s="100" t="s">
        <v>156</v>
      </c>
      <c r="D91" s="100"/>
      <c r="E91" s="3"/>
      <c r="F91" s="3"/>
      <c r="G91"/>
    </row>
    <row r="92" spans="1:7" x14ac:dyDescent="0.55000000000000004">
      <c r="A92" s="87"/>
      <c r="B92" s="100" t="s">
        <v>156</v>
      </c>
      <c r="C92" s="100" t="s">
        <v>156</v>
      </c>
      <c r="D92" s="100"/>
      <c r="E92" s="3"/>
      <c r="F92" s="3"/>
      <c r="G92"/>
    </row>
    <row r="93" spans="1:7" x14ac:dyDescent="0.55000000000000004">
      <c r="A93" s="87"/>
      <c r="B93" s="100" t="s">
        <v>156</v>
      </c>
      <c r="C93" s="100" t="s">
        <v>156</v>
      </c>
      <c r="D93" s="100"/>
      <c r="E93" s="3"/>
      <c r="F93" s="3"/>
      <c r="G93"/>
    </row>
    <row r="94" spans="1:7" x14ac:dyDescent="0.55000000000000004">
      <c r="A94" s="87"/>
      <c r="B94" s="100" t="s">
        <v>156</v>
      </c>
      <c r="C94" s="100" t="s">
        <v>156</v>
      </c>
      <c r="D94" s="100"/>
      <c r="E94" s="3"/>
      <c r="F94" s="3"/>
      <c r="G94"/>
    </row>
    <row r="95" spans="1:7" x14ac:dyDescent="0.55000000000000004">
      <c r="A95" s="87"/>
      <c r="B95" s="100" t="s">
        <v>156</v>
      </c>
      <c r="C95" s="100" t="s">
        <v>156</v>
      </c>
      <c r="D95" s="100"/>
      <c r="E95" s="3"/>
      <c r="F95" s="3"/>
      <c r="G95"/>
    </row>
    <row r="96" spans="1:7" x14ac:dyDescent="0.55000000000000004">
      <c r="A96" s="87"/>
      <c r="B96" s="100" t="s">
        <v>156</v>
      </c>
      <c r="C96" s="100" t="s">
        <v>156</v>
      </c>
      <c r="D96" s="100"/>
      <c r="E96" s="3"/>
      <c r="F96" s="3"/>
      <c r="G96"/>
    </row>
    <row r="97" spans="1:7" x14ac:dyDescent="0.55000000000000004">
      <c r="A97" s="87"/>
      <c r="B97" s="100" t="s">
        <v>156</v>
      </c>
      <c r="C97" s="100" t="s">
        <v>156</v>
      </c>
      <c r="D97" s="100"/>
      <c r="E97" s="3"/>
      <c r="F97" s="3"/>
      <c r="G97"/>
    </row>
    <row r="98" spans="1:7" x14ac:dyDescent="0.55000000000000004">
      <c r="A98" s="87"/>
      <c r="B98" s="100" t="s">
        <v>156</v>
      </c>
      <c r="C98" s="100" t="s">
        <v>156</v>
      </c>
      <c r="D98" s="100"/>
      <c r="E98" s="3"/>
      <c r="F98" s="3"/>
      <c r="G98"/>
    </row>
    <row r="99" spans="1:7" x14ac:dyDescent="0.55000000000000004">
      <c r="A99" s="87"/>
      <c r="B99" s="100" t="s">
        <v>156</v>
      </c>
      <c r="C99" s="100" t="s">
        <v>156</v>
      </c>
      <c r="D99" s="100"/>
      <c r="E99" s="3"/>
      <c r="F99" s="3"/>
      <c r="G99"/>
    </row>
    <row r="100" spans="1:7" x14ac:dyDescent="0.55000000000000004">
      <c r="A100" s="87"/>
      <c r="B100" s="100" t="s">
        <v>156</v>
      </c>
      <c r="C100" s="100" t="s">
        <v>156</v>
      </c>
      <c r="D100" s="100"/>
      <c r="E100" s="3"/>
      <c r="F100" s="3"/>
      <c r="G100"/>
    </row>
    <row r="101" spans="1:7" x14ac:dyDescent="0.55000000000000004">
      <c r="A101" s="87"/>
      <c r="B101" s="100" t="s">
        <v>156</v>
      </c>
      <c r="C101" s="100" t="s">
        <v>156</v>
      </c>
      <c r="D101" s="100"/>
      <c r="E101" s="3"/>
      <c r="F101" s="3"/>
      <c r="G101"/>
    </row>
    <row r="102" spans="1:7" x14ac:dyDescent="0.55000000000000004">
      <c r="A102" s="87"/>
      <c r="B102" s="100" t="s">
        <v>156</v>
      </c>
      <c r="C102" s="100" t="s">
        <v>156</v>
      </c>
      <c r="D102" s="100"/>
      <c r="E102" s="3"/>
      <c r="F102" s="3"/>
      <c r="G102"/>
    </row>
    <row r="103" spans="1:7" x14ac:dyDescent="0.55000000000000004">
      <c r="A103" s="87"/>
      <c r="B103" s="100" t="s">
        <v>156</v>
      </c>
      <c r="C103" s="100" t="s">
        <v>156</v>
      </c>
      <c r="D103" s="100"/>
      <c r="E103" s="3"/>
      <c r="F103" s="3"/>
      <c r="G103"/>
    </row>
    <row r="104" spans="1:7" x14ac:dyDescent="0.55000000000000004">
      <c r="A104" s="87"/>
      <c r="B104" s="100" t="s">
        <v>156</v>
      </c>
      <c r="C104" s="100" t="s">
        <v>156</v>
      </c>
      <c r="D104" s="100"/>
      <c r="E104" s="3"/>
      <c r="F104" s="3"/>
      <c r="G104"/>
    </row>
    <row r="105" spans="1:7" x14ac:dyDescent="0.55000000000000004">
      <c r="A105" s="87"/>
      <c r="B105" s="100" t="s">
        <v>156</v>
      </c>
      <c r="C105" s="100" t="s">
        <v>156</v>
      </c>
      <c r="D105" s="100"/>
      <c r="E105" s="3"/>
      <c r="F105" s="3"/>
      <c r="G105"/>
    </row>
    <row r="106" spans="1:7" x14ac:dyDescent="0.55000000000000004">
      <c r="A106" s="87"/>
      <c r="B106" s="100" t="s">
        <v>156</v>
      </c>
      <c r="C106" s="100" t="s">
        <v>156</v>
      </c>
      <c r="D106" s="100"/>
      <c r="E106" s="3"/>
      <c r="F106" s="3"/>
      <c r="G106"/>
    </row>
    <row r="107" spans="1:7" x14ac:dyDescent="0.55000000000000004">
      <c r="A107" s="87"/>
      <c r="B107" s="100" t="s">
        <v>156</v>
      </c>
      <c r="C107" s="100" t="s">
        <v>156</v>
      </c>
      <c r="D107" s="100"/>
      <c r="E107" s="3"/>
      <c r="F107" s="3"/>
      <c r="G107"/>
    </row>
    <row r="108" spans="1:7" x14ac:dyDescent="0.55000000000000004">
      <c r="A108" s="87"/>
      <c r="B108" s="100" t="s">
        <v>156</v>
      </c>
      <c r="C108" s="100" t="s">
        <v>156</v>
      </c>
      <c r="D108" s="100"/>
      <c r="E108" s="3"/>
      <c r="F108" s="3"/>
      <c r="G108"/>
    </row>
    <row r="109" spans="1:7" x14ac:dyDescent="0.55000000000000004">
      <c r="A109" s="87"/>
      <c r="B109" s="100" t="s">
        <v>156</v>
      </c>
      <c r="C109" s="100" t="s">
        <v>156</v>
      </c>
      <c r="D109" s="100"/>
      <c r="E109" s="3"/>
      <c r="F109" s="3"/>
      <c r="G109"/>
    </row>
    <row r="110" spans="1:7" x14ac:dyDescent="0.55000000000000004">
      <c r="A110" s="87"/>
      <c r="B110" s="100" t="s">
        <v>156</v>
      </c>
      <c r="C110" s="100" t="s">
        <v>156</v>
      </c>
      <c r="D110" s="100"/>
      <c r="E110" s="3"/>
      <c r="F110" s="3"/>
      <c r="G110"/>
    </row>
    <row r="111" spans="1:7" x14ac:dyDescent="0.55000000000000004">
      <c r="A111" s="87"/>
      <c r="B111" s="100" t="s">
        <v>156</v>
      </c>
      <c r="C111" s="100" t="s">
        <v>156</v>
      </c>
      <c r="D111" s="100"/>
      <c r="E111" s="3"/>
      <c r="F111" s="3"/>
      <c r="G111"/>
    </row>
    <row r="112" spans="1:7" x14ac:dyDescent="0.55000000000000004">
      <c r="A112" s="87"/>
      <c r="B112" s="100" t="s">
        <v>156</v>
      </c>
      <c r="C112" s="100" t="s">
        <v>156</v>
      </c>
      <c r="D112" s="100"/>
      <c r="E112" s="3"/>
      <c r="F112" s="3"/>
      <c r="G112"/>
    </row>
    <row r="113" spans="1:7" x14ac:dyDescent="0.55000000000000004">
      <c r="A113" s="87"/>
      <c r="B113" s="100" t="s">
        <v>156</v>
      </c>
      <c r="C113" s="100" t="s">
        <v>156</v>
      </c>
      <c r="D113" s="100"/>
      <c r="E113" s="3"/>
      <c r="F113" s="3"/>
      <c r="G113"/>
    </row>
    <row r="114" spans="1:7" x14ac:dyDescent="0.55000000000000004">
      <c r="A114" s="87"/>
      <c r="B114" s="100" t="s">
        <v>156</v>
      </c>
      <c r="C114" s="100" t="s">
        <v>156</v>
      </c>
      <c r="D114" s="100"/>
      <c r="E114" s="3"/>
      <c r="F114" s="3"/>
      <c r="G114"/>
    </row>
    <row r="115" spans="1:7" x14ac:dyDescent="0.55000000000000004">
      <c r="A115" s="87"/>
      <c r="B115" s="100" t="s">
        <v>156</v>
      </c>
      <c r="C115" s="100" t="s">
        <v>156</v>
      </c>
      <c r="D115" s="100"/>
      <c r="E115" s="3"/>
      <c r="F115" s="3"/>
      <c r="G115"/>
    </row>
    <row r="116" spans="1:7" x14ac:dyDescent="0.55000000000000004">
      <c r="A116" s="87"/>
      <c r="B116" s="100" t="s">
        <v>156</v>
      </c>
      <c r="C116" s="100" t="s">
        <v>156</v>
      </c>
      <c r="D116" s="100"/>
      <c r="E116" s="3"/>
      <c r="F116" s="3"/>
      <c r="G116"/>
    </row>
    <row r="117" spans="1:7" x14ac:dyDescent="0.55000000000000004">
      <c r="A117" s="87"/>
      <c r="B117" s="100" t="s">
        <v>156</v>
      </c>
      <c r="C117" s="100" t="s">
        <v>156</v>
      </c>
      <c r="D117" s="100"/>
      <c r="E117" s="3"/>
      <c r="F117" s="3"/>
      <c r="G117"/>
    </row>
    <row r="118" spans="1:7" x14ac:dyDescent="0.55000000000000004">
      <c r="A118" s="87"/>
      <c r="B118" s="100" t="s">
        <v>156</v>
      </c>
      <c r="C118" s="100" t="s">
        <v>156</v>
      </c>
      <c r="D118" s="100"/>
      <c r="E118" s="3"/>
      <c r="F118" s="3"/>
      <c r="G118"/>
    </row>
    <row r="119" spans="1:7" x14ac:dyDescent="0.55000000000000004">
      <c r="A119" s="87"/>
      <c r="B119" s="100" t="s">
        <v>156</v>
      </c>
      <c r="C119" s="100" t="s">
        <v>156</v>
      </c>
      <c r="D119" s="100"/>
      <c r="E119" s="3"/>
      <c r="F119" s="3"/>
      <c r="G119"/>
    </row>
    <row r="120" spans="1:7" x14ac:dyDescent="0.55000000000000004">
      <c r="A120" s="87"/>
      <c r="B120" s="100" t="s">
        <v>156</v>
      </c>
      <c r="C120" s="100" t="s">
        <v>156</v>
      </c>
      <c r="D120" s="100"/>
      <c r="E120" s="3"/>
      <c r="F120" s="3"/>
      <c r="G120"/>
    </row>
    <row r="121" spans="1:7" x14ac:dyDescent="0.55000000000000004">
      <c r="A121" s="87"/>
      <c r="B121" s="100" t="s">
        <v>156</v>
      </c>
      <c r="C121" s="100" t="s">
        <v>156</v>
      </c>
      <c r="D121" s="100"/>
      <c r="E121" s="3"/>
      <c r="F121" s="3"/>
      <c r="G121"/>
    </row>
    <row r="122" spans="1:7" x14ac:dyDescent="0.55000000000000004">
      <c r="A122" s="87"/>
      <c r="B122" s="100" t="s">
        <v>156</v>
      </c>
      <c r="C122" s="100" t="s">
        <v>156</v>
      </c>
      <c r="D122" s="100"/>
      <c r="E122" s="3"/>
      <c r="F122" s="3"/>
      <c r="G122"/>
    </row>
    <row r="123" spans="1:7" x14ac:dyDescent="0.55000000000000004">
      <c r="A123" s="87"/>
      <c r="B123" s="100" t="s">
        <v>156</v>
      </c>
      <c r="C123" s="100" t="s">
        <v>156</v>
      </c>
      <c r="D123" s="100"/>
      <c r="E123" s="3"/>
      <c r="F123" s="3"/>
      <c r="G123"/>
    </row>
    <row r="124" spans="1:7" x14ac:dyDescent="0.55000000000000004">
      <c r="A124" s="87"/>
      <c r="B124" s="100" t="s">
        <v>156</v>
      </c>
      <c r="C124" s="100" t="s">
        <v>156</v>
      </c>
      <c r="D124" s="100"/>
      <c r="E124" s="3"/>
      <c r="F124" s="3"/>
      <c r="G124"/>
    </row>
    <row r="125" spans="1:7" x14ac:dyDescent="0.55000000000000004">
      <c r="A125" s="87"/>
      <c r="B125" s="100" t="s">
        <v>156</v>
      </c>
      <c r="C125" s="100" t="s">
        <v>156</v>
      </c>
      <c r="D125" s="100"/>
      <c r="E125" s="3"/>
      <c r="F125" s="3"/>
      <c r="G125"/>
    </row>
    <row r="126" spans="1:7" x14ac:dyDescent="0.55000000000000004">
      <c r="A126" s="87"/>
      <c r="B126" s="100" t="s">
        <v>156</v>
      </c>
      <c r="C126" s="100" t="s">
        <v>156</v>
      </c>
      <c r="D126" s="100"/>
      <c r="E126" s="3"/>
      <c r="F126" s="3"/>
      <c r="G126"/>
    </row>
    <row r="127" spans="1:7" x14ac:dyDescent="0.55000000000000004">
      <c r="A127" s="87"/>
      <c r="B127" s="100" t="s">
        <v>156</v>
      </c>
      <c r="C127" s="100" t="s">
        <v>156</v>
      </c>
      <c r="D127" s="100"/>
      <c r="E127" s="3"/>
      <c r="F127" s="3"/>
      <c r="G127"/>
    </row>
    <row r="128" spans="1:7" x14ac:dyDescent="0.55000000000000004">
      <c r="A128" s="87"/>
      <c r="B128" s="100" t="s">
        <v>156</v>
      </c>
      <c r="C128" s="100" t="s">
        <v>156</v>
      </c>
      <c r="D128" s="100"/>
      <c r="E128" s="3"/>
      <c r="F128" s="3"/>
      <c r="G128"/>
    </row>
    <row r="129" spans="1:7" x14ac:dyDescent="0.55000000000000004">
      <c r="A129" s="87"/>
      <c r="B129" s="100" t="s">
        <v>156</v>
      </c>
      <c r="C129" s="100" t="s">
        <v>156</v>
      </c>
      <c r="D129" s="100"/>
      <c r="E129" s="3"/>
      <c r="F129" s="3"/>
      <c r="G129"/>
    </row>
    <row r="130" spans="1:7" x14ac:dyDescent="0.55000000000000004">
      <c r="A130" s="87"/>
      <c r="B130" s="100" t="s">
        <v>156</v>
      </c>
      <c r="C130" s="100" t="s">
        <v>156</v>
      </c>
      <c r="D130" s="100"/>
      <c r="E130" s="3"/>
      <c r="F130" s="3"/>
      <c r="G130"/>
    </row>
    <row r="131" spans="1:7" x14ac:dyDescent="0.55000000000000004">
      <c r="A131" s="87"/>
      <c r="B131" s="100" t="s">
        <v>156</v>
      </c>
      <c r="C131" s="100" t="s">
        <v>156</v>
      </c>
      <c r="D131" s="100"/>
      <c r="E131" s="3"/>
      <c r="F131" s="3"/>
      <c r="G131"/>
    </row>
    <row r="132" spans="1:7" x14ac:dyDescent="0.55000000000000004">
      <c r="A132" s="87"/>
      <c r="B132" s="100" t="s">
        <v>156</v>
      </c>
      <c r="C132" s="100" t="s">
        <v>156</v>
      </c>
      <c r="D132" s="100"/>
      <c r="E132" s="3"/>
      <c r="F132" s="3"/>
      <c r="G132"/>
    </row>
    <row r="133" spans="1:7" x14ac:dyDescent="0.55000000000000004">
      <c r="A133" s="87"/>
      <c r="B133" s="100" t="s">
        <v>156</v>
      </c>
      <c r="C133" s="100" t="s">
        <v>156</v>
      </c>
      <c r="D133" s="100"/>
      <c r="E133" s="3"/>
      <c r="F133" s="3"/>
      <c r="G133"/>
    </row>
    <row r="134" spans="1:7" x14ac:dyDescent="0.55000000000000004">
      <c r="A134" s="87"/>
      <c r="B134" s="100" t="s">
        <v>156</v>
      </c>
      <c r="C134" s="100" t="s">
        <v>156</v>
      </c>
      <c r="D134" s="100"/>
      <c r="E134" s="3"/>
      <c r="F134" s="3"/>
      <c r="G134"/>
    </row>
    <row r="135" spans="1:7" x14ac:dyDescent="0.55000000000000004">
      <c r="A135" s="87"/>
      <c r="B135" s="100" t="s">
        <v>156</v>
      </c>
      <c r="C135" s="100" t="s">
        <v>156</v>
      </c>
      <c r="D135" s="100"/>
      <c r="E135" s="3"/>
      <c r="F135" s="3"/>
      <c r="G135"/>
    </row>
    <row r="136" spans="1:7" x14ac:dyDescent="0.55000000000000004">
      <c r="A136" s="87"/>
      <c r="B136" s="100" t="s">
        <v>156</v>
      </c>
      <c r="C136" s="100" t="s">
        <v>156</v>
      </c>
      <c r="D136" s="100"/>
      <c r="E136" s="3"/>
      <c r="F136" s="3"/>
      <c r="G136"/>
    </row>
    <row r="137" spans="1:7" x14ac:dyDescent="0.55000000000000004">
      <c r="A137" s="87"/>
      <c r="B137" s="100" t="s">
        <v>156</v>
      </c>
      <c r="C137" s="100" t="s">
        <v>156</v>
      </c>
      <c r="D137" s="100"/>
      <c r="E137" s="3"/>
      <c r="F137" s="3"/>
      <c r="G137"/>
    </row>
    <row r="138" spans="1:7" x14ac:dyDescent="0.55000000000000004">
      <c r="A138" s="87"/>
      <c r="B138" s="100" t="s">
        <v>156</v>
      </c>
      <c r="C138" s="100" t="s">
        <v>156</v>
      </c>
      <c r="D138" s="100"/>
      <c r="E138" s="3"/>
      <c r="F138" s="3"/>
      <c r="G138"/>
    </row>
    <row r="139" spans="1:7" x14ac:dyDescent="0.55000000000000004">
      <c r="A139" s="87"/>
      <c r="B139" s="100" t="s">
        <v>156</v>
      </c>
      <c r="C139" s="100" t="s">
        <v>156</v>
      </c>
      <c r="D139" s="100"/>
      <c r="E139" s="3"/>
      <c r="F139" s="3"/>
      <c r="G139"/>
    </row>
    <row r="140" spans="1:7" x14ac:dyDescent="0.55000000000000004">
      <c r="A140" s="87"/>
      <c r="B140" s="100" t="s">
        <v>156</v>
      </c>
      <c r="C140" s="100" t="s">
        <v>156</v>
      </c>
      <c r="D140" s="100"/>
      <c r="E140" s="3"/>
      <c r="F140" s="3"/>
      <c r="G140"/>
    </row>
    <row r="141" spans="1:7" x14ac:dyDescent="0.55000000000000004">
      <c r="A141" s="87"/>
      <c r="B141" s="100" t="s">
        <v>156</v>
      </c>
      <c r="C141" s="100" t="s">
        <v>156</v>
      </c>
      <c r="D141" s="100"/>
      <c r="E141" s="3"/>
      <c r="F141" s="3"/>
      <c r="G141"/>
    </row>
    <row r="142" spans="1:7" x14ac:dyDescent="0.55000000000000004">
      <c r="A142" s="87"/>
      <c r="B142" s="100" t="s">
        <v>156</v>
      </c>
      <c r="C142" s="100" t="s">
        <v>156</v>
      </c>
      <c r="D142" s="100"/>
      <c r="E142" s="3"/>
      <c r="F142" s="3"/>
      <c r="G142"/>
    </row>
    <row r="143" spans="1:7" x14ac:dyDescent="0.55000000000000004">
      <c r="A143" s="87"/>
      <c r="B143" s="100" t="s">
        <v>156</v>
      </c>
      <c r="C143" s="100" t="s">
        <v>156</v>
      </c>
      <c r="D143" s="100"/>
      <c r="E143" s="3"/>
      <c r="F143" s="3"/>
      <c r="G143"/>
    </row>
    <row r="144" spans="1:7" x14ac:dyDescent="0.55000000000000004">
      <c r="A144" s="87"/>
      <c r="B144" s="100" t="s">
        <v>156</v>
      </c>
      <c r="C144" s="100" t="s">
        <v>156</v>
      </c>
      <c r="D144" s="100"/>
      <c r="E144" s="3"/>
      <c r="F144" s="3"/>
      <c r="G144"/>
    </row>
    <row r="145" spans="1:7" x14ac:dyDescent="0.55000000000000004">
      <c r="A145" s="87"/>
      <c r="B145" s="100" t="s">
        <v>156</v>
      </c>
      <c r="C145" s="100" t="s">
        <v>156</v>
      </c>
      <c r="D145" s="100"/>
      <c r="E145" s="3"/>
      <c r="F145" s="3"/>
      <c r="G145"/>
    </row>
    <row r="146" spans="1:7" x14ac:dyDescent="0.55000000000000004">
      <c r="A146" s="87"/>
      <c r="B146" s="100" t="s">
        <v>156</v>
      </c>
      <c r="C146" s="100" t="s">
        <v>156</v>
      </c>
      <c r="D146" s="100"/>
      <c r="E146" s="3"/>
      <c r="F146" s="3"/>
      <c r="G146"/>
    </row>
    <row r="147" spans="1:7" x14ac:dyDescent="0.55000000000000004">
      <c r="A147" s="87"/>
      <c r="B147" s="100" t="s">
        <v>156</v>
      </c>
      <c r="C147" s="100" t="s">
        <v>156</v>
      </c>
      <c r="D147" s="100"/>
      <c r="E147" s="3"/>
      <c r="F147" s="3"/>
      <c r="G147"/>
    </row>
    <row r="148" spans="1:7" x14ac:dyDescent="0.55000000000000004">
      <c r="A148" s="87"/>
      <c r="B148" s="100" t="s">
        <v>156</v>
      </c>
      <c r="C148" s="100" t="s">
        <v>156</v>
      </c>
      <c r="D148" s="100"/>
      <c r="E148" s="3"/>
      <c r="F148" s="3"/>
      <c r="G148"/>
    </row>
    <row r="149" spans="1:7" x14ac:dyDescent="0.55000000000000004">
      <c r="A149" s="87"/>
      <c r="B149" s="100" t="s">
        <v>156</v>
      </c>
      <c r="C149" s="100" t="s">
        <v>156</v>
      </c>
      <c r="D149" s="100"/>
      <c r="E149" s="3"/>
      <c r="F149" s="3"/>
      <c r="G149"/>
    </row>
    <row r="150" spans="1:7" x14ac:dyDescent="0.55000000000000004">
      <c r="A150" s="87"/>
      <c r="B150" s="100" t="s">
        <v>156</v>
      </c>
      <c r="C150" s="100" t="s">
        <v>156</v>
      </c>
      <c r="D150" s="100"/>
      <c r="E150" s="3"/>
      <c r="F150" s="3"/>
      <c r="G150"/>
    </row>
    <row r="151" spans="1:7" x14ac:dyDescent="0.55000000000000004">
      <c r="A151" s="87"/>
      <c r="B151" s="100" t="s">
        <v>156</v>
      </c>
      <c r="C151" s="100" t="s">
        <v>156</v>
      </c>
      <c r="D151" s="100"/>
      <c r="E151" s="3"/>
      <c r="F151" s="3"/>
      <c r="G151"/>
    </row>
    <row r="152" spans="1:7" x14ac:dyDescent="0.55000000000000004">
      <c r="A152" s="87"/>
      <c r="B152" s="100" t="s">
        <v>156</v>
      </c>
      <c r="C152" s="100" t="s">
        <v>156</v>
      </c>
      <c r="D152" s="100"/>
      <c r="E152" s="3"/>
      <c r="F152" s="3"/>
      <c r="G152"/>
    </row>
    <row r="153" spans="1:7" x14ac:dyDescent="0.55000000000000004">
      <c r="A153" s="87"/>
      <c r="B153" s="100" t="s">
        <v>156</v>
      </c>
      <c r="C153" s="100" t="s">
        <v>156</v>
      </c>
      <c r="D153" s="100"/>
      <c r="E153" s="3"/>
      <c r="F153" s="3"/>
      <c r="G153"/>
    </row>
    <row r="154" spans="1:7" x14ac:dyDescent="0.55000000000000004">
      <c r="A154" s="87"/>
      <c r="B154" s="100" t="s">
        <v>156</v>
      </c>
      <c r="C154" s="100" t="s">
        <v>156</v>
      </c>
      <c r="D154" s="100"/>
      <c r="E154" s="3"/>
      <c r="F154" s="3"/>
      <c r="G154"/>
    </row>
    <row r="155" spans="1:7" x14ac:dyDescent="0.55000000000000004">
      <c r="A155" s="87"/>
      <c r="B155" s="100" t="s">
        <v>156</v>
      </c>
      <c r="C155" s="100" t="s">
        <v>156</v>
      </c>
      <c r="D155" s="100"/>
      <c r="E155" s="3"/>
      <c r="F155" s="3"/>
      <c r="G155"/>
    </row>
    <row r="156" spans="1:7" x14ac:dyDescent="0.55000000000000004">
      <c r="A156" s="87"/>
      <c r="B156" s="100" t="s">
        <v>156</v>
      </c>
      <c r="C156" s="100" t="s">
        <v>156</v>
      </c>
      <c r="D156" s="100"/>
      <c r="E156" s="3"/>
      <c r="F156" s="3"/>
      <c r="G156"/>
    </row>
    <row r="157" spans="1:7" x14ac:dyDescent="0.55000000000000004">
      <c r="A157" s="87"/>
      <c r="B157" s="100" t="s">
        <v>156</v>
      </c>
      <c r="C157" s="100" t="s">
        <v>156</v>
      </c>
      <c r="D157" s="100"/>
      <c r="E157" s="3"/>
      <c r="F157" s="3"/>
      <c r="G157"/>
    </row>
    <row r="158" spans="1:7" x14ac:dyDescent="0.55000000000000004">
      <c r="A158" s="87"/>
      <c r="B158" s="100" t="s">
        <v>156</v>
      </c>
      <c r="C158" s="100" t="s">
        <v>156</v>
      </c>
      <c r="D158" s="100"/>
      <c r="E158" s="3"/>
      <c r="F158" s="3"/>
      <c r="G158"/>
    </row>
    <row r="159" spans="1:7" x14ac:dyDescent="0.55000000000000004">
      <c r="A159" s="87"/>
      <c r="B159" s="100" t="s">
        <v>156</v>
      </c>
      <c r="C159" s="100" t="s">
        <v>156</v>
      </c>
      <c r="D159" s="100"/>
      <c r="E159" s="3"/>
      <c r="F159" s="3"/>
      <c r="G159"/>
    </row>
    <row r="160" spans="1:7" x14ac:dyDescent="0.55000000000000004">
      <c r="A160" s="87"/>
      <c r="B160" s="100" t="s">
        <v>156</v>
      </c>
      <c r="C160" s="100" t="s">
        <v>156</v>
      </c>
      <c r="D160" s="100"/>
      <c r="E160" s="3"/>
      <c r="F160" s="3"/>
      <c r="G160"/>
    </row>
    <row r="161" spans="1:7" x14ac:dyDescent="0.55000000000000004">
      <c r="A161" s="87"/>
      <c r="B161" s="100" t="s">
        <v>156</v>
      </c>
      <c r="C161" s="100" t="s">
        <v>156</v>
      </c>
      <c r="D161" s="100"/>
      <c r="E161" s="3"/>
      <c r="F161" s="3"/>
      <c r="G161"/>
    </row>
    <row r="162" spans="1:7" x14ac:dyDescent="0.55000000000000004">
      <c r="A162" s="87"/>
      <c r="B162" s="100" t="s">
        <v>156</v>
      </c>
      <c r="C162" s="100" t="s">
        <v>156</v>
      </c>
      <c r="D162" s="100"/>
      <c r="E162" s="3"/>
      <c r="F162" s="3"/>
      <c r="G162"/>
    </row>
    <row r="163" spans="1:7" x14ac:dyDescent="0.55000000000000004">
      <c r="A163" s="87"/>
      <c r="B163" s="100" t="s">
        <v>156</v>
      </c>
      <c r="C163" s="100" t="s">
        <v>156</v>
      </c>
      <c r="D163" s="100"/>
      <c r="E163" s="3"/>
      <c r="F163" s="3"/>
      <c r="G163"/>
    </row>
    <row r="164" spans="1:7" x14ac:dyDescent="0.55000000000000004">
      <c r="A164" s="87"/>
      <c r="B164" s="100" t="s">
        <v>156</v>
      </c>
      <c r="C164" s="100" t="s">
        <v>156</v>
      </c>
      <c r="D164" s="100"/>
      <c r="E164" s="3"/>
      <c r="F164" s="3"/>
      <c r="G164"/>
    </row>
    <row r="165" spans="1:7" x14ac:dyDescent="0.55000000000000004">
      <c r="A165" s="87"/>
      <c r="B165" s="100" t="s">
        <v>156</v>
      </c>
      <c r="C165" s="100" t="s">
        <v>156</v>
      </c>
      <c r="D165" s="100"/>
      <c r="E165" s="3"/>
      <c r="F165" s="3"/>
      <c r="G165"/>
    </row>
    <row r="166" spans="1:7" x14ac:dyDescent="0.55000000000000004">
      <c r="A166" s="87"/>
      <c r="B166" s="100" t="s">
        <v>156</v>
      </c>
      <c r="C166" s="100" t="s">
        <v>156</v>
      </c>
      <c r="D166" s="100"/>
      <c r="E166" s="3"/>
      <c r="F166" s="3"/>
      <c r="G166"/>
    </row>
    <row r="167" spans="1:7" x14ac:dyDescent="0.55000000000000004">
      <c r="A167" s="87"/>
      <c r="B167" s="100" t="s">
        <v>156</v>
      </c>
      <c r="C167" s="100" t="s">
        <v>156</v>
      </c>
      <c r="D167" s="100"/>
      <c r="E167" s="3"/>
      <c r="F167" s="3"/>
      <c r="G167"/>
    </row>
    <row r="168" spans="1:7" x14ac:dyDescent="0.55000000000000004">
      <c r="A168" s="87"/>
      <c r="B168" s="100" t="s">
        <v>156</v>
      </c>
      <c r="C168" s="100" t="s">
        <v>156</v>
      </c>
      <c r="D168" s="100"/>
      <c r="E168" s="3"/>
      <c r="F168" s="3"/>
      <c r="G168"/>
    </row>
    <row r="169" spans="1:7" x14ac:dyDescent="0.55000000000000004">
      <c r="A169" s="87"/>
      <c r="B169" s="100" t="s">
        <v>156</v>
      </c>
      <c r="C169" s="100" t="s">
        <v>156</v>
      </c>
      <c r="D169" s="100"/>
      <c r="E169" s="3"/>
      <c r="F169" s="3"/>
      <c r="G169"/>
    </row>
    <row r="170" spans="1:7" x14ac:dyDescent="0.55000000000000004">
      <c r="A170" s="87"/>
      <c r="B170" s="100" t="s">
        <v>156</v>
      </c>
      <c r="C170" s="100" t="s">
        <v>156</v>
      </c>
      <c r="D170" s="100"/>
      <c r="E170" s="3"/>
      <c r="F170" s="3"/>
      <c r="G170"/>
    </row>
    <row r="171" spans="1:7" x14ac:dyDescent="0.55000000000000004">
      <c r="A171" s="87"/>
      <c r="B171" s="100" t="s">
        <v>156</v>
      </c>
      <c r="C171" s="100" t="s">
        <v>156</v>
      </c>
      <c r="D171" s="100"/>
      <c r="E171" s="3"/>
      <c r="F171" s="3"/>
      <c r="G171"/>
    </row>
    <row r="172" spans="1:7" x14ac:dyDescent="0.55000000000000004">
      <c r="A172" s="87"/>
      <c r="B172" s="100" t="s">
        <v>156</v>
      </c>
      <c r="C172" s="100" t="s">
        <v>156</v>
      </c>
      <c r="D172" s="100"/>
      <c r="E172" s="3"/>
      <c r="F172" s="3"/>
      <c r="G172"/>
    </row>
    <row r="173" spans="1:7" x14ac:dyDescent="0.55000000000000004">
      <c r="A173" s="87"/>
      <c r="B173" s="100" t="s">
        <v>156</v>
      </c>
      <c r="C173" s="100" t="s">
        <v>156</v>
      </c>
      <c r="D173" s="100"/>
      <c r="E173" s="3"/>
      <c r="F173" s="3"/>
      <c r="G173"/>
    </row>
    <row r="174" spans="1:7" x14ac:dyDescent="0.55000000000000004">
      <c r="A174" s="87"/>
      <c r="B174" s="100" t="s">
        <v>156</v>
      </c>
      <c r="C174" s="100" t="s">
        <v>156</v>
      </c>
      <c r="D174" s="100"/>
      <c r="E174" s="3"/>
      <c r="F174" s="3"/>
      <c r="G174"/>
    </row>
    <row r="175" spans="1:7" x14ac:dyDescent="0.55000000000000004">
      <c r="A175" s="87"/>
      <c r="B175" s="100" t="s">
        <v>156</v>
      </c>
      <c r="C175" s="100" t="s">
        <v>156</v>
      </c>
      <c r="D175" s="100"/>
      <c r="E175" s="3"/>
      <c r="F175" s="3"/>
      <c r="G175"/>
    </row>
    <row r="176" spans="1:7" x14ac:dyDescent="0.55000000000000004">
      <c r="A176" s="87"/>
      <c r="B176" s="100" t="s">
        <v>156</v>
      </c>
      <c r="C176" s="100" t="s">
        <v>156</v>
      </c>
      <c r="D176" s="100"/>
      <c r="E176" s="3"/>
      <c r="F176" s="3"/>
      <c r="G176"/>
    </row>
    <row r="177" spans="1:7" x14ac:dyDescent="0.55000000000000004">
      <c r="A177" s="87"/>
      <c r="B177" s="100" t="s">
        <v>156</v>
      </c>
      <c r="C177" s="100" t="s">
        <v>156</v>
      </c>
      <c r="D177" s="100"/>
      <c r="E177" s="3"/>
      <c r="F177" s="3"/>
      <c r="G177"/>
    </row>
    <row r="178" spans="1:7" x14ac:dyDescent="0.55000000000000004">
      <c r="A178" s="87"/>
      <c r="B178" s="100" t="s">
        <v>156</v>
      </c>
      <c r="C178" s="100" t="s">
        <v>156</v>
      </c>
      <c r="D178" s="100"/>
      <c r="E178" s="3"/>
      <c r="F178" s="3"/>
      <c r="G178"/>
    </row>
    <row r="179" spans="1:7" x14ac:dyDescent="0.55000000000000004">
      <c r="A179" s="87"/>
      <c r="B179" s="100" t="s">
        <v>156</v>
      </c>
      <c r="C179" s="100" t="s">
        <v>156</v>
      </c>
      <c r="D179" s="100"/>
      <c r="E179" s="3"/>
      <c r="F179" s="3"/>
      <c r="G179"/>
    </row>
    <row r="180" spans="1:7" x14ac:dyDescent="0.55000000000000004">
      <c r="A180" s="87"/>
      <c r="B180" s="100" t="s">
        <v>156</v>
      </c>
      <c r="C180" s="100" t="s">
        <v>156</v>
      </c>
      <c r="D180" s="100"/>
      <c r="E180" s="3"/>
      <c r="F180" s="3"/>
      <c r="G180"/>
    </row>
    <row r="181" spans="1:7" x14ac:dyDescent="0.55000000000000004">
      <c r="A181" s="87"/>
      <c r="B181" s="100" t="s">
        <v>156</v>
      </c>
      <c r="C181" s="100" t="s">
        <v>156</v>
      </c>
      <c r="D181" s="100"/>
      <c r="E181" s="3"/>
      <c r="F181" s="3"/>
      <c r="G181"/>
    </row>
    <row r="182" spans="1:7" x14ac:dyDescent="0.55000000000000004">
      <c r="A182" s="87"/>
      <c r="B182" s="100" t="s">
        <v>156</v>
      </c>
      <c r="C182" s="100" t="s">
        <v>156</v>
      </c>
      <c r="D182" s="100"/>
      <c r="E182" s="3"/>
      <c r="F182" s="3"/>
      <c r="G182"/>
    </row>
    <row r="183" spans="1:7" x14ac:dyDescent="0.55000000000000004">
      <c r="A183" s="87"/>
      <c r="B183" s="100" t="s">
        <v>156</v>
      </c>
      <c r="C183" s="100" t="s">
        <v>156</v>
      </c>
      <c r="D183" s="100"/>
      <c r="E183" s="3"/>
      <c r="F183" s="3"/>
      <c r="G183"/>
    </row>
    <row r="184" spans="1:7" x14ac:dyDescent="0.55000000000000004">
      <c r="A184" s="87"/>
      <c r="B184" s="100" t="s">
        <v>156</v>
      </c>
      <c r="C184" s="100" t="s">
        <v>156</v>
      </c>
      <c r="D184" s="100"/>
      <c r="E184" s="3"/>
      <c r="F184" s="3"/>
      <c r="G184"/>
    </row>
    <row r="185" spans="1:7" x14ac:dyDescent="0.55000000000000004">
      <c r="A185" s="87"/>
      <c r="B185" s="100" t="s">
        <v>156</v>
      </c>
      <c r="C185" s="100" t="s">
        <v>156</v>
      </c>
      <c r="D185" s="100"/>
      <c r="E185" s="3"/>
      <c r="F185" s="3"/>
      <c r="G185"/>
    </row>
    <row r="186" spans="1:7" x14ac:dyDescent="0.55000000000000004">
      <c r="A186" s="87"/>
      <c r="B186" s="100" t="s">
        <v>156</v>
      </c>
      <c r="C186" s="100" t="s">
        <v>156</v>
      </c>
      <c r="D186" s="100"/>
      <c r="E186" s="3"/>
      <c r="F186" s="3"/>
      <c r="G186"/>
    </row>
    <row r="187" spans="1:7" x14ac:dyDescent="0.55000000000000004">
      <c r="A187" s="87"/>
      <c r="B187" s="100" t="s">
        <v>156</v>
      </c>
      <c r="C187" s="100" t="s">
        <v>156</v>
      </c>
      <c r="D187" s="100"/>
      <c r="E187" s="3"/>
      <c r="F187" s="3"/>
      <c r="G187"/>
    </row>
    <row r="188" spans="1:7" x14ac:dyDescent="0.55000000000000004">
      <c r="A188" s="87"/>
      <c r="B188" s="100" t="s">
        <v>156</v>
      </c>
      <c r="C188" s="100" t="s">
        <v>156</v>
      </c>
      <c r="D188" s="100"/>
      <c r="E188" s="3"/>
      <c r="F188" s="3"/>
      <c r="G188"/>
    </row>
    <row r="189" spans="1:7" x14ac:dyDescent="0.55000000000000004">
      <c r="A189" s="87"/>
      <c r="B189" s="100" t="s">
        <v>156</v>
      </c>
      <c r="C189" s="100" t="s">
        <v>156</v>
      </c>
      <c r="D189" s="100"/>
      <c r="E189" s="3"/>
      <c r="F189" s="3"/>
      <c r="G189"/>
    </row>
    <row r="190" spans="1:7" x14ac:dyDescent="0.55000000000000004">
      <c r="A190" s="87"/>
      <c r="B190" s="100" t="s">
        <v>156</v>
      </c>
      <c r="C190" s="100" t="s">
        <v>156</v>
      </c>
      <c r="D190" s="100"/>
      <c r="E190" s="3"/>
      <c r="F190" s="3"/>
      <c r="G190"/>
    </row>
    <row r="191" spans="1:7" x14ac:dyDescent="0.55000000000000004">
      <c r="A191" s="87"/>
      <c r="B191" s="100" t="s">
        <v>156</v>
      </c>
      <c r="C191" s="100" t="s">
        <v>156</v>
      </c>
      <c r="D191" s="100"/>
      <c r="E191" s="3"/>
      <c r="F191" s="3"/>
      <c r="G191"/>
    </row>
    <row r="192" spans="1:7" x14ac:dyDescent="0.55000000000000004">
      <c r="A192" s="87"/>
      <c r="B192" s="100" t="s">
        <v>156</v>
      </c>
      <c r="C192" s="100" t="s">
        <v>156</v>
      </c>
      <c r="D192" s="100"/>
      <c r="E192" s="3"/>
      <c r="F192" s="3"/>
      <c r="G192"/>
    </row>
    <row r="193" spans="1:7" x14ac:dyDescent="0.55000000000000004">
      <c r="A193" s="87"/>
      <c r="B193" s="100" t="s">
        <v>156</v>
      </c>
      <c r="C193" s="100" t="s">
        <v>156</v>
      </c>
      <c r="D193" s="100"/>
      <c r="E193" s="3"/>
      <c r="F193" s="3"/>
      <c r="G193"/>
    </row>
    <row r="194" spans="1:7" x14ac:dyDescent="0.55000000000000004">
      <c r="A194" s="87"/>
      <c r="B194" s="100" t="s">
        <v>156</v>
      </c>
      <c r="C194" s="100" t="s">
        <v>156</v>
      </c>
      <c r="D194" s="100"/>
      <c r="E194" s="3"/>
      <c r="F194" s="3"/>
      <c r="G194"/>
    </row>
    <row r="195" spans="1:7" x14ac:dyDescent="0.55000000000000004">
      <c r="A195" s="87"/>
      <c r="B195" s="100" t="s">
        <v>156</v>
      </c>
      <c r="C195" s="100" t="s">
        <v>156</v>
      </c>
      <c r="D195" s="100"/>
      <c r="E195" s="3"/>
      <c r="F195" s="3"/>
      <c r="G195"/>
    </row>
    <row r="196" spans="1:7" x14ac:dyDescent="0.55000000000000004">
      <c r="A196" s="87"/>
      <c r="B196" s="100" t="s">
        <v>156</v>
      </c>
      <c r="C196" s="100" t="s">
        <v>156</v>
      </c>
      <c r="D196" s="100"/>
      <c r="E196" s="3"/>
      <c r="F196" s="3"/>
      <c r="G196"/>
    </row>
    <row r="197" spans="1:7" x14ac:dyDescent="0.55000000000000004">
      <c r="A197" s="87"/>
      <c r="B197" s="100" t="s">
        <v>156</v>
      </c>
      <c r="C197" s="100" t="s">
        <v>156</v>
      </c>
      <c r="D197" s="100"/>
      <c r="E197" s="3"/>
      <c r="F197" s="3"/>
      <c r="G197"/>
    </row>
    <row r="198" spans="1:7" x14ac:dyDescent="0.55000000000000004">
      <c r="A198" s="87"/>
      <c r="B198" s="100" t="s">
        <v>156</v>
      </c>
      <c r="C198" s="100" t="s">
        <v>156</v>
      </c>
      <c r="D198" s="100"/>
      <c r="E198" s="3"/>
      <c r="F198" s="3"/>
      <c r="G198"/>
    </row>
    <row r="199" spans="1:7" x14ac:dyDescent="0.55000000000000004">
      <c r="A199" s="87"/>
      <c r="B199" s="100" t="s">
        <v>156</v>
      </c>
      <c r="C199" s="100" t="s">
        <v>156</v>
      </c>
      <c r="D199" s="100"/>
      <c r="E199" s="3"/>
      <c r="F199" s="3"/>
      <c r="G199"/>
    </row>
    <row r="200" spans="1:7" x14ac:dyDescent="0.55000000000000004">
      <c r="A200" s="87"/>
      <c r="B200" s="100" t="s">
        <v>156</v>
      </c>
      <c r="C200" s="100" t="s">
        <v>156</v>
      </c>
      <c r="D200" s="100"/>
      <c r="E200" s="3"/>
      <c r="F200" s="3"/>
      <c r="G200"/>
    </row>
    <row r="201" spans="1:7" x14ac:dyDescent="0.55000000000000004">
      <c r="A201" s="87"/>
      <c r="B201" s="100" t="s">
        <v>156</v>
      </c>
      <c r="C201" s="100" t="s">
        <v>156</v>
      </c>
      <c r="D201" s="100"/>
      <c r="E201" s="3"/>
      <c r="F201" s="3"/>
      <c r="G201"/>
    </row>
    <row r="202" spans="1:7" x14ac:dyDescent="0.55000000000000004">
      <c r="A202" s="87"/>
      <c r="B202" s="100" t="s">
        <v>156</v>
      </c>
      <c r="C202" s="100" t="s">
        <v>156</v>
      </c>
      <c r="D202" s="100"/>
      <c r="E202" s="3"/>
      <c r="F202" s="3"/>
      <c r="G202"/>
    </row>
    <row r="203" spans="1:7" x14ac:dyDescent="0.55000000000000004">
      <c r="A203" s="87"/>
      <c r="B203" s="100" t="s">
        <v>156</v>
      </c>
      <c r="C203" s="100" t="s">
        <v>156</v>
      </c>
      <c r="D203" s="100"/>
      <c r="E203" s="3"/>
      <c r="F203" s="3"/>
      <c r="G203"/>
    </row>
    <row r="204" spans="1:7" x14ac:dyDescent="0.55000000000000004">
      <c r="A204" s="87"/>
      <c r="B204" s="100" t="s">
        <v>156</v>
      </c>
      <c r="C204" s="100" t="s">
        <v>156</v>
      </c>
      <c r="D204" s="100"/>
      <c r="E204" s="3"/>
      <c r="F204" s="3"/>
      <c r="G204"/>
    </row>
    <row r="205" spans="1:7" x14ac:dyDescent="0.55000000000000004">
      <c r="A205" s="87"/>
      <c r="B205" s="100" t="s">
        <v>156</v>
      </c>
      <c r="C205" s="100" t="s">
        <v>156</v>
      </c>
      <c r="D205" s="100"/>
      <c r="E205" s="3"/>
      <c r="F205" s="3"/>
      <c r="G205"/>
    </row>
    <row r="206" spans="1:7" x14ac:dyDescent="0.55000000000000004">
      <c r="A206" s="87"/>
      <c r="B206" s="100" t="s">
        <v>156</v>
      </c>
      <c r="C206" s="100" t="s">
        <v>156</v>
      </c>
      <c r="D206" s="100"/>
      <c r="E206" s="3"/>
      <c r="F206" s="3"/>
      <c r="G206"/>
    </row>
    <row r="207" spans="1:7" x14ac:dyDescent="0.55000000000000004">
      <c r="A207" s="87"/>
      <c r="B207" s="100" t="s">
        <v>156</v>
      </c>
      <c r="C207" s="100" t="s">
        <v>156</v>
      </c>
      <c r="D207" s="100"/>
      <c r="E207" s="3"/>
      <c r="F207" s="3"/>
      <c r="G207"/>
    </row>
    <row r="208" spans="1:7" x14ac:dyDescent="0.55000000000000004">
      <c r="A208" s="87"/>
      <c r="B208" s="100" t="s">
        <v>156</v>
      </c>
      <c r="C208" s="100" t="s">
        <v>156</v>
      </c>
      <c r="D208" s="100"/>
      <c r="E208" s="3"/>
      <c r="F208" s="3"/>
      <c r="G208"/>
    </row>
    <row r="209" spans="1:7" x14ac:dyDescent="0.55000000000000004">
      <c r="A209" s="87"/>
      <c r="B209" s="100" t="s">
        <v>156</v>
      </c>
      <c r="C209" s="100" t="s">
        <v>156</v>
      </c>
      <c r="D209" s="100"/>
      <c r="E209" s="3"/>
      <c r="F209" s="3"/>
      <c r="G209"/>
    </row>
    <row r="210" spans="1:7" x14ac:dyDescent="0.55000000000000004">
      <c r="A210" s="87"/>
      <c r="B210" s="100" t="s">
        <v>156</v>
      </c>
      <c r="C210" s="100" t="s">
        <v>156</v>
      </c>
      <c r="D210" s="100"/>
      <c r="E210" s="3"/>
      <c r="F210" s="3"/>
      <c r="G210"/>
    </row>
    <row r="211" spans="1:7" x14ac:dyDescent="0.55000000000000004">
      <c r="A211" s="87"/>
      <c r="B211" s="100" t="s">
        <v>156</v>
      </c>
      <c r="C211" s="100" t="s">
        <v>156</v>
      </c>
      <c r="D211" s="100"/>
      <c r="E211" s="3"/>
      <c r="F211" s="3"/>
      <c r="G211"/>
    </row>
    <row r="212" spans="1:7" x14ac:dyDescent="0.55000000000000004">
      <c r="A212" s="87"/>
      <c r="B212" s="100" t="s">
        <v>156</v>
      </c>
      <c r="C212" s="100" t="s">
        <v>156</v>
      </c>
      <c r="D212" s="100"/>
      <c r="E212" s="3"/>
      <c r="F212" s="3"/>
      <c r="G212"/>
    </row>
    <row r="213" spans="1:7" x14ac:dyDescent="0.55000000000000004">
      <c r="A213" s="87"/>
      <c r="B213" s="100" t="s">
        <v>156</v>
      </c>
      <c r="C213" s="100" t="s">
        <v>156</v>
      </c>
      <c r="D213" s="100"/>
      <c r="E213" s="3"/>
      <c r="F213" s="3"/>
      <c r="G213"/>
    </row>
    <row r="214" spans="1:7" x14ac:dyDescent="0.55000000000000004">
      <c r="A214" s="87"/>
      <c r="B214" s="100" t="s">
        <v>156</v>
      </c>
      <c r="C214" s="100" t="s">
        <v>156</v>
      </c>
      <c r="D214" s="100"/>
      <c r="E214" s="3"/>
      <c r="F214" s="3"/>
      <c r="G214"/>
    </row>
    <row r="215" spans="1:7" x14ac:dyDescent="0.55000000000000004">
      <c r="A215" s="87"/>
      <c r="B215" s="100" t="s">
        <v>156</v>
      </c>
      <c r="C215" s="100" t="s">
        <v>156</v>
      </c>
      <c r="D215" s="100"/>
      <c r="E215" s="3"/>
      <c r="F215" s="3"/>
      <c r="G215"/>
    </row>
    <row r="216" spans="1:7" x14ac:dyDescent="0.55000000000000004">
      <c r="A216" s="87"/>
      <c r="B216" s="100" t="s">
        <v>156</v>
      </c>
      <c r="C216" s="100" t="s">
        <v>156</v>
      </c>
      <c r="D216" s="100"/>
      <c r="E216" s="3"/>
      <c r="F216" s="3"/>
      <c r="G216"/>
    </row>
    <row r="217" spans="1:7" x14ac:dyDescent="0.55000000000000004">
      <c r="A217" s="87"/>
      <c r="B217" s="100" t="s">
        <v>156</v>
      </c>
      <c r="C217" s="100" t="s">
        <v>156</v>
      </c>
      <c r="D217" s="100"/>
      <c r="E217" s="3"/>
      <c r="F217" s="3"/>
      <c r="G217"/>
    </row>
    <row r="218" spans="1:7" x14ac:dyDescent="0.55000000000000004">
      <c r="A218" s="87"/>
      <c r="B218" s="100" t="s">
        <v>156</v>
      </c>
      <c r="C218" s="100" t="s">
        <v>156</v>
      </c>
      <c r="D218" s="100"/>
      <c r="E218" s="3"/>
      <c r="F218" s="3"/>
      <c r="G218"/>
    </row>
    <row r="219" spans="1:7" x14ac:dyDescent="0.55000000000000004">
      <c r="A219" s="87"/>
      <c r="B219" s="100" t="s">
        <v>156</v>
      </c>
      <c r="C219" s="100" t="s">
        <v>156</v>
      </c>
      <c r="D219" s="100"/>
      <c r="E219" s="3"/>
      <c r="F219" s="3"/>
      <c r="G219"/>
    </row>
    <row r="220" spans="1:7" x14ac:dyDescent="0.55000000000000004">
      <c r="A220" s="87"/>
      <c r="B220" s="100" t="s">
        <v>156</v>
      </c>
      <c r="C220" s="100" t="s">
        <v>156</v>
      </c>
      <c r="D220" s="100"/>
      <c r="E220" s="3"/>
      <c r="F220" s="3"/>
      <c r="G220"/>
    </row>
    <row r="221" spans="1:7" x14ac:dyDescent="0.55000000000000004">
      <c r="A221" s="87"/>
      <c r="B221" s="100" t="s">
        <v>156</v>
      </c>
      <c r="C221" s="100" t="s">
        <v>156</v>
      </c>
      <c r="D221" s="100"/>
      <c r="E221" s="3"/>
      <c r="F221" s="3"/>
      <c r="G221"/>
    </row>
    <row r="222" spans="1:7" x14ac:dyDescent="0.55000000000000004">
      <c r="A222" s="87"/>
      <c r="B222" s="100" t="s">
        <v>156</v>
      </c>
      <c r="C222" s="100" t="s">
        <v>156</v>
      </c>
      <c r="D222" s="100"/>
      <c r="E222" s="3"/>
      <c r="F222" s="3"/>
      <c r="G222"/>
    </row>
    <row r="223" spans="1:7" x14ac:dyDescent="0.55000000000000004">
      <c r="A223" s="87"/>
      <c r="B223" s="100" t="s">
        <v>156</v>
      </c>
      <c r="C223" s="100" t="s">
        <v>156</v>
      </c>
      <c r="D223" s="100"/>
      <c r="E223" s="3"/>
      <c r="F223" s="3"/>
      <c r="G223"/>
    </row>
    <row r="224" spans="1:7" x14ac:dyDescent="0.55000000000000004">
      <c r="A224" s="87"/>
      <c r="B224" s="100" t="s">
        <v>156</v>
      </c>
      <c r="C224" s="100" t="s">
        <v>156</v>
      </c>
      <c r="D224" s="100"/>
      <c r="E224" s="3"/>
      <c r="F224" s="3"/>
      <c r="G224"/>
    </row>
    <row r="225" spans="1:7" x14ac:dyDescent="0.55000000000000004">
      <c r="A225" s="87"/>
      <c r="B225" s="100" t="s">
        <v>156</v>
      </c>
      <c r="C225" s="100" t="s">
        <v>156</v>
      </c>
      <c r="D225" s="100"/>
      <c r="E225" s="3"/>
      <c r="F225" s="3"/>
      <c r="G225"/>
    </row>
    <row r="226" spans="1:7" x14ac:dyDescent="0.55000000000000004">
      <c r="A226" s="87"/>
      <c r="B226" s="100" t="s">
        <v>156</v>
      </c>
      <c r="C226" s="100" t="s">
        <v>156</v>
      </c>
      <c r="D226" s="100"/>
      <c r="E226" s="3"/>
      <c r="F226" s="3"/>
      <c r="G226"/>
    </row>
    <row r="227" spans="1:7" x14ac:dyDescent="0.55000000000000004">
      <c r="A227" s="87"/>
      <c r="B227" s="100" t="s">
        <v>156</v>
      </c>
      <c r="C227" s="100" t="s">
        <v>156</v>
      </c>
      <c r="D227" s="100"/>
      <c r="E227" s="3"/>
      <c r="F227" s="3"/>
      <c r="G227"/>
    </row>
    <row r="228" spans="1:7" x14ac:dyDescent="0.55000000000000004">
      <c r="A228" s="87"/>
      <c r="B228" s="100" t="s">
        <v>156</v>
      </c>
      <c r="C228" s="100" t="s">
        <v>156</v>
      </c>
      <c r="D228" s="100"/>
      <c r="E228" s="3"/>
      <c r="F228" s="3"/>
      <c r="G228"/>
    </row>
    <row r="229" spans="1:7" x14ac:dyDescent="0.55000000000000004">
      <c r="A229" s="87"/>
      <c r="B229" s="100" t="s">
        <v>156</v>
      </c>
      <c r="C229" s="100" t="s">
        <v>156</v>
      </c>
      <c r="D229" s="100"/>
      <c r="E229" s="3"/>
      <c r="F229" s="3"/>
      <c r="G229"/>
    </row>
    <row r="230" spans="1:7" x14ac:dyDescent="0.55000000000000004">
      <c r="A230" s="87"/>
      <c r="B230" s="100" t="s">
        <v>156</v>
      </c>
      <c r="C230" s="100" t="s">
        <v>156</v>
      </c>
      <c r="D230" s="100"/>
      <c r="E230" s="3"/>
      <c r="F230" s="3"/>
      <c r="G230"/>
    </row>
    <row r="231" spans="1:7" x14ac:dyDescent="0.55000000000000004">
      <c r="A231" s="87"/>
      <c r="B231" s="100" t="s">
        <v>156</v>
      </c>
      <c r="C231" s="100" t="s">
        <v>156</v>
      </c>
      <c r="D231" s="100"/>
      <c r="E231" s="3"/>
      <c r="F231" s="3"/>
      <c r="G231"/>
    </row>
    <row r="232" spans="1:7" x14ac:dyDescent="0.55000000000000004">
      <c r="A232" s="87"/>
      <c r="B232" s="100" t="s">
        <v>156</v>
      </c>
      <c r="C232" s="100" t="s">
        <v>156</v>
      </c>
      <c r="D232" s="100"/>
      <c r="E232" s="3"/>
      <c r="F232" s="3"/>
      <c r="G232"/>
    </row>
    <row r="233" spans="1:7" x14ac:dyDescent="0.55000000000000004">
      <c r="A233" s="87"/>
      <c r="B233" s="100" t="s">
        <v>156</v>
      </c>
      <c r="C233" s="100" t="s">
        <v>156</v>
      </c>
      <c r="D233" s="100"/>
      <c r="E233" s="3"/>
      <c r="F233" s="3"/>
      <c r="G233"/>
    </row>
    <row r="234" spans="1:7" x14ac:dyDescent="0.55000000000000004">
      <c r="A234" s="87"/>
      <c r="B234" s="100" t="s">
        <v>156</v>
      </c>
      <c r="C234" s="100" t="s">
        <v>156</v>
      </c>
      <c r="D234" s="100"/>
      <c r="E234" s="3"/>
      <c r="F234" s="3"/>
      <c r="G234"/>
    </row>
    <row r="235" spans="1:7" x14ac:dyDescent="0.55000000000000004">
      <c r="A235" s="87"/>
      <c r="B235" s="100" t="s">
        <v>156</v>
      </c>
      <c r="C235" s="100" t="s">
        <v>156</v>
      </c>
      <c r="D235" s="100"/>
      <c r="E235" s="3"/>
      <c r="F235" s="3"/>
      <c r="G235"/>
    </row>
    <row r="236" spans="1:7" x14ac:dyDescent="0.55000000000000004">
      <c r="A236" s="87"/>
      <c r="B236" s="100" t="s">
        <v>156</v>
      </c>
      <c r="C236" s="100" t="s">
        <v>156</v>
      </c>
      <c r="D236" s="100"/>
      <c r="E236" s="3"/>
      <c r="F236" s="3"/>
      <c r="G236"/>
    </row>
    <row r="237" spans="1:7" x14ac:dyDescent="0.55000000000000004">
      <c r="A237" s="87"/>
      <c r="B237" s="100" t="s">
        <v>156</v>
      </c>
      <c r="C237" s="100" t="s">
        <v>156</v>
      </c>
      <c r="D237" s="100"/>
      <c r="E237" s="3"/>
      <c r="F237" s="3"/>
      <c r="G237"/>
    </row>
    <row r="238" spans="1:7" x14ac:dyDescent="0.55000000000000004">
      <c r="A238" s="87"/>
      <c r="B238" s="100" t="s">
        <v>156</v>
      </c>
      <c r="C238" s="100" t="s">
        <v>156</v>
      </c>
      <c r="D238" s="100"/>
      <c r="E238" s="3"/>
      <c r="F238" s="3"/>
      <c r="G238"/>
    </row>
    <row r="239" spans="1:7" x14ac:dyDescent="0.55000000000000004">
      <c r="A239" s="87"/>
      <c r="B239" s="100" t="s">
        <v>156</v>
      </c>
      <c r="C239" s="100" t="s">
        <v>156</v>
      </c>
      <c r="D239" s="100"/>
      <c r="E239" s="3"/>
      <c r="F239" s="3"/>
      <c r="G239"/>
    </row>
    <row r="240" spans="1:7" x14ac:dyDescent="0.55000000000000004">
      <c r="A240" s="87"/>
      <c r="B240" s="100" t="s">
        <v>156</v>
      </c>
      <c r="C240" s="100" t="s">
        <v>156</v>
      </c>
      <c r="D240" s="100"/>
      <c r="E240" s="3"/>
      <c r="F240" s="3"/>
      <c r="G240"/>
    </row>
    <row r="241" spans="1:7" x14ac:dyDescent="0.55000000000000004">
      <c r="A241" s="87"/>
      <c r="B241" s="100" t="s">
        <v>156</v>
      </c>
      <c r="C241" s="100" t="s">
        <v>156</v>
      </c>
      <c r="D241" s="100"/>
      <c r="E241" s="3"/>
      <c r="F241" s="3"/>
      <c r="G241"/>
    </row>
    <row r="242" spans="1:7" x14ac:dyDescent="0.55000000000000004">
      <c r="A242" s="87"/>
      <c r="B242" s="100" t="s">
        <v>156</v>
      </c>
      <c r="C242" s="100" t="s">
        <v>156</v>
      </c>
      <c r="D242" s="100"/>
      <c r="E242" s="3"/>
      <c r="F242" s="3"/>
      <c r="G242"/>
    </row>
    <row r="243" spans="1:7" x14ac:dyDescent="0.55000000000000004">
      <c r="A243" s="87"/>
      <c r="B243" s="100" t="s">
        <v>156</v>
      </c>
      <c r="C243" s="100" t="s">
        <v>156</v>
      </c>
      <c r="D243" s="100"/>
      <c r="E243" s="3"/>
      <c r="F243" s="3"/>
      <c r="G243"/>
    </row>
    <row r="244" spans="1:7" x14ac:dyDescent="0.55000000000000004">
      <c r="A244" s="87"/>
      <c r="B244" s="100" t="s">
        <v>156</v>
      </c>
      <c r="C244" s="100" t="s">
        <v>156</v>
      </c>
      <c r="D244" s="100"/>
      <c r="E244" s="3"/>
      <c r="F244" s="3"/>
      <c r="G244"/>
    </row>
    <row r="245" spans="1:7" x14ac:dyDescent="0.55000000000000004">
      <c r="A245" s="87"/>
      <c r="B245" s="100" t="s">
        <v>156</v>
      </c>
      <c r="C245" s="100" t="s">
        <v>156</v>
      </c>
      <c r="D245" s="100"/>
      <c r="E245" s="3"/>
      <c r="F245" s="3"/>
      <c r="G245"/>
    </row>
    <row r="246" spans="1:7" x14ac:dyDescent="0.55000000000000004">
      <c r="A246" s="87"/>
      <c r="B246" s="100" t="s">
        <v>156</v>
      </c>
      <c r="C246" s="100" t="s">
        <v>156</v>
      </c>
      <c r="D246" s="100"/>
      <c r="E246" s="3"/>
      <c r="F246" s="3"/>
      <c r="G246"/>
    </row>
    <row r="247" spans="1:7" x14ac:dyDescent="0.55000000000000004">
      <c r="A247" s="87"/>
      <c r="B247" s="100" t="s">
        <v>156</v>
      </c>
      <c r="C247" s="100" t="s">
        <v>156</v>
      </c>
      <c r="D247" s="100"/>
      <c r="E247" s="3"/>
      <c r="F247" s="3"/>
      <c r="G247"/>
    </row>
    <row r="248" spans="1:7" x14ac:dyDescent="0.55000000000000004">
      <c r="A248" s="87"/>
      <c r="B248" s="100" t="s">
        <v>156</v>
      </c>
      <c r="C248" s="100" t="s">
        <v>156</v>
      </c>
      <c r="D248" s="100"/>
      <c r="E248" s="3"/>
      <c r="F248" s="3"/>
      <c r="G248"/>
    </row>
    <row r="249" spans="1:7" x14ac:dyDescent="0.55000000000000004">
      <c r="A249" s="87"/>
      <c r="B249" s="100" t="s">
        <v>156</v>
      </c>
      <c r="C249" s="100" t="s">
        <v>156</v>
      </c>
      <c r="D249" s="100"/>
      <c r="E249" s="3"/>
      <c r="F249" s="3"/>
      <c r="G249"/>
    </row>
    <row r="250" spans="1:7" x14ac:dyDescent="0.55000000000000004">
      <c r="A250" s="87"/>
      <c r="B250" s="100" t="s">
        <v>156</v>
      </c>
      <c r="C250" s="100" t="s">
        <v>156</v>
      </c>
      <c r="D250" s="100"/>
      <c r="E250" s="3"/>
      <c r="F250" s="3"/>
      <c r="G250"/>
    </row>
    <row r="251" spans="1:7" x14ac:dyDescent="0.55000000000000004">
      <c r="A251" s="87"/>
      <c r="B251" s="100" t="s">
        <v>156</v>
      </c>
      <c r="C251" s="100" t="s">
        <v>156</v>
      </c>
      <c r="D251" s="100"/>
      <c r="E251" s="3"/>
      <c r="F251" s="3"/>
      <c r="G251"/>
    </row>
    <row r="252" spans="1:7" x14ac:dyDescent="0.55000000000000004">
      <c r="A252" s="87"/>
      <c r="B252" s="100" t="s">
        <v>156</v>
      </c>
      <c r="C252" s="100" t="s">
        <v>156</v>
      </c>
      <c r="D252" s="100"/>
      <c r="E252" s="3"/>
      <c r="F252" s="3"/>
      <c r="G252"/>
    </row>
    <row r="253" spans="1:7" x14ac:dyDescent="0.55000000000000004">
      <c r="A253" s="87"/>
      <c r="B253" s="100" t="s">
        <v>156</v>
      </c>
      <c r="C253" s="100" t="s">
        <v>156</v>
      </c>
      <c r="D253" s="100"/>
      <c r="E253" s="3"/>
      <c r="F253" s="3"/>
      <c r="G253"/>
    </row>
    <row r="254" spans="1:7" x14ac:dyDescent="0.55000000000000004">
      <c r="A254" s="87"/>
      <c r="B254" s="100" t="s">
        <v>156</v>
      </c>
      <c r="C254" s="100" t="s">
        <v>156</v>
      </c>
      <c r="D254" s="100"/>
      <c r="E254" s="3"/>
      <c r="F254" s="3"/>
      <c r="G254"/>
    </row>
    <row r="255" spans="1:7" x14ac:dyDescent="0.55000000000000004">
      <c r="A255" s="87"/>
      <c r="B255" s="100" t="s">
        <v>156</v>
      </c>
      <c r="C255" s="100" t="s">
        <v>156</v>
      </c>
      <c r="D255" s="100"/>
      <c r="E255" s="3"/>
      <c r="F255" s="3"/>
      <c r="G255"/>
    </row>
    <row r="256" spans="1:7" x14ac:dyDescent="0.55000000000000004">
      <c r="A256" s="87"/>
      <c r="B256" s="100" t="s">
        <v>156</v>
      </c>
      <c r="C256" s="100" t="s">
        <v>156</v>
      </c>
      <c r="D256" s="100"/>
      <c r="E256" s="3"/>
      <c r="F256" s="3"/>
      <c r="G256"/>
    </row>
    <row r="257" spans="1:7" x14ac:dyDescent="0.55000000000000004">
      <c r="A257" s="87"/>
      <c r="B257" s="100" t="s">
        <v>156</v>
      </c>
      <c r="C257" s="100" t="s">
        <v>156</v>
      </c>
      <c r="D257" s="100"/>
      <c r="E257" s="3"/>
      <c r="F257" s="3"/>
      <c r="G257"/>
    </row>
    <row r="258" spans="1:7" x14ac:dyDescent="0.55000000000000004">
      <c r="A258" s="87"/>
      <c r="B258" s="100" t="s">
        <v>156</v>
      </c>
      <c r="C258" s="100" t="s">
        <v>156</v>
      </c>
      <c r="D258" s="100"/>
      <c r="E258" s="3"/>
      <c r="F258" s="3"/>
      <c r="G258"/>
    </row>
    <row r="259" spans="1:7" x14ac:dyDescent="0.55000000000000004">
      <c r="A259" s="87"/>
      <c r="B259" s="100" t="s">
        <v>156</v>
      </c>
      <c r="C259" s="100" t="s">
        <v>156</v>
      </c>
      <c r="D259" s="100"/>
      <c r="E259" s="3"/>
      <c r="F259" s="3"/>
      <c r="G259"/>
    </row>
    <row r="260" spans="1:7" x14ac:dyDescent="0.55000000000000004">
      <c r="A260" s="87"/>
      <c r="B260" s="100" t="s">
        <v>156</v>
      </c>
      <c r="C260" s="100" t="s">
        <v>156</v>
      </c>
      <c r="D260" s="100"/>
      <c r="E260" s="3"/>
      <c r="F260" s="3"/>
      <c r="G260"/>
    </row>
    <row r="261" spans="1:7" x14ac:dyDescent="0.55000000000000004">
      <c r="A261" s="48"/>
      <c r="B261" s="48"/>
      <c r="C261" s="93" t="s">
        <v>98</v>
      </c>
      <c r="D261" s="88">
        <f>COUNTA(D11:D260)</f>
        <v>0</v>
      </c>
      <c r="G261" s="3"/>
    </row>
    <row r="262" spans="1:7" x14ac:dyDescent="0.55000000000000004">
      <c r="A262" s="49"/>
      <c r="B262" s="49"/>
      <c r="C262" s="93" t="s">
        <v>99</v>
      </c>
      <c r="D262" s="88">
        <f>SUM(D11:D260)</f>
        <v>0</v>
      </c>
      <c r="G262" s="3"/>
    </row>
    <row r="263" spans="1:7" x14ac:dyDescent="0.55000000000000004">
      <c r="A263" s="45"/>
      <c r="B263" s="45"/>
      <c r="C263" s="45"/>
      <c r="D263" s="45"/>
      <c r="E263" s="50"/>
      <c r="F263" s="51"/>
      <c r="G263" s="3"/>
    </row>
    <row r="264" spans="1:7" x14ac:dyDescent="0.55000000000000004">
      <c r="A264" s="94"/>
      <c r="B264" s="49"/>
      <c r="C264" s="49"/>
      <c r="D264" s="49"/>
      <c r="E264" s="49"/>
      <c r="F264" s="49"/>
    </row>
    <row r="265" spans="1:7" x14ac:dyDescent="0.55000000000000004">
      <c r="A265" s="94"/>
      <c r="B265" s="49"/>
      <c r="C265" s="49"/>
      <c r="D265" s="49"/>
      <c r="E265" s="49"/>
      <c r="F265" s="49"/>
    </row>
    <row r="266" spans="1:7" x14ac:dyDescent="0.55000000000000004">
      <c r="A266" s="45"/>
      <c r="B266" s="45"/>
      <c r="C266" s="45"/>
      <c r="D266" s="45"/>
      <c r="E266" s="45"/>
      <c r="F266" s="45"/>
    </row>
    <row r="267" spans="1:7" x14ac:dyDescent="0.55000000000000004">
      <c r="A267" s="45"/>
      <c r="B267" s="45"/>
      <c r="C267" s="45"/>
      <c r="D267" s="45"/>
      <c r="E267" s="45"/>
      <c r="F267" s="49"/>
    </row>
    <row r="268" spans="1:7" x14ac:dyDescent="0.55000000000000004">
      <c r="A268" s="45"/>
      <c r="B268" s="45"/>
      <c r="C268" s="45"/>
      <c r="D268" s="45"/>
      <c r="E268" s="45"/>
      <c r="F268" s="45"/>
    </row>
  </sheetData>
  <mergeCells count="2">
    <mergeCell ref="A7:D7"/>
    <mergeCell ref="A8:D8"/>
  </mergeCells>
  <phoneticPr fontId="1"/>
  <dataValidations count="2">
    <dataValidation type="list" allowBlank="1" showInputMessage="1" showErrorMessage="1" sqref="C11:C260" xr:uid="{00000000-0002-0000-0200-000000000000}">
      <formula1>"　,在宅,在宅以外"</formula1>
    </dataValidation>
    <dataValidation type="list" allowBlank="1" showInputMessage="1" showErrorMessage="1" sqref="B11:B260" xr:uid="{00000000-0002-0000-0200-000002000000}">
      <formula1>"　,要介護１,要介護２,要介護３,要介護４,要介護５"</formula1>
    </dataValidation>
  </dataValidations>
  <pageMargins left="0.70866141732283472" right="0.70866141732283472" top="0.74803149606299213" bottom="0.74803149606299213" header="0.31496062992125984" footer="0.31496062992125984"/>
  <pageSetup paperSize="9" scale="9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</sheetPr>
  <dimension ref="A1:K16"/>
  <sheetViews>
    <sheetView zoomScaleNormal="100" workbookViewId="0">
      <selection activeCell="L11" sqref="L11"/>
    </sheetView>
  </sheetViews>
  <sheetFormatPr defaultRowHeight="18" x14ac:dyDescent="0.55000000000000004"/>
  <cols>
    <col min="1" max="1" width="4.25" customWidth="1"/>
    <col min="2" max="2" width="19.83203125" customWidth="1"/>
    <col min="3" max="9" width="10.33203125" customWidth="1"/>
    <col min="10" max="10" width="10.33203125" style="2" customWidth="1"/>
    <col min="11" max="11" width="16.5" style="2" customWidth="1"/>
    <col min="12" max="12" width="16.5" customWidth="1"/>
    <col min="14" max="14" width="15.25" customWidth="1"/>
  </cols>
  <sheetData>
    <row r="1" spans="1:11" x14ac:dyDescent="0.55000000000000004">
      <c r="A1" s="45" t="s">
        <v>106</v>
      </c>
      <c r="B1" s="45"/>
      <c r="C1" s="45"/>
      <c r="D1" s="45"/>
      <c r="E1" s="45"/>
      <c r="F1" s="45"/>
      <c r="G1" s="45"/>
      <c r="H1" s="45"/>
      <c r="I1" s="45"/>
      <c r="J1" s="46"/>
    </row>
    <row r="2" spans="1:11" x14ac:dyDescent="0.55000000000000004">
      <c r="A2" s="45"/>
      <c r="B2" s="45"/>
      <c r="C2" s="45"/>
      <c r="D2" s="45"/>
      <c r="E2" s="45"/>
      <c r="F2" s="45"/>
      <c r="G2" s="45"/>
      <c r="H2" s="45"/>
      <c r="I2" s="45"/>
      <c r="J2" s="46"/>
    </row>
    <row r="3" spans="1:11" x14ac:dyDescent="0.55000000000000004">
      <c r="A3" s="45" t="s">
        <v>52</v>
      </c>
      <c r="B3" s="45"/>
      <c r="C3" s="45"/>
      <c r="D3" s="45"/>
      <c r="E3" s="45"/>
      <c r="F3" s="45"/>
      <c r="G3" s="45"/>
      <c r="H3" s="45"/>
      <c r="I3" s="45"/>
      <c r="J3" s="46"/>
    </row>
    <row r="4" spans="1:11" x14ac:dyDescent="0.55000000000000004">
      <c r="A4" s="136"/>
      <c r="B4" s="136"/>
      <c r="C4" s="89" t="s">
        <v>53</v>
      </c>
      <c r="D4" s="52" t="s">
        <v>2</v>
      </c>
      <c r="E4" s="52" t="s">
        <v>3</v>
      </c>
      <c r="F4" s="89" t="s">
        <v>4</v>
      </c>
      <c r="G4" s="89" t="s">
        <v>5</v>
      </c>
      <c r="H4" s="89" t="s">
        <v>6</v>
      </c>
      <c r="I4" s="52" t="s">
        <v>56</v>
      </c>
      <c r="J4" s="41"/>
      <c r="K4"/>
    </row>
    <row r="5" spans="1:11" ht="18.5" thickBot="1" x14ac:dyDescent="0.6">
      <c r="A5" s="141" t="s">
        <v>62</v>
      </c>
      <c r="B5" s="141"/>
      <c r="C5" s="95">
        <f>SUM(D5:H5)</f>
        <v>0</v>
      </c>
      <c r="D5" s="95">
        <f>D6+D7</f>
        <v>0</v>
      </c>
      <c r="E5" s="95">
        <f>E6+E7</f>
        <v>0</v>
      </c>
      <c r="F5" s="95">
        <f>F6+F7</f>
        <v>0</v>
      </c>
      <c r="G5" s="95">
        <f>G6+G7</f>
        <v>0</v>
      </c>
      <c r="H5" s="95">
        <f>H6+H7</f>
        <v>0</v>
      </c>
      <c r="I5" s="92" t="str">
        <f>IF('入所申込者一覧（様式１－２用）'!$D$262=+C5,"○","×")</f>
        <v>○</v>
      </c>
      <c r="J5" s="54" t="s">
        <v>60</v>
      </c>
      <c r="K5"/>
    </row>
    <row r="6" spans="1:11" x14ac:dyDescent="0.55000000000000004">
      <c r="A6" s="140" t="s">
        <v>54</v>
      </c>
      <c r="B6" s="140"/>
      <c r="C6" s="96">
        <f t="shared" ref="C6:C7" si="0">SUM(D6:H6)</f>
        <v>0</v>
      </c>
      <c r="D6" s="96">
        <f>SUMIFS('入所申込者一覧（様式１－２用）'!$D$11:$D$260,'入所申込者一覧（様式１－２用）'!$B$11:$B$260,"要介護１",'入所申込者一覧（様式１－２用）'!$C$11:$C$260,"在宅")</f>
        <v>0</v>
      </c>
      <c r="E6" s="96">
        <f>SUMIFS('入所申込者一覧（様式１－２用）'!$D$11:$D$260,'入所申込者一覧（様式１－２用）'!$B$11:$B$260,"要介護２",'入所申込者一覧（様式１－２用）'!$C$11:$C$260,"在宅")</f>
        <v>0</v>
      </c>
      <c r="F6" s="96">
        <f>SUMIFS('入所申込者一覧（様式１－２用）'!$D$11:$D$260,'入所申込者一覧（様式１－２用）'!$B$11:$B$260,"要介護３",'入所申込者一覧（様式１－２用）'!$C$11:$C$260,"在宅")</f>
        <v>0</v>
      </c>
      <c r="G6" s="96">
        <f>SUMIFS('入所申込者一覧（様式１－２用）'!$D$11:$D$260,'入所申込者一覧（様式１－２用）'!$B$11:$B$260,"要介護４",'入所申込者一覧（様式１－２用）'!$C$11:$C$260,"在宅")</f>
        <v>0</v>
      </c>
      <c r="H6" s="96">
        <f>SUMIFS('入所申込者一覧（様式１－２用）'!$D$11:$D$260,'入所申込者一覧（様式１－２用）'!$B$11:$B$260,"要介護５",'入所申込者一覧（様式１－２用）'!$C$11:$C$260,"在宅")</f>
        <v>0</v>
      </c>
      <c r="I6" s="56"/>
      <c r="J6" s="91"/>
      <c r="K6"/>
    </row>
    <row r="7" spans="1:11" x14ac:dyDescent="0.55000000000000004">
      <c r="A7" s="142" t="s">
        <v>55</v>
      </c>
      <c r="B7" s="143"/>
      <c r="C7" s="96">
        <f t="shared" si="0"/>
        <v>0</v>
      </c>
      <c r="D7" s="96">
        <f>SUMIFS('入所申込者一覧（様式１－２用）'!$D$11:$D$260,'入所申込者一覧（様式１－２用）'!$B$11:$B$260,"要介護１",'入所申込者一覧（様式１－２用）'!$C$11:$C$260,"在宅以外")</f>
        <v>0</v>
      </c>
      <c r="E7" s="96">
        <f>SUMIFS('入所申込者一覧（様式１－２用）'!$D$11:$D$260,'入所申込者一覧（様式１－２用）'!$B$11:$B$260,"要介護２",'入所申込者一覧（様式１－２用）'!$C$11:$C$260,"在宅以外")</f>
        <v>0</v>
      </c>
      <c r="F7" s="96">
        <f>SUMIFS('入所申込者一覧（様式１－２用）'!$D$11:$D$260,'入所申込者一覧（様式１－２用）'!$B$11:$B$260,"要介護３",'入所申込者一覧（様式１－２用）'!$C$11:$C$260,"在宅以外")</f>
        <v>0</v>
      </c>
      <c r="G7" s="96">
        <f>SUMIFS('入所申込者一覧（様式１－２用）'!$D$11:$D$260,'入所申込者一覧（様式１－２用）'!$B$11:$B$260,"要介護４",'入所申込者一覧（様式１－２用）'!$C$11:$C$260,"在宅以外")</f>
        <v>0</v>
      </c>
      <c r="H7" s="96">
        <f>SUMIFS('入所申込者一覧（様式１－２用）'!$D$11:$D$260,'入所申込者一覧（様式１－２用）'!$B$11:$B$260,"要介護５",'入所申込者一覧（様式１－２用）'!$C$11:$C$260,"在宅以外")</f>
        <v>0</v>
      </c>
      <c r="I7" s="58" t="str">
        <f>IF(+C5=+C6+C7,"○","×")</f>
        <v>○</v>
      </c>
      <c r="J7" s="59" t="s">
        <v>61</v>
      </c>
      <c r="K7"/>
    </row>
    <row r="8" spans="1:11" x14ac:dyDescent="0.55000000000000004">
      <c r="A8" s="45"/>
      <c r="B8" s="45"/>
      <c r="C8" s="45"/>
      <c r="D8" s="45"/>
      <c r="E8" s="45"/>
      <c r="F8" s="45"/>
      <c r="G8" s="45"/>
      <c r="H8" s="45"/>
      <c r="I8" s="45"/>
      <c r="J8" s="46"/>
    </row>
    <row r="9" spans="1:11" x14ac:dyDescent="0.55000000000000004">
      <c r="A9" s="45"/>
      <c r="B9" s="49"/>
      <c r="C9" s="45"/>
      <c r="D9" s="45"/>
      <c r="E9" s="45"/>
      <c r="F9" s="45"/>
      <c r="G9" s="45"/>
      <c r="H9" s="45"/>
      <c r="I9" s="49"/>
      <c r="J9" s="45"/>
      <c r="K9"/>
    </row>
    <row r="10" spans="1:11" x14ac:dyDescent="0.55000000000000004">
      <c r="A10" s="45" t="s">
        <v>176</v>
      </c>
      <c r="B10" s="45"/>
      <c r="C10" s="45"/>
      <c r="D10" s="45"/>
      <c r="E10" s="45"/>
      <c r="F10" s="45"/>
      <c r="G10" s="45"/>
      <c r="H10" s="45"/>
      <c r="I10" s="45" t="s">
        <v>68</v>
      </c>
      <c r="J10" s="45"/>
    </row>
    <row r="11" spans="1:11" x14ac:dyDescent="0.55000000000000004">
      <c r="A11" s="45" t="s">
        <v>103</v>
      </c>
      <c r="B11" s="45"/>
      <c r="C11" s="45"/>
      <c r="D11" s="45"/>
      <c r="E11" s="45"/>
      <c r="F11" s="45"/>
      <c r="G11" s="45"/>
      <c r="H11" s="45"/>
      <c r="I11" s="45" t="s">
        <v>70</v>
      </c>
      <c r="J11" s="45"/>
    </row>
    <row r="12" spans="1:11" x14ac:dyDescent="0.55000000000000004">
      <c r="A12" s="45" t="s">
        <v>154</v>
      </c>
      <c r="B12" s="45"/>
      <c r="C12" s="45"/>
      <c r="D12" s="45"/>
      <c r="E12" s="45"/>
      <c r="F12" s="45"/>
      <c r="G12" s="45"/>
      <c r="H12" s="45"/>
      <c r="I12" s="63" t="s">
        <v>104</v>
      </c>
      <c r="J12" s="45"/>
    </row>
    <row r="13" spans="1:11" x14ac:dyDescent="0.55000000000000004">
      <c r="A13" s="45"/>
      <c r="B13" s="45" t="s">
        <v>155</v>
      </c>
      <c r="C13" s="45"/>
      <c r="D13" s="45"/>
      <c r="E13" s="45"/>
      <c r="F13" s="45"/>
      <c r="G13" s="45"/>
      <c r="H13" s="45"/>
      <c r="I13" s="64" t="s">
        <v>71</v>
      </c>
      <c r="J13" s="45"/>
    </row>
    <row r="14" spans="1:11" x14ac:dyDescent="0.55000000000000004">
      <c r="A14" s="45"/>
      <c r="B14" s="45"/>
      <c r="C14" s="45"/>
      <c r="D14" s="45"/>
      <c r="E14" s="45"/>
      <c r="F14" s="45"/>
      <c r="G14" s="45"/>
      <c r="H14" s="45"/>
      <c r="I14" s="65"/>
      <c r="J14" s="46"/>
    </row>
    <row r="15" spans="1:11" x14ac:dyDescent="0.55000000000000004">
      <c r="A15" s="45"/>
      <c r="B15" s="45"/>
      <c r="C15" s="45"/>
      <c r="D15" s="45"/>
      <c r="E15" s="45"/>
      <c r="F15" s="45"/>
      <c r="G15" s="45"/>
      <c r="H15" s="45"/>
      <c r="I15" s="55"/>
      <c r="J15" s="46"/>
    </row>
    <row r="16" spans="1:11" x14ac:dyDescent="0.55000000000000004">
      <c r="A16" s="45"/>
      <c r="B16" s="45"/>
      <c r="C16" s="45"/>
      <c r="D16" s="45"/>
      <c r="E16" s="45"/>
      <c r="F16" s="45"/>
      <c r="G16" s="45"/>
      <c r="H16" s="45"/>
      <c r="I16" s="45"/>
      <c r="J16" s="46"/>
    </row>
  </sheetData>
  <mergeCells count="4">
    <mergeCell ref="A7:B7"/>
    <mergeCell ref="A4:B4"/>
    <mergeCell ref="A5:B5"/>
    <mergeCell ref="A6:B6"/>
  </mergeCells>
  <phoneticPr fontId="1"/>
  <pageMargins left="0.7" right="0.7" top="0.75" bottom="0.75" header="0.3" footer="0.3"/>
  <pageSetup paperSize="9" scale="75" fitToWidth="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59999389629810485"/>
    <pageSetUpPr fitToPage="1"/>
  </sheetPr>
  <dimension ref="A1:K268"/>
  <sheetViews>
    <sheetView view="pageBreakPreview" zoomScale="90" zoomScaleNormal="100" zoomScaleSheetLayoutView="90" workbookViewId="0">
      <selection activeCell="F21" sqref="F21"/>
    </sheetView>
  </sheetViews>
  <sheetFormatPr defaultRowHeight="18" x14ac:dyDescent="0.55000000000000004"/>
  <cols>
    <col min="1" max="4" width="21.5" customWidth="1"/>
    <col min="5" max="5" width="10.75" customWidth="1"/>
    <col min="6" max="6" width="21.5" customWidth="1"/>
    <col min="7" max="7" width="19.9140625" style="2" customWidth="1"/>
    <col min="8" max="9" width="16.5" customWidth="1"/>
    <col min="10" max="10" width="15.25" customWidth="1"/>
  </cols>
  <sheetData>
    <row r="1" spans="1:11" x14ac:dyDescent="0.55000000000000004">
      <c r="A1" s="45" t="s">
        <v>108</v>
      </c>
      <c r="B1" s="45"/>
      <c r="C1" s="45"/>
      <c r="D1" s="45"/>
      <c r="E1" s="45"/>
      <c r="F1" s="45"/>
      <c r="G1" s="45"/>
      <c r="H1" s="45"/>
      <c r="I1" s="45"/>
      <c r="J1" s="46"/>
      <c r="K1" s="2"/>
    </row>
    <row r="2" spans="1:11" x14ac:dyDescent="0.55000000000000004">
      <c r="A2" s="45"/>
      <c r="B2" s="45"/>
      <c r="C2" s="45"/>
      <c r="D2" s="126" t="s">
        <v>175</v>
      </c>
      <c r="E2" s="45"/>
      <c r="G2" s="45"/>
      <c r="H2" s="45"/>
      <c r="J2" s="46"/>
      <c r="K2" s="2"/>
    </row>
    <row r="3" spans="1:11" x14ac:dyDescent="0.55000000000000004">
      <c r="A3" s="45" t="s">
        <v>122</v>
      </c>
      <c r="B3" s="45"/>
      <c r="C3" s="45"/>
      <c r="D3" s="45"/>
      <c r="E3" s="45"/>
      <c r="F3" s="45"/>
      <c r="G3" s="45"/>
      <c r="H3" s="45"/>
      <c r="I3" s="45"/>
      <c r="J3" s="46"/>
      <c r="K3" s="2"/>
    </row>
    <row r="4" spans="1:11" x14ac:dyDescent="0.55000000000000004">
      <c r="A4" s="45"/>
      <c r="B4" s="45"/>
      <c r="C4" s="45"/>
      <c r="D4" s="126" t="s">
        <v>57</v>
      </c>
      <c r="E4" s="125"/>
      <c r="F4" s="125"/>
      <c r="G4" s="45"/>
      <c r="H4" s="45"/>
      <c r="J4" s="46"/>
      <c r="K4" s="2"/>
    </row>
    <row r="5" spans="1:11" x14ac:dyDescent="0.55000000000000004">
      <c r="A5" s="97" t="s">
        <v>63</v>
      </c>
      <c r="B5" s="97"/>
      <c r="E5" s="125"/>
      <c r="F5" s="125"/>
      <c r="G5" s="45"/>
      <c r="H5" s="45"/>
      <c r="I5" s="45"/>
      <c r="J5" s="46"/>
      <c r="K5" s="2"/>
    </row>
    <row r="6" spans="1:11" x14ac:dyDescent="0.55000000000000004">
      <c r="A6" s="122" t="s">
        <v>100</v>
      </c>
      <c r="B6" s="123"/>
      <c r="C6" s="122" t="s">
        <v>101</v>
      </c>
      <c r="D6" s="123"/>
      <c r="E6" s="125"/>
      <c r="F6" s="125"/>
      <c r="G6" s="45"/>
      <c r="H6" s="45"/>
      <c r="J6" s="46"/>
      <c r="K6" s="2"/>
    </row>
    <row r="7" spans="1:11" x14ac:dyDescent="0.55000000000000004">
      <c r="A7" s="134" t="s">
        <v>58</v>
      </c>
      <c r="B7" s="134"/>
      <c r="C7" s="134"/>
      <c r="D7" s="134"/>
      <c r="E7" s="125"/>
      <c r="F7" s="125"/>
      <c r="G7" s="60"/>
      <c r="H7" s="60"/>
      <c r="I7" s="60"/>
      <c r="J7" s="60"/>
      <c r="K7" s="2"/>
    </row>
    <row r="8" spans="1:11" x14ac:dyDescent="0.55000000000000004">
      <c r="A8" s="135" t="s">
        <v>109</v>
      </c>
      <c r="B8" s="135"/>
      <c r="C8" s="135"/>
      <c r="D8" s="135"/>
      <c r="E8" s="125"/>
      <c r="F8" s="125"/>
      <c r="G8" s="99"/>
      <c r="H8" s="99"/>
      <c r="I8" s="99"/>
      <c r="J8" s="99"/>
      <c r="K8" s="2"/>
    </row>
    <row r="9" spans="1:11" x14ac:dyDescent="0.55000000000000004">
      <c r="A9" s="45" t="s">
        <v>51</v>
      </c>
      <c r="B9" s="45"/>
      <c r="C9" s="45"/>
      <c r="D9" s="45"/>
      <c r="E9" s="103"/>
      <c r="F9" s="45"/>
      <c r="H9" s="2"/>
    </row>
    <row r="10" spans="1:11" x14ac:dyDescent="0.55000000000000004">
      <c r="A10" s="89" t="s">
        <v>0</v>
      </c>
      <c r="B10" s="89" t="s">
        <v>7</v>
      </c>
      <c r="C10" s="89" t="s">
        <v>8</v>
      </c>
      <c r="D10" s="89" t="s">
        <v>1</v>
      </c>
      <c r="E10" s="3"/>
      <c r="F10" s="112" t="s">
        <v>167</v>
      </c>
      <c r="G10" s="63"/>
    </row>
    <row r="11" spans="1:11" x14ac:dyDescent="0.55000000000000004">
      <c r="A11" s="87"/>
      <c r="B11" s="90"/>
      <c r="C11" s="90"/>
      <c r="D11" s="90"/>
      <c r="E11" s="3"/>
      <c r="F11" s="110" t="s">
        <v>168</v>
      </c>
      <c r="G11" s="111"/>
    </row>
    <row r="12" spans="1:11" x14ac:dyDescent="0.55000000000000004">
      <c r="A12" s="87"/>
      <c r="B12" s="102"/>
      <c r="C12" s="102"/>
      <c r="D12" s="102"/>
      <c r="E12" s="3"/>
      <c r="F12" s="105" t="s">
        <v>158</v>
      </c>
      <c r="G12" s="106" t="s">
        <v>162</v>
      </c>
    </row>
    <row r="13" spans="1:11" x14ac:dyDescent="0.55000000000000004">
      <c r="A13" s="87"/>
      <c r="B13" s="102"/>
      <c r="C13" s="102"/>
      <c r="D13" s="102"/>
      <c r="E13" s="3"/>
      <c r="F13" s="105" t="s">
        <v>157</v>
      </c>
      <c r="G13" s="106" t="s">
        <v>163</v>
      </c>
    </row>
    <row r="14" spans="1:11" x14ac:dyDescent="0.55000000000000004">
      <c r="A14" s="87"/>
      <c r="B14" s="102"/>
      <c r="C14" s="102"/>
      <c r="D14" s="102"/>
      <c r="E14" s="3"/>
      <c r="F14" s="105" t="s">
        <v>159</v>
      </c>
      <c r="G14" s="106" t="s">
        <v>164</v>
      </c>
    </row>
    <row r="15" spans="1:11" x14ac:dyDescent="0.55000000000000004">
      <c r="A15" s="87"/>
      <c r="B15" s="102"/>
      <c r="C15" s="102"/>
      <c r="D15" s="102"/>
      <c r="E15" s="3"/>
      <c r="F15" s="105" t="s">
        <v>160</v>
      </c>
      <c r="G15" s="106" t="s">
        <v>166</v>
      </c>
    </row>
    <row r="16" spans="1:11" x14ac:dyDescent="0.55000000000000004">
      <c r="A16" s="87"/>
      <c r="B16" s="100"/>
      <c r="C16" s="100"/>
      <c r="D16" s="100"/>
      <c r="E16" s="3"/>
      <c r="F16" s="107" t="s">
        <v>161</v>
      </c>
      <c r="G16" s="108" t="s">
        <v>165</v>
      </c>
    </row>
    <row r="17" spans="1:7" x14ac:dyDescent="0.55000000000000004">
      <c r="A17" s="87"/>
      <c r="B17" s="100"/>
      <c r="C17" s="100"/>
      <c r="D17" s="100"/>
      <c r="E17" s="3"/>
      <c r="F17" s="3"/>
      <c r="G17"/>
    </row>
    <row r="18" spans="1:7" x14ac:dyDescent="0.55000000000000004">
      <c r="A18" s="87"/>
      <c r="B18" s="100"/>
      <c r="C18" s="100"/>
      <c r="D18" s="100"/>
      <c r="E18" s="3"/>
      <c r="F18" s="3"/>
      <c r="G18"/>
    </row>
    <row r="19" spans="1:7" x14ac:dyDescent="0.55000000000000004">
      <c r="A19" s="87"/>
      <c r="B19" s="100" t="s">
        <v>156</v>
      </c>
      <c r="C19" s="100"/>
      <c r="D19" s="100"/>
      <c r="E19" s="3"/>
      <c r="F19" s="3"/>
      <c r="G19"/>
    </row>
    <row r="20" spans="1:7" x14ac:dyDescent="0.55000000000000004">
      <c r="A20" s="87"/>
      <c r="B20" s="100" t="s">
        <v>156</v>
      </c>
      <c r="C20" s="100"/>
      <c r="D20" s="100"/>
      <c r="E20" s="3"/>
      <c r="F20" s="3"/>
      <c r="G20"/>
    </row>
    <row r="21" spans="1:7" x14ac:dyDescent="0.55000000000000004">
      <c r="A21" s="87"/>
      <c r="B21" s="100" t="s">
        <v>156</v>
      </c>
      <c r="C21" s="100"/>
      <c r="D21" s="100"/>
      <c r="E21" s="3"/>
      <c r="F21" s="3"/>
      <c r="G21"/>
    </row>
    <row r="22" spans="1:7" x14ac:dyDescent="0.55000000000000004">
      <c r="A22" s="87"/>
      <c r="B22" s="100" t="s">
        <v>156</v>
      </c>
      <c r="C22" s="100"/>
      <c r="D22" s="100"/>
      <c r="E22" s="3"/>
      <c r="F22" s="3"/>
      <c r="G22"/>
    </row>
    <row r="23" spans="1:7" x14ac:dyDescent="0.55000000000000004">
      <c r="A23" s="87"/>
      <c r="B23" s="100" t="s">
        <v>156</v>
      </c>
      <c r="C23" s="100"/>
      <c r="D23" s="100"/>
      <c r="E23" s="3"/>
      <c r="F23" s="3"/>
      <c r="G23"/>
    </row>
    <row r="24" spans="1:7" x14ac:dyDescent="0.55000000000000004">
      <c r="A24" s="87"/>
      <c r="B24" s="100" t="s">
        <v>156</v>
      </c>
      <c r="C24" s="100"/>
      <c r="D24" s="100"/>
      <c r="E24" s="3"/>
      <c r="F24" s="3"/>
      <c r="G24"/>
    </row>
    <row r="25" spans="1:7" x14ac:dyDescent="0.55000000000000004">
      <c r="A25" s="87"/>
      <c r="B25" s="100" t="s">
        <v>156</v>
      </c>
      <c r="C25" s="100"/>
      <c r="D25" s="100"/>
      <c r="E25" s="3"/>
      <c r="F25" s="3"/>
      <c r="G25"/>
    </row>
    <row r="26" spans="1:7" x14ac:dyDescent="0.55000000000000004">
      <c r="A26" s="87"/>
      <c r="B26" s="100" t="s">
        <v>156</v>
      </c>
      <c r="C26" s="100"/>
      <c r="D26" s="100"/>
      <c r="E26" s="3"/>
      <c r="F26" s="3"/>
      <c r="G26"/>
    </row>
    <row r="27" spans="1:7" x14ac:dyDescent="0.55000000000000004">
      <c r="A27" s="87"/>
      <c r="B27" s="100" t="s">
        <v>156</v>
      </c>
      <c r="C27" s="100"/>
      <c r="D27" s="100"/>
      <c r="E27" s="3"/>
      <c r="F27" s="3"/>
      <c r="G27"/>
    </row>
    <row r="28" spans="1:7" x14ac:dyDescent="0.55000000000000004">
      <c r="A28" s="87"/>
      <c r="B28" s="100" t="s">
        <v>156</v>
      </c>
      <c r="C28" s="100"/>
      <c r="D28" s="100"/>
      <c r="E28" s="3"/>
      <c r="F28" s="3"/>
      <c r="G28"/>
    </row>
    <row r="29" spans="1:7" x14ac:dyDescent="0.55000000000000004">
      <c r="A29" s="87"/>
      <c r="B29" s="100" t="s">
        <v>156</v>
      </c>
      <c r="C29" s="100"/>
      <c r="D29" s="100"/>
      <c r="E29" s="3"/>
      <c r="F29" s="3"/>
      <c r="G29"/>
    </row>
    <row r="30" spans="1:7" x14ac:dyDescent="0.55000000000000004">
      <c r="A30" s="87"/>
      <c r="B30" s="100" t="s">
        <v>156</v>
      </c>
      <c r="C30" s="100"/>
      <c r="D30" s="100"/>
      <c r="E30" s="3"/>
      <c r="F30" s="3"/>
      <c r="G30"/>
    </row>
    <row r="31" spans="1:7" x14ac:dyDescent="0.55000000000000004">
      <c r="A31" s="87"/>
      <c r="B31" s="100" t="s">
        <v>156</v>
      </c>
      <c r="C31" s="100"/>
      <c r="D31" s="100"/>
      <c r="E31" s="3"/>
      <c r="F31" s="3"/>
      <c r="G31"/>
    </row>
    <row r="32" spans="1:7" x14ac:dyDescent="0.55000000000000004">
      <c r="A32" s="87"/>
      <c r="B32" s="100" t="s">
        <v>156</v>
      </c>
      <c r="C32" s="100"/>
      <c r="D32" s="100"/>
      <c r="E32" s="3"/>
      <c r="F32" s="3"/>
      <c r="G32"/>
    </row>
    <row r="33" spans="1:7" x14ac:dyDescent="0.55000000000000004">
      <c r="A33" s="87"/>
      <c r="B33" s="100" t="s">
        <v>156</v>
      </c>
      <c r="C33" s="100"/>
      <c r="D33" s="100"/>
      <c r="E33" s="3"/>
      <c r="F33" s="3"/>
      <c r="G33"/>
    </row>
    <row r="34" spans="1:7" x14ac:dyDescent="0.55000000000000004">
      <c r="A34" s="87"/>
      <c r="B34" s="100" t="s">
        <v>156</v>
      </c>
      <c r="C34" s="100"/>
      <c r="D34" s="100"/>
      <c r="E34" s="3"/>
      <c r="F34" s="3"/>
      <c r="G34"/>
    </row>
    <row r="35" spans="1:7" x14ac:dyDescent="0.55000000000000004">
      <c r="A35" s="87"/>
      <c r="B35" s="100" t="s">
        <v>156</v>
      </c>
      <c r="C35" s="100"/>
      <c r="D35" s="100"/>
      <c r="E35" s="3"/>
      <c r="F35" s="3"/>
      <c r="G35"/>
    </row>
    <row r="36" spans="1:7" x14ac:dyDescent="0.55000000000000004">
      <c r="A36" s="87"/>
      <c r="B36" s="100" t="s">
        <v>156</v>
      </c>
      <c r="C36" s="100"/>
      <c r="D36" s="100"/>
      <c r="E36" s="3"/>
      <c r="F36" s="3"/>
      <c r="G36"/>
    </row>
    <row r="37" spans="1:7" x14ac:dyDescent="0.55000000000000004">
      <c r="A37" s="87"/>
      <c r="B37" s="100" t="s">
        <v>156</v>
      </c>
      <c r="C37" s="100"/>
      <c r="D37" s="100"/>
      <c r="E37" s="3"/>
      <c r="F37" s="3"/>
      <c r="G37"/>
    </row>
    <row r="38" spans="1:7" x14ac:dyDescent="0.55000000000000004">
      <c r="A38" s="87"/>
      <c r="B38" s="100" t="s">
        <v>156</v>
      </c>
      <c r="C38" s="100"/>
      <c r="D38" s="100"/>
      <c r="E38" s="3"/>
      <c r="F38" s="3"/>
      <c r="G38"/>
    </row>
    <row r="39" spans="1:7" x14ac:dyDescent="0.55000000000000004">
      <c r="A39" s="87"/>
      <c r="B39" s="100" t="s">
        <v>156</v>
      </c>
      <c r="C39" s="100"/>
      <c r="D39" s="100"/>
      <c r="E39" s="3"/>
      <c r="F39" s="3"/>
      <c r="G39"/>
    </row>
    <row r="40" spans="1:7" x14ac:dyDescent="0.55000000000000004">
      <c r="A40" s="87"/>
      <c r="B40" s="100" t="s">
        <v>156</v>
      </c>
      <c r="C40" s="100"/>
      <c r="D40" s="100"/>
      <c r="E40" s="3"/>
      <c r="F40" s="3"/>
      <c r="G40"/>
    </row>
    <row r="41" spans="1:7" x14ac:dyDescent="0.55000000000000004">
      <c r="A41" s="87"/>
      <c r="B41" s="100" t="s">
        <v>156</v>
      </c>
      <c r="C41" s="100"/>
      <c r="D41" s="100"/>
      <c r="E41" s="3"/>
      <c r="F41" s="3"/>
      <c r="G41"/>
    </row>
    <row r="42" spans="1:7" x14ac:dyDescent="0.55000000000000004">
      <c r="A42" s="87"/>
      <c r="B42" s="100" t="s">
        <v>156</v>
      </c>
      <c r="C42" s="100"/>
      <c r="D42" s="100"/>
      <c r="E42" s="3"/>
      <c r="F42" s="3"/>
      <c r="G42"/>
    </row>
    <row r="43" spans="1:7" x14ac:dyDescent="0.55000000000000004">
      <c r="A43" s="87"/>
      <c r="B43" s="100" t="s">
        <v>156</v>
      </c>
      <c r="C43" s="100"/>
      <c r="D43" s="100"/>
      <c r="E43" s="3"/>
      <c r="F43" s="3"/>
      <c r="G43"/>
    </row>
    <row r="44" spans="1:7" x14ac:dyDescent="0.55000000000000004">
      <c r="A44" s="87"/>
      <c r="B44" s="100" t="s">
        <v>156</v>
      </c>
      <c r="C44" s="100"/>
      <c r="D44" s="100"/>
      <c r="E44" s="3"/>
      <c r="F44" s="3"/>
      <c r="G44"/>
    </row>
    <row r="45" spans="1:7" x14ac:dyDescent="0.55000000000000004">
      <c r="A45" s="87"/>
      <c r="B45" s="100" t="s">
        <v>156</v>
      </c>
      <c r="C45" s="100"/>
      <c r="D45" s="100"/>
      <c r="E45" s="3"/>
      <c r="F45" s="3"/>
      <c r="G45"/>
    </row>
    <row r="46" spans="1:7" x14ac:dyDescent="0.55000000000000004">
      <c r="A46" s="87"/>
      <c r="B46" s="100" t="s">
        <v>156</v>
      </c>
      <c r="C46" s="100"/>
      <c r="D46" s="100"/>
      <c r="E46" s="3"/>
      <c r="F46" s="3"/>
      <c r="G46"/>
    </row>
    <row r="47" spans="1:7" x14ac:dyDescent="0.55000000000000004">
      <c r="A47" s="87"/>
      <c r="B47" s="100" t="s">
        <v>156</v>
      </c>
      <c r="C47" s="100"/>
      <c r="D47" s="100"/>
      <c r="E47" s="3"/>
      <c r="F47" s="3"/>
      <c r="G47"/>
    </row>
    <row r="48" spans="1:7" x14ac:dyDescent="0.55000000000000004">
      <c r="A48" s="87"/>
      <c r="B48" s="100" t="s">
        <v>156</v>
      </c>
      <c r="C48" s="100"/>
      <c r="D48" s="100"/>
      <c r="E48" s="3"/>
      <c r="F48" s="3"/>
      <c r="G48"/>
    </row>
    <row r="49" spans="1:7" x14ac:dyDescent="0.55000000000000004">
      <c r="A49" s="87"/>
      <c r="B49" s="100" t="s">
        <v>156</v>
      </c>
      <c r="C49" s="100"/>
      <c r="D49" s="100"/>
      <c r="E49" s="3"/>
      <c r="F49" s="3"/>
      <c r="G49"/>
    </row>
    <row r="50" spans="1:7" x14ac:dyDescent="0.55000000000000004">
      <c r="A50" s="87"/>
      <c r="B50" s="100" t="s">
        <v>156</v>
      </c>
      <c r="C50" s="100"/>
      <c r="D50" s="100"/>
      <c r="E50" s="3"/>
      <c r="F50" s="3"/>
      <c r="G50"/>
    </row>
    <row r="51" spans="1:7" x14ac:dyDescent="0.55000000000000004">
      <c r="A51" s="87"/>
      <c r="B51" s="100" t="s">
        <v>156</v>
      </c>
      <c r="C51" s="100"/>
      <c r="D51" s="100"/>
      <c r="E51" s="3"/>
      <c r="F51" s="3"/>
      <c r="G51"/>
    </row>
    <row r="52" spans="1:7" x14ac:dyDescent="0.55000000000000004">
      <c r="A52" s="87"/>
      <c r="B52" s="100" t="s">
        <v>156</v>
      </c>
      <c r="C52" s="100"/>
      <c r="D52" s="100"/>
      <c r="E52" s="3"/>
      <c r="F52" s="3"/>
      <c r="G52"/>
    </row>
    <row r="53" spans="1:7" x14ac:dyDescent="0.55000000000000004">
      <c r="A53" s="87"/>
      <c r="B53" s="100" t="s">
        <v>156</v>
      </c>
      <c r="C53" s="100"/>
      <c r="D53" s="100"/>
      <c r="E53" s="3"/>
      <c r="F53" s="3"/>
      <c r="G53"/>
    </row>
    <row r="54" spans="1:7" x14ac:dyDescent="0.55000000000000004">
      <c r="A54" s="87"/>
      <c r="B54" s="100" t="s">
        <v>156</v>
      </c>
      <c r="C54" s="100"/>
      <c r="D54" s="100"/>
      <c r="E54" s="3"/>
      <c r="F54" s="3"/>
      <c r="G54"/>
    </row>
    <row r="55" spans="1:7" x14ac:dyDescent="0.55000000000000004">
      <c r="A55" s="87"/>
      <c r="B55" s="100" t="s">
        <v>156</v>
      </c>
      <c r="C55" s="100"/>
      <c r="D55" s="100"/>
      <c r="E55" s="3"/>
      <c r="F55" s="3"/>
      <c r="G55"/>
    </row>
    <row r="56" spans="1:7" x14ac:dyDescent="0.55000000000000004">
      <c r="A56" s="87"/>
      <c r="B56" s="100" t="s">
        <v>156</v>
      </c>
      <c r="C56" s="100"/>
      <c r="D56" s="100"/>
      <c r="E56" s="3"/>
      <c r="F56" s="3"/>
      <c r="G56"/>
    </row>
    <row r="57" spans="1:7" x14ac:dyDescent="0.55000000000000004">
      <c r="A57" s="87"/>
      <c r="B57" s="100" t="s">
        <v>156</v>
      </c>
      <c r="C57" s="100"/>
      <c r="D57" s="100"/>
      <c r="E57" s="3"/>
      <c r="F57" s="3"/>
      <c r="G57"/>
    </row>
    <row r="58" spans="1:7" x14ac:dyDescent="0.55000000000000004">
      <c r="A58" s="87"/>
      <c r="B58" s="100" t="s">
        <v>156</v>
      </c>
      <c r="C58" s="100"/>
      <c r="D58" s="100"/>
      <c r="E58" s="3"/>
      <c r="F58" s="3"/>
      <c r="G58"/>
    </row>
    <row r="59" spans="1:7" x14ac:dyDescent="0.55000000000000004">
      <c r="A59" s="87"/>
      <c r="B59" s="100" t="s">
        <v>156</v>
      </c>
      <c r="C59" s="100"/>
      <c r="D59" s="100"/>
      <c r="E59" s="3"/>
      <c r="F59" s="3"/>
      <c r="G59"/>
    </row>
    <row r="60" spans="1:7" x14ac:dyDescent="0.55000000000000004">
      <c r="A60" s="87"/>
      <c r="B60" s="100" t="s">
        <v>156</v>
      </c>
      <c r="C60" s="100"/>
      <c r="D60" s="100"/>
      <c r="E60" s="3"/>
      <c r="F60" s="3"/>
      <c r="G60"/>
    </row>
    <row r="61" spans="1:7" x14ac:dyDescent="0.55000000000000004">
      <c r="A61" s="87"/>
      <c r="B61" s="100" t="s">
        <v>156</v>
      </c>
      <c r="C61" s="100"/>
      <c r="D61" s="100"/>
      <c r="E61" s="3"/>
      <c r="F61" s="3"/>
      <c r="G61"/>
    </row>
    <row r="62" spans="1:7" x14ac:dyDescent="0.55000000000000004">
      <c r="A62" s="87"/>
      <c r="B62" s="100" t="s">
        <v>156</v>
      </c>
      <c r="C62" s="100"/>
      <c r="D62" s="100"/>
      <c r="E62" s="3"/>
      <c r="F62" s="3"/>
      <c r="G62"/>
    </row>
    <row r="63" spans="1:7" x14ac:dyDescent="0.55000000000000004">
      <c r="A63" s="87"/>
      <c r="B63" s="100" t="s">
        <v>156</v>
      </c>
      <c r="C63" s="100"/>
      <c r="D63" s="100"/>
      <c r="E63" s="3"/>
      <c r="F63" s="3"/>
      <c r="G63"/>
    </row>
    <row r="64" spans="1:7" x14ac:dyDescent="0.55000000000000004">
      <c r="A64" s="87"/>
      <c r="B64" s="100" t="s">
        <v>156</v>
      </c>
      <c r="C64" s="100"/>
      <c r="D64" s="100"/>
      <c r="E64" s="3"/>
      <c r="F64" s="3"/>
      <c r="G64"/>
    </row>
    <row r="65" spans="1:7" x14ac:dyDescent="0.55000000000000004">
      <c r="A65" s="87"/>
      <c r="B65" s="100" t="s">
        <v>156</v>
      </c>
      <c r="C65" s="100"/>
      <c r="D65" s="100"/>
      <c r="E65" s="3"/>
      <c r="F65" s="3"/>
      <c r="G65"/>
    </row>
    <row r="66" spans="1:7" x14ac:dyDescent="0.55000000000000004">
      <c r="A66" s="87"/>
      <c r="B66" s="100" t="s">
        <v>156</v>
      </c>
      <c r="C66" s="100"/>
      <c r="D66" s="100"/>
      <c r="E66" s="3"/>
      <c r="F66" s="3"/>
      <c r="G66"/>
    </row>
    <row r="67" spans="1:7" x14ac:dyDescent="0.55000000000000004">
      <c r="A67" s="87"/>
      <c r="B67" s="100" t="s">
        <v>156</v>
      </c>
      <c r="C67" s="100"/>
      <c r="D67" s="100"/>
      <c r="E67" s="3"/>
      <c r="F67" s="3"/>
      <c r="G67"/>
    </row>
    <row r="68" spans="1:7" x14ac:dyDescent="0.55000000000000004">
      <c r="A68" s="87"/>
      <c r="B68" s="100" t="s">
        <v>156</v>
      </c>
      <c r="C68" s="100"/>
      <c r="D68" s="100"/>
      <c r="E68" s="3"/>
      <c r="F68" s="3"/>
      <c r="G68"/>
    </row>
    <row r="69" spans="1:7" x14ac:dyDescent="0.55000000000000004">
      <c r="A69" s="87"/>
      <c r="B69" s="100" t="s">
        <v>156</v>
      </c>
      <c r="C69" s="100"/>
      <c r="D69" s="100"/>
      <c r="E69" s="3"/>
      <c r="F69" s="3"/>
      <c r="G69"/>
    </row>
    <row r="70" spans="1:7" x14ac:dyDescent="0.55000000000000004">
      <c r="A70" s="87"/>
      <c r="B70" s="100" t="s">
        <v>156</v>
      </c>
      <c r="C70" s="100"/>
      <c r="D70" s="100"/>
      <c r="E70" s="3"/>
      <c r="F70" s="3"/>
      <c r="G70"/>
    </row>
    <row r="71" spans="1:7" x14ac:dyDescent="0.55000000000000004">
      <c r="A71" s="87"/>
      <c r="B71" s="100" t="s">
        <v>156</v>
      </c>
      <c r="C71" s="100"/>
      <c r="D71" s="100"/>
      <c r="E71" s="3"/>
      <c r="F71" s="3"/>
      <c r="G71"/>
    </row>
    <row r="72" spans="1:7" x14ac:dyDescent="0.55000000000000004">
      <c r="A72" s="87"/>
      <c r="B72" s="100" t="s">
        <v>156</v>
      </c>
      <c r="C72" s="100"/>
      <c r="D72" s="100"/>
      <c r="E72" s="3"/>
      <c r="F72" s="3"/>
      <c r="G72"/>
    </row>
    <row r="73" spans="1:7" x14ac:dyDescent="0.55000000000000004">
      <c r="A73" s="87"/>
      <c r="B73" s="100" t="s">
        <v>156</v>
      </c>
      <c r="C73" s="100"/>
      <c r="D73" s="100"/>
      <c r="E73" s="3"/>
      <c r="F73" s="3"/>
      <c r="G73"/>
    </row>
    <row r="74" spans="1:7" x14ac:dyDescent="0.55000000000000004">
      <c r="A74" s="87"/>
      <c r="B74" s="100" t="s">
        <v>156</v>
      </c>
      <c r="C74" s="100"/>
      <c r="D74" s="100"/>
      <c r="E74" s="3"/>
      <c r="F74" s="3"/>
      <c r="G74"/>
    </row>
    <row r="75" spans="1:7" x14ac:dyDescent="0.55000000000000004">
      <c r="A75" s="87"/>
      <c r="B75" s="100" t="s">
        <v>156</v>
      </c>
      <c r="C75" s="100"/>
      <c r="D75" s="100"/>
      <c r="E75" s="3"/>
      <c r="F75" s="3"/>
      <c r="G75"/>
    </row>
    <row r="76" spans="1:7" x14ac:dyDescent="0.55000000000000004">
      <c r="A76" s="87"/>
      <c r="B76" s="100" t="s">
        <v>156</v>
      </c>
      <c r="C76" s="100"/>
      <c r="D76" s="100"/>
      <c r="E76" s="3"/>
      <c r="F76" s="3"/>
      <c r="G76"/>
    </row>
    <row r="77" spans="1:7" x14ac:dyDescent="0.55000000000000004">
      <c r="A77" s="87"/>
      <c r="B77" s="100" t="s">
        <v>156</v>
      </c>
      <c r="C77" s="100"/>
      <c r="D77" s="100"/>
      <c r="E77" s="3"/>
      <c r="F77" s="3"/>
      <c r="G77"/>
    </row>
    <row r="78" spans="1:7" x14ac:dyDescent="0.55000000000000004">
      <c r="A78" s="87"/>
      <c r="B78" s="100" t="s">
        <v>156</v>
      </c>
      <c r="C78" s="100"/>
      <c r="D78" s="100"/>
      <c r="E78" s="3"/>
      <c r="F78" s="3"/>
      <c r="G78"/>
    </row>
    <row r="79" spans="1:7" x14ac:dyDescent="0.55000000000000004">
      <c r="A79" s="87"/>
      <c r="B79" s="100" t="s">
        <v>156</v>
      </c>
      <c r="C79" s="100"/>
      <c r="D79" s="100"/>
      <c r="E79" s="3"/>
      <c r="F79" s="3"/>
      <c r="G79"/>
    </row>
    <row r="80" spans="1:7" x14ac:dyDescent="0.55000000000000004">
      <c r="A80" s="87"/>
      <c r="B80" s="100" t="s">
        <v>156</v>
      </c>
      <c r="C80" s="100"/>
      <c r="D80" s="100"/>
      <c r="E80" s="3"/>
      <c r="F80" s="3"/>
      <c r="G80"/>
    </row>
    <row r="81" spans="1:7" x14ac:dyDescent="0.55000000000000004">
      <c r="A81" s="87"/>
      <c r="B81" s="100" t="s">
        <v>156</v>
      </c>
      <c r="C81" s="100"/>
      <c r="D81" s="100"/>
      <c r="E81" s="3"/>
      <c r="F81" s="3"/>
      <c r="G81"/>
    </row>
    <row r="82" spans="1:7" x14ac:dyDescent="0.55000000000000004">
      <c r="A82" s="87"/>
      <c r="B82" s="100" t="s">
        <v>156</v>
      </c>
      <c r="C82" s="100"/>
      <c r="D82" s="100"/>
      <c r="E82" s="3"/>
      <c r="F82" s="3"/>
      <c r="G82"/>
    </row>
    <row r="83" spans="1:7" x14ac:dyDescent="0.55000000000000004">
      <c r="A83" s="87"/>
      <c r="B83" s="100" t="s">
        <v>156</v>
      </c>
      <c r="C83" s="100"/>
      <c r="D83" s="100"/>
      <c r="E83" s="3"/>
      <c r="F83" s="3"/>
      <c r="G83"/>
    </row>
    <row r="84" spans="1:7" x14ac:dyDescent="0.55000000000000004">
      <c r="A84" s="87"/>
      <c r="B84" s="100" t="s">
        <v>156</v>
      </c>
      <c r="C84" s="100"/>
      <c r="D84" s="100"/>
      <c r="E84" s="3"/>
      <c r="F84" s="3"/>
      <c r="G84"/>
    </row>
    <row r="85" spans="1:7" x14ac:dyDescent="0.55000000000000004">
      <c r="A85" s="87"/>
      <c r="B85" s="100" t="s">
        <v>156</v>
      </c>
      <c r="C85" s="100"/>
      <c r="D85" s="100"/>
      <c r="E85" s="3"/>
      <c r="F85" s="3"/>
      <c r="G85"/>
    </row>
    <row r="86" spans="1:7" x14ac:dyDescent="0.55000000000000004">
      <c r="A86" s="87"/>
      <c r="B86" s="100" t="s">
        <v>156</v>
      </c>
      <c r="C86" s="100"/>
      <c r="D86" s="100"/>
      <c r="E86" s="3"/>
      <c r="F86" s="3"/>
      <c r="G86"/>
    </row>
    <row r="87" spans="1:7" x14ac:dyDescent="0.55000000000000004">
      <c r="A87" s="87"/>
      <c r="B87" s="100" t="s">
        <v>156</v>
      </c>
      <c r="C87" s="100"/>
      <c r="D87" s="100"/>
      <c r="E87" s="3"/>
      <c r="F87" s="3"/>
      <c r="G87"/>
    </row>
    <row r="88" spans="1:7" x14ac:dyDescent="0.55000000000000004">
      <c r="A88" s="87"/>
      <c r="B88" s="100" t="s">
        <v>156</v>
      </c>
      <c r="C88" s="100"/>
      <c r="D88" s="100"/>
      <c r="E88" s="3"/>
      <c r="F88" s="3"/>
      <c r="G88"/>
    </row>
    <row r="89" spans="1:7" x14ac:dyDescent="0.55000000000000004">
      <c r="A89" s="87"/>
      <c r="B89" s="100" t="s">
        <v>156</v>
      </c>
      <c r="C89" s="100"/>
      <c r="D89" s="100"/>
      <c r="E89" s="3"/>
      <c r="F89" s="3"/>
      <c r="G89"/>
    </row>
    <row r="90" spans="1:7" x14ac:dyDescent="0.55000000000000004">
      <c r="A90" s="87"/>
      <c r="B90" s="100" t="s">
        <v>156</v>
      </c>
      <c r="C90" s="100"/>
      <c r="D90" s="100"/>
      <c r="E90" s="3"/>
      <c r="F90" s="3"/>
      <c r="G90"/>
    </row>
    <row r="91" spans="1:7" x14ac:dyDescent="0.55000000000000004">
      <c r="A91" s="87"/>
      <c r="B91" s="100" t="s">
        <v>156</v>
      </c>
      <c r="C91" s="100"/>
      <c r="D91" s="100"/>
      <c r="E91" s="3"/>
      <c r="F91" s="3"/>
      <c r="G91"/>
    </row>
    <row r="92" spans="1:7" x14ac:dyDescent="0.55000000000000004">
      <c r="A92" s="87"/>
      <c r="B92" s="100" t="s">
        <v>156</v>
      </c>
      <c r="C92" s="100"/>
      <c r="D92" s="100"/>
      <c r="E92" s="3"/>
      <c r="F92" s="3"/>
      <c r="G92"/>
    </row>
    <row r="93" spans="1:7" x14ac:dyDescent="0.55000000000000004">
      <c r="A93" s="87"/>
      <c r="B93" s="100" t="s">
        <v>156</v>
      </c>
      <c r="C93" s="100"/>
      <c r="D93" s="100"/>
      <c r="E93" s="3"/>
      <c r="F93" s="3"/>
      <c r="G93"/>
    </row>
    <row r="94" spans="1:7" x14ac:dyDescent="0.55000000000000004">
      <c r="A94" s="87"/>
      <c r="B94" s="100" t="s">
        <v>156</v>
      </c>
      <c r="C94" s="100"/>
      <c r="D94" s="100"/>
      <c r="E94" s="3"/>
      <c r="F94" s="3"/>
      <c r="G94"/>
    </row>
    <row r="95" spans="1:7" x14ac:dyDescent="0.55000000000000004">
      <c r="A95" s="87"/>
      <c r="B95" s="100" t="s">
        <v>156</v>
      </c>
      <c r="C95" s="100"/>
      <c r="D95" s="100"/>
      <c r="E95" s="3"/>
      <c r="F95" s="3"/>
      <c r="G95"/>
    </row>
    <row r="96" spans="1:7" x14ac:dyDescent="0.55000000000000004">
      <c r="A96" s="87"/>
      <c r="B96" s="100" t="s">
        <v>156</v>
      </c>
      <c r="C96" s="100"/>
      <c r="D96" s="100"/>
      <c r="E96" s="3"/>
      <c r="F96" s="3"/>
      <c r="G96"/>
    </row>
    <row r="97" spans="1:7" x14ac:dyDescent="0.55000000000000004">
      <c r="A97" s="87"/>
      <c r="B97" s="100" t="s">
        <v>156</v>
      </c>
      <c r="C97" s="100"/>
      <c r="D97" s="100"/>
      <c r="E97" s="3"/>
      <c r="F97" s="3"/>
      <c r="G97"/>
    </row>
    <row r="98" spans="1:7" x14ac:dyDescent="0.55000000000000004">
      <c r="A98" s="87"/>
      <c r="B98" s="100" t="s">
        <v>156</v>
      </c>
      <c r="C98" s="100"/>
      <c r="D98" s="100"/>
      <c r="E98" s="3"/>
      <c r="F98" s="3"/>
      <c r="G98"/>
    </row>
    <row r="99" spans="1:7" x14ac:dyDescent="0.55000000000000004">
      <c r="A99" s="87"/>
      <c r="B99" s="100" t="s">
        <v>156</v>
      </c>
      <c r="C99" s="100"/>
      <c r="D99" s="100"/>
      <c r="E99" s="3"/>
      <c r="F99" s="3"/>
      <c r="G99"/>
    </row>
    <row r="100" spans="1:7" x14ac:dyDescent="0.55000000000000004">
      <c r="A100" s="87"/>
      <c r="B100" s="100" t="s">
        <v>156</v>
      </c>
      <c r="C100" s="100"/>
      <c r="D100" s="100"/>
      <c r="E100" s="3"/>
      <c r="F100" s="3"/>
      <c r="G100"/>
    </row>
    <row r="101" spans="1:7" x14ac:dyDescent="0.55000000000000004">
      <c r="A101" s="87"/>
      <c r="B101" s="100" t="s">
        <v>156</v>
      </c>
      <c r="C101" s="100"/>
      <c r="D101" s="100"/>
      <c r="E101" s="3"/>
      <c r="F101" s="3"/>
      <c r="G101"/>
    </row>
    <row r="102" spans="1:7" x14ac:dyDescent="0.55000000000000004">
      <c r="A102" s="87"/>
      <c r="B102" s="100" t="s">
        <v>156</v>
      </c>
      <c r="C102" s="100"/>
      <c r="D102" s="100"/>
      <c r="E102" s="3"/>
      <c r="F102" s="3"/>
      <c r="G102"/>
    </row>
    <row r="103" spans="1:7" x14ac:dyDescent="0.55000000000000004">
      <c r="A103" s="87"/>
      <c r="B103" s="100" t="s">
        <v>156</v>
      </c>
      <c r="C103" s="100"/>
      <c r="D103" s="100"/>
      <c r="E103" s="3"/>
      <c r="F103" s="3"/>
      <c r="G103"/>
    </row>
    <row r="104" spans="1:7" x14ac:dyDescent="0.55000000000000004">
      <c r="A104" s="87"/>
      <c r="B104" s="100" t="s">
        <v>156</v>
      </c>
      <c r="C104" s="100"/>
      <c r="D104" s="100"/>
      <c r="E104" s="3"/>
      <c r="F104" s="3"/>
      <c r="G104"/>
    </row>
    <row r="105" spans="1:7" x14ac:dyDescent="0.55000000000000004">
      <c r="A105" s="87"/>
      <c r="B105" s="100" t="s">
        <v>156</v>
      </c>
      <c r="C105" s="100"/>
      <c r="D105" s="100"/>
      <c r="E105" s="3"/>
      <c r="F105" s="3"/>
      <c r="G105"/>
    </row>
    <row r="106" spans="1:7" x14ac:dyDescent="0.55000000000000004">
      <c r="A106" s="87"/>
      <c r="B106" s="100" t="s">
        <v>156</v>
      </c>
      <c r="C106" s="100"/>
      <c r="D106" s="100"/>
      <c r="E106" s="3"/>
      <c r="F106" s="3"/>
      <c r="G106"/>
    </row>
    <row r="107" spans="1:7" x14ac:dyDescent="0.55000000000000004">
      <c r="A107" s="87"/>
      <c r="B107" s="100" t="s">
        <v>156</v>
      </c>
      <c r="C107" s="100"/>
      <c r="D107" s="100"/>
      <c r="E107" s="3"/>
      <c r="F107" s="3"/>
      <c r="G107"/>
    </row>
    <row r="108" spans="1:7" x14ac:dyDescent="0.55000000000000004">
      <c r="A108" s="87"/>
      <c r="B108" s="100" t="s">
        <v>156</v>
      </c>
      <c r="C108" s="100"/>
      <c r="D108" s="100"/>
      <c r="E108" s="3"/>
      <c r="F108" s="3"/>
      <c r="G108"/>
    </row>
    <row r="109" spans="1:7" x14ac:dyDescent="0.55000000000000004">
      <c r="A109" s="87"/>
      <c r="B109" s="100" t="s">
        <v>156</v>
      </c>
      <c r="C109" s="100"/>
      <c r="D109" s="100"/>
      <c r="E109" s="3"/>
      <c r="F109" s="3"/>
      <c r="G109"/>
    </row>
    <row r="110" spans="1:7" x14ac:dyDescent="0.55000000000000004">
      <c r="A110" s="87"/>
      <c r="B110" s="100" t="s">
        <v>156</v>
      </c>
      <c r="C110" s="100"/>
      <c r="D110" s="100"/>
      <c r="E110" s="3"/>
      <c r="F110" s="3"/>
      <c r="G110"/>
    </row>
    <row r="111" spans="1:7" x14ac:dyDescent="0.55000000000000004">
      <c r="A111" s="87"/>
      <c r="B111" s="100" t="s">
        <v>156</v>
      </c>
      <c r="C111" s="100"/>
      <c r="D111" s="100"/>
      <c r="E111" s="3"/>
      <c r="F111" s="3"/>
      <c r="G111"/>
    </row>
    <row r="112" spans="1:7" x14ac:dyDescent="0.55000000000000004">
      <c r="A112" s="87"/>
      <c r="B112" s="100" t="s">
        <v>156</v>
      </c>
      <c r="C112" s="100"/>
      <c r="D112" s="100"/>
      <c r="E112" s="3"/>
      <c r="F112" s="3"/>
      <c r="G112"/>
    </row>
    <row r="113" spans="1:7" x14ac:dyDescent="0.55000000000000004">
      <c r="A113" s="87"/>
      <c r="B113" s="100" t="s">
        <v>156</v>
      </c>
      <c r="C113" s="100"/>
      <c r="D113" s="100"/>
      <c r="E113" s="3"/>
      <c r="F113" s="3"/>
      <c r="G113"/>
    </row>
    <row r="114" spans="1:7" x14ac:dyDescent="0.55000000000000004">
      <c r="A114" s="87"/>
      <c r="B114" s="100" t="s">
        <v>156</v>
      </c>
      <c r="C114" s="100"/>
      <c r="D114" s="100"/>
      <c r="E114" s="3"/>
      <c r="F114" s="3"/>
      <c r="G114"/>
    </row>
    <row r="115" spans="1:7" x14ac:dyDescent="0.55000000000000004">
      <c r="A115" s="87"/>
      <c r="B115" s="100" t="s">
        <v>156</v>
      </c>
      <c r="C115" s="100"/>
      <c r="D115" s="100"/>
      <c r="E115" s="3"/>
      <c r="F115" s="3"/>
      <c r="G115"/>
    </row>
    <row r="116" spans="1:7" x14ac:dyDescent="0.55000000000000004">
      <c r="A116" s="87"/>
      <c r="B116" s="100" t="s">
        <v>156</v>
      </c>
      <c r="C116" s="100"/>
      <c r="D116" s="100"/>
      <c r="E116" s="3"/>
      <c r="F116" s="3"/>
      <c r="G116"/>
    </row>
    <row r="117" spans="1:7" x14ac:dyDescent="0.55000000000000004">
      <c r="A117" s="87"/>
      <c r="B117" s="100" t="s">
        <v>156</v>
      </c>
      <c r="C117" s="100"/>
      <c r="D117" s="100"/>
      <c r="E117" s="3"/>
      <c r="F117" s="3"/>
      <c r="G117"/>
    </row>
    <row r="118" spans="1:7" x14ac:dyDescent="0.55000000000000004">
      <c r="A118" s="87"/>
      <c r="B118" s="100" t="s">
        <v>156</v>
      </c>
      <c r="C118" s="100"/>
      <c r="D118" s="100"/>
      <c r="E118" s="3"/>
      <c r="F118" s="3"/>
      <c r="G118"/>
    </row>
    <row r="119" spans="1:7" x14ac:dyDescent="0.55000000000000004">
      <c r="A119" s="87"/>
      <c r="B119" s="100" t="s">
        <v>156</v>
      </c>
      <c r="C119" s="100"/>
      <c r="D119" s="100"/>
      <c r="E119" s="3"/>
      <c r="F119" s="3"/>
      <c r="G119"/>
    </row>
    <row r="120" spans="1:7" x14ac:dyDescent="0.55000000000000004">
      <c r="A120" s="87"/>
      <c r="B120" s="100" t="s">
        <v>156</v>
      </c>
      <c r="C120" s="100"/>
      <c r="D120" s="100"/>
      <c r="E120" s="3"/>
      <c r="F120" s="3"/>
      <c r="G120"/>
    </row>
    <row r="121" spans="1:7" x14ac:dyDescent="0.55000000000000004">
      <c r="A121" s="87"/>
      <c r="B121" s="100" t="s">
        <v>156</v>
      </c>
      <c r="C121" s="100"/>
      <c r="D121" s="100"/>
      <c r="E121" s="3"/>
      <c r="F121" s="3"/>
      <c r="G121"/>
    </row>
    <row r="122" spans="1:7" x14ac:dyDescent="0.55000000000000004">
      <c r="A122" s="87"/>
      <c r="B122" s="100" t="s">
        <v>156</v>
      </c>
      <c r="C122" s="100"/>
      <c r="D122" s="100"/>
      <c r="E122" s="3"/>
      <c r="F122" s="3"/>
      <c r="G122"/>
    </row>
    <row r="123" spans="1:7" x14ac:dyDescent="0.55000000000000004">
      <c r="A123" s="87"/>
      <c r="B123" s="100" t="s">
        <v>156</v>
      </c>
      <c r="C123" s="100"/>
      <c r="D123" s="100"/>
      <c r="E123" s="3"/>
      <c r="F123" s="3"/>
      <c r="G123"/>
    </row>
    <row r="124" spans="1:7" x14ac:dyDescent="0.55000000000000004">
      <c r="A124" s="87"/>
      <c r="B124" s="100" t="s">
        <v>156</v>
      </c>
      <c r="C124" s="100"/>
      <c r="D124" s="100"/>
      <c r="E124" s="3"/>
      <c r="F124" s="3"/>
      <c r="G124"/>
    </row>
    <row r="125" spans="1:7" x14ac:dyDescent="0.55000000000000004">
      <c r="A125" s="87"/>
      <c r="B125" s="100" t="s">
        <v>156</v>
      </c>
      <c r="C125" s="100"/>
      <c r="D125" s="100"/>
      <c r="E125" s="3"/>
      <c r="F125" s="3"/>
      <c r="G125"/>
    </row>
    <row r="126" spans="1:7" x14ac:dyDescent="0.55000000000000004">
      <c r="A126" s="87"/>
      <c r="B126" s="100" t="s">
        <v>156</v>
      </c>
      <c r="C126" s="100"/>
      <c r="D126" s="100"/>
      <c r="E126" s="3"/>
      <c r="F126" s="3"/>
      <c r="G126"/>
    </row>
    <row r="127" spans="1:7" x14ac:dyDescent="0.55000000000000004">
      <c r="A127" s="87"/>
      <c r="B127" s="100" t="s">
        <v>156</v>
      </c>
      <c r="C127" s="100"/>
      <c r="D127" s="100"/>
      <c r="E127" s="3"/>
      <c r="F127" s="3"/>
      <c r="G127"/>
    </row>
    <row r="128" spans="1:7" x14ac:dyDescent="0.55000000000000004">
      <c r="A128" s="87"/>
      <c r="B128" s="100" t="s">
        <v>156</v>
      </c>
      <c r="C128" s="100"/>
      <c r="D128" s="100"/>
      <c r="E128" s="3"/>
      <c r="F128" s="3"/>
      <c r="G128"/>
    </row>
    <row r="129" spans="1:7" x14ac:dyDescent="0.55000000000000004">
      <c r="A129" s="87"/>
      <c r="B129" s="100" t="s">
        <v>156</v>
      </c>
      <c r="C129" s="100"/>
      <c r="D129" s="100"/>
      <c r="E129" s="3"/>
      <c r="F129" s="3"/>
      <c r="G129"/>
    </row>
    <row r="130" spans="1:7" x14ac:dyDescent="0.55000000000000004">
      <c r="A130" s="87"/>
      <c r="B130" s="100" t="s">
        <v>156</v>
      </c>
      <c r="C130" s="100"/>
      <c r="D130" s="100"/>
      <c r="E130" s="3"/>
      <c r="F130" s="3"/>
      <c r="G130"/>
    </row>
    <row r="131" spans="1:7" x14ac:dyDescent="0.55000000000000004">
      <c r="A131" s="87"/>
      <c r="B131" s="100" t="s">
        <v>156</v>
      </c>
      <c r="C131" s="100"/>
      <c r="D131" s="100"/>
      <c r="E131" s="3"/>
      <c r="F131" s="3"/>
      <c r="G131"/>
    </row>
    <row r="132" spans="1:7" x14ac:dyDescent="0.55000000000000004">
      <c r="A132" s="87"/>
      <c r="B132" s="100" t="s">
        <v>156</v>
      </c>
      <c r="C132" s="100"/>
      <c r="D132" s="100"/>
      <c r="E132" s="3"/>
      <c r="F132" s="3"/>
      <c r="G132"/>
    </row>
    <row r="133" spans="1:7" x14ac:dyDescent="0.55000000000000004">
      <c r="A133" s="87"/>
      <c r="B133" s="100" t="s">
        <v>156</v>
      </c>
      <c r="C133" s="100"/>
      <c r="D133" s="100"/>
      <c r="E133" s="3"/>
      <c r="F133" s="3"/>
      <c r="G133"/>
    </row>
    <row r="134" spans="1:7" x14ac:dyDescent="0.55000000000000004">
      <c r="A134" s="87"/>
      <c r="B134" s="100" t="s">
        <v>156</v>
      </c>
      <c r="C134" s="100"/>
      <c r="D134" s="100"/>
      <c r="E134" s="3"/>
      <c r="F134" s="3"/>
      <c r="G134"/>
    </row>
    <row r="135" spans="1:7" x14ac:dyDescent="0.55000000000000004">
      <c r="A135" s="87"/>
      <c r="B135" s="100" t="s">
        <v>156</v>
      </c>
      <c r="C135" s="100"/>
      <c r="D135" s="100"/>
      <c r="E135" s="3"/>
      <c r="F135" s="3"/>
      <c r="G135"/>
    </row>
    <row r="136" spans="1:7" x14ac:dyDescent="0.55000000000000004">
      <c r="A136" s="87"/>
      <c r="B136" s="100" t="s">
        <v>156</v>
      </c>
      <c r="C136" s="100"/>
      <c r="D136" s="100"/>
      <c r="E136" s="3"/>
      <c r="F136" s="3"/>
      <c r="G136"/>
    </row>
    <row r="137" spans="1:7" x14ac:dyDescent="0.55000000000000004">
      <c r="A137" s="87"/>
      <c r="B137" s="100" t="s">
        <v>156</v>
      </c>
      <c r="C137" s="100"/>
      <c r="D137" s="100"/>
      <c r="E137" s="3"/>
      <c r="F137" s="3"/>
      <c r="G137"/>
    </row>
    <row r="138" spans="1:7" x14ac:dyDescent="0.55000000000000004">
      <c r="A138" s="87"/>
      <c r="B138" s="100" t="s">
        <v>156</v>
      </c>
      <c r="C138" s="100"/>
      <c r="D138" s="100"/>
      <c r="E138" s="3"/>
      <c r="F138" s="3"/>
      <c r="G138"/>
    </row>
    <row r="139" spans="1:7" x14ac:dyDescent="0.55000000000000004">
      <c r="A139" s="87"/>
      <c r="B139" s="100" t="s">
        <v>156</v>
      </c>
      <c r="C139" s="100"/>
      <c r="D139" s="100"/>
      <c r="E139" s="3"/>
      <c r="F139" s="3"/>
      <c r="G139"/>
    </row>
    <row r="140" spans="1:7" x14ac:dyDescent="0.55000000000000004">
      <c r="A140" s="87"/>
      <c r="B140" s="100" t="s">
        <v>156</v>
      </c>
      <c r="C140" s="100"/>
      <c r="D140" s="100"/>
      <c r="E140" s="3"/>
      <c r="F140" s="3"/>
      <c r="G140"/>
    </row>
    <row r="141" spans="1:7" x14ac:dyDescent="0.55000000000000004">
      <c r="A141" s="87"/>
      <c r="B141" s="100" t="s">
        <v>156</v>
      </c>
      <c r="C141" s="100"/>
      <c r="D141" s="100"/>
      <c r="E141" s="3"/>
      <c r="F141" s="3"/>
      <c r="G141"/>
    </row>
    <row r="142" spans="1:7" x14ac:dyDescent="0.55000000000000004">
      <c r="A142" s="87"/>
      <c r="B142" s="100" t="s">
        <v>156</v>
      </c>
      <c r="C142" s="100"/>
      <c r="D142" s="100"/>
      <c r="E142" s="3"/>
      <c r="F142" s="3"/>
      <c r="G142"/>
    </row>
    <row r="143" spans="1:7" x14ac:dyDescent="0.55000000000000004">
      <c r="A143" s="87"/>
      <c r="B143" s="100" t="s">
        <v>156</v>
      </c>
      <c r="C143" s="100"/>
      <c r="D143" s="100"/>
      <c r="E143" s="3"/>
      <c r="F143" s="3"/>
      <c r="G143"/>
    </row>
    <row r="144" spans="1:7" x14ac:dyDescent="0.55000000000000004">
      <c r="A144" s="87"/>
      <c r="B144" s="100" t="s">
        <v>156</v>
      </c>
      <c r="C144" s="100"/>
      <c r="D144" s="100"/>
      <c r="E144" s="3"/>
      <c r="F144" s="3"/>
      <c r="G144"/>
    </row>
    <row r="145" spans="1:7" x14ac:dyDescent="0.55000000000000004">
      <c r="A145" s="87"/>
      <c r="B145" s="100" t="s">
        <v>156</v>
      </c>
      <c r="C145" s="100"/>
      <c r="D145" s="100"/>
      <c r="E145" s="3"/>
      <c r="F145" s="3"/>
      <c r="G145"/>
    </row>
    <row r="146" spans="1:7" x14ac:dyDescent="0.55000000000000004">
      <c r="A146" s="87"/>
      <c r="B146" s="100" t="s">
        <v>156</v>
      </c>
      <c r="C146" s="100"/>
      <c r="D146" s="100"/>
      <c r="E146" s="3"/>
      <c r="F146" s="3"/>
      <c r="G146"/>
    </row>
    <row r="147" spans="1:7" x14ac:dyDescent="0.55000000000000004">
      <c r="A147" s="87"/>
      <c r="B147" s="100" t="s">
        <v>156</v>
      </c>
      <c r="C147" s="100"/>
      <c r="D147" s="100"/>
      <c r="E147" s="3"/>
      <c r="F147" s="3"/>
      <c r="G147"/>
    </row>
    <row r="148" spans="1:7" x14ac:dyDescent="0.55000000000000004">
      <c r="A148" s="87"/>
      <c r="B148" s="100" t="s">
        <v>156</v>
      </c>
      <c r="C148" s="100"/>
      <c r="D148" s="100"/>
      <c r="E148" s="3"/>
      <c r="F148" s="3"/>
      <c r="G148"/>
    </row>
    <row r="149" spans="1:7" x14ac:dyDescent="0.55000000000000004">
      <c r="A149" s="87"/>
      <c r="B149" s="100" t="s">
        <v>156</v>
      </c>
      <c r="C149" s="100"/>
      <c r="D149" s="100"/>
      <c r="E149" s="3"/>
      <c r="F149" s="3"/>
      <c r="G149"/>
    </row>
    <row r="150" spans="1:7" x14ac:dyDescent="0.55000000000000004">
      <c r="A150" s="87"/>
      <c r="B150" s="100" t="s">
        <v>156</v>
      </c>
      <c r="C150" s="100"/>
      <c r="D150" s="100"/>
      <c r="E150" s="3"/>
      <c r="F150" s="3"/>
      <c r="G150"/>
    </row>
    <row r="151" spans="1:7" x14ac:dyDescent="0.55000000000000004">
      <c r="A151" s="87"/>
      <c r="B151" s="100" t="s">
        <v>156</v>
      </c>
      <c r="C151" s="100"/>
      <c r="D151" s="100"/>
      <c r="E151" s="3"/>
      <c r="F151" s="3"/>
      <c r="G151"/>
    </row>
    <row r="152" spans="1:7" x14ac:dyDescent="0.55000000000000004">
      <c r="A152" s="87"/>
      <c r="B152" s="100" t="s">
        <v>156</v>
      </c>
      <c r="C152" s="100"/>
      <c r="D152" s="100"/>
      <c r="E152" s="3"/>
      <c r="F152" s="3"/>
      <c r="G152"/>
    </row>
    <row r="153" spans="1:7" x14ac:dyDescent="0.55000000000000004">
      <c r="A153" s="87"/>
      <c r="B153" s="100" t="s">
        <v>156</v>
      </c>
      <c r="C153" s="100"/>
      <c r="D153" s="100"/>
      <c r="E153" s="3"/>
      <c r="F153" s="3"/>
      <c r="G153"/>
    </row>
    <row r="154" spans="1:7" x14ac:dyDescent="0.55000000000000004">
      <c r="A154" s="87"/>
      <c r="B154" s="100" t="s">
        <v>156</v>
      </c>
      <c r="C154" s="100"/>
      <c r="D154" s="100"/>
      <c r="E154" s="3"/>
      <c r="F154" s="3"/>
      <c r="G154"/>
    </row>
    <row r="155" spans="1:7" x14ac:dyDescent="0.55000000000000004">
      <c r="A155" s="87"/>
      <c r="B155" s="100" t="s">
        <v>156</v>
      </c>
      <c r="C155" s="100"/>
      <c r="D155" s="100"/>
      <c r="E155" s="3"/>
      <c r="F155" s="3"/>
      <c r="G155"/>
    </row>
    <row r="156" spans="1:7" x14ac:dyDescent="0.55000000000000004">
      <c r="A156" s="87"/>
      <c r="B156" s="100" t="s">
        <v>156</v>
      </c>
      <c r="C156" s="100"/>
      <c r="D156" s="100"/>
      <c r="E156" s="3"/>
      <c r="F156" s="3"/>
      <c r="G156"/>
    </row>
    <row r="157" spans="1:7" x14ac:dyDescent="0.55000000000000004">
      <c r="A157" s="87"/>
      <c r="B157" s="100" t="s">
        <v>156</v>
      </c>
      <c r="C157" s="100"/>
      <c r="D157" s="100"/>
      <c r="E157" s="3"/>
      <c r="F157" s="3"/>
      <c r="G157"/>
    </row>
    <row r="158" spans="1:7" x14ac:dyDescent="0.55000000000000004">
      <c r="A158" s="87"/>
      <c r="B158" s="100" t="s">
        <v>156</v>
      </c>
      <c r="C158" s="100"/>
      <c r="D158" s="100"/>
      <c r="E158" s="3"/>
      <c r="F158" s="3"/>
      <c r="G158"/>
    </row>
    <row r="159" spans="1:7" x14ac:dyDescent="0.55000000000000004">
      <c r="A159" s="87"/>
      <c r="B159" s="100" t="s">
        <v>156</v>
      </c>
      <c r="C159" s="100"/>
      <c r="D159" s="100"/>
      <c r="E159" s="3"/>
      <c r="F159" s="3"/>
      <c r="G159"/>
    </row>
    <row r="160" spans="1:7" x14ac:dyDescent="0.55000000000000004">
      <c r="A160" s="87"/>
      <c r="B160" s="100" t="s">
        <v>156</v>
      </c>
      <c r="C160" s="100"/>
      <c r="D160" s="100"/>
      <c r="E160" s="3"/>
      <c r="F160" s="3"/>
      <c r="G160"/>
    </row>
    <row r="161" spans="1:7" x14ac:dyDescent="0.55000000000000004">
      <c r="A161" s="87"/>
      <c r="B161" s="100" t="s">
        <v>156</v>
      </c>
      <c r="C161" s="100"/>
      <c r="D161" s="100"/>
      <c r="E161" s="3"/>
      <c r="F161" s="3"/>
      <c r="G161"/>
    </row>
    <row r="162" spans="1:7" x14ac:dyDescent="0.55000000000000004">
      <c r="A162" s="87"/>
      <c r="B162" s="100" t="s">
        <v>156</v>
      </c>
      <c r="C162" s="100"/>
      <c r="D162" s="100"/>
      <c r="E162" s="3"/>
      <c r="F162" s="3"/>
      <c r="G162"/>
    </row>
    <row r="163" spans="1:7" x14ac:dyDescent="0.55000000000000004">
      <c r="A163" s="87"/>
      <c r="B163" s="100" t="s">
        <v>156</v>
      </c>
      <c r="C163" s="100"/>
      <c r="D163" s="100"/>
      <c r="E163" s="3"/>
      <c r="F163" s="3"/>
      <c r="G163"/>
    </row>
    <row r="164" spans="1:7" x14ac:dyDescent="0.55000000000000004">
      <c r="A164" s="87"/>
      <c r="B164" s="100" t="s">
        <v>156</v>
      </c>
      <c r="C164" s="100"/>
      <c r="D164" s="100"/>
      <c r="E164" s="3"/>
      <c r="F164" s="3"/>
      <c r="G164"/>
    </row>
    <row r="165" spans="1:7" x14ac:dyDescent="0.55000000000000004">
      <c r="A165" s="87"/>
      <c r="B165" s="100" t="s">
        <v>156</v>
      </c>
      <c r="C165" s="100"/>
      <c r="D165" s="100"/>
      <c r="E165" s="3"/>
      <c r="F165" s="3"/>
      <c r="G165"/>
    </row>
    <row r="166" spans="1:7" x14ac:dyDescent="0.55000000000000004">
      <c r="A166" s="87"/>
      <c r="B166" s="100" t="s">
        <v>156</v>
      </c>
      <c r="C166" s="100"/>
      <c r="D166" s="100"/>
      <c r="E166" s="3"/>
      <c r="F166" s="3"/>
      <c r="G166"/>
    </row>
    <row r="167" spans="1:7" x14ac:dyDescent="0.55000000000000004">
      <c r="A167" s="87"/>
      <c r="B167" s="100" t="s">
        <v>156</v>
      </c>
      <c r="C167" s="100"/>
      <c r="D167" s="100"/>
      <c r="E167" s="3"/>
      <c r="F167" s="3"/>
      <c r="G167"/>
    </row>
    <row r="168" spans="1:7" x14ac:dyDescent="0.55000000000000004">
      <c r="A168" s="87"/>
      <c r="B168" s="100" t="s">
        <v>156</v>
      </c>
      <c r="C168" s="100"/>
      <c r="D168" s="100"/>
      <c r="E168" s="3"/>
      <c r="F168" s="3"/>
      <c r="G168"/>
    </row>
    <row r="169" spans="1:7" x14ac:dyDescent="0.55000000000000004">
      <c r="A169" s="87"/>
      <c r="B169" s="100" t="s">
        <v>156</v>
      </c>
      <c r="C169" s="100"/>
      <c r="D169" s="100"/>
      <c r="E169" s="3"/>
      <c r="F169" s="3"/>
      <c r="G169"/>
    </row>
    <row r="170" spans="1:7" x14ac:dyDescent="0.55000000000000004">
      <c r="A170" s="87"/>
      <c r="B170" s="100" t="s">
        <v>156</v>
      </c>
      <c r="C170" s="100"/>
      <c r="D170" s="100"/>
      <c r="E170" s="3"/>
      <c r="F170" s="3"/>
      <c r="G170"/>
    </row>
    <row r="171" spans="1:7" x14ac:dyDescent="0.55000000000000004">
      <c r="A171" s="87"/>
      <c r="B171" s="100" t="s">
        <v>156</v>
      </c>
      <c r="C171" s="100"/>
      <c r="D171" s="100"/>
      <c r="E171" s="3"/>
      <c r="F171" s="3"/>
      <c r="G171"/>
    </row>
    <row r="172" spans="1:7" x14ac:dyDescent="0.55000000000000004">
      <c r="A172" s="87"/>
      <c r="B172" s="100" t="s">
        <v>156</v>
      </c>
      <c r="C172" s="100"/>
      <c r="D172" s="100"/>
      <c r="E172" s="3"/>
      <c r="F172" s="3"/>
      <c r="G172"/>
    </row>
    <row r="173" spans="1:7" x14ac:dyDescent="0.55000000000000004">
      <c r="A173" s="87"/>
      <c r="B173" s="100" t="s">
        <v>156</v>
      </c>
      <c r="C173" s="100"/>
      <c r="D173" s="100"/>
      <c r="E173" s="3"/>
      <c r="F173" s="3"/>
      <c r="G173"/>
    </row>
    <row r="174" spans="1:7" x14ac:dyDescent="0.55000000000000004">
      <c r="A174" s="87"/>
      <c r="B174" s="100" t="s">
        <v>156</v>
      </c>
      <c r="C174" s="100"/>
      <c r="D174" s="100"/>
      <c r="E174" s="3"/>
      <c r="F174" s="3"/>
      <c r="G174"/>
    </row>
    <row r="175" spans="1:7" x14ac:dyDescent="0.55000000000000004">
      <c r="A175" s="87"/>
      <c r="B175" s="100" t="s">
        <v>156</v>
      </c>
      <c r="C175" s="100"/>
      <c r="D175" s="100"/>
      <c r="E175" s="3"/>
      <c r="F175" s="3"/>
      <c r="G175"/>
    </row>
    <row r="176" spans="1:7" x14ac:dyDescent="0.55000000000000004">
      <c r="A176" s="87"/>
      <c r="B176" s="100" t="s">
        <v>156</v>
      </c>
      <c r="C176" s="100"/>
      <c r="D176" s="100"/>
      <c r="E176" s="3"/>
      <c r="F176" s="3"/>
      <c r="G176"/>
    </row>
    <row r="177" spans="1:7" x14ac:dyDescent="0.55000000000000004">
      <c r="A177" s="87"/>
      <c r="B177" s="100" t="s">
        <v>156</v>
      </c>
      <c r="C177" s="100"/>
      <c r="D177" s="100"/>
      <c r="E177" s="3"/>
      <c r="F177" s="3"/>
      <c r="G177"/>
    </row>
    <row r="178" spans="1:7" x14ac:dyDescent="0.55000000000000004">
      <c r="A178" s="87"/>
      <c r="B178" s="100" t="s">
        <v>156</v>
      </c>
      <c r="C178" s="100"/>
      <c r="D178" s="100"/>
      <c r="E178" s="3"/>
      <c r="F178" s="3"/>
      <c r="G178"/>
    </row>
    <row r="179" spans="1:7" x14ac:dyDescent="0.55000000000000004">
      <c r="A179" s="87"/>
      <c r="B179" s="100" t="s">
        <v>156</v>
      </c>
      <c r="C179" s="100"/>
      <c r="D179" s="100"/>
      <c r="E179" s="3"/>
      <c r="F179" s="3"/>
      <c r="G179"/>
    </row>
    <row r="180" spans="1:7" x14ac:dyDescent="0.55000000000000004">
      <c r="A180" s="87"/>
      <c r="B180" s="100" t="s">
        <v>156</v>
      </c>
      <c r="C180" s="100"/>
      <c r="D180" s="100"/>
      <c r="E180" s="3"/>
      <c r="F180" s="3"/>
      <c r="G180"/>
    </row>
    <row r="181" spans="1:7" x14ac:dyDescent="0.55000000000000004">
      <c r="A181" s="87"/>
      <c r="B181" s="100" t="s">
        <v>156</v>
      </c>
      <c r="C181" s="100"/>
      <c r="D181" s="100"/>
      <c r="E181" s="3"/>
      <c r="F181" s="3"/>
      <c r="G181"/>
    </row>
    <row r="182" spans="1:7" x14ac:dyDescent="0.55000000000000004">
      <c r="A182" s="87"/>
      <c r="B182" s="100" t="s">
        <v>156</v>
      </c>
      <c r="C182" s="100"/>
      <c r="D182" s="100"/>
      <c r="E182" s="3"/>
      <c r="F182" s="3"/>
      <c r="G182"/>
    </row>
    <row r="183" spans="1:7" x14ac:dyDescent="0.55000000000000004">
      <c r="A183" s="87"/>
      <c r="B183" s="100" t="s">
        <v>156</v>
      </c>
      <c r="C183" s="100"/>
      <c r="D183" s="100"/>
      <c r="E183" s="3"/>
      <c r="F183" s="3"/>
      <c r="G183"/>
    </row>
    <row r="184" spans="1:7" x14ac:dyDescent="0.55000000000000004">
      <c r="A184" s="87"/>
      <c r="B184" s="100" t="s">
        <v>156</v>
      </c>
      <c r="C184" s="100"/>
      <c r="D184" s="100"/>
      <c r="E184" s="3"/>
      <c r="F184" s="3"/>
      <c r="G184"/>
    </row>
    <row r="185" spans="1:7" x14ac:dyDescent="0.55000000000000004">
      <c r="A185" s="87"/>
      <c r="B185" s="100" t="s">
        <v>156</v>
      </c>
      <c r="C185" s="100"/>
      <c r="D185" s="100"/>
      <c r="E185" s="3"/>
      <c r="F185" s="3"/>
      <c r="G185"/>
    </row>
    <row r="186" spans="1:7" x14ac:dyDescent="0.55000000000000004">
      <c r="A186" s="87"/>
      <c r="B186" s="100" t="s">
        <v>156</v>
      </c>
      <c r="C186" s="100"/>
      <c r="D186" s="100"/>
      <c r="E186" s="3"/>
      <c r="F186" s="3"/>
      <c r="G186"/>
    </row>
    <row r="187" spans="1:7" x14ac:dyDescent="0.55000000000000004">
      <c r="A187" s="87"/>
      <c r="B187" s="100" t="s">
        <v>156</v>
      </c>
      <c r="C187" s="100"/>
      <c r="D187" s="100"/>
      <c r="E187" s="3"/>
      <c r="F187" s="3"/>
      <c r="G187"/>
    </row>
    <row r="188" spans="1:7" x14ac:dyDescent="0.55000000000000004">
      <c r="A188" s="87"/>
      <c r="B188" s="100" t="s">
        <v>156</v>
      </c>
      <c r="C188" s="100"/>
      <c r="D188" s="100"/>
      <c r="E188" s="3"/>
      <c r="F188" s="3"/>
      <c r="G188"/>
    </row>
    <row r="189" spans="1:7" x14ac:dyDescent="0.55000000000000004">
      <c r="A189" s="87"/>
      <c r="B189" s="100" t="s">
        <v>156</v>
      </c>
      <c r="C189" s="100"/>
      <c r="D189" s="100"/>
      <c r="E189" s="3"/>
      <c r="F189" s="3"/>
      <c r="G189"/>
    </row>
    <row r="190" spans="1:7" x14ac:dyDescent="0.55000000000000004">
      <c r="A190" s="87"/>
      <c r="B190" s="100" t="s">
        <v>156</v>
      </c>
      <c r="C190" s="100"/>
      <c r="D190" s="100"/>
      <c r="E190" s="3"/>
      <c r="F190" s="3"/>
      <c r="G190"/>
    </row>
    <row r="191" spans="1:7" x14ac:dyDescent="0.55000000000000004">
      <c r="A191" s="87"/>
      <c r="B191" s="100" t="s">
        <v>156</v>
      </c>
      <c r="C191" s="100"/>
      <c r="D191" s="100"/>
      <c r="E191" s="3"/>
      <c r="F191" s="3"/>
      <c r="G191"/>
    </row>
    <row r="192" spans="1:7" x14ac:dyDescent="0.55000000000000004">
      <c r="A192" s="87"/>
      <c r="B192" s="100" t="s">
        <v>156</v>
      </c>
      <c r="C192" s="100"/>
      <c r="D192" s="100"/>
      <c r="E192" s="3"/>
      <c r="F192" s="3"/>
      <c r="G192"/>
    </row>
    <row r="193" spans="1:7" x14ac:dyDescent="0.55000000000000004">
      <c r="A193" s="87"/>
      <c r="B193" s="100" t="s">
        <v>156</v>
      </c>
      <c r="C193" s="100"/>
      <c r="D193" s="100"/>
      <c r="E193" s="3"/>
      <c r="F193" s="3"/>
      <c r="G193"/>
    </row>
    <row r="194" spans="1:7" x14ac:dyDescent="0.55000000000000004">
      <c r="A194" s="87"/>
      <c r="B194" s="100" t="s">
        <v>156</v>
      </c>
      <c r="C194" s="100"/>
      <c r="D194" s="100"/>
      <c r="E194" s="3"/>
      <c r="F194" s="3"/>
      <c r="G194"/>
    </row>
    <row r="195" spans="1:7" x14ac:dyDescent="0.55000000000000004">
      <c r="A195" s="87"/>
      <c r="B195" s="100" t="s">
        <v>156</v>
      </c>
      <c r="C195" s="100"/>
      <c r="D195" s="100"/>
      <c r="E195" s="3"/>
      <c r="F195" s="3"/>
      <c r="G195"/>
    </row>
    <row r="196" spans="1:7" x14ac:dyDescent="0.55000000000000004">
      <c r="A196" s="87"/>
      <c r="B196" s="100" t="s">
        <v>156</v>
      </c>
      <c r="C196" s="100"/>
      <c r="D196" s="100"/>
      <c r="E196" s="3"/>
      <c r="F196" s="3"/>
      <c r="G196"/>
    </row>
    <row r="197" spans="1:7" x14ac:dyDescent="0.55000000000000004">
      <c r="A197" s="87"/>
      <c r="B197" s="100" t="s">
        <v>156</v>
      </c>
      <c r="C197" s="100"/>
      <c r="D197" s="100"/>
      <c r="E197" s="3"/>
      <c r="F197" s="3"/>
      <c r="G197"/>
    </row>
    <row r="198" spans="1:7" x14ac:dyDescent="0.55000000000000004">
      <c r="A198" s="87"/>
      <c r="B198" s="100" t="s">
        <v>156</v>
      </c>
      <c r="C198" s="100"/>
      <c r="D198" s="100"/>
      <c r="E198" s="3"/>
      <c r="F198" s="3"/>
      <c r="G198"/>
    </row>
    <row r="199" spans="1:7" x14ac:dyDescent="0.55000000000000004">
      <c r="A199" s="87"/>
      <c r="B199" s="100" t="s">
        <v>156</v>
      </c>
      <c r="C199" s="100"/>
      <c r="D199" s="100"/>
      <c r="E199" s="3"/>
      <c r="F199" s="3"/>
      <c r="G199"/>
    </row>
    <row r="200" spans="1:7" x14ac:dyDescent="0.55000000000000004">
      <c r="A200" s="87"/>
      <c r="B200" s="100" t="s">
        <v>156</v>
      </c>
      <c r="C200" s="100"/>
      <c r="D200" s="100"/>
      <c r="E200" s="3"/>
      <c r="F200" s="3"/>
      <c r="G200"/>
    </row>
    <row r="201" spans="1:7" x14ac:dyDescent="0.55000000000000004">
      <c r="A201" s="87"/>
      <c r="B201" s="100" t="s">
        <v>156</v>
      </c>
      <c r="C201" s="100"/>
      <c r="D201" s="100"/>
      <c r="E201" s="3"/>
      <c r="F201" s="3"/>
      <c r="G201"/>
    </row>
    <row r="202" spans="1:7" x14ac:dyDescent="0.55000000000000004">
      <c r="A202" s="87"/>
      <c r="B202" s="100" t="s">
        <v>156</v>
      </c>
      <c r="C202" s="100"/>
      <c r="D202" s="100"/>
      <c r="E202" s="3"/>
      <c r="F202" s="3"/>
      <c r="G202"/>
    </row>
    <row r="203" spans="1:7" x14ac:dyDescent="0.55000000000000004">
      <c r="A203" s="87"/>
      <c r="B203" s="100" t="s">
        <v>156</v>
      </c>
      <c r="C203" s="100"/>
      <c r="D203" s="100"/>
      <c r="E203" s="3"/>
      <c r="F203" s="3"/>
      <c r="G203"/>
    </row>
    <row r="204" spans="1:7" x14ac:dyDescent="0.55000000000000004">
      <c r="A204" s="87"/>
      <c r="B204" s="100" t="s">
        <v>156</v>
      </c>
      <c r="C204" s="100"/>
      <c r="D204" s="100"/>
      <c r="E204" s="3"/>
      <c r="F204" s="3"/>
      <c r="G204"/>
    </row>
    <row r="205" spans="1:7" x14ac:dyDescent="0.55000000000000004">
      <c r="A205" s="87"/>
      <c r="B205" s="100" t="s">
        <v>156</v>
      </c>
      <c r="C205" s="100"/>
      <c r="D205" s="100"/>
      <c r="E205" s="3"/>
      <c r="F205" s="3"/>
      <c r="G205"/>
    </row>
    <row r="206" spans="1:7" x14ac:dyDescent="0.55000000000000004">
      <c r="A206" s="87"/>
      <c r="B206" s="100" t="s">
        <v>156</v>
      </c>
      <c r="C206" s="100"/>
      <c r="D206" s="100"/>
      <c r="E206" s="3"/>
      <c r="F206" s="3"/>
      <c r="G206"/>
    </row>
    <row r="207" spans="1:7" x14ac:dyDescent="0.55000000000000004">
      <c r="A207" s="87"/>
      <c r="B207" s="100" t="s">
        <v>156</v>
      </c>
      <c r="C207" s="100"/>
      <c r="D207" s="100"/>
      <c r="E207" s="3"/>
      <c r="F207" s="3"/>
      <c r="G207"/>
    </row>
    <row r="208" spans="1:7" x14ac:dyDescent="0.55000000000000004">
      <c r="A208" s="87"/>
      <c r="B208" s="100" t="s">
        <v>156</v>
      </c>
      <c r="C208" s="100"/>
      <c r="D208" s="100"/>
      <c r="E208" s="3"/>
      <c r="F208" s="3"/>
      <c r="G208"/>
    </row>
    <row r="209" spans="1:7" x14ac:dyDescent="0.55000000000000004">
      <c r="A209" s="87"/>
      <c r="B209" s="100" t="s">
        <v>156</v>
      </c>
      <c r="C209" s="100"/>
      <c r="D209" s="100"/>
      <c r="E209" s="3"/>
      <c r="F209" s="3"/>
      <c r="G209"/>
    </row>
    <row r="210" spans="1:7" x14ac:dyDescent="0.55000000000000004">
      <c r="A210" s="87"/>
      <c r="B210" s="100" t="s">
        <v>156</v>
      </c>
      <c r="C210" s="100"/>
      <c r="D210" s="100"/>
      <c r="E210" s="3"/>
      <c r="F210" s="3"/>
      <c r="G210"/>
    </row>
    <row r="211" spans="1:7" x14ac:dyDescent="0.55000000000000004">
      <c r="A211" s="87"/>
      <c r="B211" s="100" t="s">
        <v>156</v>
      </c>
      <c r="C211" s="100"/>
      <c r="D211" s="100"/>
      <c r="E211" s="3"/>
      <c r="F211" s="3"/>
      <c r="G211"/>
    </row>
    <row r="212" spans="1:7" x14ac:dyDescent="0.55000000000000004">
      <c r="A212" s="87"/>
      <c r="B212" s="100" t="s">
        <v>156</v>
      </c>
      <c r="C212" s="100"/>
      <c r="D212" s="100"/>
      <c r="E212" s="3"/>
      <c r="F212" s="3"/>
      <c r="G212"/>
    </row>
    <row r="213" spans="1:7" x14ac:dyDescent="0.55000000000000004">
      <c r="A213" s="87"/>
      <c r="B213" s="100" t="s">
        <v>156</v>
      </c>
      <c r="C213" s="100"/>
      <c r="D213" s="100"/>
      <c r="E213" s="3"/>
      <c r="F213" s="3"/>
      <c r="G213"/>
    </row>
    <row r="214" spans="1:7" x14ac:dyDescent="0.55000000000000004">
      <c r="A214" s="87"/>
      <c r="B214" s="100" t="s">
        <v>156</v>
      </c>
      <c r="C214" s="100"/>
      <c r="D214" s="100"/>
      <c r="E214" s="3"/>
      <c r="F214" s="3"/>
      <c r="G214"/>
    </row>
    <row r="215" spans="1:7" x14ac:dyDescent="0.55000000000000004">
      <c r="A215" s="87"/>
      <c r="B215" s="100" t="s">
        <v>156</v>
      </c>
      <c r="C215" s="100"/>
      <c r="D215" s="100"/>
      <c r="E215" s="3"/>
      <c r="F215" s="3"/>
      <c r="G215"/>
    </row>
    <row r="216" spans="1:7" x14ac:dyDescent="0.55000000000000004">
      <c r="A216" s="87"/>
      <c r="B216" s="100" t="s">
        <v>156</v>
      </c>
      <c r="C216" s="100"/>
      <c r="D216" s="100"/>
      <c r="E216" s="3"/>
      <c r="F216" s="3"/>
      <c r="G216"/>
    </row>
    <row r="217" spans="1:7" x14ac:dyDescent="0.55000000000000004">
      <c r="A217" s="87"/>
      <c r="B217" s="100" t="s">
        <v>156</v>
      </c>
      <c r="C217" s="100"/>
      <c r="D217" s="100"/>
      <c r="E217" s="3"/>
      <c r="F217" s="3"/>
      <c r="G217"/>
    </row>
    <row r="218" spans="1:7" x14ac:dyDescent="0.55000000000000004">
      <c r="A218" s="87"/>
      <c r="B218" s="100" t="s">
        <v>156</v>
      </c>
      <c r="C218" s="100"/>
      <c r="D218" s="100"/>
      <c r="E218" s="3"/>
      <c r="F218" s="3"/>
      <c r="G218"/>
    </row>
    <row r="219" spans="1:7" x14ac:dyDescent="0.55000000000000004">
      <c r="A219" s="87"/>
      <c r="B219" s="100" t="s">
        <v>156</v>
      </c>
      <c r="C219" s="100"/>
      <c r="D219" s="100"/>
      <c r="E219" s="3"/>
      <c r="F219" s="3"/>
      <c r="G219"/>
    </row>
    <row r="220" spans="1:7" x14ac:dyDescent="0.55000000000000004">
      <c r="A220" s="87"/>
      <c r="B220" s="100" t="s">
        <v>156</v>
      </c>
      <c r="C220" s="100"/>
      <c r="D220" s="100"/>
      <c r="E220" s="3"/>
      <c r="F220" s="3"/>
      <c r="G220"/>
    </row>
    <row r="221" spans="1:7" x14ac:dyDescent="0.55000000000000004">
      <c r="A221" s="87"/>
      <c r="B221" s="100" t="s">
        <v>156</v>
      </c>
      <c r="C221" s="100"/>
      <c r="D221" s="100"/>
      <c r="E221" s="3"/>
      <c r="F221" s="3"/>
      <c r="G221"/>
    </row>
    <row r="222" spans="1:7" x14ac:dyDescent="0.55000000000000004">
      <c r="A222" s="87"/>
      <c r="B222" s="100" t="s">
        <v>156</v>
      </c>
      <c r="C222" s="100"/>
      <c r="D222" s="100"/>
      <c r="E222" s="3"/>
      <c r="F222" s="3"/>
      <c r="G222"/>
    </row>
    <row r="223" spans="1:7" x14ac:dyDescent="0.55000000000000004">
      <c r="A223" s="87"/>
      <c r="B223" s="100" t="s">
        <v>156</v>
      </c>
      <c r="C223" s="100"/>
      <c r="D223" s="100"/>
      <c r="E223" s="3"/>
      <c r="F223" s="3"/>
      <c r="G223"/>
    </row>
    <row r="224" spans="1:7" x14ac:dyDescent="0.55000000000000004">
      <c r="A224" s="87"/>
      <c r="B224" s="100" t="s">
        <v>156</v>
      </c>
      <c r="C224" s="100"/>
      <c r="D224" s="100"/>
      <c r="E224" s="3"/>
      <c r="F224" s="3"/>
      <c r="G224"/>
    </row>
    <row r="225" spans="1:7" x14ac:dyDescent="0.55000000000000004">
      <c r="A225" s="87"/>
      <c r="B225" s="100" t="s">
        <v>156</v>
      </c>
      <c r="C225" s="100"/>
      <c r="D225" s="100"/>
      <c r="E225" s="3"/>
      <c r="F225" s="3"/>
      <c r="G225"/>
    </row>
    <row r="226" spans="1:7" x14ac:dyDescent="0.55000000000000004">
      <c r="A226" s="87"/>
      <c r="B226" s="100" t="s">
        <v>156</v>
      </c>
      <c r="C226" s="100"/>
      <c r="D226" s="100"/>
      <c r="E226" s="3"/>
      <c r="F226" s="3"/>
      <c r="G226"/>
    </row>
    <row r="227" spans="1:7" x14ac:dyDescent="0.55000000000000004">
      <c r="A227" s="87"/>
      <c r="B227" s="100" t="s">
        <v>156</v>
      </c>
      <c r="C227" s="100"/>
      <c r="D227" s="100"/>
      <c r="E227" s="3"/>
      <c r="F227" s="3"/>
      <c r="G227"/>
    </row>
    <row r="228" spans="1:7" x14ac:dyDescent="0.55000000000000004">
      <c r="A228" s="87"/>
      <c r="B228" s="100" t="s">
        <v>156</v>
      </c>
      <c r="C228" s="100"/>
      <c r="D228" s="100"/>
      <c r="E228" s="3"/>
      <c r="F228" s="3"/>
      <c r="G228"/>
    </row>
    <row r="229" spans="1:7" x14ac:dyDescent="0.55000000000000004">
      <c r="A229" s="87"/>
      <c r="B229" s="100" t="s">
        <v>156</v>
      </c>
      <c r="C229" s="100"/>
      <c r="D229" s="100"/>
      <c r="E229" s="3"/>
      <c r="F229" s="3"/>
      <c r="G229"/>
    </row>
    <row r="230" spans="1:7" x14ac:dyDescent="0.55000000000000004">
      <c r="A230" s="87"/>
      <c r="B230" s="100" t="s">
        <v>156</v>
      </c>
      <c r="C230" s="100"/>
      <c r="D230" s="100"/>
      <c r="E230" s="3"/>
      <c r="F230" s="3"/>
      <c r="G230"/>
    </row>
    <row r="231" spans="1:7" x14ac:dyDescent="0.55000000000000004">
      <c r="A231" s="87"/>
      <c r="B231" s="100" t="s">
        <v>156</v>
      </c>
      <c r="C231" s="100"/>
      <c r="D231" s="100"/>
      <c r="E231" s="3"/>
      <c r="F231" s="3"/>
      <c r="G231"/>
    </row>
    <row r="232" spans="1:7" x14ac:dyDescent="0.55000000000000004">
      <c r="A232" s="87"/>
      <c r="B232" s="100" t="s">
        <v>156</v>
      </c>
      <c r="C232" s="100"/>
      <c r="D232" s="100"/>
      <c r="E232" s="3"/>
      <c r="F232" s="3"/>
      <c r="G232"/>
    </row>
    <row r="233" spans="1:7" x14ac:dyDescent="0.55000000000000004">
      <c r="A233" s="87"/>
      <c r="B233" s="100" t="s">
        <v>156</v>
      </c>
      <c r="C233" s="100"/>
      <c r="D233" s="100"/>
      <c r="E233" s="3"/>
      <c r="F233" s="3"/>
      <c r="G233"/>
    </row>
    <row r="234" spans="1:7" x14ac:dyDescent="0.55000000000000004">
      <c r="A234" s="87"/>
      <c r="B234" s="100" t="s">
        <v>156</v>
      </c>
      <c r="C234" s="100"/>
      <c r="D234" s="100"/>
      <c r="E234" s="3"/>
      <c r="F234" s="3"/>
      <c r="G234"/>
    </row>
    <row r="235" spans="1:7" x14ac:dyDescent="0.55000000000000004">
      <c r="A235" s="87"/>
      <c r="B235" s="100" t="s">
        <v>156</v>
      </c>
      <c r="C235" s="100"/>
      <c r="D235" s="100"/>
      <c r="E235" s="3"/>
      <c r="F235" s="3"/>
      <c r="G235"/>
    </row>
    <row r="236" spans="1:7" x14ac:dyDescent="0.55000000000000004">
      <c r="A236" s="87"/>
      <c r="B236" s="100" t="s">
        <v>156</v>
      </c>
      <c r="C236" s="100"/>
      <c r="D236" s="100"/>
      <c r="E236" s="3"/>
      <c r="F236" s="3"/>
      <c r="G236"/>
    </row>
    <row r="237" spans="1:7" x14ac:dyDescent="0.55000000000000004">
      <c r="A237" s="87"/>
      <c r="B237" s="100" t="s">
        <v>156</v>
      </c>
      <c r="C237" s="100"/>
      <c r="D237" s="100"/>
      <c r="E237" s="3"/>
      <c r="F237" s="3"/>
      <c r="G237"/>
    </row>
    <row r="238" spans="1:7" x14ac:dyDescent="0.55000000000000004">
      <c r="A238" s="87"/>
      <c r="B238" s="100" t="s">
        <v>156</v>
      </c>
      <c r="C238" s="100"/>
      <c r="D238" s="100"/>
      <c r="E238" s="3"/>
      <c r="F238" s="3"/>
      <c r="G238"/>
    </row>
    <row r="239" spans="1:7" x14ac:dyDescent="0.55000000000000004">
      <c r="A239" s="87"/>
      <c r="B239" s="100" t="s">
        <v>156</v>
      </c>
      <c r="C239" s="100"/>
      <c r="D239" s="100"/>
      <c r="E239" s="3"/>
      <c r="F239" s="3"/>
      <c r="G239"/>
    </row>
    <row r="240" spans="1:7" x14ac:dyDescent="0.55000000000000004">
      <c r="A240" s="87"/>
      <c r="B240" s="100" t="s">
        <v>156</v>
      </c>
      <c r="C240" s="100"/>
      <c r="D240" s="100"/>
      <c r="E240" s="3"/>
      <c r="F240" s="3"/>
      <c r="G240"/>
    </row>
    <row r="241" spans="1:7" x14ac:dyDescent="0.55000000000000004">
      <c r="A241" s="87"/>
      <c r="B241" s="100" t="s">
        <v>156</v>
      </c>
      <c r="C241" s="100"/>
      <c r="D241" s="100"/>
      <c r="E241" s="3"/>
      <c r="F241" s="3"/>
      <c r="G241"/>
    </row>
    <row r="242" spans="1:7" x14ac:dyDescent="0.55000000000000004">
      <c r="A242" s="87"/>
      <c r="B242" s="100" t="s">
        <v>156</v>
      </c>
      <c r="C242" s="100"/>
      <c r="D242" s="100"/>
      <c r="E242" s="3"/>
      <c r="F242" s="3"/>
      <c r="G242"/>
    </row>
    <row r="243" spans="1:7" x14ac:dyDescent="0.55000000000000004">
      <c r="A243" s="87"/>
      <c r="B243" s="100" t="s">
        <v>156</v>
      </c>
      <c r="C243" s="100"/>
      <c r="D243" s="100"/>
      <c r="E243" s="3"/>
      <c r="F243" s="3"/>
      <c r="G243"/>
    </row>
    <row r="244" spans="1:7" x14ac:dyDescent="0.55000000000000004">
      <c r="A244" s="87"/>
      <c r="B244" s="100" t="s">
        <v>156</v>
      </c>
      <c r="C244" s="100"/>
      <c r="D244" s="100"/>
      <c r="E244" s="3"/>
      <c r="F244" s="3"/>
      <c r="G244"/>
    </row>
    <row r="245" spans="1:7" x14ac:dyDescent="0.55000000000000004">
      <c r="A245" s="87"/>
      <c r="B245" s="100" t="s">
        <v>156</v>
      </c>
      <c r="C245" s="100"/>
      <c r="D245" s="100"/>
      <c r="E245" s="3"/>
      <c r="F245" s="3"/>
      <c r="G245"/>
    </row>
    <row r="246" spans="1:7" x14ac:dyDescent="0.55000000000000004">
      <c r="A246" s="87"/>
      <c r="B246" s="100" t="s">
        <v>156</v>
      </c>
      <c r="C246" s="100"/>
      <c r="D246" s="100"/>
      <c r="E246" s="3"/>
      <c r="F246" s="3"/>
      <c r="G246"/>
    </row>
    <row r="247" spans="1:7" x14ac:dyDescent="0.55000000000000004">
      <c r="A247" s="87"/>
      <c r="B247" s="100" t="s">
        <v>156</v>
      </c>
      <c r="C247" s="100"/>
      <c r="D247" s="100"/>
      <c r="E247" s="3"/>
      <c r="F247" s="3"/>
      <c r="G247"/>
    </row>
    <row r="248" spans="1:7" x14ac:dyDescent="0.55000000000000004">
      <c r="A248" s="87"/>
      <c r="B248" s="100" t="s">
        <v>156</v>
      </c>
      <c r="C248" s="100"/>
      <c r="D248" s="100"/>
      <c r="E248" s="3"/>
      <c r="F248" s="3"/>
      <c r="G248"/>
    </row>
    <row r="249" spans="1:7" x14ac:dyDescent="0.55000000000000004">
      <c r="A249" s="87"/>
      <c r="B249" s="100" t="s">
        <v>156</v>
      </c>
      <c r="C249" s="100"/>
      <c r="D249" s="100"/>
      <c r="E249" s="3"/>
      <c r="F249" s="3"/>
      <c r="G249"/>
    </row>
    <row r="250" spans="1:7" x14ac:dyDescent="0.55000000000000004">
      <c r="A250" s="87"/>
      <c r="B250" s="100" t="s">
        <v>156</v>
      </c>
      <c r="C250" s="100"/>
      <c r="D250" s="100"/>
      <c r="E250" s="3"/>
      <c r="F250" s="3"/>
      <c r="G250"/>
    </row>
    <row r="251" spans="1:7" x14ac:dyDescent="0.55000000000000004">
      <c r="A251" s="87"/>
      <c r="B251" s="100" t="s">
        <v>156</v>
      </c>
      <c r="C251" s="100"/>
      <c r="D251" s="100"/>
      <c r="E251" s="3"/>
      <c r="F251" s="3"/>
      <c r="G251"/>
    </row>
    <row r="252" spans="1:7" x14ac:dyDescent="0.55000000000000004">
      <c r="A252" s="87"/>
      <c r="B252" s="100" t="s">
        <v>156</v>
      </c>
      <c r="C252" s="100"/>
      <c r="D252" s="100"/>
      <c r="E252" s="3"/>
      <c r="F252" s="3"/>
      <c r="G252"/>
    </row>
    <row r="253" spans="1:7" x14ac:dyDescent="0.55000000000000004">
      <c r="A253" s="87"/>
      <c r="B253" s="100" t="s">
        <v>156</v>
      </c>
      <c r="C253" s="100"/>
      <c r="D253" s="100"/>
      <c r="E253" s="3"/>
      <c r="F253" s="3"/>
      <c r="G253"/>
    </row>
    <row r="254" spans="1:7" x14ac:dyDescent="0.55000000000000004">
      <c r="A254" s="87"/>
      <c r="B254" s="100" t="s">
        <v>156</v>
      </c>
      <c r="C254" s="100"/>
      <c r="D254" s="100"/>
      <c r="E254" s="3"/>
      <c r="F254" s="3"/>
      <c r="G254"/>
    </row>
    <row r="255" spans="1:7" x14ac:dyDescent="0.55000000000000004">
      <c r="A255" s="87"/>
      <c r="B255" s="100" t="s">
        <v>156</v>
      </c>
      <c r="C255" s="100"/>
      <c r="D255" s="100"/>
      <c r="E255" s="3"/>
      <c r="F255" s="3"/>
      <c r="G255"/>
    </row>
    <row r="256" spans="1:7" x14ac:dyDescent="0.55000000000000004">
      <c r="A256" s="87"/>
      <c r="B256" s="100" t="s">
        <v>156</v>
      </c>
      <c r="C256" s="100"/>
      <c r="D256" s="100"/>
      <c r="E256" s="3"/>
      <c r="F256" s="3"/>
      <c r="G256"/>
    </row>
    <row r="257" spans="1:7" x14ac:dyDescent="0.55000000000000004">
      <c r="A257" s="87"/>
      <c r="B257" s="100" t="s">
        <v>156</v>
      </c>
      <c r="C257" s="100"/>
      <c r="D257" s="100"/>
      <c r="E257" s="3"/>
      <c r="F257" s="3"/>
      <c r="G257"/>
    </row>
    <row r="258" spans="1:7" x14ac:dyDescent="0.55000000000000004">
      <c r="A258" s="87"/>
      <c r="B258" s="100" t="s">
        <v>156</v>
      </c>
      <c r="C258" s="100"/>
      <c r="D258" s="100"/>
      <c r="E258" s="3"/>
      <c r="F258" s="3"/>
      <c r="G258"/>
    </row>
    <row r="259" spans="1:7" x14ac:dyDescent="0.55000000000000004">
      <c r="A259" s="87"/>
      <c r="B259" s="100" t="s">
        <v>156</v>
      </c>
      <c r="C259" s="100"/>
      <c r="D259" s="100"/>
      <c r="E259" s="3"/>
      <c r="F259" s="3"/>
      <c r="G259"/>
    </row>
    <row r="260" spans="1:7" x14ac:dyDescent="0.55000000000000004">
      <c r="A260" s="87"/>
      <c r="B260" s="100" t="s">
        <v>156</v>
      </c>
      <c r="C260" s="100"/>
      <c r="D260" s="100"/>
      <c r="E260" s="3"/>
      <c r="F260" s="3"/>
      <c r="G260"/>
    </row>
    <row r="261" spans="1:7" x14ac:dyDescent="0.55000000000000004">
      <c r="A261" s="48"/>
      <c r="B261" s="48"/>
      <c r="C261" s="93" t="s">
        <v>98</v>
      </c>
      <c r="D261" s="88">
        <f>COUNTA(D11:D260)</f>
        <v>0</v>
      </c>
      <c r="G261" s="3"/>
    </row>
    <row r="262" spans="1:7" x14ac:dyDescent="0.55000000000000004">
      <c r="A262" s="49"/>
      <c r="B262" s="49"/>
      <c r="C262" s="93" t="s">
        <v>99</v>
      </c>
      <c r="D262" s="88">
        <f>SUM(D11:D260)</f>
        <v>0</v>
      </c>
      <c r="G262" s="3"/>
    </row>
    <row r="263" spans="1:7" x14ac:dyDescent="0.55000000000000004">
      <c r="A263" s="45"/>
      <c r="B263" s="45"/>
      <c r="C263" s="45"/>
      <c r="D263" s="45"/>
      <c r="E263" s="50"/>
      <c r="F263" s="51"/>
      <c r="G263" s="3"/>
    </row>
    <row r="264" spans="1:7" x14ac:dyDescent="0.55000000000000004">
      <c r="A264" s="49"/>
      <c r="B264" s="49"/>
      <c r="C264" s="49"/>
      <c r="D264" s="49"/>
      <c r="E264" s="49"/>
      <c r="F264" s="49"/>
    </row>
    <row r="265" spans="1:7" x14ac:dyDescent="0.55000000000000004">
      <c r="A265" s="49"/>
      <c r="B265" s="49"/>
      <c r="C265" s="49"/>
      <c r="D265" s="49"/>
      <c r="E265" s="49"/>
      <c r="F265" s="49"/>
    </row>
    <row r="266" spans="1:7" x14ac:dyDescent="0.55000000000000004">
      <c r="A266" s="45"/>
      <c r="B266" s="45"/>
      <c r="C266" s="45"/>
      <c r="D266" s="45"/>
      <c r="E266" s="45"/>
      <c r="F266" s="45"/>
    </row>
    <row r="267" spans="1:7" x14ac:dyDescent="0.55000000000000004">
      <c r="A267" s="45"/>
      <c r="B267" s="45"/>
      <c r="C267" s="45"/>
      <c r="D267" s="45"/>
      <c r="E267" s="45"/>
      <c r="F267" s="49"/>
    </row>
    <row r="268" spans="1:7" x14ac:dyDescent="0.55000000000000004">
      <c r="A268" s="45"/>
      <c r="B268" s="45"/>
      <c r="C268" s="45"/>
      <c r="D268" s="45"/>
      <c r="E268" s="45"/>
      <c r="F268" s="45"/>
    </row>
  </sheetData>
  <mergeCells count="2">
    <mergeCell ref="A7:D7"/>
    <mergeCell ref="A8:D8"/>
  </mergeCells>
  <phoneticPr fontId="1"/>
  <dataValidations count="2">
    <dataValidation type="list" allowBlank="1" showInputMessage="1" showErrorMessage="1" sqref="B11:B260" xr:uid="{00000000-0002-0000-0400-000000000000}">
      <formula1>"　,要介護１,要介護２,要介護３,要介護４,要介護５"</formula1>
    </dataValidation>
    <dataValidation type="list" allowBlank="1" showInputMessage="1" showErrorMessage="1" sqref="C11:C260" xr:uid="{00000000-0002-0000-0400-000001000000}">
      <formula1>"　,在宅,在宅以外"</formula1>
    </dataValidation>
  </dataValidations>
  <pageMargins left="0.70866141732283472" right="0.70866141732283472" top="0.74803149606299213" bottom="0.74803149606299213" header="0.31496062992125984" footer="0.31496062992125984"/>
  <pageSetup paperSize="9" scale="9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59999389629810485"/>
  </sheetPr>
  <dimension ref="A1:W17"/>
  <sheetViews>
    <sheetView zoomScaleNormal="100" workbookViewId="0">
      <selection activeCell="J20" sqref="J20"/>
    </sheetView>
  </sheetViews>
  <sheetFormatPr defaultRowHeight="18" x14ac:dyDescent="0.55000000000000004"/>
  <cols>
    <col min="1" max="1" width="4.25" customWidth="1"/>
    <col min="2" max="2" width="19.83203125" customWidth="1"/>
    <col min="3" max="9" width="10.33203125" customWidth="1"/>
    <col min="10" max="10" width="10.33203125" style="2" customWidth="1"/>
    <col min="11" max="11" width="16.5" style="2" customWidth="1"/>
    <col min="12" max="12" width="16.5" customWidth="1"/>
    <col min="14" max="14" width="15.25" customWidth="1"/>
  </cols>
  <sheetData>
    <row r="1" spans="1:23" x14ac:dyDescent="0.55000000000000004">
      <c r="A1" s="45" t="s">
        <v>108</v>
      </c>
      <c r="B1" s="45"/>
      <c r="C1" s="45"/>
      <c r="D1" s="45"/>
      <c r="E1" s="45"/>
      <c r="F1" s="45"/>
      <c r="G1" s="45"/>
      <c r="H1" s="45"/>
      <c r="I1" s="45"/>
      <c r="J1" s="46"/>
    </row>
    <row r="2" spans="1:23" x14ac:dyDescent="0.55000000000000004">
      <c r="A2" s="45"/>
      <c r="B2" s="45"/>
      <c r="C2" s="45"/>
      <c r="D2" s="45"/>
      <c r="E2" s="45"/>
      <c r="F2" s="45"/>
      <c r="G2" s="45"/>
      <c r="H2" s="45"/>
      <c r="I2" s="45"/>
      <c r="J2" s="46"/>
    </row>
    <row r="3" spans="1:23" x14ac:dyDescent="0.55000000000000004">
      <c r="A3" s="45" t="s">
        <v>52</v>
      </c>
      <c r="B3" s="45"/>
      <c r="C3" s="45"/>
      <c r="D3" s="45"/>
      <c r="E3" s="45"/>
      <c r="F3" s="45"/>
      <c r="G3" s="45"/>
      <c r="H3" s="45"/>
      <c r="I3" s="45"/>
      <c r="J3" s="46"/>
    </row>
    <row r="4" spans="1:23" x14ac:dyDescent="0.55000000000000004">
      <c r="A4" s="136"/>
      <c r="B4" s="136"/>
      <c r="C4" s="89" t="s">
        <v>53</v>
      </c>
      <c r="D4" s="52" t="s">
        <v>2</v>
      </c>
      <c r="E4" s="52" t="s">
        <v>3</v>
      </c>
      <c r="F4" s="89" t="s">
        <v>4</v>
      </c>
      <c r="G4" s="89" t="s">
        <v>5</v>
      </c>
      <c r="H4" s="89" t="s">
        <v>6</v>
      </c>
      <c r="I4" s="52" t="s">
        <v>56</v>
      </c>
      <c r="J4" s="41"/>
      <c r="K4"/>
    </row>
    <row r="5" spans="1:23" ht="18.5" thickBot="1" x14ac:dyDescent="0.6">
      <c r="A5" s="141" t="s">
        <v>62</v>
      </c>
      <c r="B5" s="141"/>
      <c r="C5" s="95">
        <f t="shared" ref="C5:C7" si="0">SUM(D5:H5)</f>
        <v>0</v>
      </c>
      <c r="D5" s="95">
        <f>D6+D7</f>
        <v>0</v>
      </c>
      <c r="E5" s="95">
        <f>E6+E7</f>
        <v>0</v>
      </c>
      <c r="F5" s="95">
        <f>F6+F7</f>
        <v>0</v>
      </c>
      <c r="G5" s="95">
        <f>G6+G7</f>
        <v>0</v>
      </c>
      <c r="H5" s="95">
        <f>H6+H7</f>
        <v>0</v>
      </c>
      <c r="I5" s="92" t="str">
        <f>IF('入所申込者一覧（様式１－３用）'!$D$262=+C5,"○","×")</f>
        <v>○</v>
      </c>
      <c r="J5" s="54" t="s">
        <v>60</v>
      </c>
      <c r="K5"/>
    </row>
    <row r="6" spans="1:23" x14ac:dyDescent="0.55000000000000004">
      <c r="A6" s="140" t="s">
        <v>54</v>
      </c>
      <c r="B6" s="140"/>
      <c r="C6" s="96">
        <f t="shared" si="0"/>
        <v>0</v>
      </c>
      <c r="D6" s="96">
        <f>SUMIFS('入所申込者一覧（様式１－３用）'!$D$11:$D$260,'入所申込者一覧（様式１－３用）'!$B$11:$B$260,"要介護１",'入所申込者一覧（様式１－３用）'!$C$11:$C$260,"在宅")</f>
        <v>0</v>
      </c>
      <c r="E6" s="96">
        <f>SUMIFS('入所申込者一覧（様式１－３用）'!$D$11:$D$260,'入所申込者一覧（様式１－３用）'!$B$11:$B$260,"要介護２",'入所申込者一覧（様式１－３用）'!$C$11:$C$260,"在宅")</f>
        <v>0</v>
      </c>
      <c r="F6" s="96">
        <f>SUMIFS('入所申込者一覧（様式１－３用）'!$D$11:$D$260,'入所申込者一覧（様式１－３用）'!$B$11:$B$260,"要介護３",'入所申込者一覧（様式１－３用）'!$C$11:$C$260,"在宅")</f>
        <v>0</v>
      </c>
      <c r="G6" s="96">
        <f>SUMIFS('入所申込者一覧（様式１－３用）'!$D$11:$D$260,'入所申込者一覧（様式１－３用）'!$B$11:$B$260,"要介護４",'入所申込者一覧（様式１－３用）'!$C$11:$C$260,"在宅")</f>
        <v>0</v>
      </c>
      <c r="H6" s="96">
        <f>SUMIFS('入所申込者一覧（様式１－３用）'!$D$11:$D$260,'入所申込者一覧（様式１－３用）'!$B$11:$B$260,"要介護５",'入所申込者一覧（様式１－３用）'!$C$11:$C$260,"在宅")</f>
        <v>0</v>
      </c>
      <c r="I6" s="56"/>
      <c r="J6" s="91"/>
      <c r="K6"/>
    </row>
    <row r="7" spans="1:23" x14ac:dyDescent="0.55000000000000004">
      <c r="A7" s="142" t="s">
        <v>55</v>
      </c>
      <c r="B7" s="143"/>
      <c r="C7" s="96">
        <f t="shared" si="0"/>
        <v>0</v>
      </c>
      <c r="D7" s="96">
        <f>SUMIFS('入所申込者一覧（様式１－３用）'!$D$11:$D$260,'入所申込者一覧（様式１－３用）'!$B$11:$B$260,"要介護１",'入所申込者一覧（様式１－３用）'!$C$11:$C$260,"在宅以外")</f>
        <v>0</v>
      </c>
      <c r="E7" s="96">
        <f>SUMIFS('入所申込者一覧（様式１－３用）'!$D$11:$D$260,'入所申込者一覧（様式１－３用）'!$B$11:$B$260,"要介護２",'入所申込者一覧（様式１－３用）'!$C$11:$C$260,"在宅以外")</f>
        <v>0</v>
      </c>
      <c r="F7" s="96">
        <f>SUMIFS('入所申込者一覧（様式１－３用）'!$D$11:$D$260,'入所申込者一覧（様式１－３用）'!$B$11:$B$260,"要介護３",'入所申込者一覧（様式１－３用）'!$C$11:$C$260,"在宅以外")</f>
        <v>0</v>
      </c>
      <c r="G7" s="96">
        <f>SUMIFS('入所申込者一覧（様式１－３用）'!$D$11:$D$260,'入所申込者一覧（様式１－３用）'!$B$11:$B$260,"要介護４",'入所申込者一覧（様式１－３用）'!$C$11:$C$260,"在宅以外")</f>
        <v>0</v>
      </c>
      <c r="H7" s="96">
        <f>SUMIFS('入所申込者一覧（様式１－３用）'!$D$11:$D$260,'入所申込者一覧（様式１－３用）'!$B$11:$B$260,"要介護５",'入所申込者一覧（様式１－３用）'!$C$11:$C$260,"在宅以外")</f>
        <v>0</v>
      </c>
      <c r="I7" s="58" t="str">
        <f>IF(+C5=+C6+C7,"○","×")</f>
        <v>○</v>
      </c>
      <c r="J7" s="59" t="s">
        <v>61</v>
      </c>
      <c r="K7"/>
    </row>
    <row r="8" spans="1:23" x14ac:dyDescent="0.55000000000000004">
      <c r="A8" s="45"/>
      <c r="B8" s="45"/>
      <c r="C8" s="45"/>
      <c r="D8" s="45"/>
      <c r="E8" s="45"/>
      <c r="F8" s="45"/>
      <c r="G8" s="45"/>
      <c r="H8" s="45"/>
      <c r="I8" s="45"/>
      <c r="J8" s="46"/>
    </row>
    <row r="9" spans="1:23" x14ac:dyDescent="0.55000000000000004">
      <c r="A9" s="45"/>
      <c r="B9" s="45"/>
      <c r="C9" s="45"/>
      <c r="D9" s="45"/>
      <c r="E9" s="45"/>
      <c r="F9" s="45"/>
      <c r="G9" s="45"/>
      <c r="H9" s="45"/>
      <c r="I9" s="45"/>
      <c r="J9" s="46"/>
    </row>
    <row r="10" spans="1:23" x14ac:dyDescent="0.55000000000000004">
      <c r="A10" s="45"/>
      <c r="B10" s="45"/>
      <c r="C10" s="45"/>
      <c r="D10" s="45"/>
      <c r="E10" s="45"/>
      <c r="F10" s="45"/>
      <c r="G10" s="45"/>
      <c r="H10" s="45"/>
      <c r="I10" s="45"/>
      <c r="J10" s="45"/>
      <c r="K10"/>
      <c r="W10" s="36"/>
    </row>
    <row r="11" spans="1:23" x14ac:dyDescent="0.55000000000000004">
      <c r="A11" s="45" t="s">
        <v>176</v>
      </c>
      <c r="B11" s="45"/>
      <c r="C11" s="45"/>
      <c r="D11" s="45"/>
      <c r="E11" s="45"/>
      <c r="F11" s="45"/>
      <c r="G11" s="45"/>
      <c r="H11" s="45"/>
      <c r="I11" s="45" t="s">
        <v>68</v>
      </c>
      <c r="J11" s="45"/>
    </row>
    <row r="12" spans="1:23" x14ac:dyDescent="0.55000000000000004">
      <c r="A12" s="45" t="s">
        <v>103</v>
      </c>
      <c r="B12" s="45"/>
      <c r="C12" s="45"/>
      <c r="D12" s="45"/>
      <c r="E12" s="45"/>
      <c r="F12" s="45"/>
      <c r="G12" s="45"/>
      <c r="H12" s="45"/>
      <c r="I12" s="45" t="s">
        <v>70</v>
      </c>
      <c r="J12" s="45"/>
    </row>
    <row r="13" spans="1:23" x14ac:dyDescent="0.55000000000000004">
      <c r="A13" s="45" t="s">
        <v>154</v>
      </c>
      <c r="B13" s="45"/>
      <c r="C13" s="45"/>
      <c r="D13" s="45"/>
      <c r="E13" s="45"/>
      <c r="F13" s="45"/>
      <c r="G13" s="45"/>
      <c r="H13" s="45"/>
      <c r="I13" s="63" t="s">
        <v>104</v>
      </c>
      <c r="J13" s="45"/>
    </row>
    <row r="14" spans="1:23" x14ac:dyDescent="0.55000000000000004">
      <c r="A14" s="45"/>
      <c r="B14" s="45" t="s">
        <v>155</v>
      </c>
      <c r="C14" s="45"/>
      <c r="D14" s="45"/>
      <c r="E14" s="45"/>
      <c r="F14" s="45"/>
      <c r="G14" s="45"/>
      <c r="H14" s="45"/>
      <c r="I14" s="64" t="s">
        <v>71</v>
      </c>
      <c r="J14" s="45"/>
    </row>
    <row r="15" spans="1:23" x14ac:dyDescent="0.55000000000000004">
      <c r="A15" s="45"/>
      <c r="B15" s="45"/>
      <c r="C15" s="45"/>
      <c r="D15" s="45"/>
      <c r="E15" s="45"/>
      <c r="F15" s="45"/>
      <c r="G15" s="45"/>
      <c r="H15" s="45"/>
      <c r="I15" s="65"/>
      <c r="J15" s="46"/>
    </row>
    <row r="16" spans="1:23" x14ac:dyDescent="0.55000000000000004">
      <c r="A16" s="45"/>
      <c r="B16" s="45"/>
      <c r="C16" s="45"/>
      <c r="D16" s="45"/>
      <c r="E16" s="45"/>
      <c r="F16" s="45"/>
      <c r="G16" s="45"/>
      <c r="H16" s="45"/>
      <c r="I16" s="55"/>
      <c r="J16" s="46"/>
    </row>
    <row r="17" spans="1:10" x14ac:dyDescent="0.55000000000000004">
      <c r="A17" s="45"/>
      <c r="B17" s="45"/>
      <c r="C17" s="45"/>
      <c r="D17" s="45"/>
      <c r="E17" s="45"/>
      <c r="F17" s="45"/>
      <c r="G17" s="45"/>
      <c r="H17" s="45"/>
      <c r="I17" s="45"/>
      <c r="J17" s="46"/>
    </row>
  </sheetData>
  <mergeCells count="4">
    <mergeCell ref="A5:B5"/>
    <mergeCell ref="A4:B4"/>
    <mergeCell ref="A6:B6"/>
    <mergeCell ref="A7:B7"/>
  </mergeCells>
  <phoneticPr fontId="1"/>
  <pageMargins left="0.7" right="0.7" top="0.75" bottom="0.75" header="0.3" footer="0.3"/>
  <pageSetup paperSize="9" scale="70" fitToWidth="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A1:K128"/>
  <sheetViews>
    <sheetView view="pageBreakPreview" zoomScale="90" zoomScaleNormal="100" zoomScaleSheetLayoutView="90" workbookViewId="0">
      <selection activeCell="J31" sqref="J31"/>
    </sheetView>
  </sheetViews>
  <sheetFormatPr defaultRowHeight="18" x14ac:dyDescent="0.55000000000000004"/>
  <cols>
    <col min="1" max="4" width="21.5" customWidth="1"/>
    <col min="5" max="5" width="12.75" customWidth="1"/>
    <col min="6" max="6" width="21.5" customWidth="1"/>
    <col min="7" max="7" width="15" style="2" customWidth="1"/>
    <col min="8" max="9" width="16.5" customWidth="1"/>
    <col min="10" max="10" width="15.25" customWidth="1"/>
  </cols>
  <sheetData>
    <row r="1" spans="1:11" x14ac:dyDescent="0.55000000000000004">
      <c r="A1" s="45" t="s">
        <v>110</v>
      </c>
      <c r="B1" s="45"/>
      <c r="C1" s="45"/>
      <c r="D1" s="45"/>
      <c r="E1" s="45"/>
      <c r="F1" s="45"/>
      <c r="G1" s="45"/>
      <c r="H1" s="45"/>
      <c r="I1" s="45"/>
      <c r="J1" s="46"/>
      <c r="K1" s="2"/>
    </row>
    <row r="2" spans="1:11" x14ac:dyDescent="0.55000000000000004">
      <c r="A2" s="45"/>
      <c r="B2" s="45"/>
      <c r="C2" s="45"/>
      <c r="D2" s="126" t="s">
        <v>175</v>
      </c>
      <c r="E2" s="45"/>
      <c r="G2" s="45"/>
      <c r="H2" s="45"/>
      <c r="J2" s="46"/>
      <c r="K2" s="2"/>
    </row>
    <row r="3" spans="1:11" x14ac:dyDescent="0.55000000000000004">
      <c r="A3" s="45" t="s">
        <v>122</v>
      </c>
      <c r="B3" s="45"/>
      <c r="C3" s="45"/>
      <c r="D3" s="45"/>
      <c r="E3" s="45"/>
      <c r="F3" s="45"/>
      <c r="G3" s="45"/>
      <c r="H3" s="45"/>
      <c r="I3" s="45"/>
      <c r="J3" s="46"/>
      <c r="K3" s="2"/>
    </row>
    <row r="4" spans="1:11" x14ac:dyDescent="0.55000000000000004">
      <c r="A4" s="45"/>
      <c r="B4" s="45"/>
      <c r="C4" s="45"/>
      <c r="D4" s="126" t="s">
        <v>111</v>
      </c>
      <c r="E4" s="45"/>
      <c r="F4" s="45"/>
      <c r="G4" s="45"/>
      <c r="I4" s="45"/>
      <c r="J4" s="46"/>
      <c r="K4" s="2"/>
    </row>
    <row r="5" spans="1:11" x14ac:dyDescent="0.55000000000000004">
      <c r="A5" s="97" t="s">
        <v>63</v>
      </c>
      <c r="B5" s="97"/>
      <c r="E5" s="45"/>
      <c r="F5" s="45"/>
      <c r="G5" s="45"/>
      <c r="H5" s="60"/>
      <c r="I5" s="51"/>
      <c r="J5" s="51"/>
      <c r="K5" s="2"/>
    </row>
    <row r="6" spans="1:11" x14ac:dyDescent="0.55000000000000004">
      <c r="A6" s="122" t="s">
        <v>100</v>
      </c>
      <c r="B6" s="123"/>
      <c r="C6" s="122" t="s">
        <v>101</v>
      </c>
      <c r="D6" s="123"/>
      <c r="E6" s="45"/>
      <c r="F6" s="45"/>
      <c r="G6" s="51"/>
      <c r="H6" s="60"/>
      <c r="I6" s="51"/>
      <c r="J6" s="51"/>
      <c r="K6" s="2"/>
    </row>
    <row r="7" spans="1:11" x14ac:dyDescent="0.55000000000000004">
      <c r="A7" s="134" t="s">
        <v>58</v>
      </c>
      <c r="B7" s="134"/>
      <c r="C7" s="134"/>
      <c r="D7" s="134"/>
      <c r="E7" s="45"/>
      <c r="F7" s="45"/>
      <c r="G7" s="60"/>
      <c r="H7" s="60"/>
      <c r="I7" s="60"/>
      <c r="J7" s="60"/>
      <c r="K7" s="2"/>
    </row>
    <row r="8" spans="1:11" x14ac:dyDescent="0.55000000000000004">
      <c r="A8" s="135" t="s">
        <v>112</v>
      </c>
      <c r="B8" s="135"/>
      <c r="C8" s="135"/>
      <c r="D8" s="135"/>
      <c r="E8" s="125"/>
      <c r="F8" s="125"/>
      <c r="G8" s="99"/>
      <c r="H8" s="99"/>
      <c r="I8" s="99"/>
      <c r="J8" s="99"/>
      <c r="K8" s="2"/>
    </row>
    <row r="9" spans="1:11" x14ac:dyDescent="0.55000000000000004">
      <c r="A9" s="67" t="s">
        <v>113</v>
      </c>
      <c r="B9" s="66"/>
      <c r="C9" s="66"/>
      <c r="D9" s="66"/>
      <c r="E9" s="66"/>
      <c r="F9" s="66"/>
      <c r="G9" s="66"/>
      <c r="H9" s="66"/>
      <c r="I9" s="66"/>
      <c r="J9" s="66"/>
      <c r="K9" s="2"/>
    </row>
    <row r="10" spans="1:11" x14ac:dyDescent="0.55000000000000004">
      <c r="A10" s="135" t="s">
        <v>153</v>
      </c>
      <c r="B10" s="135"/>
      <c r="C10" s="135"/>
      <c r="D10" s="135"/>
      <c r="E10" s="66"/>
      <c r="F10" s="66"/>
      <c r="G10" s="66"/>
      <c r="H10" s="66"/>
      <c r="I10" s="66"/>
      <c r="J10" s="66"/>
      <c r="K10" s="2"/>
    </row>
    <row r="11" spans="1:11" x14ac:dyDescent="0.55000000000000004">
      <c r="A11" s="67" t="s">
        <v>114</v>
      </c>
      <c r="B11" s="66"/>
      <c r="C11" s="66"/>
      <c r="D11" s="66"/>
      <c r="E11" s="66"/>
      <c r="F11" s="66"/>
      <c r="G11" s="66"/>
      <c r="H11" s="66"/>
      <c r="I11" s="66"/>
      <c r="J11" s="66"/>
      <c r="K11" s="2"/>
    </row>
    <row r="12" spans="1:11" x14ac:dyDescent="0.55000000000000004">
      <c r="A12" s="66"/>
      <c r="B12" s="67" t="s">
        <v>115</v>
      </c>
      <c r="C12" s="66"/>
      <c r="D12" s="66"/>
      <c r="E12" s="66"/>
      <c r="F12" s="66"/>
      <c r="G12" s="66"/>
      <c r="H12" s="66"/>
      <c r="I12" s="66"/>
      <c r="J12" s="66"/>
      <c r="K12" s="2"/>
    </row>
    <row r="13" spans="1:11" x14ac:dyDescent="0.55000000000000004">
      <c r="A13" s="66"/>
      <c r="B13" s="67"/>
      <c r="C13" s="66"/>
      <c r="D13" s="66"/>
      <c r="E13" s="66"/>
      <c r="F13" s="66"/>
      <c r="G13" s="66"/>
      <c r="H13" s="66"/>
      <c r="I13" s="66"/>
      <c r="J13" s="66"/>
      <c r="K13" s="2"/>
    </row>
    <row r="14" spans="1:11" x14ac:dyDescent="0.55000000000000004">
      <c r="A14" s="67" t="s">
        <v>116</v>
      </c>
      <c r="B14" s="66"/>
      <c r="C14" s="66"/>
      <c r="D14" s="66"/>
      <c r="E14" s="66"/>
      <c r="F14" s="66"/>
      <c r="G14" s="66"/>
      <c r="H14" s="66"/>
      <c r="I14" s="66"/>
      <c r="J14" s="66"/>
      <c r="K14" s="2"/>
    </row>
    <row r="15" spans="1:11" x14ac:dyDescent="0.55000000000000004">
      <c r="A15" s="67"/>
      <c r="B15" s="66" t="s">
        <v>117</v>
      </c>
      <c r="C15" s="67" t="s">
        <v>118</v>
      </c>
      <c r="D15" s="66"/>
      <c r="E15" s="66"/>
      <c r="F15" s="66"/>
      <c r="G15" s="66"/>
      <c r="H15" s="66"/>
      <c r="I15" s="66"/>
      <c r="J15" s="66"/>
      <c r="K15" s="2"/>
    </row>
    <row r="16" spans="1:11" x14ac:dyDescent="0.55000000000000004">
      <c r="A16" s="67"/>
      <c r="B16" s="67" t="s">
        <v>119</v>
      </c>
      <c r="C16" s="66"/>
      <c r="D16" s="66"/>
      <c r="E16" s="66"/>
      <c r="F16" s="66"/>
      <c r="G16" s="66"/>
      <c r="H16" s="66"/>
      <c r="I16" s="66"/>
      <c r="J16" s="66"/>
      <c r="K16" s="2"/>
    </row>
    <row r="17" spans="1:11" x14ac:dyDescent="0.55000000000000004">
      <c r="A17" s="66"/>
      <c r="B17" s="67" t="s">
        <v>120</v>
      </c>
      <c r="C17" s="66"/>
      <c r="D17" s="66"/>
      <c r="E17" s="66"/>
      <c r="F17" s="66"/>
      <c r="G17" s="66"/>
      <c r="H17" s="66"/>
      <c r="I17" s="66"/>
      <c r="J17" s="66"/>
      <c r="K17" s="2"/>
    </row>
    <row r="18" spans="1:11" x14ac:dyDescent="0.55000000000000004">
      <c r="A18" s="99"/>
      <c r="B18" s="67"/>
      <c r="C18" s="99"/>
      <c r="D18" s="99"/>
      <c r="E18" s="99"/>
      <c r="F18" s="99"/>
      <c r="G18" s="99"/>
      <c r="H18" s="99"/>
      <c r="I18" s="99"/>
      <c r="J18" s="99"/>
      <c r="K18" s="2"/>
    </row>
    <row r="19" spans="1:11" x14ac:dyDescent="0.55000000000000004">
      <c r="A19" s="45" t="s">
        <v>51</v>
      </c>
      <c r="B19" s="45"/>
      <c r="C19" s="45"/>
      <c r="D19" s="45"/>
      <c r="E19" s="103"/>
      <c r="F19" s="45"/>
      <c r="H19" s="2"/>
    </row>
    <row r="20" spans="1:11" x14ac:dyDescent="0.55000000000000004">
      <c r="A20" s="89" t="s">
        <v>0</v>
      </c>
      <c r="B20" s="89" t="s">
        <v>7</v>
      </c>
      <c r="C20" s="89" t="s">
        <v>8</v>
      </c>
      <c r="D20" s="89" t="s">
        <v>1</v>
      </c>
      <c r="E20" s="3"/>
      <c r="F20" s="112" t="s">
        <v>167</v>
      </c>
      <c r="G20" s="63"/>
    </row>
    <row r="21" spans="1:11" x14ac:dyDescent="0.55000000000000004">
      <c r="A21" s="87"/>
      <c r="B21" s="90"/>
      <c r="C21" s="90"/>
      <c r="D21" s="90"/>
      <c r="E21" s="3"/>
      <c r="F21" s="110" t="s">
        <v>168</v>
      </c>
      <c r="G21" s="111"/>
    </row>
    <row r="22" spans="1:11" x14ac:dyDescent="0.55000000000000004">
      <c r="A22" s="87"/>
      <c r="B22" s="102"/>
      <c r="C22" s="102"/>
      <c r="D22" s="102"/>
      <c r="E22" s="3"/>
      <c r="F22" s="105" t="s">
        <v>158</v>
      </c>
      <c r="G22" s="106" t="s">
        <v>162</v>
      </c>
    </row>
    <row r="23" spans="1:11" x14ac:dyDescent="0.55000000000000004">
      <c r="A23" s="87"/>
      <c r="B23" s="102"/>
      <c r="C23" s="102"/>
      <c r="D23" s="102"/>
      <c r="E23" s="3"/>
      <c r="F23" s="105" t="s">
        <v>157</v>
      </c>
      <c r="G23" s="106" t="s">
        <v>163</v>
      </c>
    </row>
    <row r="24" spans="1:11" x14ac:dyDescent="0.55000000000000004">
      <c r="A24" s="87"/>
      <c r="B24" s="102"/>
      <c r="C24" s="102"/>
      <c r="D24" s="102"/>
      <c r="E24" s="3"/>
      <c r="F24" s="105" t="s">
        <v>159</v>
      </c>
      <c r="G24" s="106" t="s">
        <v>164</v>
      </c>
    </row>
    <row r="25" spans="1:11" x14ac:dyDescent="0.55000000000000004">
      <c r="A25" s="87"/>
      <c r="B25" s="102"/>
      <c r="C25" s="102"/>
      <c r="D25" s="102"/>
      <c r="E25" s="3"/>
      <c r="F25" s="105" t="s">
        <v>160</v>
      </c>
      <c r="G25" s="106" t="s">
        <v>166</v>
      </c>
    </row>
    <row r="26" spans="1:11" x14ac:dyDescent="0.55000000000000004">
      <c r="A26" s="87"/>
      <c r="B26" s="100"/>
      <c r="C26" s="100"/>
      <c r="D26" s="100"/>
      <c r="E26" s="3"/>
      <c r="F26" s="107" t="s">
        <v>161</v>
      </c>
      <c r="G26" s="108" t="s">
        <v>165</v>
      </c>
    </row>
    <row r="27" spans="1:11" x14ac:dyDescent="0.55000000000000004">
      <c r="A27" s="87"/>
      <c r="B27" s="100"/>
      <c r="C27" s="100"/>
      <c r="D27" s="100"/>
      <c r="E27" s="3"/>
      <c r="F27" s="3"/>
      <c r="G27"/>
    </row>
    <row r="28" spans="1:11" x14ac:dyDescent="0.55000000000000004">
      <c r="A28" s="87"/>
      <c r="B28" s="100"/>
      <c r="C28" s="100"/>
      <c r="D28" s="100"/>
      <c r="E28" s="3"/>
      <c r="F28" s="3"/>
      <c r="G28"/>
    </row>
    <row r="29" spans="1:11" x14ac:dyDescent="0.55000000000000004">
      <c r="A29" s="87"/>
      <c r="B29" s="100"/>
      <c r="C29" s="100"/>
      <c r="D29" s="100"/>
      <c r="E29" s="3"/>
      <c r="F29" s="3"/>
      <c r="G29"/>
    </row>
    <row r="30" spans="1:11" x14ac:dyDescent="0.55000000000000004">
      <c r="A30" s="87"/>
      <c r="B30" s="100"/>
      <c r="C30" s="100"/>
      <c r="D30" s="100"/>
      <c r="E30" s="3"/>
      <c r="F30" s="3"/>
      <c r="G30"/>
    </row>
    <row r="31" spans="1:11" x14ac:dyDescent="0.55000000000000004">
      <c r="A31" s="87"/>
      <c r="B31" s="100"/>
      <c r="C31" s="100"/>
      <c r="D31" s="100"/>
      <c r="E31" s="3"/>
      <c r="F31" s="3"/>
      <c r="G31"/>
    </row>
    <row r="32" spans="1:11" x14ac:dyDescent="0.55000000000000004">
      <c r="A32" s="87"/>
      <c r="B32" s="100"/>
      <c r="C32" s="100"/>
      <c r="D32" s="100"/>
      <c r="E32" s="3"/>
      <c r="F32" s="3"/>
      <c r="G32"/>
    </row>
    <row r="33" spans="1:7" x14ac:dyDescent="0.55000000000000004">
      <c r="A33" s="87"/>
      <c r="B33" s="100"/>
      <c r="C33" s="100"/>
      <c r="D33" s="100"/>
      <c r="E33" s="3"/>
      <c r="F33" s="3"/>
      <c r="G33"/>
    </row>
    <row r="34" spans="1:7" x14ac:dyDescent="0.55000000000000004">
      <c r="A34" s="87"/>
      <c r="B34" s="100"/>
      <c r="C34" s="100"/>
      <c r="D34" s="100"/>
      <c r="E34" s="3"/>
      <c r="F34" s="3"/>
      <c r="G34"/>
    </row>
    <row r="35" spans="1:7" x14ac:dyDescent="0.55000000000000004">
      <c r="A35" s="87"/>
      <c r="B35" s="100"/>
      <c r="C35" s="100"/>
      <c r="D35" s="100"/>
      <c r="E35" s="3"/>
      <c r="F35" s="3"/>
      <c r="G35"/>
    </row>
    <row r="36" spans="1:7" x14ac:dyDescent="0.55000000000000004">
      <c r="A36" s="87"/>
      <c r="B36" s="100"/>
      <c r="C36" s="100"/>
      <c r="D36" s="100"/>
      <c r="E36" s="3"/>
      <c r="F36" s="3"/>
      <c r="G36"/>
    </row>
    <row r="37" spans="1:7" x14ac:dyDescent="0.55000000000000004">
      <c r="A37" s="87"/>
      <c r="B37" s="100"/>
      <c r="C37" s="100"/>
      <c r="D37" s="100"/>
      <c r="E37" s="3"/>
      <c r="F37" s="3"/>
      <c r="G37"/>
    </row>
    <row r="38" spans="1:7" x14ac:dyDescent="0.55000000000000004">
      <c r="A38" s="87"/>
      <c r="B38" s="100"/>
      <c r="C38" s="100"/>
      <c r="D38" s="100"/>
      <c r="E38" s="3"/>
      <c r="F38" s="3"/>
      <c r="G38"/>
    </row>
    <row r="39" spans="1:7" x14ac:dyDescent="0.55000000000000004">
      <c r="A39" s="87"/>
      <c r="B39" s="100"/>
      <c r="C39" s="100"/>
      <c r="D39" s="100"/>
      <c r="E39" s="3"/>
      <c r="F39" s="3"/>
      <c r="G39"/>
    </row>
    <row r="40" spans="1:7" x14ac:dyDescent="0.55000000000000004">
      <c r="A40" s="87"/>
      <c r="B40" s="100"/>
      <c r="C40" s="100"/>
      <c r="D40" s="100"/>
      <c r="E40" s="3"/>
      <c r="F40" s="3"/>
      <c r="G40"/>
    </row>
    <row r="41" spans="1:7" x14ac:dyDescent="0.55000000000000004">
      <c r="A41" s="87"/>
      <c r="B41" s="100"/>
      <c r="C41" s="100"/>
      <c r="D41" s="100"/>
      <c r="E41" s="3"/>
      <c r="F41" s="3"/>
      <c r="G41"/>
    </row>
    <row r="42" spans="1:7" x14ac:dyDescent="0.55000000000000004">
      <c r="A42" s="87"/>
      <c r="B42" s="100"/>
      <c r="C42" s="100"/>
      <c r="D42" s="100"/>
      <c r="E42" s="3"/>
      <c r="F42" s="3"/>
      <c r="G42"/>
    </row>
    <row r="43" spans="1:7" x14ac:dyDescent="0.55000000000000004">
      <c r="A43" s="87"/>
      <c r="B43" s="100"/>
      <c r="C43" s="100"/>
      <c r="D43" s="100"/>
      <c r="E43" s="3"/>
      <c r="F43" s="3"/>
      <c r="G43"/>
    </row>
    <row r="44" spans="1:7" x14ac:dyDescent="0.55000000000000004">
      <c r="A44" s="87"/>
      <c r="B44" s="100"/>
      <c r="C44" s="100"/>
      <c r="D44" s="100"/>
      <c r="E44" s="3"/>
      <c r="F44" s="3"/>
      <c r="G44"/>
    </row>
    <row r="45" spans="1:7" x14ac:dyDescent="0.55000000000000004">
      <c r="A45" s="87"/>
      <c r="B45" s="100"/>
      <c r="C45" s="100"/>
      <c r="D45" s="100"/>
      <c r="E45" s="3"/>
      <c r="F45" s="3"/>
      <c r="G45"/>
    </row>
    <row r="46" spans="1:7" x14ac:dyDescent="0.55000000000000004">
      <c r="A46" s="87"/>
      <c r="B46" s="100"/>
      <c r="C46" s="100"/>
      <c r="D46" s="100"/>
      <c r="E46" s="3"/>
      <c r="F46" s="3"/>
      <c r="G46"/>
    </row>
    <row r="47" spans="1:7" x14ac:dyDescent="0.55000000000000004">
      <c r="A47" s="87"/>
      <c r="B47" s="100"/>
      <c r="C47" s="100"/>
      <c r="D47" s="100"/>
      <c r="E47" s="3"/>
      <c r="F47" s="3"/>
      <c r="G47"/>
    </row>
    <row r="48" spans="1:7" x14ac:dyDescent="0.55000000000000004">
      <c r="A48" s="87"/>
      <c r="B48" s="100"/>
      <c r="C48" s="100"/>
      <c r="D48" s="100"/>
      <c r="E48" s="3"/>
      <c r="F48" s="3"/>
      <c r="G48"/>
    </row>
    <row r="49" spans="1:7" x14ac:dyDescent="0.55000000000000004">
      <c r="A49" s="87"/>
      <c r="B49" s="100"/>
      <c r="C49" s="100"/>
      <c r="D49" s="100"/>
      <c r="E49" s="3"/>
      <c r="F49" s="3"/>
      <c r="G49"/>
    </row>
    <row r="50" spans="1:7" x14ac:dyDescent="0.55000000000000004">
      <c r="A50" s="87"/>
      <c r="B50" s="100"/>
      <c r="C50" s="100"/>
      <c r="D50" s="100"/>
      <c r="E50" s="3"/>
      <c r="F50" s="3"/>
      <c r="G50"/>
    </row>
    <row r="51" spans="1:7" x14ac:dyDescent="0.55000000000000004">
      <c r="A51" s="87"/>
      <c r="B51" s="100"/>
      <c r="C51" s="100"/>
      <c r="D51" s="100"/>
      <c r="E51" s="3"/>
      <c r="F51" s="3"/>
      <c r="G51"/>
    </row>
    <row r="52" spans="1:7" x14ac:dyDescent="0.55000000000000004">
      <c r="A52" s="87"/>
      <c r="B52" s="100"/>
      <c r="C52" s="100"/>
      <c r="D52" s="100"/>
      <c r="E52" s="3"/>
      <c r="F52" s="3"/>
      <c r="G52"/>
    </row>
    <row r="53" spans="1:7" x14ac:dyDescent="0.55000000000000004">
      <c r="A53" s="87"/>
      <c r="B53" s="100"/>
      <c r="C53" s="100"/>
      <c r="D53" s="100"/>
      <c r="E53" s="3"/>
      <c r="F53" s="3"/>
      <c r="G53"/>
    </row>
    <row r="54" spans="1:7" x14ac:dyDescent="0.55000000000000004">
      <c r="A54" s="87"/>
      <c r="B54" s="100"/>
      <c r="C54" s="100"/>
      <c r="D54" s="100"/>
      <c r="E54" s="3"/>
      <c r="F54" s="3"/>
      <c r="G54"/>
    </row>
    <row r="55" spans="1:7" x14ac:dyDescent="0.55000000000000004">
      <c r="A55" s="87"/>
      <c r="B55" s="100"/>
      <c r="C55" s="100"/>
      <c r="D55" s="100"/>
      <c r="E55" s="3"/>
      <c r="F55" s="3"/>
      <c r="G55"/>
    </row>
    <row r="56" spans="1:7" x14ac:dyDescent="0.55000000000000004">
      <c r="A56" s="87"/>
      <c r="B56" s="100"/>
      <c r="C56" s="100"/>
      <c r="D56" s="100"/>
      <c r="E56" s="3"/>
      <c r="F56" s="3"/>
      <c r="G56"/>
    </row>
    <row r="57" spans="1:7" x14ac:dyDescent="0.55000000000000004">
      <c r="A57" s="87"/>
      <c r="B57" s="100"/>
      <c r="C57" s="100"/>
      <c r="D57" s="100"/>
      <c r="E57" s="3"/>
      <c r="F57" s="3"/>
      <c r="G57"/>
    </row>
    <row r="58" spans="1:7" x14ac:dyDescent="0.55000000000000004">
      <c r="A58" s="87"/>
      <c r="B58" s="100"/>
      <c r="C58" s="100"/>
      <c r="D58" s="100"/>
      <c r="E58" s="3"/>
      <c r="F58" s="3"/>
      <c r="G58"/>
    </row>
    <row r="59" spans="1:7" x14ac:dyDescent="0.55000000000000004">
      <c r="A59" s="87"/>
      <c r="B59" s="100"/>
      <c r="C59" s="100"/>
      <c r="D59" s="100"/>
      <c r="E59" s="3"/>
      <c r="F59" s="3"/>
      <c r="G59"/>
    </row>
    <row r="60" spans="1:7" x14ac:dyDescent="0.55000000000000004">
      <c r="A60" s="87"/>
      <c r="B60" s="100"/>
      <c r="C60" s="100"/>
      <c r="D60" s="100"/>
      <c r="E60" s="3"/>
      <c r="F60" s="3"/>
      <c r="G60"/>
    </row>
    <row r="61" spans="1:7" x14ac:dyDescent="0.55000000000000004">
      <c r="A61" s="87"/>
      <c r="B61" s="100"/>
      <c r="C61" s="100"/>
      <c r="D61" s="100"/>
      <c r="E61" s="3"/>
      <c r="F61" s="3"/>
      <c r="G61"/>
    </row>
    <row r="62" spans="1:7" x14ac:dyDescent="0.55000000000000004">
      <c r="A62" s="87"/>
      <c r="B62" s="100"/>
      <c r="C62" s="100"/>
      <c r="D62" s="100"/>
      <c r="E62" s="3"/>
      <c r="F62" s="3"/>
      <c r="G62"/>
    </row>
    <row r="63" spans="1:7" x14ac:dyDescent="0.55000000000000004">
      <c r="A63" s="87"/>
      <c r="B63" s="100"/>
      <c r="C63" s="100"/>
      <c r="D63" s="100"/>
      <c r="E63" s="3"/>
      <c r="F63" s="3"/>
      <c r="G63"/>
    </row>
    <row r="64" spans="1:7" x14ac:dyDescent="0.55000000000000004">
      <c r="A64" s="87"/>
      <c r="B64" s="100"/>
      <c r="C64" s="100"/>
      <c r="D64" s="100"/>
      <c r="E64" s="3"/>
      <c r="F64" s="3"/>
      <c r="G64"/>
    </row>
    <row r="65" spans="1:7" x14ac:dyDescent="0.55000000000000004">
      <c r="A65" s="87"/>
      <c r="B65" s="100"/>
      <c r="C65" s="100"/>
      <c r="D65" s="100"/>
      <c r="E65" s="3"/>
      <c r="F65" s="3"/>
      <c r="G65"/>
    </row>
    <row r="66" spans="1:7" x14ac:dyDescent="0.55000000000000004">
      <c r="A66" s="87"/>
      <c r="B66" s="100"/>
      <c r="C66" s="100"/>
      <c r="D66" s="100"/>
      <c r="E66" s="3"/>
      <c r="F66" s="3"/>
      <c r="G66"/>
    </row>
    <row r="67" spans="1:7" x14ac:dyDescent="0.55000000000000004">
      <c r="A67" s="87"/>
      <c r="B67" s="100"/>
      <c r="C67" s="100"/>
      <c r="D67" s="100"/>
      <c r="E67" s="3"/>
      <c r="F67" s="3"/>
      <c r="G67"/>
    </row>
    <row r="68" spans="1:7" x14ac:dyDescent="0.55000000000000004">
      <c r="A68" s="87"/>
      <c r="B68" s="100"/>
      <c r="C68" s="100"/>
      <c r="D68" s="100"/>
      <c r="E68" s="3"/>
      <c r="F68" s="3"/>
      <c r="G68"/>
    </row>
    <row r="69" spans="1:7" x14ac:dyDescent="0.55000000000000004">
      <c r="A69" s="87"/>
      <c r="B69" s="100"/>
      <c r="C69" s="100"/>
      <c r="D69" s="100"/>
      <c r="E69" s="3"/>
      <c r="F69" s="3"/>
      <c r="G69"/>
    </row>
    <row r="70" spans="1:7" x14ac:dyDescent="0.55000000000000004">
      <c r="A70" s="87"/>
      <c r="B70" s="100"/>
      <c r="C70" s="100"/>
      <c r="D70" s="100"/>
      <c r="E70" s="3"/>
      <c r="F70" s="3"/>
      <c r="G70"/>
    </row>
    <row r="71" spans="1:7" x14ac:dyDescent="0.55000000000000004">
      <c r="A71" s="87"/>
      <c r="B71" s="100"/>
      <c r="C71" s="100"/>
      <c r="D71" s="100"/>
      <c r="E71" s="3"/>
      <c r="F71" s="3"/>
      <c r="G71"/>
    </row>
    <row r="72" spans="1:7" x14ac:dyDescent="0.55000000000000004">
      <c r="A72" s="87"/>
      <c r="B72" s="100"/>
      <c r="C72" s="100"/>
      <c r="D72" s="100"/>
      <c r="E72" s="3"/>
      <c r="F72" s="3"/>
      <c r="G72"/>
    </row>
    <row r="73" spans="1:7" x14ac:dyDescent="0.55000000000000004">
      <c r="A73" s="87"/>
      <c r="B73" s="100"/>
      <c r="C73" s="100"/>
      <c r="D73" s="100"/>
      <c r="E73" s="3"/>
      <c r="F73" s="3"/>
      <c r="G73"/>
    </row>
    <row r="74" spans="1:7" x14ac:dyDescent="0.55000000000000004">
      <c r="A74" s="87"/>
      <c r="B74" s="100"/>
      <c r="C74" s="100"/>
      <c r="D74" s="100"/>
      <c r="E74" s="3"/>
      <c r="F74" s="3"/>
      <c r="G74"/>
    </row>
    <row r="75" spans="1:7" x14ac:dyDescent="0.55000000000000004">
      <c r="A75" s="87"/>
      <c r="B75" s="100"/>
      <c r="C75" s="100"/>
      <c r="D75" s="100"/>
      <c r="E75" s="3"/>
      <c r="F75" s="3"/>
      <c r="G75"/>
    </row>
    <row r="76" spans="1:7" x14ac:dyDescent="0.55000000000000004">
      <c r="A76" s="87"/>
      <c r="B76" s="100"/>
      <c r="C76" s="100"/>
      <c r="D76" s="100"/>
      <c r="E76" s="3"/>
      <c r="F76" s="3"/>
      <c r="G76"/>
    </row>
    <row r="77" spans="1:7" x14ac:dyDescent="0.55000000000000004">
      <c r="A77" s="87"/>
      <c r="B77" s="100"/>
      <c r="C77" s="100"/>
      <c r="D77" s="100"/>
      <c r="E77" s="3"/>
      <c r="F77" s="3"/>
      <c r="G77"/>
    </row>
    <row r="78" spans="1:7" x14ac:dyDescent="0.55000000000000004">
      <c r="A78" s="87"/>
      <c r="B78" s="100"/>
      <c r="C78" s="100"/>
      <c r="D78" s="100"/>
      <c r="E78" s="3"/>
      <c r="F78" s="3"/>
      <c r="G78"/>
    </row>
    <row r="79" spans="1:7" x14ac:dyDescent="0.55000000000000004">
      <c r="A79" s="87"/>
      <c r="B79" s="100"/>
      <c r="C79" s="100"/>
      <c r="D79" s="100"/>
      <c r="E79" s="3"/>
      <c r="F79" s="3"/>
      <c r="G79"/>
    </row>
    <row r="80" spans="1:7" x14ac:dyDescent="0.55000000000000004">
      <c r="A80" s="87"/>
      <c r="B80" s="100"/>
      <c r="C80" s="100"/>
      <c r="D80" s="100"/>
      <c r="E80" s="3"/>
      <c r="F80" s="3"/>
      <c r="G80"/>
    </row>
    <row r="81" spans="1:7" x14ac:dyDescent="0.55000000000000004">
      <c r="A81" s="87"/>
      <c r="B81" s="100"/>
      <c r="C81" s="100"/>
      <c r="D81" s="100"/>
      <c r="E81" s="3"/>
      <c r="F81" s="3"/>
      <c r="G81"/>
    </row>
    <row r="82" spans="1:7" x14ac:dyDescent="0.55000000000000004">
      <c r="A82" s="87"/>
      <c r="B82" s="100"/>
      <c r="C82" s="100"/>
      <c r="D82" s="100"/>
      <c r="E82" s="3"/>
      <c r="F82" s="3"/>
      <c r="G82"/>
    </row>
    <row r="83" spans="1:7" x14ac:dyDescent="0.55000000000000004">
      <c r="A83" s="87"/>
      <c r="B83" s="100"/>
      <c r="C83" s="100"/>
      <c r="D83" s="100"/>
      <c r="E83" s="3"/>
      <c r="F83" s="3"/>
      <c r="G83"/>
    </row>
    <row r="84" spans="1:7" x14ac:dyDescent="0.55000000000000004">
      <c r="A84" s="87"/>
      <c r="B84" s="100"/>
      <c r="C84" s="100"/>
      <c r="D84" s="100"/>
      <c r="E84" s="3"/>
      <c r="F84" s="3"/>
      <c r="G84"/>
    </row>
    <row r="85" spans="1:7" x14ac:dyDescent="0.55000000000000004">
      <c r="A85" s="87"/>
      <c r="B85" s="100"/>
      <c r="C85" s="100"/>
      <c r="D85" s="100"/>
      <c r="E85" s="3"/>
      <c r="F85" s="3"/>
      <c r="G85"/>
    </row>
    <row r="86" spans="1:7" x14ac:dyDescent="0.55000000000000004">
      <c r="A86" s="87"/>
      <c r="B86" s="100"/>
      <c r="C86" s="100"/>
      <c r="D86" s="100"/>
      <c r="E86" s="3"/>
      <c r="F86" s="3"/>
      <c r="G86"/>
    </row>
    <row r="87" spans="1:7" x14ac:dyDescent="0.55000000000000004">
      <c r="A87" s="87"/>
      <c r="B87" s="100"/>
      <c r="C87" s="100"/>
      <c r="D87" s="100"/>
      <c r="E87" s="3"/>
      <c r="F87" s="3"/>
      <c r="G87"/>
    </row>
    <row r="88" spans="1:7" x14ac:dyDescent="0.55000000000000004">
      <c r="A88" s="87"/>
      <c r="B88" s="100"/>
      <c r="C88" s="100"/>
      <c r="D88" s="100"/>
      <c r="E88" s="3"/>
      <c r="F88" s="3"/>
      <c r="G88"/>
    </row>
    <row r="89" spans="1:7" x14ac:dyDescent="0.55000000000000004">
      <c r="A89" s="87"/>
      <c r="B89" s="100"/>
      <c r="C89" s="100"/>
      <c r="D89" s="100"/>
      <c r="E89" s="3"/>
      <c r="F89" s="3"/>
      <c r="G89"/>
    </row>
    <row r="90" spans="1:7" x14ac:dyDescent="0.55000000000000004">
      <c r="A90" s="87"/>
      <c r="B90" s="100"/>
      <c r="C90" s="100"/>
      <c r="D90" s="100"/>
      <c r="E90" s="3"/>
      <c r="F90" s="3"/>
      <c r="G90"/>
    </row>
    <row r="91" spans="1:7" x14ac:dyDescent="0.55000000000000004">
      <c r="A91" s="87"/>
      <c r="B91" s="100"/>
      <c r="C91" s="100"/>
      <c r="D91" s="100"/>
      <c r="E91" s="3"/>
      <c r="F91" s="3"/>
      <c r="G91"/>
    </row>
    <row r="92" spans="1:7" x14ac:dyDescent="0.55000000000000004">
      <c r="A92" s="87"/>
      <c r="B92" s="100"/>
      <c r="C92" s="100"/>
      <c r="D92" s="100"/>
      <c r="E92" s="3"/>
      <c r="F92" s="3"/>
      <c r="G92"/>
    </row>
    <row r="93" spans="1:7" x14ac:dyDescent="0.55000000000000004">
      <c r="A93" s="87"/>
      <c r="B93" s="100"/>
      <c r="C93" s="100"/>
      <c r="D93" s="100"/>
      <c r="E93" s="3"/>
      <c r="F93" s="3"/>
      <c r="G93"/>
    </row>
    <row r="94" spans="1:7" x14ac:dyDescent="0.55000000000000004">
      <c r="A94" s="87"/>
      <c r="B94" s="100"/>
      <c r="C94" s="100"/>
      <c r="D94" s="100"/>
      <c r="E94" s="3"/>
      <c r="F94" s="3"/>
      <c r="G94"/>
    </row>
    <row r="95" spans="1:7" x14ac:dyDescent="0.55000000000000004">
      <c r="A95" s="87"/>
      <c r="B95" s="100"/>
      <c r="C95" s="100"/>
      <c r="D95" s="100"/>
      <c r="E95" s="3"/>
      <c r="F95" s="3"/>
      <c r="G95"/>
    </row>
    <row r="96" spans="1:7" x14ac:dyDescent="0.55000000000000004">
      <c r="A96" s="87"/>
      <c r="B96" s="100"/>
      <c r="C96" s="100"/>
      <c r="D96" s="100"/>
      <c r="E96" s="3"/>
      <c r="F96" s="3"/>
      <c r="G96"/>
    </row>
    <row r="97" spans="1:7" x14ac:dyDescent="0.55000000000000004">
      <c r="A97" s="87"/>
      <c r="B97" s="100"/>
      <c r="C97" s="100"/>
      <c r="D97" s="100"/>
      <c r="E97" s="3"/>
      <c r="F97" s="3"/>
      <c r="G97"/>
    </row>
    <row r="98" spans="1:7" x14ac:dyDescent="0.55000000000000004">
      <c r="A98" s="87"/>
      <c r="B98" s="100"/>
      <c r="C98" s="100"/>
      <c r="D98" s="100"/>
      <c r="E98" s="3"/>
      <c r="F98" s="3"/>
      <c r="G98"/>
    </row>
    <row r="99" spans="1:7" x14ac:dyDescent="0.55000000000000004">
      <c r="A99" s="87"/>
      <c r="B99" s="100"/>
      <c r="C99" s="100"/>
      <c r="D99" s="100"/>
      <c r="E99" s="3"/>
      <c r="F99" s="3"/>
      <c r="G99"/>
    </row>
    <row r="100" spans="1:7" x14ac:dyDescent="0.55000000000000004">
      <c r="A100" s="87"/>
      <c r="B100" s="100"/>
      <c r="C100" s="100"/>
      <c r="D100" s="100"/>
      <c r="E100" s="3"/>
      <c r="F100" s="3"/>
      <c r="G100"/>
    </row>
    <row r="101" spans="1:7" x14ac:dyDescent="0.55000000000000004">
      <c r="A101" s="87"/>
      <c r="B101" s="100"/>
      <c r="C101" s="100"/>
      <c r="D101" s="100"/>
      <c r="E101" s="3"/>
      <c r="F101" s="3"/>
      <c r="G101"/>
    </row>
    <row r="102" spans="1:7" x14ac:dyDescent="0.55000000000000004">
      <c r="A102" s="87"/>
      <c r="B102" s="100"/>
      <c r="C102" s="100"/>
      <c r="D102" s="100"/>
      <c r="E102" s="3"/>
      <c r="F102" s="3"/>
      <c r="G102"/>
    </row>
    <row r="103" spans="1:7" x14ac:dyDescent="0.55000000000000004">
      <c r="A103" s="87"/>
      <c r="B103" s="100"/>
      <c r="C103" s="100"/>
      <c r="D103" s="100"/>
      <c r="E103" s="3"/>
      <c r="F103" s="3"/>
      <c r="G103"/>
    </row>
    <row r="104" spans="1:7" x14ac:dyDescent="0.55000000000000004">
      <c r="A104" s="87"/>
      <c r="B104" s="100"/>
      <c r="C104" s="100"/>
      <c r="D104" s="100"/>
      <c r="E104" s="3"/>
      <c r="F104" s="3"/>
      <c r="G104"/>
    </row>
    <row r="105" spans="1:7" x14ac:dyDescent="0.55000000000000004">
      <c r="A105" s="87"/>
      <c r="B105" s="100"/>
      <c r="C105" s="100"/>
      <c r="D105" s="100"/>
      <c r="E105" s="3"/>
      <c r="F105" s="3"/>
      <c r="G105"/>
    </row>
    <row r="106" spans="1:7" x14ac:dyDescent="0.55000000000000004">
      <c r="A106" s="87"/>
      <c r="B106" s="100"/>
      <c r="C106" s="100"/>
      <c r="D106" s="100"/>
      <c r="E106" s="3"/>
      <c r="F106" s="3"/>
      <c r="G106"/>
    </row>
    <row r="107" spans="1:7" x14ac:dyDescent="0.55000000000000004">
      <c r="A107" s="87"/>
      <c r="B107" s="100"/>
      <c r="C107" s="100"/>
      <c r="D107" s="100"/>
      <c r="E107" s="3"/>
      <c r="F107" s="3"/>
      <c r="G107"/>
    </row>
    <row r="108" spans="1:7" x14ac:dyDescent="0.55000000000000004">
      <c r="A108" s="87"/>
      <c r="B108" s="100"/>
      <c r="C108" s="100"/>
      <c r="D108" s="100"/>
      <c r="E108" s="3"/>
      <c r="F108" s="3"/>
      <c r="G108"/>
    </row>
    <row r="109" spans="1:7" x14ac:dyDescent="0.55000000000000004">
      <c r="A109" s="87"/>
      <c r="B109" s="100"/>
      <c r="C109" s="100"/>
      <c r="D109" s="100"/>
      <c r="E109" s="3"/>
      <c r="F109" s="3"/>
      <c r="G109"/>
    </row>
    <row r="110" spans="1:7" x14ac:dyDescent="0.55000000000000004">
      <c r="A110" s="87"/>
      <c r="B110" s="100"/>
      <c r="C110" s="100"/>
      <c r="D110" s="100"/>
      <c r="E110" s="3"/>
      <c r="F110" s="3"/>
      <c r="G110"/>
    </row>
    <row r="111" spans="1:7" x14ac:dyDescent="0.55000000000000004">
      <c r="A111" s="87"/>
      <c r="B111" s="100"/>
      <c r="C111" s="100"/>
      <c r="D111" s="100"/>
      <c r="E111" s="3"/>
      <c r="F111" s="3"/>
      <c r="G111"/>
    </row>
    <row r="112" spans="1:7" x14ac:dyDescent="0.55000000000000004">
      <c r="A112" s="87"/>
      <c r="B112" s="100"/>
      <c r="C112" s="100"/>
      <c r="D112" s="100"/>
      <c r="E112" s="3"/>
      <c r="F112" s="3"/>
      <c r="G112"/>
    </row>
    <row r="113" spans="1:7" x14ac:dyDescent="0.55000000000000004">
      <c r="A113" s="87"/>
      <c r="B113" s="100"/>
      <c r="C113" s="100"/>
      <c r="D113" s="100"/>
      <c r="E113" s="3"/>
      <c r="F113" s="3"/>
      <c r="G113"/>
    </row>
    <row r="114" spans="1:7" x14ac:dyDescent="0.55000000000000004">
      <c r="A114" s="87"/>
      <c r="B114" s="100"/>
      <c r="C114" s="100"/>
      <c r="D114" s="100"/>
      <c r="E114" s="3"/>
      <c r="F114" s="3"/>
      <c r="G114"/>
    </row>
    <row r="115" spans="1:7" x14ac:dyDescent="0.55000000000000004">
      <c r="A115" s="87"/>
      <c r="B115" s="100"/>
      <c r="C115" s="100"/>
      <c r="D115" s="100"/>
      <c r="E115" s="3"/>
      <c r="F115" s="3"/>
      <c r="G115"/>
    </row>
    <row r="116" spans="1:7" x14ac:dyDescent="0.55000000000000004">
      <c r="A116" s="87"/>
      <c r="B116" s="100"/>
      <c r="C116" s="100"/>
      <c r="D116" s="100"/>
      <c r="E116" s="3"/>
      <c r="F116" s="3"/>
      <c r="G116"/>
    </row>
    <row r="117" spans="1:7" x14ac:dyDescent="0.55000000000000004">
      <c r="A117" s="87"/>
      <c r="B117" s="100"/>
      <c r="C117" s="100"/>
      <c r="D117" s="100"/>
      <c r="E117" s="3"/>
      <c r="F117" s="3"/>
      <c r="G117"/>
    </row>
    <row r="118" spans="1:7" x14ac:dyDescent="0.55000000000000004">
      <c r="A118" s="87"/>
      <c r="B118" s="100"/>
      <c r="C118" s="100"/>
      <c r="D118" s="100"/>
      <c r="E118" s="3"/>
      <c r="F118" s="3"/>
      <c r="G118"/>
    </row>
    <row r="119" spans="1:7" x14ac:dyDescent="0.55000000000000004">
      <c r="A119" s="87"/>
      <c r="B119" s="100"/>
      <c r="C119" s="100"/>
      <c r="D119" s="100"/>
      <c r="E119" s="3"/>
      <c r="F119" s="3"/>
      <c r="G119"/>
    </row>
    <row r="120" spans="1:7" x14ac:dyDescent="0.55000000000000004">
      <c r="A120" s="87"/>
      <c r="B120" s="100"/>
      <c r="C120" s="100"/>
      <c r="D120" s="100"/>
      <c r="E120" s="3"/>
      <c r="F120" s="3"/>
      <c r="G120"/>
    </row>
    <row r="121" spans="1:7" x14ac:dyDescent="0.55000000000000004">
      <c r="A121" s="48"/>
      <c r="B121" s="48"/>
      <c r="C121" s="93" t="s">
        <v>98</v>
      </c>
      <c r="D121" s="88">
        <f>COUNTA(D21:D120)</f>
        <v>0</v>
      </c>
      <c r="G121" s="3"/>
    </row>
    <row r="122" spans="1:7" x14ac:dyDescent="0.55000000000000004">
      <c r="A122" s="49"/>
      <c r="B122" s="49"/>
      <c r="C122" s="93" t="s">
        <v>99</v>
      </c>
      <c r="D122" s="88">
        <f>SUM(D21:D120)</f>
        <v>0</v>
      </c>
      <c r="G122" s="3"/>
    </row>
    <row r="123" spans="1:7" x14ac:dyDescent="0.55000000000000004">
      <c r="A123" s="45"/>
      <c r="B123" s="45"/>
      <c r="C123" s="45"/>
      <c r="D123" s="45"/>
      <c r="E123" s="50"/>
      <c r="F123" s="51"/>
      <c r="G123" s="3"/>
    </row>
    <row r="124" spans="1:7" x14ac:dyDescent="0.55000000000000004">
      <c r="A124" s="49"/>
      <c r="B124" s="49"/>
      <c r="C124" s="49"/>
      <c r="D124" s="49"/>
      <c r="E124" s="49"/>
      <c r="F124" s="49"/>
    </row>
    <row r="125" spans="1:7" x14ac:dyDescent="0.55000000000000004">
      <c r="A125" s="49"/>
      <c r="B125" s="49"/>
      <c r="C125" s="49"/>
      <c r="D125" s="49"/>
      <c r="E125" s="49"/>
      <c r="F125" s="49"/>
    </row>
    <row r="126" spans="1:7" x14ac:dyDescent="0.55000000000000004">
      <c r="A126" s="45"/>
      <c r="B126" s="45"/>
      <c r="C126" s="45"/>
      <c r="D126" s="45"/>
      <c r="E126" s="45"/>
      <c r="F126" s="45"/>
    </row>
    <row r="127" spans="1:7" x14ac:dyDescent="0.55000000000000004">
      <c r="A127" s="45"/>
      <c r="B127" s="45"/>
      <c r="C127" s="45"/>
      <c r="D127" s="45"/>
      <c r="E127" s="45"/>
      <c r="F127" s="49"/>
    </row>
    <row r="128" spans="1:7" x14ac:dyDescent="0.55000000000000004">
      <c r="A128" s="45"/>
      <c r="B128" s="45"/>
      <c r="C128" s="45"/>
      <c r="D128" s="45"/>
      <c r="E128" s="45"/>
      <c r="F128" s="45"/>
    </row>
  </sheetData>
  <mergeCells count="3">
    <mergeCell ref="A7:D7"/>
    <mergeCell ref="A8:D8"/>
    <mergeCell ref="A10:D10"/>
  </mergeCells>
  <phoneticPr fontId="1"/>
  <dataValidations count="2">
    <dataValidation type="list" allowBlank="1" showInputMessage="1" showErrorMessage="1" sqref="B21:B120" xr:uid="{00000000-0002-0000-0600-000000000000}">
      <formula1>"　,要介護１,要介護２,要介護３,要介護４,要介護５"</formula1>
    </dataValidation>
    <dataValidation type="list" allowBlank="1" showInputMessage="1" showErrorMessage="1" sqref="C21:C120" xr:uid="{00000000-0002-0000-0600-000001000000}">
      <formula1>"　,在宅,在宅以外"</formula1>
    </dataValidation>
  </dataValidations>
  <pageMargins left="0.70866141732283472" right="0.70866141732283472" top="0.74803149606299213" bottom="0.74803149606299213" header="0.31496062992125984" footer="0.31496062992125984"/>
  <pageSetup paperSize="9" scale="9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W10"/>
  <sheetViews>
    <sheetView zoomScaleNormal="100" workbookViewId="0">
      <selection activeCell="I7" sqref="I7"/>
    </sheetView>
  </sheetViews>
  <sheetFormatPr defaultRowHeight="18" x14ac:dyDescent="0.55000000000000004"/>
  <cols>
    <col min="1" max="1" width="4.25" customWidth="1"/>
    <col min="2" max="2" width="19.83203125" customWidth="1"/>
    <col min="3" max="9" width="10.33203125" customWidth="1"/>
    <col min="10" max="10" width="10.33203125" style="2" customWidth="1"/>
    <col min="11" max="11" width="16.5" style="2" customWidth="1"/>
    <col min="12" max="12" width="16.5" customWidth="1"/>
    <col min="14" max="14" width="15.25" customWidth="1"/>
  </cols>
  <sheetData>
    <row r="1" spans="1:23" x14ac:dyDescent="0.55000000000000004">
      <c r="A1" s="45" t="s">
        <v>110</v>
      </c>
      <c r="B1" s="45"/>
      <c r="C1" s="45"/>
      <c r="D1" s="45"/>
      <c r="E1" s="45"/>
      <c r="F1" s="45"/>
      <c r="G1" s="45"/>
      <c r="H1" s="45"/>
      <c r="I1" s="45"/>
      <c r="J1" s="46"/>
    </row>
    <row r="2" spans="1:23" x14ac:dyDescent="0.55000000000000004">
      <c r="A2" s="45"/>
      <c r="B2" s="45"/>
      <c r="C2" s="45"/>
      <c r="D2" s="45"/>
      <c r="E2" s="45"/>
      <c r="F2" s="45"/>
      <c r="G2" s="45"/>
      <c r="H2" s="45"/>
      <c r="I2" s="45"/>
      <c r="J2" s="46"/>
    </row>
    <row r="3" spans="1:23" x14ac:dyDescent="0.55000000000000004">
      <c r="A3" s="45" t="s">
        <v>52</v>
      </c>
      <c r="B3" s="45"/>
      <c r="C3" s="45"/>
      <c r="D3" s="45"/>
      <c r="E3" s="45"/>
      <c r="F3" s="45"/>
      <c r="G3" s="45"/>
      <c r="H3" s="45"/>
      <c r="I3" s="45"/>
      <c r="J3" s="46"/>
    </row>
    <row r="4" spans="1:23" x14ac:dyDescent="0.55000000000000004">
      <c r="A4" s="136"/>
      <c r="B4" s="136"/>
      <c r="C4" s="89" t="s">
        <v>53</v>
      </c>
      <c r="D4" s="52" t="s">
        <v>2</v>
      </c>
      <c r="E4" s="52" t="s">
        <v>3</v>
      </c>
      <c r="F4" s="89" t="s">
        <v>4</v>
      </c>
      <c r="G4" s="89" t="s">
        <v>5</v>
      </c>
      <c r="H4" s="89" t="s">
        <v>6</v>
      </c>
      <c r="I4" s="52" t="s">
        <v>56</v>
      </c>
      <c r="J4" s="41"/>
      <c r="K4"/>
    </row>
    <row r="5" spans="1:23" ht="18.5" thickBot="1" x14ac:dyDescent="0.6">
      <c r="A5" s="141" t="s">
        <v>62</v>
      </c>
      <c r="B5" s="141"/>
      <c r="C5" s="95">
        <f t="shared" ref="C5:C7" si="0">SUM(D5:H5)</f>
        <v>0</v>
      </c>
      <c r="D5" s="95">
        <f>D6+D7</f>
        <v>0</v>
      </c>
      <c r="E5" s="95">
        <f>E6+E7</f>
        <v>0</v>
      </c>
      <c r="F5" s="95">
        <f>F6+F7</f>
        <v>0</v>
      </c>
      <c r="G5" s="95">
        <f>G6+G7</f>
        <v>0</v>
      </c>
      <c r="H5" s="95">
        <f>H6+H7</f>
        <v>0</v>
      </c>
      <c r="I5" s="92" t="str">
        <f>IF('入所申込者一覧（様式３用）'!$D$122=+C5,"○","×")</f>
        <v>○</v>
      </c>
      <c r="J5" s="54" t="s">
        <v>60</v>
      </c>
      <c r="K5"/>
    </row>
    <row r="6" spans="1:23" x14ac:dyDescent="0.55000000000000004">
      <c r="A6" s="140" t="s">
        <v>54</v>
      </c>
      <c r="B6" s="140"/>
      <c r="C6" s="96">
        <f t="shared" si="0"/>
        <v>0</v>
      </c>
      <c r="D6" s="96">
        <f>SUMIFS('入所申込者一覧（様式３用）'!$D$21:$D$120,'入所申込者一覧（様式３用）'!$B$21:$B$120,"要介護１",'入所申込者一覧（様式３用）'!$C$21:$C$120,"在宅")</f>
        <v>0</v>
      </c>
      <c r="E6" s="96">
        <f>SUMIFS('入所申込者一覧（様式３用）'!$D$21:$D$120,'入所申込者一覧（様式３用）'!$B$21:$B$120,"要介護２",'入所申込者一覧（様式３用）'!$C$21:$C$120,"在宅")</f>
        <v>0</v>
      </c>
      <c r="F6" s="96">
        <f>SUMIFS('入所申込者一覧（様式３用）'!$D$21:$D$120,'入所申込者一覧（様式３用）'!$B$21:$B$120,"要介護３",'入所申込者一覧（様式３用）'!$C$21:$C$120,"在宅")</f>
        <v>0</v>
      </c>
      <c r="G6" s="96">
        <f>SUMIFS('入所申込者一覧（様式３用）'!$D$21:$D$120,'入所申込者一覧（様式３用）'!$B$21:$B$120,"要介護４",'入所申込者一覧（様式３用）'!$C$21:$C$120,"在宅")</f>
        <v>0</v>
      </c>
      <c r="H6" s="96">
        <f>SUMIFS('入所申込者一覧（様式３用）'!$D$21:$D$120,'入所申込者一覧（様式３用）'!$B$21:$B$120,"要介護５",'入所申込者一覧（様式３用）'!$C$21:$C$120,"在宅")</f>
        <v>0</v>
      </c>
      <c r="I6" s="56"/>
      <c r="J6" s="91"/>
      <c r="K6"/>
    </row>
    <row r="7" spans="1:23" x14ac:dyDescent="0.55000000000000004">
      <c r="A7" s="142" t="s">
        <v>55</v>
      </c>
      <c r="B7" s="143"/>
      <c r="C7" s="96">
        <f t="shared" si="0"/>
        <v>0</v>
      </c>
      <c r="D7" s="96">
        <f>SUMIFS('入所申込者一覧（様式３用）'!$D$21:$D$120,'入所申込者一覧（様式３用）'!$B$21:$B$120,"要介護１",'入所申込者一覧（様式３用）'!$C$21:$C$120,"在宅以外")</f>
        <v>0</v>
      </c>
      <c r="E7" s="96">
        <f>SUMIFS('入所申込者一覧（様式３用）'!$D$21:$D$120,'入所申込者一覧（様式３用）'!$B$21:$B$120,"要介護２",'入所申込者一覧（様式３用）'!$C$21:$C$120,"在宅以外")</f>
        <v>0</v>
      </c>
      <c r="F7" s="96">
        <f>SUMIFS('入所申込者一覧（様式３用）'!$D$21:$D$120,'入所申込者一覧（様式３用）'!$B$21:$B$120,"要介護３",'入所申込者一覧（様式３用）'!$C$21:$C$120,"在宅以外")</f>
        <v>0</v>
      </c>
      <c r="G7" s="96">
        <f>SUMIFS('入所申込者一覧（様式３用）'!$D$21:$D$120,'入所申込者一覧（様式３用）'!$B$21:$B$120,"要介護４",'入所申込者一覧（様式３用）'!$C$21:$C$120,"在宅以外")</f>
        <v>0</v>
      </c>
      <c r="H7" s="96">
        <f>SUMIFS('入所申込者一覧（様式３用）'!$D$21:$D$120,'入所申込者一覧（様式３用）'!$B$21:$B$120,"要介護５",'入所申込者一覧（様式３用）'!$C$21:$C$120,"在宅以外")</f>
        <v>0</v>
      </c>
      <c r="I7" s="58" t="str">
        <f>IF(+C5=+C6+C7,"○","×")</f>
        <v>○</v>
      </c>
      <c r="J7" s="59" t="s">
        <v>61</v>
      </c>
      <c r="K7"/>
    </row>
    <row r="8" spans="1:23" x14ac:dyDescent="0.55000000000000004">
      <c r="A8" s="45"/>
      <c r="B8" s="45"/>
      <c r="C8" s="45"/>
      <c r="D8" s="46"/>
      <c r="E8" s="46"/>
      <c r="F8" s="46"/>
      <c r="G8" s="46"/>
      <c r="H8" s="46"/>
      <c r="I8" s="45"/>
      <c r="J8" s="46"/>
    </row>
    <row r="9" spans="1:23" x14ac:dyDescent="0.55000000000000004">
      <c r="A9" s="45"/>
      <c r="B9" s="45"/>
      <c r="C9" s="45"/>
      <c r="D9" s="45"/>
      <c r="E9" s="45"/>
      <c r="F9" s="45"/>
      <c r="G9" s="45"/>
      <c r="H9" s="45"/>
      <c r="I9" s="45"/>
      <c r="J9" s="45"/>
      <c r="K9"/>
      <c r="W9" s="36"/>
    </row>
    <row r="10" spans="1:23" x14ac:dyDescent="0.55000000000000004">
      <c r="A10" s="45"/>
      <c r="B10" s="45"/>
      <c r="C10" s="45"/>
      <c r="D10" s="45"/>
      <c r="E10" s="45"/>
      <c r="F10" s="45"/>
      <c r="G10" s="45"/>
      <c r="H10" s="45"/>
      <c r="I10" s="45"/>
      <c r="J10" s="46"/>
    </row>
  </sheetData>
  <mergeCells count="4">
    <mergeCell ref="A7:B7"/>
    <mergeCell ref="A4:B4"/>
    <mergeCell ref="A5:B5"/>
    <mergeCell ref="A6:B6"/>
  </mergeCells>
  <phoneticPr fontId="1"/>
  <pageMargins left="0.7" right="0.7" top="0.75" bottom="0.75" header="0.3" footer="0.3"/>
  <pageSetup paperSize="9" scale="75" fitToWidth="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  <pageSetUpPr fitToPage="1"/>
  </sheetPr>
  <dimension ref="A1:AA27"/>
  <sheetViews>
    <sheetView topLeftCell="A9" zoomScale="70" zoomScaleNormal="70" workbookViewId="0">
      <selection activeCell="W16" sqref="W16"/>
    </sheetView>
  </sheetViews>
  <sheetFormatPr defaultRowHeight="13" x14ac:dyDescent="0.55000000000000004"/>
  <cols>
    <col min="1" max="1" width="3" style="4" customWidth="1"/>
    <col min="2" max="2" width="16.83203125" style="4" customWidth="1"/>
    <col min="3" max="3" width="5.25" style="4" customWidth="1"/>
    <col min="4" max="4" width="6.83203125" style="4" customWidth="1"/>
    <col min="5" max="5" width="6.58203125" style="4" customWidth="1"/>
    <col min="6" max="10" width="5.33203125" style="4" customWidth="1"/>
    <col min="11" max="11" width="5.25" style="4" customWidth="1"/>
    <col min="12" max="23" width="5.08203125" style="4" customWidth="1"/>
    <col min="24" max="25" width="6.08203125" style="4" customWidth="1"/>
    <col min="26" max="26" width="7.58203125" style="4" customWidth="1"/>
    <col min="27" max="27" width="13.25" style="4" customWidth="1"/>
    <col min="28" max="28" width="6.08203125" style="4" customWidth="1"/>
    <col min="29" max="29" width="7" style="4" customWidth="1"/>
    <col min="30" max="183" width="9" style="4"/>
    <col min="184" max="184" width="3" style="4" customWidth="1"/>
    <col min="185" max="185" width="16.83203125" style="4" customWidth="1"/>
    <col min="186" max="186" width="5.25" style="4" customWidth="1"/>
    <col min="187" max="187" width="6.83203125" style="4" customWidth="1"/>
    <col min="188" max="188" width="6.58203125" style="4" customWidth="1"/>
    <col min="189" max="193" width="5.33203125" style="4" customWidth="1"/>
    <col min="194" max="194" width="5.25" style="4" customWidth="1"/>
    <col min="195" max="207" width="5.08203125" style="4" customWidth="1"/>
    <col min="208" max="212" width="4.58203125" style="4" customWidth="1"/>
    <col min="213" max="213" width="5.08203125" style="4" customWidth="1"/>
    <col min="214" max="218" width="4.58203125" style="4" customWidth="1"/>
    <col min="219" max="219" width="5.08203125" style="4" customWidth="1"/>
    <col min="220" max="224" width="4.58203125" style="4" customWidth="1"/>
    <col min="225" max="225" width="5.08203125" style="4" customWidth="1"/>
    <col min="226" max="230" width="4.58203125" style="4" customWidth="1"/>
    <col min="231" max="231" width="5.08203125" style="4" customWidth="1"/>
    <col min="232" max="236" width="4.58203125" style="4" customWidth="1"/>
    <col min="237" max="237" width="5.08203125" style="4" customWidth="1"/>
    <col min="238" max="242" width="4.58203125" style="4" customWidth="1"/>
    <col min="243" max="243" width="5.08203125" style="4" customWidth="1"/>
    <col min="244" max="248" width="4.58203125" style="4" customWidth="1"/>
    <col min="249" max="249" width="5.08203125" style="4" customWidth="1"/>
    <col min="250" max="254" width="4.58203125" style="4" customWidth="1"/>
    <col min="255" max="255" width="5.08203125" style="4" customWidth="1"/>
    <col min="256" max="260" width="4.58203125" style="4" customWidth="1"/>
    <col min="261" max="261" width="5.08203125" style="4" customWidth="1"/>
    <col min="262" max="266" width="4.58203125" style="4" customWidth="1"/>
    <col min="267" max="267" width="5.08203125" style="4" customWidth="1"/>
    <col min="268" max="272" width="4.58203125" style="4" customWidth="1"/>
    <col min="273" max="273" width="4.25" style="4" customWidth="1"/>
    <col min="274" max="279" width="5.08203125" style="4" customWidth="1"/>
    <col min="280" max="281" width="6.08203125" style="4" customWidth="1"/>
    <col min="282" max="282" width="7.58203125" style="4" customWidth="1"/>
    <col min="283" max="283" width="13.25" style="4" customWidth="1"/>
    <col min="284" max="284" width="6.08203125" style="4" customWidth="1"/>
    <col min="285" max="285" width="7" style="4" customWidth="1"/>
    <col min="286" max="439" width="9" style="4"/>
    <col min="440" max="440" width="3" style="4" customWidth="1"/>
    <col min="441" max="441" width="16.83203125" style="4" customWidth="1"/>
    <col min="442" max="442" width="5.25" style="4" customWidth="1"/>
    <col min="443" max="443" width="6.83203125" style="4" customWidth="1"/>
    <col min="444" max="444" width="6.58203125" style="4" customWidth="1"/>
    <col min="445" max="449" width="5.33203125" style="4" customWidth="1"/>
    <col min="450" max="450" width="5.25" style="4" customWidth="1"/>
    <col min="451" max="463" width="5.08203125" style="4" customWidth="1"/>
    <col min="464" max="468" width="4.58203125" style="4" customWidth="1"/>
    <col min="469" max="469" width="5.08203125" style="4" customWidth="1"/>
    <col min="470" max="474" width="4.58203125" style="4" customWidth="1"/>
    <col min="475" max="475" width="5.08203125" style="4" customWidth="1"/>
    <col min="476" max="480" width="4.58203125" style="4" customWidth="1"/>
    <col min="481" max="481" width="5.08203125" style="4" customWidth="1"/>
    <col min="482" max="486" width="4.58203125" style="4" customWidth="1"/>
    <col min="487" max="487" width="5.08203125" style="4" customWidth="1"/>
    <col min="488" max="492" width="4.58203125" style="4" customWidth="1"/>
    <col min="493" max="493" width="5.08203125" style="4" customWidth="1"/>
    <col min="494" max="498" width="4.58203125" style="4" customWidth="1"/>
    <col min="499" max="499" width="5.08203125" style="4" customWidth="1"/>
    <col min="500" max="504" width="4.58203125" style="4" customWidth="1"/>
    <col min="505" max="505" width="5.08203125" style="4" customWidth="1"/>
    <col min="506" max="510" width="4.58203125" style="4" customWidth="1"/>
    <col min="511" max="511" width="5.08203125" style="4" customWidth="1"/>
    <col min="512" max="516" width="4.58203125" style="4" customWidth="1"/>
    <col min="517" max="517" width="5.08203125" style="4" customWidth="1"/>
    <col min="518" max="522" width="4.58203125" style="4" customWidth="1"/>
    <col min="523" max="523" width="5.08203125" style="4" customWidth="1"/>
    <col min="524" max="528" width="4.58203125" style="4" customWidth="1"/>
    <col min="529" max="529" width="4.25" style="4" customWidth="1"/>
    <col min="530" max="535" width="5.08203125" style="4" customWidth="1"/>
    <col min="536" max="537" width="6.08203125" style="4" customWidth="1"/>
    <col min="538" max="538" width="7.58203125" style="4" customWidth="1"/>
    <col min="539" max="539" width="13.25" style="4" customWidth="1"/>
    <col min="540" max="540" width="6.08203125" style="4" customWidth="1"/>
    <col min="541" max="541" width="7" style="4" customWidth="1"/>
    <col min="542" max="695" width="9" style="4"/>
    <col min="696" max="696" width="3" style="4" customWidth="1"/>
    <col min="697" max="697" width="16.83203125" style="4" customWidth="1"/>
    <col min="698" max="698" width="5.25" style="4" customWidth="1"/>
    <col min="699" max="699" width="6.83203125" style="4" customWidth="1"/>
    <col min="700" max="700" width="6.58203125" style="4" customWidth="1"/>
    <col min="701" max="705" width="5.33203125" style="4" customWidth="1"/>
    <col min="706" max="706" width="5.25" style="4" customWidth="1"/>
    <col min="707" max="719" width="5.08203125" style="4" customWidth="1"/>
    <col min="720" max="724" width="4.58203125" style="4" customWidth="1"/>
    <col min="725" max="725" width="5.08203125" style="4" customWidth="1"/>
    <col min="726" max="730" width="4.58203125" style="4" customWidth="1"/>
    <col min="731" max="731" width="5.08203125" style="4" customWidth="1"/>
    <col min="732" max="736" width="4.58203125" style="4" customWidth="1"/>
    <col min="737" max="737" width="5.08203125" style="4" customWidth="1"/>
    <col min="738" max="742" width="4.58203125" style="4" customWidth="1"/>
    <col min="743" max="743" width="5.08203125" style="4" customWidth="1"/>
    <col min="744" max="748" width="4.58203125" style="4" customWidth="1"/>
    <col min="749" max="749" width="5.08203125" style="4" customWidth="1"/>
    <col min="750" max="754" width="4.58203125" style="4" customWidth="1"/>
    <col min="755" max="755" width="5.08203125" style="4" customWidth="1"/>
    <col min="756" max="760" width="4.58203125" style="4" customWidth="1"/>
    <col min="761" max="761" width="5.08203125" style="4" customWidth="1"/>
    <col min="762" max="766" width="4.58203125" style="4" customWidth="1"/>
    <col min="767" max="767" width="5.08203125" style="4" customWidth="1"/>
    <col min="768" max="772" width="4.58203125" style="4" customWidth="1"/>
    <col min="773" max="773" width="5.08203125" style="4" customWidth="1"/>
    <col min="774" max="778" width="4.58203125" style="4" customWidth="1"/>
    <col min="779" max="779" width="5.08203125" style="4" customWidth="1"/>
    <col min="780" max="784" width="4.58203125" style="4" customWidth="1"/>
    <col min="785" max="785" width="4.25" style="4" customWidth="1"/>
    <col min="786" max="791" width="5.08203125" style="4" customWidth="1"/>
    <col min="792" max="793" width="6.08203125" style="4" customWidth="1"/>
    <col min="794" max="794" width="7.58203125" style="4" customWidth="1"/>
    <col min="795" max="795" width="13.25" style="4" customWidth="1"/>
    <col min="796" max="796" width="6.08203125" style="4" customWidth="1"/>
    <col min="797" max="797" width="7" style="4" customWidth="1"/>
    <col min="798" max="951" width="9" style="4"/>
    <col min="952" max="952" width="3" style="4" customWidth="1"/>
    <col min="953" max="953" width="16.83203125" style="4" customWidth="1"/>
    <col min="954" max="954" width="5.25" style="4" customWidth="1"/>
    <col min="955" max="955" width="6.83203125" style="4" customWidth="1"/>
    <col min="956" max="956" width="6.58203125" style="4" customWidth="1"/>
    <col min="957" max="961" width="5.33203125" style="4" customWidth="1"/>
    <col min="962" max="962" width="5.25" style="4" customWidth="1"/>
    <col min="963" max="975" width="5.08203125" style="4" customWidth="1"/>
    <col min="976" max="980" width="4.58203125" style="4" customWidth="1"/>
    <col min="981" max="981" width="5.08203125" style="4" customWidth="1"/>
    <col min="982" max="986" width="4.58203125" style="4" customWidth="1"/>
    <col min="987" max="987" width="5.08203125" style="4" customWidth="1"/>
    <col min="988" max="992" width="4.58203125" style="4" customWidth="1"/>
    <col min="993" max="993" width="5.08203125" style="4" customWidth="1"/>
    <col min="994" max="998" width="4.58203125" style="4" customWidth="1"/>
    <col min="999" max="999" width="5.08203125" style="4" customWidth="1"/>
    <col min="1000" max="1004" width="4.58203125" style="4" customWidth="1"/>
    <col min="1005" max="1005" width="5.08203125" style="4" customWidth="1"/>
    <col min="1006" max="1010" width="4.58203125" style="4" customWidth="1"/>
    <col min="1011" max="1011" width="5.08203125" style="4" customWidth="1"/>
    <col min="1012" max="1016" width="4.58203125" style="4" customWidth="1"/>
    <col min="1017" max="1017" width="5.08203125" style="4" customWidth="1"/>
    <col min="1018" max="1022" width="4.58203125" style="4" customWidth="1"/>
    <col min="1023" max="1023" width="5.08203125" style="4" customWidth="1"/>
    <col min="1024" max="1028" width="4.58203125" style="4" customWidth="1"/>
    <col min="1029" max="1029" width="5.08203125" style="4" customWidth="1"/>
    <col min="1030" max="1034" width="4.58203125" style="4" customWidth="1"/>
    <col min="1035" max="1035" width="5.08203125" style="4" customWidth="1"/>
    <col min="1036" max="1040" width="4.58203125" style="4" customWidth="1"/>
    <col min="1041" max="1041" width="4.25" style="4" customWidth="1"/>
    <col min="1042" max="1047" width="5.08203125" style="4" customWidth="1"/>
    <col min="1048" max="1049" width="6.08203125" style="4" customWidth="1"/>
    <col min="1050" max="1050" width="7.58203125" style="4" customWidth="1"/>
    <col min="1051" max="1051" width="13.25" style="4" customWidth="1"/>
    <col min="1052" max="1052" width="6.08203125" style="4" customWidth="1"/>
    <col min="1053" max="1053" width="7" style="4" customWidth="1"/>
    <col min="1054" max="1207" width="9" style="4"/>
    <col min="1208" max="1208" width="3" style="4" customWidth="1"/>
    <col min="1209" max="1209" width="16.83203125" style="4" customWidth="1"/>
    <col min="1210" max="1210" width="5.25" style="4" customWidth="1"/>
    <col min="1211" max="1211" width="6.83203125" style="4" customWidth="1"/>
    <col min="1212" max="1212" width="6.58203125" style="4" customWidth="1"/>
    <col min="1213" max="1217" width="5.33203125" style="4" customWidth="1"/>
    <col min="1218" max="1218" width="5.25" style="4" customWidth="1"/>
    <col min="1219" max="1231" width="5.08203125" style="4" customWidth="1"/>
    <col min="1232" max="1236" width="4.58203125" style="4" customWidth="1"/>
    <col min="1237" max="1237" width="5.08203125" style="4" customWidth="1"/>
    <col min="1238" max="1242" width="4.58203125" style="4" customWidth="1"/>
    <col min="1243" max="1243" width="5.08203125" style="4" customWidth="1"/>
    <col min="1244" max="1248" width="4.58203125" style="4" customWidth="1"/>
    <col min="1249" max="1249" width="5.08203125" style="4" customWidth="1"/>
    <col min="1250" max="1254" width="4.58203125" style="4" customWidth="1"/>
    <col min="1255" max="1255" width="5.08203125" style="4" customWidth="1"/>
    <col min="1256" max="1260" width="4.58203125" style="4" customWidth="1"/>
    <col min="1261" max="1261" width="5.08203125" style="4" customWidth="1"/>
    <col min="1262" max="1266" width="4.58203125" style="4" customWidth="1"/>
    <col min="1267" max="1267" width="5.08203125" style="4" customWidth="1"/>
    <col min="1268" max="1272" width="4.58203125" style="4" customWidth="1"/>
    <col min="1273" max="1273" width="5.08203125" style="4" customWidth="1"/>
    <col min="1274" max="1278" width="4.58203125" style="4" customWidth="1"/>
    <col min="1279" max="1279" width="5.08203125" style="4" customWidth="1"/>
    <col min="1280" max="1284" width="4.58203125" style="4" customWidth="1"/>
    <col min="1285" max="1285" width="5.08203125" style="4" customWidth="1"/>
    <col min="1286" max="1290" width="4.58203125" style="4" customWidth="1"/>
    <col min="1291" max="1291" width="5.08203125" style="4" customWidth="1"/>
    <col min="1292" max="1296" width="4.58203125" style="4" customWidth="1"/>
    <col min="1297" max="1297" width="4.25" style="4" customWidth="1"/>
    <col min="1298" max="1303" width="5.08203125" style="4" customWidth="1"/>
    <col min="1304" max="1305" width="6.08203125" style="4" customWidth="1"/>
    <col min="1306" max="1306" width="7.58203125" style="4" customWidth="1"/>
    <col min="1307" max="1307" width="13.25" style="4" customWidth="1"/>
    <col min="1308" max="1308" width="6.08203125" style="4" customWidth="1"/>
    <col min="1309" max="1309" width="7" style="4" customWidth="1"/>
    <col min="1310" max="1463" width="9" style="4"/>
    <col min="1464" max="1464" width="3" style="4" customWidth="1"/>
    <col min="1465" max="1465" width="16.83203125" style="4" customWidth="1"/>
    <col min="1466" max="1466" width="5.25" style="4" customWidth="1"/>
    <col min="1467" max="1467" width="6.83203125" style="4" customWidth="1"/>
    <col min="1468" max="1468" width="6.58203125" style="4" customWidth="1"/>
    <col min="1469" max="1473" width="5.33203125" style="4" customWidth="1"/>
    <col min="1474" max="1474" width="5.25" style="4" customWidth="1"/>
    <col min="1475" max="1487" width="5.08203125" style="4" customWidth="1"/>
    <col min="1488" max="1492" width="4.58203125" style="4" customWidth="1"/>
    <col min="1493" max="1493" width="5.08203125" style="4" customWidth="1"/>
    <col min="1494" max="1498" width="4.58203125" style="4" customWidth="1"/>
    <col min="1499" max="1499" width="5.08203125" style="4" customWidth="1"/>
    <col min="1500" max="1504" width="4.58203125" style="4" customWidth="1"/>
    <col min="1505" max="1505" width="5.08203125" style="4" customWidth="1"/>
    <col min="1506" max="1510" width="4.58203125" style="4" customWidth="1"/>
    <col min="1511" max="1511" width="5.08203125" style="4" customWidth="1"/>
    <col min="1512" max="1516" width="4.58203125" style="4" customWidth="1"/>
    <col min="1517" max="1517" width="5.08203125" style="4" customWidth="1"/>
    <col min="1518" max="1522" width="4.58203125" style="4" customWidth="1"/>
    <col min="1523" max="1523" width="5.08203125" style="4" customWidth="1"/>
    <col min="1524" max="1528" width="4.58203125" style="4" customWidth="1"/>
    <col min="1529" max="1529" width="5.08203125" style="4" customWidth="1"/>
    <col min="1530" max="1534" width="4.58203125" style="4" customWidth="1"/>
    <col min="1535" max="1535" width="5.08203125" style="4" customWidth="1"/>
    <col min="1536" max="1540" width="4.58203125" style="4" customWidth="1"/>
    <col min="1541" max="1541" width="5.08203125" style="4" customWidth="1"/>
    <col min="1542" max="1546" width="4.58203125" style="4" customWidth="1"/>
    <col min="1547" max="1547" width="5.08203125" style="4" customWidth="1"/>
    <col min="1548" max="1552" width="4.58203125" style="4" customWidth="1"/>
    <col min="1553" max="1553" width="4.25" style="4" customWidth="1"/>
    <col min="1554" max="1559" width="5.08203125" style="4" customWidth="1"/>
    <col min="1560" max="1561" width="6.08203125" style="4" customWidth="1"/>
    <col min="1562" max="1562" width="7.58203125" style="4" customWidth="1"/>
    <col min="1563" max="1563" width="13.25" style="4" customWidth="1"/>
    <col min="1564" max="1564" width="6.08203125" style="4" customWidth="1"/>
    <col min="1565" max="1565" width="7" style="4" customWidth="1"/>
    <col min="1566" max="1719" width="9" style="4"/>
    <col min="1720" max="1720" width="3" style="4" customWidth="1"/>
    <col min="1721" max="1721" width="16.83203125" style="4" customWidth="1"/>
    <col min="1722" max="1722" width="5.25" style="4" customWidth="1"/>
    <col min="1723" max="1723" width="6.83203125" style="4" customWidth="1"/>
    <col min="1724" max="1724" width="6.58203125" style="4" customWidth="1"/>
    <col min="1725" max="1729" width="5.33203125" style="4" customWidth="1"/>
    <col min="1730" max="1730" width="5.25" style="4" customWidth="1"/>
    <col min="1731" max="1743" width="5.08203125" style="4" customWidth="1"/>
    <col min="1744" max="1748" width="4.58203125" style="4" customWidth="1"/>
    <col min="1749" max="1749" width="5.08203125" style="4" customWidth="1"/>
    <col min="1750" max="1754" width="4.58203125" style="4" customWidth="1"/>
    <col min="1755" max="1755" width="5.08203125" style="4" customWidth="1"/>
    <col min="1756" max="1760" width="4.58203125" style="4" customWidth="1"/>
    <col min="1761" max="1761" width="5.08203125" style="4" customWidth="1"/>
    <col min="1762" max="1766" width="4.58203125" style="4" customWidth="1"/>
    <col min="1767" max="1767" width="5.08203125" style="4" customWidth="1"/>
    <col min="1768" max="1772" width="4.58203125" style="4" customWidth="1"/>
    <col min="1773" max="1773" width="5.08203125" style="4" customWidth="1"/>
    <col min="1774" max="1778" width="4.58203125" style="4" customWidth="1"/>
    <col min="1779" max="1779" width="5.08203125" style="4" customWidth="1"/>
    <col min="1780" max="1784" width="4.58203125" style="4" customWidth="1"/>
    <col min="1785" max="1785" width="5.08203125" style="4" customWidth="1"/>
    <col min="1786" max="1790" width="4.58203125" style="4" customWidth="1"/>
    <col min="1791" max="1791" width="5.08203125" style="4" customWidth="1"/>
    <col min="1792" max="1796" width="4.58203125" style="4" customWidth="1"/>
    <col min="1797" max="1797" width="5.08203125" style="4" customWidth="1"/>
    <col min="1798" max="1802" width="4.58203125" style="4" customWidth="1"/>
    <col min="1803" max="1803" width="5.08203125" style="4" customWidth="1"/>
    <col min="1804" max="1808" width="4.58203125" style="4" customWidth="1"/>
    <col min="1809" max="1809" width="4.25" style="4" customWidth="1"/>
    <col min="1810" max="1815" width="5.08203125" style="4" customWidth="1"/>
    <col min="1816" max="1817" width="6.08203125" style="4" customWidth="1"/>
    <col min="1818" max="1818" width="7.58203125" style="4" customWidth="1"/>
    <col min="1819" max="1819" width="13.25" style="4" customWidth="1"/>
    <col min="1820" max="1820" width="6.08203125" style="4" customWidth="1"/>
    <col min="1821" max="1821" width="7" style="4" customWidth="1"/>
    <col min="1822" max="1975" width="9" style="4"/>
    <col min="1976" max="1976" width="3" style="4" customWidth="1"/>
    <col min="1977" max="1977" width="16.83203125" style="4" customWidth="1"/>
    <col min="1978" max="1978" width="5.25" style="4" customWidth="1"/>
    <col min="1979" max="1979" width="6.83203125" style="4" customWidth="1"/>
    <col min="1980" max="1980" width="6.58203125" style="4" customWidth="1"/>
    <col min="1981" max="1985" width="5.33203125" style="4" customWidth="1"/>
    <col min="1986" max="1986" width="5.25" style="4" customWidth="1"/>
    <col min="1987" max="1999" width="5.08203125" style="4" customWidth="1"/>
    <col min="2000" max="2004" width="4.58203125" style="4" customWidth="1"/>
    <col min="2005" max="2005" width="5.08203125" style="4" customWidth="1"/>
    <col min="2006" max="2010" width="4.58203125" style="4" customWidth="1"/>
    <col min="2011" max="2011" width="5.08203125" style="4" customWidth="1"/>
    <col min="2012" max="2016" width="4.58203125" style="4" customWidth="1"/>
    <col min="2017" max="2017" width="5.08203125" style="4" customWidth="1"/>
    <col min="2018" max="2022" width="4.58203125" style="4" customWidth="1"/>
    <col min="2023" max="2023" width="5.08203125" style="4" customWidth="1"/>
    <col min="2024" max="2028" width="4.58203125" style="4" customWidth="1"/>
    <col min="2029" max="2029" width="5.08203125" style="4" customWidth="1"/>
    <col min="2030" max="2034" width="4.58203125" style="4" customWidth="1"/>
    <col min="2035" max="2035" width="5.08203125" style="4" customWidth="1"/>
    <col min="2036" max="2040" width="4.58203125" style="4" customWidth="1"/>
    <col min="2041" max="2041" width="5.08203125" style="4" customWidth="1"/>
    <col min="2042" max="2046" width="4.58203125" style="4" customWidth="1"/>
    <col min="2047" max="2047" width="5.08203125" style="4" customWidth="1"/>
    <col min="2048" max="2052" width="4.58203125" style="4" customWidth="1"/>
    <col min="2053" max="2053" width="5.08203125" style="4" customWidth="1"/>
    <col min="2054" max="2058" width="4.58203125" style="4" customWidth="1"/>
    <col min="2059" max="2059" width="5.08203125" style="4" customWidth="1"/>
    <col min="2060" max="2064" width="4.58203125" style="4" customWidth="1"/>
    <col min="2065" max="2065" width="4.25" style="4" customWidth="1"/>
    <col min="2066" max="2071" width="5.08203125" style="4" customWidth="1"/>
    <col min="2072" max="2073" width="6.08203125" style="4" customWidth="1"/>
    <col min="2074" max="2074" width="7.58203125" style="4" customWidth="1"/>
    <col min="2075" max="2075" width="13.25" style="4" customWidth="1"/>
    <col min="2076" max="2076" width="6.08203125" style="4" customWidth="1"/>
    <col min="2077" max="2077" width="7" style="4" customWidth="1"/>
    <col min="2078" max="2231" width="9" style="4"/>
    <col min="2232" max="2232" width="3" style="4" customWidth="1"/>
    <col min="2233" max="2233" width="16.83203125" style="4" customWidth="1"/>
    <col min="2234" max="2234" width="5.25" style="4" customWidth="1"/>
    <col min="2235" max="2235" width="6.83203125" style="4" customWidth="1"/>
    <col min="2236" max="2236" width="6.58203125" style="4" customWidth="1"/>
    <col min="2237" max="2241" width="5.33203125" style="4" customWidth="1"/>
    <col min="2242" max="2242" width="5.25" style="4" customWidth="1"/>
    <col min="2243" max="2255" width="5.08203125" style="4" customWidth="1"/>
    <col min="2256" max="2260" width="4.58203125" style="4" customWidth="1"/>
    <col min="2261" max="2261" width="5.08203125" style="4" customWidth="1"/>
    <col min="2262" max="2266" width="4.58203125" style="4" customWidth="1"/>
    <col min="2267" max="2267" width="5.08203125" style="4" customWidth="1"/>
    <col min="2268" max="2272" width="4.58203125" style="4" customWidth="1"/>
    <col min="2273" max="2273" width="5.08203125" style="4" customWidth="1"/>
    <col min="2274" max="2278" width="4.58203125" style="4" customWidth="1"/>
    <col min="2279" max="2279" width="5.08203125" style="4" customWidth="1"/>
    <col min="2280" max="2284" width="4.58203125" style="4" customWidth="1"/>
    <col min="2285" max="2285" width="5.08203125" style="4" customWidth="1"/>
    <col min="2286" max="2290" width="4.58203125" style="4" customWidth="1"/>
    <col min="2291" max="2291" width="5.08203125" style="4" customWidth="1"/>
    <col min="2292" max="2296" width="4.58203125" style="4" customWidth="1"/>
    <col min="2297" max="2297" width="5.08203125" style="4" customWidth="1"/>
    <col min="2298" max="2302" width="4.58203125" style="4" customWidth="1"/>
    <col min="2303" max="2303" width="5.08203125" style="4" customWidth="1"/>
    <col min="2304" max="2308" width="4.58203125" style="4" customWidth="1"/>
    <col min="2309" max="2309" width="5.08203125" style="4" customWidth="1"/>
    <col min="2310" max="2314" width="4.58203125" style="4" customWidth="1"/>
    <col min="2315" max="2315" width="5.08203125" style="4" customWidth="1"/>
    <col min="2316" max="2320" width="4.58203125" style="4" customWidth="1"/>
    <col min="2321" max="2321" width="4.25" style="4" customWidth="1"/>
    <col min="2322" max="2327" width="5.08203125" style="4" customWidth="1"/>
    <col min="2328" max="2329" width="6.08203125" style="4" customWidth="1"/>
    <col min="2330" max="2330" width="7.58203125" style="4" customWidth="1"/>
    <col min="2331" max="2331" width="13.25" style="4" customWidth="1"/>
    <col min="2332" max="2332" width="6.08203125" style="4" customWidth="1"/>
    <col min="2333" max="2333" width="7" style="4" customWidth="1"/>
    <col min="2334" max="2487" width="9" style="4"/>
    <col min="2488" max="2488" width="3" style="4" customWidth="1"/>
    <col min="2489" max="2489" width="16.83203125" style="4" customWidth="1"/>
    <col min="2490" max="2490" width="5.25" style="4" customWidth="1"/>
    <col min="2491" max="2491" width="6.83203125" style="4" customWidth="1"/>
    <col min="2492" max="2492" width="6.58203125" style="4" customWidth="1"/>
    <col min="2493" max="2497" width="5.33203125" style="4" customWidth="1"/>
    <col min="2498" max="2498" width="5.25" style="4" customWidth="1"/>
    <col min="2499" max="2511" width="5.08203125" style="4" customWidth="1"/>
    <col min="2512" max="2516" width="4.58203125" style="4" customWidth="1"/>
    <col min="2517" max="2517" width="5.08203125" style="4" customWidth="1"/>
    <col min="2518" max="2522" width="4.58203125" style="4" customWidth="1"/>
    <col min="2523" max="2523" width="5.08203125" style="4" customWidth="1"/>
    <col min="2524" max="2528" width="4.58203125" style="4" customWidth="1"/>
    <col min="2529" max="2529" width="5.08203125" style="4" customWidth="1"/>
    <col min="2530" max="2534" width="4.58203125" style="4" customWidth="1"/>
    <col min="2535" max="2535" width="5.08203125" style="4" customWidth="1"/>
    <col min="2536" max="2540" width="4.58203125" style="4" customWidth="1"/>
    <col min="2541" max="2541" width="5.08203125" style="4" customWidth="1"/>
    <col min="2542" max="2546" width="4.58203125" style="4" customWidth="1"/>
    <col min="2547" max="2547" width="5.08203125" style="4" customWidth="1"/>
    <col min="2548" max="2552" width="4.58203125" style="4" customWidth="1"/>
    <col min="2553" max="2553" width="5.08203125" style="4" customWidth="1"/>
    <col min="2554" max="2558" width="4.58203125" style="4" customWidth="1"/>
    <col min="2559" max="2559" width="5.08203125" style="4" customWidth="1"/>
    <col min="2560" max="2564" width="4.58203125" style="4" customWidth="1"/>
    <col min="2565" max="2565" width="5.08203125" style="4" customWidth="1"/>
    <col min="2566" max="2570" width="4.58203125" style="4" customWidth="1"/>
    <col min="2571" max="2571" width="5.08203125" style="4" customWidth="1"/>
    <col min="2572" max="2576" width="4.58203125" style="4" customWidth="1"/>
    <col min="2577" max="2577" width="4.25" style="4" customWidth="1"/>
    <col min="2578" max="2583" width="5.08203125" style="4" customWidth="1"/>
    <col min="2584" max="2585" width="6.08203125" style="4" customWidth="1"/>
    <col min="2586" max="2586" width="7.58203125" style="4" customWidth="1"/>
    <col min="2587" max="2587" width="13.25" style="4" customWidth="1"/>
    <col min="2588" max="2588" width="6.08203125" style="4" customWidth="1"/>
    <col min="2589" max="2589" width="7" style="4" customWidth="1"/>
    <col min="2590" max="2743" width="9" style="4"/>
    <col min="2744" max="2744" width="3" style="4" customWidth="1"/>
    <col min="2745" max="2745" width="16.83203125" style="4" customWidth="1"/>
    <col min="2746" max="2746" width="5.25" style="4" customWidth="1"/>
    <col min="2747" max="2747" width="6.83203125" style="4" customWidth="1"/>
    <col min="2748" max="2748" width="6.58203125" style="4" customWidth="1"/>
    <col min="2749" max="2753" width="5.33203125" style="4" customWidth="1"/>
    <col min="2754" max="2754" width="5.25" style="4" customWidth="1"/>
    <col min="2755" max="2767" width="5.08203125" style="4" customWidth="1"/>
    <col min="2768" max="2772" width="4.58203125" style="4" customWidth="1"/>
    <col min="2773" max="2773" width="5.08203125" style="4" customWidth="1"/>
    <col min="2774" max="2778" width="4.58203125" style="4" customWidth="1"/>
    <col min="2779" max="2779" width="5.08203125" style="4" customWidth="1"/>
    <col min="2780" max="2784" width="4.58203125" style="4" customWidth="1"/>
    <col min="2785" max="2785" width="5.08203125" style="4" customWidth="1"/>
    <col min="2786" max="2790" width="4.58203125" style="4" customWidth="1"/>
    <col min="2791" max="2791" width="5.08203125" style="4" customWidth="1"/>
    <col min="2792" max="2796" width="4.58203125" style="4" customWidth="1"/>
    <col min="2797" max="2797" width="5.08203125" style="4" customWidth="1"/>
    <col min="2798" max="2802" width="4.58203125" style="4" customWidth="1"/>
    <col min="2803" max="2803" width="5.08203125" style="4" customWidth="1"/>
    <col min="2804" max="2808" width="4.58203125" style="4" customWidth="1"/>
    <col min="2809" max="2809" width="5.08203125" style="4" customWidth="1"/>
    <col min="2810" max="2814" width="4.58203125" style="4" customWidth="1"/>
    <col min="2815" max="2815" width="5.08203125" style="4" customWidth="1"/>
    <col min="2816" max="2820" width="4.58203125" style="4" customWidth="1"/>
    <col min="2821" max="2821" width="5.08203125" style="4" customWidth="1"/>
    <col min="2822" max="2826" width="4.58203125" style="4" customWidth="1"/>
    <col min="2827" max="2827" width="5.08203125" style="4" customWidth="1"/>
    <col min="2828" max="2832" width="4.58203125" style="4" customWidth="1"/>
    <col min="2833" max="2833" width="4.25" style="4" customWidth="1"/>
    <col min="2834" max="2839" width="5.08203125" style="4" customWidth="1"/>
    <col min="2840" max="2841" width="6.08203125" style="4" customWidth="1"/>
    <col min="2842" max="2842" width="7.58203125" style="4" customWidth="1"/>
    <col min="2843" max="2843" width="13.25" style="4" customWidth="1"/>
    <col min="2844" max="2844" width="6.08203125" style="4" customWidth="1"/>
    <col min="2845" max="2845" width="7" style="4" customWidth="1"/>
    <col min="2846" max="2999" width="9" style="4"/>
    <col min="3000" max="3000" width="3" style="4" customWidth="1"/>
    <col min="3001" max="3001" width="16.83203125" style="4" customWidth="1"/>
    <col min="3002" max="3002" width="5.25" style="4" customWidth="1"/>
    <col min="3003" max="3003" width="6.83203125" style="4" customWidth="1"/>
    <col min="3004" max="3004" width="6.58203125" style="4" customWidth="1"/>
    <col min="3005" max="3009" width="5.33203125" style="4" customWidth="1"/>
    <col min="3010" max="3010" width="5.25" style="4" customWidth="1"/>
    <col min="3011" max="3023" width="5.08203125" style="4" customWidth="1"/>
    <col min="3024" max="3028" width="4.58203125" style="4" customWidth="1"/>
    <col min="3029" max="3029" width="5.08203125" style="4" customWidth="1"/>
    <col min="3030" max="3034" width="4.58203125" style="4" customWidth="1"/>
    <col min="3035" max="3035" width="5.08203125" style="4" customWidth="1"/>
    <col min="3036" max="3040" width="4.58203125" style="4" customWidth="1"/>
    <col min="3041" max="3041" width="5.08203125" style="4" customWidth="1"/>
    <col min="3042" max="3046" width="4.58203125" style="4" customWidth="1"/>
    <col min="3047" max="3047" width="5.08203125" style="4" customWidth="1"/>
    <col min="3048" max="3052" width="4.58203125" style="4" customWidth="1"/>
    <col min="3053" max="3053" width="5.08203125" style="4" customWidth="1"/>
    <col min="3054" max="3058" width="4.58203125" style="4" customWidth="1"/>
    <col min="3059" max="3059" width="5.08203125" style="4" customWidth="1"/>
    <col min="3060" max="3064" width="4.58203125" style="4" customWidth="1"/>
    <col min="3065" max="3065" width="5.08203125" style="4" customWidth="1"/>
    <col min="3066" max="3070" width="4.58203125" style="4" customWidth="1"/>
    <col min="3071" max="3071" width="5.08203125" style="4" customWidth="1"/>
    <col min="3072" max="3076" width="4.58203125" style="4" customWidth="1"/>
    <col min="3077" max="3077" width="5.08203125" style="4" customWidth="1"/>
    <col min="3078" max="3082" width="4.58203125" style="4" customWidth="1"/>
    <col min="3083" max="3083" width="5.08203125" style="4" customWidth="1"/>
    <col min="3084" max="3088" width="4.58203125" style="4" customWidth="1"/>
    <col min="3089" max="3089" width="4.25" style="4" customWidth="1"/>
    <col min="3090" max="3095" width="5.08203125" style="4" customWidth="1"/>
    <col min="3096" max="3097" width="6.08203125" style="4" customWidth="1"/>
    <col min="3098" max="3098" width="7.58203125" style="4" customWidth="1"/>
    <col min="3099" max="3099" width="13.25" style="4" customWidth="1"/>
    <col min="3100" max="3100" width="6.08203125" style="4" customWidth="1"/>
    <col min="3101" max="3101" width="7" style="4" customWidth="1"/>
    <col min="3102" max="3255" width="9" style="4"/>
    <col min="3256" max="3256" width="3" style="4" customWidth="1"/>
    <col min="3257" max="3257" width="16.83203125" style="4" customWidth="1"/>
    <col min="3258" max="3258" width="5.25" style="4" customWidth="1"/>
    <col min="3259" max="3259" width="6.83203125" style="4" customWidth="1"/>
    <col min="3260" max="3260" width="6.58203125" style="4" customWidth="1"/>
    <col min="3261" max="3265" width="5.33203125" style="4" customWidth="1"/>
    <col min="3266" max="3266" width="5.25" style="4" customWidth="1"/>
    <col min="3267" max="3279" width="5.08203125" style="4" customWidth="1"/>
    <col min="3280" max="3284" width="4.58203125" style="4" customWidth="1"/>
    <col min="3285" max="3285" width="5.08203125" style="4" customWidth="1"/>
    <col min="3286" max="3290" width="4.58203125" style="4" customWidth="1"/>
    <col min="3291" max="3291" width="5.08203125" style="4" customWidth="1"/>
    <col min="3292" max="3296" width="4.58203125" style="4" customWidth="1"/>
    <col min="3297" max="3297" width="5.08203125" style="4" customWidth="1"/>
    <col min="3298" max="3302" width="4.58203125" style="4" customWidth="1"/>
    <col min="3303" max="3303" width="5.08203125" style="4" customWidth="1"/>
    <col min="3304" max="3308" width="4.58203125" style="4" customWidth="1"/>
    <col min="3309" max="3309" width="5.08203125" style="4" customWidth="1"/>
    <col min="3310" max="3314" width="4.58203125" style="4" customWidth="1"/>
    <col min="3315" max="3315" width="5.08203125" style="4" customWidth="1"/>
    <col min="3316" max="3320" width="4.58203125" style="4" customWidth="1"/>
    <col min="3321" max="3321" width="5.08203125" style="4" customWidth="1"/>
    <col min="3322" max="3326" width="4.58203125" style="4" customWidth="1"/>
    <col min="3327" max="3327" width="5.08203125" style="4" customWidth="1"/>
    <col min="3328" max="3332" width="4.58203125" style="4" customWidth="1"/>
    <col min="3333" max="3333" width="5.08203125" style="4" customWidth="1"/>
    <col min="3334" max="3338" width="4.58203125" style="4" customWidth="1"/>
    <col min="3339" max="3339" width="5.08203125" style="4" customWidth="1"/>
    <col min="3340" max="3344" width="4.58203125" style="4" customWidth="1"/>
    <col min="3345" max="3345" width="4.25" style="4" customWidth="1"/>
    <col min="3346" max="3351" width="5.08203125" style="4" customWidth="1"/>
    <col min="3352" max="3353" width="6.08203125" style="4" customWidth="1"/>
    <col min="3354" max="3354" width="7.58203125" style="4" customWidth="1"/>
    <col min="3355" max="3355" width="13.25" style="4" customWidth="1"/>
    <col min="3356" max="3356" width="6.08203125" style="4" customWidth="1"/>
    <col min="3357" max="3357" width="7" style="4" customWidth="1"/>
    <col min="3358" max="3511" width="9" style="4"/>
    <col min="3512" max="3512" width="3" style="4" customWidth="1"/>
    <col min="3513" max="3513" width="16.83203125" style="4" customWidth="1"/>
    <col min="3514" max="3514" width="5.25" style="4" customWidth="1"/>
    <col min="3515" max="3515" width="6.83203125" style="4" customWidth="1"/>
    <col min="3516" max="3516" width="6.58203125" style="4" customWidth="1"/>
    <col min="3517" max="3521" width="5.33203125" style="4" customWidth="1"/>
    <col min="3522" max="3522" width="5.25" style="4" customWidth="1"/>
    <col min="3523" max="3535" width="5.08203125" style="4" customWidth="1"/>
    <col min="3536" max="3540" width="4.58203125" style="4" customWidth="1"/>
    <col min="3541" max="3541" width="5.08203125" style="4" customWidth="1"/>
    <col min="3542" max="3546" width="4.58203125" style="4" customWidth="1"/>
    <col min="3547" max="3547" width="5.08203125" style="4" customWidth="1"/>
    <col min="3548" max="3552" width="4.58203125" style="4" customWidth="1"/>
    <col min="3553" max="3553" width="5.08203125" style="4" customWidth="1"/>
    <col min="3554" max="3558" width="4.58203125" style="4" customWidth="1"/>
    <col min="3559" max="3559" width="5.08203125" style="4" customWidth="1"/>
    <col min="3560" max="3564" width="4.58203125" style="4" customWidth="1"/>
    <col min="3565" max="3565" width="5.08203125" style="4" customWidth="1"/>
    <col min="3566" max="3570" width="4.58203125" style="4" customWidth="1"/>
    <col min="3571" max="3571" width="5.08203125" style="4" customWidth="1"/>
    <col min="3572" max="3576" width="4.58203125" style="4" customWidth="1"/>
    <col min="3577" max="3577" width="5.08203125" style="4" customWidth="1"/>
    <col min="3578" max="3582" width="4.58203125" style="4" customWidth="1"/>
    <col min="3583" max="3583" width="5.08203125" style="4" customWidth="1"/>
    <col min="3584" max="3588" width="4.58203125" style="4" customWidth="1"/>
    <col min="3589" max="3589" width="5.08203125" style="4" customWidth="1"/>
    <col min="3590" max="3594" width="4.58203125" style="4" customWidth="1"/>
    <col min="3595" max="3595" width="5.08203125" style="4" customWidth="1"/>
    <col min="3596" max="3600" width="4.58203125" style="4" customWidth="1"/>
    <col min="3601" max="3601" width="4.25" style="4" customWidth="1"/>
    <col min="3602" max="3607" width="5.08203125" style="4" customWidth="1"/>
    <col min="3608" max="3609" width="6.08203125" style="4" customWidth="1"/>
    <col min="3610" max="3610" width="7.58203125" style="4" customWidth="1"/>
    <col min="3611" max="3611" width="13.25" style="4" customWidth="1"/>
    <col min="3612" max="3612" width="6.08203125" style="4" customWidth="1"/>
    <col min="3613" max="3613" width="7" style="4" customWidth="1"/>
    <col min="3614" max="3767" width="9" style="4"/>
    <col min="3768" max="3768" width="3" style="4" customWidth="1"/>
    <col min="3769" max="3769" width="16.83203125" style="4" customWidth="1"/>
    <col min="3770" max="3770" width="5.25" style="4" customWidth="1"/>
    <col min="3771" max="3771" width="6.83203125" style="4" customWidth="1"/>
    <col min="3772" max="3772" width="6.58203125" style="4" customWidth="1"/>
    <col min="3773" max="3777" width="5.33203125" style="4" customWidth="1"/>
    <col min="3778" max="3778" width="5.25" style="4" customWidth="1"/>
    <col min="3779" max="3791" width="5.08203125" style="4" customWidth="1"/>
    <col min="3792" max="3796" width="4.58203125" style="4" customWidth="1"/>
    <col min="3797" max="3797" width="5.08203125" style="4" customWidth="1"/>
    <col min="3798" max="3802" width="4.58203125" style="4" customWidth="1"/>
    <col min="3803" max="3803" width="5.08203125" style="4" customWidth="1"/>
    <col min="3804" max="3808" width="4.58203125" style="4" customWidth="1"/>
    <col min="3809" max="3809" width="5.08203125" style="4" customWidth="1"/>
    <col min="3810" max="3814" width="4.58203125" style="4" customWidth="1"/>
    <col min="3815" max="3815" width="5.08203125" style="4" customWidth="1"/>
    <col min="3816" max="3820" width="4.58203125" style="4" customWidth="1"/>
    <col min="3821" max="3821" width="5.08203125" style="4" customWidth="1"/>
    <col min="3822" max="3826" width="4.58203125" style="4" customWidth="1"/>
    <col min="3827" max="3827" width="5.08203125" style="4" customWidth="1"/>
    <col min="3828" max="3832" width="4.58203125" style="4" customWidth="1"/>
    <col min="3833" max="3833" width="5.08203125" style="4" customWidth="1"/>
    <col min="3834" max="3838" width="4.58203125" style="4" customWidth="1"/>
    <col min="3839" max="3839" width="5.08203125" style="4" customWidth="1"/>
    <col min="3840" max="3844" width="4.58203125" style="4" customWidth="1"/>
    <col min="3845" max="3845" width="5.08203125" style="4" customWidth="1"/>
    <col min="3846" max="3850" width="4.58203125" style="4" customWidth="1"/>
    <col min="3851" max="3851" width="5.08203125" style="4" customWidth="1"/>
    <col min="3852" max="3856" width="4.58203125" style="4" customWidth="1"/>
    <col min="3857" max="3857" width="4.25" style="4" customWidth="1"/>
    <col min="3858" max="3863" width="5.08203125" style="4" customWidth="1"/>
    <col min="3864" max="3865" width="6.08203125" style="4" customWidth="1"/>
    <col min="3866" max="3866" width="7.58203125" style="4" customWidth="1"/>
    <col min="3867" max="3867" width="13.25" style="4" customWidth="1"/>
    <col min="3868" max="3868" width="6.08203125" style="4" customWidth="1"/>
    <col min="3869" max="3869" width="7" style="4" customWidth="1"/>
    <col min="3870" max="4023" width="9" style="4"/>
    <col min="4024" max="4024" width="3" style="4" customWidth="1"/>
    <col min="4025" max="4025" width="16.83203125" style="4" customWidth="1"/>
    <col min="4026" max="4026" width="5.25" style="4" customWidth="1"/>
    <col min="4027" max="4027" width="6.83203125" style="4" customWidth="1"/>
    <col min="4028" max="4028" width="6.58203125" style="4" customWidth="1"/>
    <col min="4029" max="4033" width="5.33203125" style="4" customWidth="1"/>
    <col min="4034" max="4034" width="5.25" style="4" customWidth="1"/>
    <col min="4035" max="4047" width="5.08203125" style="4" customWidth="1"/>
    <col min="4048" max="4052" width="4.58203125" style="4" customWidth="1"/>
    <col min="4053" max="4053" width="5.08203125" style="4" customWidth="1"/>
    <col min="4054" max="4058" width="4.58203125" style="4" customWidth="1"/>
    <col min="4059" max="4059" width="5.08203125" style="4" customWidth="1"/>
    <col min="4060" max="4064" width="4.58203125" style="4" customWidth="1"/>
    <col min="4065" max="4065" width="5.08203125" style="4" customWidth="1"/>
    <col min="4066" max="4070" width="4.58203125" style="4" customWidth="1"/>
    <col min="4071" max="4071" width="5.08203125" style="4" customWidth="1"/>
    <col min="4072" max="4076" width="4.58203125" style="4" customWidth="1"/>
    <col min="4077" max="4077" width="5.08203125" style="4" customWidth="1"/>
    <col min="4078" max="4082" width="4.58203125" style="4" customWidth="1"/>
    <col min="4083" max="4083" width="5.08203125" style="4" customWidth="1"/>
    <col min="4084" max="4088" width="4.58203125" style="4" customWidth="1"/>
    <col min="4089" max="4089" width="5.08203125" style="4" customWidth="1"/>
    <col min="4090" max="4094" width="4.58203125" style="4" customWidth="1"/>
    <col min="4095" max="4095" width="5.08203125" style="4" customWidth="1"/>
    <col min="4096" max="4100" width="4.58203125" style="4" customWidth="1"/>
    <col min="4101" max="4101" width="5.08203125" style="4" customWidth="1"/>
    <col min="4102" max="4106" width="4.58203125" style="4" customWidth="1"/>
    <col min="4107" max="4107" width="5.08203125" style="4" customWidth="1"/>
    <col min="4108" max="4112" width="4.58203125" style="4" customWidth="1"/>
    <col min="4113" max="4113" width="4.25" style="4" customWidth="1"/>
    <col min="4114" max="4119" width="5.08203125" style="4" customWidth="1"/>
    <col min="4120" max="4121" width="6.08203125" style="4" customWidth="1"/>
    <col min="4122" max="4122" width="7.58203125" style="4" customWidth="1"/>
    <col min="4123" max="4123" width="13.25" style="4" customWidth="1"/>
    <col min="4124" max="4124" width="6.08203125" style="4" customWidth="1"/>
    <col min="4125" max="4125" width="7" style="4" customWidth="1"/>
    <col min="4126" max="4279" width="9" style="4"/>
    <col min="4280" max="4280" width="3" style="4" customWidth="1"/>
    <col min="4281" max="4281" width="16.83203125" style="4" customWidth="1"/>
    <col min="4282" max="4282" width="5.25" style="4" customWidth="1"/>
    <col min="4283" max="4283" width="6.83203125" style="4" customWidth="1"/>
    <col min="4284" max="4284" width="6.58203125" style="4" customWidth="1"/>
    <col min="4285" max="4289" width="5.33203125" style="4" customWidth="1"/>
    <col min="4290" max="4290" width="5.25" style="4" customWidth="1"/>
    <col min="4291" max="4303" width="5.08203125" style="4" customWidth="1"/>
    <col min="4304" max="4308" width="4.58203125" style="4" customWidth="1"/>
    <col min="4309" max="4309" width="5.08203125" style="4" customWidth="1"/>
    <col min="4310" max="4314" width="4.58203125" style="4" customWidth="1"/>
    <col min="4315" max="4315" width="5.08203125" style="4" customWidth="1"/>
    <col min="4316" max="4320" width="4.58203125" style="4" customWidth="1"/>
    <col min="4321" max="4321" width="5.08203125" style="4" customWidth="1"/>
    <col min="4322" max="4326" width="4.58203125" style="4" customWidth="1"/>
    <col min="4327" max="4327" width="5.08203125" style="4" customWidth="1"/>
    <col min="4328" max="4332" width="4.58203125" style="4" customWidth="1"/>
    <col min="4333" max="4333" width="5.08203125" style="4" customWidth="1"/>
    <col min="4334" max="4338" width="4.58203125" style="4" customWidth="1"/>
    <col min="4339" max="4339" width="5.08203125" style="4" customWidth="1"/>
    <col min="4340" max="4344" width="4.58203125" style="4" customWidth="1"/>
    <col min="4345" max="4345" width="5.08203125" style="4" customWidth="1"/>
    <col min="4346" max="4350" width="4.58203125" style="4" customWidth="1"/>
    <col min="4351" max="4351" width="5.08203125" style="4" customWidth="1"/>
    <col min="4352" max="4356" width="4.58203125" style="4" customWidth="1"/>
    <col min="4357" max="4357" width="5.08203125" style="4" customWidth="1"/>
    <col min="4358" max="4362" width="4.58203125" style="4" customWidth="1"/>
    <col min="4363" max="4363" width="5.08203125" style="4" customWidth="1"/>
    <col min="4364" max="4368" width="4.58203125" style="4" customWidth="1"/>
    <col min="4369" max="4369" width="4.25" style="4" customWidth="1"/>
    <col min="4370" max="4375" width="5.08203125" style="4" customWidth="1"/>
    <col min="4376" max="4377" width="6.08203125" style="4" customWidth="1"/>
    <col min="4378" max="4378" width="7.58203125" style="4" customWidth="1"/>
    <col min="4379" max="4379" width="13.25" style="4" customWidth="1"/>
    <col min="4380" max="4380" width="6.08203125" style="4" customWidth="1"/>
    <col min="4381" max="4381" width="7" style="4" customWidth="1"/>
    <col min="4382" max="4535" width="9" style="4"/>
    <col min="4536" max="4536" width="3" style="4" customWidth="1"/>
    <col min="4537" max="4537" width="16.83203125" style="4" customWidth="1"/>
    <col min="4538" max="4538" width="5.25" style="4" customWidth="1"/>
    <col min="4539" max="4539" width="6.83203125" style="4" customWidth="1"/>
    <col min="4540" max="4540" width="6.58203125" style="4" customWidth="1"/>
    <col min="4541" max="4545" width="5.33203125" style="4" customWidth="1"/>
    <col min="4546" max="4546" width="5.25" style="4" customWidth="1"/>
    <col min="4547" max="4559" width="5.08203125" style="4" customWidth="1"/>
    <col min="4560" max="4564" width="4.58203125" style="4" customWidth="1"/>
    <col min="4565" max="4565" width="5.08203125" style="4" customWidth="1"/>
    <col min="4566" max="4570" width="4.58203125" style="4" customWidth="1"/>
    <col min="4571" max="4571" width="5.08203125" style="4" customWidth="1"/>
    <col min="4572" max="4576" width="4.58203125" style="4" customWidth="1"/>
    <col min="4577" max="4577" width="5.08203125" style="4" customWidth="1"/>
    <col min="4578" max="4582" width="4.58203125" style="4" customWidth="1"/>
    <col min="4583" max="4583" width="5.08203125" style="4" customWidth="1"/>
    <col min="4584" max="4588" width="4.58203125" style="4" customWidth="1"/>
    <col min="4589" max="4589" width="5.08203125" style="4" customWidth="1"/>
    <col min="4590" max="4594" width="4.58203125" style="4" customWidth="1"/>
    <col min="4595" max="4595" width="5.08203125" style="4" customWidth="1"/>
    <col min="4596" max="4600" width="4.58203125" style="4" customWidth="1"/>
    <col min="4601" max="4601" width="5.08203125" style="4" customWidth="1"/>
    <col min="4602" max="4606" width="4.58203125" style="4" customWidth="1"/>
    <col min="4607" max="4607" width="5.08203125" style="4" customWidth="1"/>
    <col min="4608" max="4612" width="4.58203125" style="4" customWidth="1"/>
    <col min="4613" max="4613" width="5.08203125" style="4" customWidth="1"/>
    <col min="4614" max="4618" width="4.58203125" style="4" customWidth="1"/>
    <col min="4619" max="4619" width="5.08203125" style="4" customWidth="1"/>
    <col min="4620" max="4624" width="4.58203125" style="4" customWidth="1"/>
    <col min="4625" max="4625" width="4.25" style="4" customWidth="1"/>
    <col min="4626" max="4631" width="5.08203125" style="4" customWidth="1"/>
    <col min="4632" max="4633" width="6.08203125" style="4" customWidth="1"/>
    <col min="4634" max="4634" width="7.58203125" style="4" customWidth="1"/>
    <col min="4635" max="4635" width="13.25" style="4" customWidth="1"/>
    <col min="4636" max="4636" width="6.08203125" style="4" customWidth="1"/>
    <col min="4637" max="4637" width="7" style="4" customWidth="1"/>
    <col min="4638" max="4791" width="9" style="4"/>
    <col min="4792" max="4792" width="3" style="4" customWidth="1"/>
    <col min="4793" max="4793" width="16.83203125" style="4" customWidth="1"/>
    <col min="4794" max="4794" width="5.25" style="4" customWidth="1"/>
    <col min="4795" max="4795" width="6.83203125" style="4" customWidth="1"/>
    <col min="4796" max="4796" width="6.58203125" style="4" customWidth="1"/>
    <col min="4797" max="4801" width="5.33203125" style="4" customWidth="1"/>
    <col min="4802" max="4802" width="5.25" style="4" customWidth="1"/>
    <col min="4803" max="4815" width="5.08203125" style="4" customWidth="1"/>
    <col min="4816" max="4820" width="4.58203125" style="4" customWidth="1"/>
    <col min="4821" max="4821" width="5.08203125" style="4" customWidth="1"/>
    <col min="4822" max="4826" width="4.58203125" style="4" customWidth="1"/>
    <col min="4827" max="4827" width="5.08203125" style="4" customWidth="1"/>
    <col min="4828" max="4832" width="4.58203125" style="4" customWidth="1"/>
    <col min="4833" max="4833" width="5.08203125" style="4" customWidth="1"/>
    <col min="4834" max="4838" width="4.58203125" style="4" customWidth="1"/>
    <col min="4839" max="4839" width="5.08203125" style="4" customWidth="1"/>
    <col min="4840" max="4844" width="4.58203125" style="4" customWidth="1"/>
    <col min="4845" max="4845" width="5.08203125" style="4" customWidth="1"/>
    <col min="4846" max="4850" width="4.58203125" style="4" customWidth="1"/>
    <col min="4851" max="4851" width="5.08203125" style="4" customWidth="1"/>
    <col min="4852" max="4856" width="4.58203125" style="4" customWidth="1"/>
    <col min="4857" max="4857" width="5.08203125" style="4" customWidth="1"/>
    <col min="4858" max="4862" width="4.58203125" style="4" customWidth="1"/>
    <col min="4863" max="4863" width="5.08203125" style="4" customWidth="1"/>
    <col min="4864" max="4868" width="4.58203125" style="4" customWidth="1"/>
    <col min="4869" max="4869" width="5.08203125" style="4" customWidth="1"/>
    <col min="4870" max="4874" width="4.58203125" style="4" customWidth="1"/>
    <col min="4875" max="4875" width="5.08203125" style="4" customWidth="1"/>
    <col min="4876" max="4880" width="4.58203125" style="4" customWidth="1"/>
    <col min="4881" max="4881" width="4.25" style="4" customWidth="1"/>
    <col min="4882" max="4887" width="5.08203125" style="4" customWidth="1"/>
    <col min="4888" max="4889" width="6.08203125" style="4" customWidth="1"/>
    <col min="4890" max="4890" width="7.58203125" style="4" customWidth="1"/>
    <col min="4891" max="4891" width="13.25" style="4" customWidth="1"/>
    <col min="4892" max="4892" width="6.08203125" style="4" customWidth="1"/>
    <col min="4893" max="4893" width="7" style="4" customWidth="1"/>
    <col min="4894" max="5047" width="9" style="4"/>
    <col min="5048" max="5048" width="3" style="4" customWidth="1"/>
    <col min="5049" max="5049" width="16.83203125" style="4" customWidth="1"/>
    <col min="5050" max="5050" width="5.25" style="4" customWidth="1"/>
    <col min="5051" max="5051" width="6.83203125" style="4" customWidth="1"/>
    <col min="5052" max="5052" width="6.58203125" style="4" customWidth="1"/>
    <col min="5053" max="5057" width="5.33203125" style="4" customWidth="1"/>
    <col min="5058" max="5058" width="5.25" style="4" customWidth="1"/>
    <col min="5059" max="5071" width="5.08203125" style="4" customWidth="1"/>
    <col min="5072" max="5076" width="4.58203125" style="4" customWidth="1"/>
    <col min="5077" max="5077" width="5.08203125" style="4" customWidth="1"/>
    <col min="5078" max="5082" width="4.58203125" style="4" customWidth="1"/>
    <col min="5083" max="5083" width="5.08203125" style="4" customWidth="1"/>
    <col min="5084" max="5088" width="4.58203125" style="4" customWidth="1"/>
    <col min="5089" max="5089" width="5.08203125" style="4" customWidth="1"/>
    <col min="5090" max="5094" width="4.58203125" style="4" customWidth="1"/>
    <col min="5095" max="5095" width="5.08203125" style="4" customWidth="1"/>
    <col min="5096" max="5100" width="4.58203125" style="4" customWidth="1"/>
    <col min="5101" max="5101" width="5.08203125" style="4" customWidth="1"/>
    <col min="5102" max="5106" width="4.58203125" style="4" customWidth="1"/>
    <col min="5107" max="5107" width="5.08203125" style="4" customWidth="1"/>
    <col min="5108" max="5112" width="4.58203125" style="4" customWidth="1"/>
    <col min="5113" max="5113" width="5.08203125" style="4" customWidth="1"/>
    <col min="5114" max="5118" width="4.58203125" style="4" customWidth="1"/>
    <col min="5119" max="5119" width="5.08203125" style="4" customWidth="1"/>
    <col min="5120" max="5124" width="4.58203125" style="4" customWidth="1"/>
    <col min="5125" max="5125" width="5.08203125" style="4" customWidth="1"/>
    <col min="5126" max="5130" width="4.58203125" style="4" customWidth="1"/>
    <col min="5131" max="5131" width="5.08203125" style="4" customWidth="1"/>
    <col min="5132" max="5136" width="4.58203125" style="4" customWidth="1"/>
    <col min="5137" max="5137" width="4.25" style="4" customWidth="1"/>
    <col min="5138" max="5143" width="5.08203125" style="4" customWidth="1"/>
    <col min="5144" max="5145" width="6.08203125" style="4" customWidth="1"/>
    <col min="5146" max="5146" width="7.58203125" style="4" customWidth="1"/>
    <col min="5147" max="5147" width="13.25" style="4" customWidth="1"/>
    <col min="5148" max="5148" width="6.08203125" style="4" customWidth="1"/>
    <col min="5149" max="5149" width="7" style="4" customWidth="1"/>
    <col min="5150" max="5303" width="9" style="4"/>
    <col min="5304" max="5304" width="3" style="4" customWidth="1"/>
    <col min="5305" max="5305" width="16.83203125" style="4" customWidth="1"/>
    <col min="5306" max="5306" width="5.25" style="4" customWidth="1"/>
    <col min="5307" max="5307" width="6.83203125" style="4" customWidth="1"/>
    <col min="5308" max="5308" width="6.58203125" style="4" customWidth="1"/>
    <col min="5309" max="5313" width="5.33203125" style="4" customWidth="1"/>
    <col min="5314" max="5314" width="5.25" style="4" customWidth="1"/>
    <col min="5315" max="5327" width="5.08203125" style="4" customWidth="1"/>
    <col min="5328" max="5332" width="4.58203125" style="4" customWidth="1"/>
    <col min="5333" max="5333" width="5.08203125" style="4" customWidth="1"/>
    <col min="5334" max="5338" width="4.58203125" style="4" customWidth="1"/>
    <col min="5339" max="5339" width="5.08203125" style="4" customWidth="1"/>
    <col min="5340" max="5344" width="4.58203125" style="4" customWidth="1"/>
    <col min="5345" max="5345" width="5.08203125" style="4" customWidth="1"/>
    <col min="5346" max="5350" width="4.58203125" style="4" customWidth="1"/>
    <col min="5351" max="5351" width="5.08203125" style="4" customWidth="1"/>
    <col min="5352" max="5356" width="4.58203125" style="4" customWidth="1"/>
    <col min="5357" max="5357" width="5.08203125" style="4" customWidth="1"/>
    <col min="5358" max="5362" width="4.58203125" style="4" customWidth="1"/>
    <col min="5363" max="5363" width="5.08203125" style="4" customWidth="1"/>
    <col min="5364" max="5368" width="4.58203125" style="4" customWidth="1"/>
    <col min="5369" max="5369" width="5.08203125" style="4" customWidth="1"/>
    <col min="5370" max="5374" width="4.58203125" style="4" customWidth="1"/>
    <col min="5375" max="5375" width="5.08203125" style="4" customWidth="1"/>
    <col min="5376" max="5380" width="4.58203125" style="4" customWidth="1"/>
    <col min="5381" max="5381" width="5.08203125" style="4" customWidth="1"/>
    <col min="5382" max="5386" width="4.58203125" style="4" customWidth="1"/>
    <col min="5387" max="5387" width="5.08203125" style="4" customWidth="1"/>
    <col min="5388" max="5392" width="4.58203125" style="4" customWidth="1"/>
    <col min="5393" max="5393" width="4.25" style="4" customWidth="1"/>
    <col min="5394" max="5399" width="5.08203125" style="4" customWidth="1"/>
    <col min="5400" max="5401" width="6.08203125" style="4" customWidth="1"/>
    <col min="5402" max="5402" width="7.58203125" style="4" customWidth="1"/>
    <col min="5403" max="5403" width="13.25" style="4" customWidth="1"/>
    <col min="5404" max="5404" width="6.08203125" style="4" customWidth="1"/>
    <col min="5405" max="5405" width="7" style="4" customWidth="1"/>
    <col min="5406" max="5559" width="9" style="4"/>
    <col min="5560" max="5560" width="3" style="4" customWidth="1"/>
    <col min="5561" max="5561" width="16.83203125" style="4" customWidth="1"/>
    <col min="5562" max="5562" width="5.25" style="4" customWidth="1"/>
    <col min="5563" max="5563" width="6.83203125" style="4" customWidth="1"/>
    <col min="5564" max="5564" width="6.58203125" style="4" customWidth="1"/>
    <col min="5565" max="5569" width="5.33203125" style="4" customWidth="1"/>
    <col min="5570" max="5570" width="5.25" style="4" customWidth="1"/>
    <col min="5571" max="5583" width="5.08203125" style="4" customWidth="1"/>
    <col min="5584" max="5588" width="4.58203125" style="4" customWidth="1"/>
    <col min="5589" max="5589" width="5.08203125" style="4" customWidth="1"/>
    <col min="5590" max="5594" width="4.58203125" style="4" customWidth="1"/>
    <col min="5595" max="5595" width="5.08203125" style="4" customWidth="1"/>
    <col min="5596" max="5600" width="4.58203125" style="4" customWidth="1"/>
    <col min="5601" max="5601" width="5.08203125" style="4" customWidth="1"/>
    <col min="5602" max="5606" width="4.58203125" style="4" customWidth="1"/>
    <col min="5607" max="5607" width="5.08203125" style="4" customWidth="1"/>
    <col min="5608" max="5612" width="4.58203125" style="4" customWidth="1"/>
    <col min="5613" max="5613" width="5.08203125" style="4" customWidth="1"/>
    <col min="5614" max="5618" width="4.58203125" style="4" customWidth="1"/>
    <col min="5619" max="5619" width="5.08203125" style="4" customWidth="1"/>
    <col min="5620" max="5624" width="4.58203125" style="4" customWidth="1"/>
    <col min="5625" max="5625" width="5.08203125" style="4" customWidth="1"/>
    <col min="5626" max="5630" width="4.58203125" style="4" customWidth="1"/>
    <col min="5631" max="5631" width="5.08203125" style="4" customWidth="1"/>
    <col min="5632" max="5636" width="4.58203125" style="4" customWidth="1"/>
    <col min="5637" max="5637" width="5.08203125" style="4" customWidth="1"/>
    <col min="5638" max="5642" width="4.58203125" style="4" customWidth="1"/>
    <col min="5643" max="5643" width="5.08203125" style="4" customWidth="1"/>
    <col min="5644" max="5648" width="4.58203125" style="4" customWidth="1"/>
    <col min="5649" max="5649" width="4.25" style="4" customWidth="1"/>
    <col min="5650" max="5655" width="5.08203125" style="4" customWidth="1"/>
    <col min="5656" max="5657" width="6.08203125" style="4" customWidth="1"/>
    <col min="5658" max="5658" width="7.58203125" style="4" customWidth="1"/>
    <col min="5659" max="5659" width="13.25" style="4" customWidth="1"/>
    <col min="5660" max="5660" width="6.08203125" style="4" customWidth="1"/>
    <col min="5661" max="5661" width="7" style="4" customWidth="1"/>
    <col min="5662" max="5815" width="9" style="4"/>
    <col min="5816" max="5816" width="3" style="4" customWidth="1"/>
    <col min="5817" max="5817" width="16.83203125" style="4" customWidth="1"/>
    <col min="5818" max="5818" width="5.25" style="4" customWidth="1"/>
    <col min="5819" max="5819" width="6.83203125" style="4" customWidth="1"/>
    <col min="5820" max="5820" width="6.58203125" style="4" customWidth="1"/>
    <col min="5821" max="5825" width="5.33203125" style="4" customWidth="1"/>
    <col min="5826" max="5826" width="5.25" style="4" customWidth="1"/>
    <col min="5827" max="5839" width="5.08203125" style="4" customWidth="1"/>
    <col min="5840" max="5844" width="4.58203125" style="4" customWidth="1"/>
    <col min="5845" max="5845" width="5.08203125" style="4" customWidth="1"/>
    <col min="5846" max="5850" width="4.58203125" style="4" customWidth="1"/>
    <col min="5851" max="5851" width="5.08203125" style="4" customWidth="1"/>
    <col min="5852" max="5856" width="4.58203125" style="4" customWidth="1"/>
    <col min="5857" max="5857" width="5.08203125" style="4" customWidth="1"/>
    <col min="5858" max="5862" width="4.58203125" style="4" customWidth="1"/>
    <col min="5863" max="5863" width="5.08203125" style="4" customWidth="1"/>
    <col min="5864" max="5868" width="4.58203125" style="4" customWidth="1"/>
    <col min="5869" max="5869" width="5.08203125" style="4" customWidth="1"/>
    <col min="5870" max="5874" width="4.58203125" style="4" customWidth="1"/>
    <col min="5875" max="5875" width="5.08203125" style="4" customWidth="1"/>
    <col min="5876" max="5880" width="4.58203125" style="4" customWidth="1"/>
    <col min="5881" max="5881" width="5.08203125" style="4" customWidth="1"/>
    <col min="5882" max="5886" width="4.58203125" style="4" customWidth="1"/>
    <col min="5887" max="5887" width="5.08203125" style="4" customWidth="1"/>
    <col min="5888" max="5892" width="4.58203125" style="4" customWidth="1"/>
    <col min="5893" max="5893" width="5.08203125" style="4" customWidth="1"/>
    <col min="5894" max="5898" width="4.58203125" style="4" customWidth="1"/>
    <col min="5899" max="5899" width="5.08203125" style="4" customWidth="1"/>
    <col min="5900" max="5904" width="4.58203125" style="4" customWidth="1"/>
    <col min="5905" max="5905" width="4.25" style="4" customWidth="1"/>
    <col min="5906" max="5911" width="5.08203125" style="4" customWidth="1"/>
    <col min="5912" max="5913" width="6.08203125" style="4" customWidth="1"/>
    <col min="5914" max="5914" width="7.58203125" style="4" customWidth="1"/>
    <col min="5915" max="5915" width="13.25" style="4" customWidth="1"/>
    <col min="5916" max="5916" width="6.08203125" style="4" customWidth="1"/>
    <col min="5917" max="5917" width="7" style="4" customWidth="1"/>
    <col min="5918" max="6071" width="9" style="4"/>
    <col min="6072" max="6072" width="3" style="4" customWidth="1"/>
    <col min="6073" max="6073" width="16.83203125" style="4" customWidth="1"/>
    <col min="6074" max="6074" width="5.25" style="4" customWidth="1"/>
    <col min="6075" max="6075" width="6.83203125" style="4" customWidth="1"/>
    <col min="6076" max="6076" width="6.58203125" style="4" customWidth="1"/>
    <col min="6077" max="6081" width="5.33203125" style="4" customWidth="1"/>
    <col min="6082" max="6082" width="5.25" style="4" customWidth="1"/>
    <col min="6083" max="6095" width="5.08203125" style="4" customWidth="1"/>
    <col min="6096" max="6100" width="4.58203125" style="4" customWidth="1"/>
    <col min="6101" max="6101" width="5.08203125" style="4" customWidth="1"/>
    <col min="6102" max="6106" width="4.58203125" style="4" customWidth="1"/>
    <col min="6107" max="6107" width="5.08203125" style="4" customWidth="1"/>
    <col min="6108" max="6112" width="4.58203125" style="4" customWidth="1"/>
    <col min="6113" max="6113" width="5.08203125" style="4" customWidth="1"/>
    <col min="6114" max="6118" width="4.58203125" style="4" customWidth="1"/>
    <col min="6119" max="6119" width="5.08203125" style="4" customWidth="1"/>
    <col min="6120" max="6124" width="4.58203125" style="4" customWidth="1"/>
    <col min="6125" max="6125" width="5.08203125" style="4" customWidth="1"/>
    <col min="6126" max="6130" width="4.58203125" style="4" customWidth="1"/>
    <col min="6131" max="6131" width="5.08203125" style="4" customWidth="1"/>
    <col min="6132" max="6136" width="4.58203125" style="4" customWidth="1"/>
    <col min="6137" max="6137" width="5.08203125" style="4" customWidth="1"/>
    <col min="6138" max="6142" width="4.58203125" style="4" customWidth="1"/>
    <col min="6143" max="6143" width="5.08203125" style="4" customWidth="1"/>
    <col min="6144" max="6148" width="4.58203125" style="4" customWidth="1"/>
    <col min="6149" max="6149" width="5.08203125" style="4" customWidth="1"/>
    <col min="6150" max="6154" width="4.58203125" style="4" customWidth="1"/>
    <col min="6155" max="6155" width="5.08203125" style="4" customWidth="1"/>
    <col min="6156" max="6160" width="4.58203125" style="4" customWidth="1"/>
    <col min="6161" max="6161" width="4.25" style="4" customWidth="1"/>
    <col min="6162" max="6167" width="5.08203125" style="4" customWidth="1"/>
    <col min="6168" max="6169" width="6.08203125" style="4" customWidth="1"/>
    <col min="6170" max="6170" width="7.58203125" style="4" customWidth="1"/>
    <col min="6171" max="6171" width="13.25" style="4" customWidth="1"/>
    <col min="6172" max="6172" width="6.08203125" style="4" customWidth="1"/>
    <col min="6173" max="6173" width="7" style="4" customWidth="1"/>
    <col min="6174" max="6327" width="9" style="4"/>
    <col min="6328" max="6328" width="3" style="4" customWidth="1"/>
    <col min="6329" max="6329" width="16.83203125" style="4" customWidth="1"/>
    <col min="6330" max="6330" width="5.25" style="4" customWidth="1"/>
    <col min="6331" max="6331" width="6.83203125" style="4" customWidth="1"/>
    <col min="6332" max="6332" width="6.58203125" style="4" customWidth="1"/>
    <col min="6333" max="6337" width="5.33203125" style="4" customWidth="1"/>
    <col min="6338" max="6338" width="5.25" style="4" customWidth="1"/>
    <col min="6339" max="6351" width="5.08203125" style="4" customWidth="1"/>
    <col min="6352" max="6356" width="4.58203125" style="4" customWidth="1"/>
    <col min="6357" max="6357" width="5.08203125" style="4" customWidth="1"/>
    <col min="6358" max="6362" width="4.58203125" style="4" customWidth="1"/>
    <col min="6363" max="6363" width="5.08203125" style="4" customWidth="1"/>
    <col min="6364" max="6368" width="4.58203125" style="4" customWidth="1"/>
    <col min="6369" max="6369" width="5.08203125" style="4" customWidth="1"/>
    <col min="6370" max="6374" width="4.58203125" style="4" customWidth="1"/>
    <col min="6375" max="6375" width="5.08203125" style="4" customWidth="1"/>
    <col min="6376" max="6380" width="4.58203125" style="4" customWidth="1"/>
    <col min="6381" max="6381" width="5.08203125" style="4" customWidth="1"/>
    <col min="6382" max="6386" width="4.58203125" style="4" customWidth="1"/>
    <col min="6387" max="6387" width="5.08203125" style="4" customWidth="1"/>
    <col min="6388" max="6392" width="4.58203125" style="4" customWidth="1"/>
    <col min="6393" max="6393" width="5.08203125" style="4" customWidth="1"/>
    <col min="6394" max="6398" width="4.58203125" style="4" customWidth="1"/>
    <col min="6399" max="6399" width="5.08203125" style="4" customWidth="1"/>
    <col min="6400" max="6404" width="4.58203125" style="4" customWidth="1"/>
    <col min="6405" max="6405" width="5.08203125" style="4" customWidth="1"/>
    <col min="6406" max="6410" width="4.58203125" style="4" customWidth="1"/>
    <col min="6411" max="6411" width="5.08203125" style="4" customWidth="1"/>
    <col min="6412" max="6416" width="4.58203125" style="4" customWidth="1"/>
    <col min="6417" max="6417" width="4.25" style="4" customWidth="1"/>
    <col min="6418" max="6423" width="5.08203125" style="4" customWidth="1"/>
    <col min="6424" max="6425" width="6.08203125" style="4" customWidth="1"/>
    <col min="6426" max="6426" width="7.58203125" style="4" customWidth="1"/>
    <col min="6427" max="6427" width="13.25" style="4" customWidth="1"/>
    <col min="6428" max="6428" width="6.08203125" style="4" customWidth="1"/>
    <col min="6429" max="6429" width="7" style="4" customWidth="1"/>
    <col min="6430" max="6583" width="9" style="4"/>
    <col min="6584" max="6584" width="3" style="4" customWidth="1"/>
    <col min="6585" max="6585" width="16.83203125" style="4" customWidth="1"/>
    <col min="6586" max="6586" width="5.25" style="4" customWidth="1"/>
    <col min="6587" max="6587" width="6.83203125" style="4" customWidth="1"/>
    <col min="6588" max="6588" width="6.58203125" style="4" customWidth="1"/>
    <col min="6589" max="6593" width="5.33203125" style="4" customWidth="1"/>
    <col min="6594" max="6594" width="5.25" style="4" customWidth="1"/>
    <col min="6595" max="6607" width="5.08203125" style="4" customWidth="1"/>
    <col min="6608" max="6612" width="4.58203125" style="4" customWidth="1"/>
    <col min="6613" max="6613" width="5.08203125" style="4" customWidth="1"/>
    <col min="6614" max="6618" width="4.58203125" style="4" customWidth="1"/>
    <col min="6619" max="6619" width="5.08203125" style="4" customWidth="1"/>
    <col min="6620" max="6624" width="4.58203125" style="4" customWidth="1"/>
    <col min="6625" max="6625" width="5.08203125" style="4" customWidth="1"/>
    <col min="6626" max="6630" width="4.58203125" style="4" customWidth="1"/>
    <col min="6631" max="6631" width="5.08203125" style="4" customWidth="1"/>
    <col min="6632" max="6636" width="4.58203125" style="4" customWidth="1"/>
    <col min="6637" max="6637" width="5.08203125" style="4" customWidth="1"/>
    <col min="6638" max="6642" width="4.58203125" style="4" customWidth="1"/>
    <col min="6643" max="6643" width="5.08203125" style="4" customWidth="1"/>
    <col min="6644" max="6648" width="4.58203125" style="4" customWidth="1"/>
    <col min="6649" max="6649" width="5.08203125" style="4" customWidth="1"/>
    <col min="6650" max="6654" width="4.58203125" style="4" customWidth="1"/>
    <col min="6655" max="6655" width="5.08203125" style="4" customWidth="1"/>
    <col min="6656" max="6660" width="4.58203125" style="4" customWidth="1"/>
    <col min="6661" max="6661" width="5.08203125" style="4" customWidth="1"/>
    <col min="6662" max="6666" width="4.58203125" style="4" customWidth="1"/>
    <col min="6667" max="6667" width="5.08203125" style="4" customWidth="1"/>
    <col min="6668" max="6672" width="4.58203125" style="4" customWidth="1"/>
    <col min="6673" max="6673" width="4.25" style="4" customWidth="1"/>
    <col min="6674" max="6679" width="5.08203125" style="4" customWidth="1"/>
    <col min="6680" max="6681" width="6.08203125" style="4" customWidth="1"/>
    <col min="6682" max="6682" width="7.58203125" style="4" customWidth="1"/>
    <col min="6683" max="6683" width="13.25" style="4" customWidth="1"/>
    <col min="6684" max="6684" width="6.08203125" style="4" customWidth="1"/>
    <col min="6685" max="6685" width="7" style="4" customWidth="1"/>
    <col min="6686" max="6839" width="9" style="4"/>
    <col min="6840" max="6840" width="3" style="4" customWidth="1"/>
    <col min="6841" max="6841" width="16.83203125" style="4" customWidth="1"/>
    <col min="6842" max="6842" width="5.25" style="4" customWidth="1"/>
    <col min="6843" max="6843" width="6.83203125" style="4" customWidth="1"/>
    <col min="6844" max="6844" width="6.58203125" style="4" customWidth="1"/>
    <col min="6845" max="6849" width="5.33203125" style="4" customWidth="1"/>
    <col min="6850" max="6850" width="5.25" style="4" customWidth="1"/>
    <col min="6851" max="6863" width="5.08203125" style="4" customWidth="1"/>
    <col min="6864" max="6868" width="4.58203125" style="4" customWidth="1"/>
    <col min="6869" max="6869" width="5.08203125" style="4" customWidth="1"/>
    <col min="6870" max="6874" width="4.58203125" style="4" customWidth="1"/>
    <col min="6875" max="6875" width="5.08203125" style="4" customWidth="1"/>
    <col min="6876" max="6880" width="4.58203125" style="4" customWidth="1"/>
    <col min="6881" max="6881" width="5.08203125" style="4" customWidth="1"/>
    <col min="6882" max="6886" width="4.58203125" style="4" customWidth="1"/>
    <col min="6887" max="6887" width="5.08203125" style="4" customWidth="1"/>
    <col min="6888" max="6892" width="4.58203125" style="4" customWidth="1"/>
    <col min="6893" max="6893" width="5.08203125" style="4" customWidth="1"/>
    <col min="6894" max="6898" width="4.58203125" style="4" customWidth="1"/>
    <col min="6899" max="6899" width="5.08203125" style="4" customWidth="1"/>
    <col min="6900" max="6904" width="4.58203125" style="4" customWidth="1"/>
    <col min="6905" max="6905" width="5.08203125" style="4" customWidth="1"/>
    <col min="6906" max="6910" width="4.58203125" style="4" customWidth="1"/>
    <col min="6911" max="6911" width="5.08203125" style="4" customWidth="1"/>
    <col min="6912" max="6916" width="4.58203125" style="4" customWidth="1"/>
    <col min="6917" max="6917" width="5.08203125" style="4" customWidth="1"/>
    <col min="6918" max="6922" width="4.58203125" style="4" customWidth="1"/>
    <col min="6923" max="6923" width="5.08203125" style="4" customWidth="1"/>
    <col min="6924" max="6928" width="4.58203125" style="4" customWidth="1"/>
    <col min="6929" max="6929" width="4.25" style="4" customWidth="1"/>
    <col min="6930" max="6935" width="5.08203125" style="4" customWidth="1"/>
    <col min="6936" max="6937" width="6.08203125" style="4" customWidth="1"/>
    <col min="6938" max="6938" width="7.58203125" style="4" customWidth="1"/>
    <col min="6939" max="6939" width="13.25" style="4" customWidth="1"/>
    <col min="6940" max="6940" width="6.08203125" style="4" customWidth="1"/>
    <col min="6941" max="6941" width="7" style="4" customWidth="1"/>
    <col min="6942" max="7095" width="9" style="4"/>
    <col min="7096" max="7096" width="3" style="4" customWidth="1"/>
    <col min="7097" max="7097" width="16.83203125" style="4" customWidth="1"/>
    <col min="7098" max="7098" width="5.25" style="4" customWidth="1"/>
    <col min="7099" max="7099" width="6.83203125" style="4" customWidth="1"/>
    <col min="7100" max="7100" width="6.58203125" style="4" customWidth="1"/>
    <col min="7101" max="7105" width="5.33203125" style="4" customWidth="1"/>
    <col min="7106" max="7106" width="5.25" style="4" customWidth="1"/>
    <col min="7107" max="7119" width="5.08203125" style="4" customWidth="1"/>
    <col min="7120" max="7124" width="4.58203125" style="4" customWidth="1"/>
    <col min="7125" max="7125" width="5.08203125" style="4" customWidth="1"/>
    <col min="7126" max="7130" width="4.58203125" style="4" customWidth="1"/>
    <col min="7131" max="7131" width="5.08203125" style="4" customWidth="1"/>
    <col min="7132" max="7136" width="4.58203125" style="4" customWidth="1"/>
    <col min="7137" max="7137" width="5.08203125" style="4" customWidth="1"/>
    <col min="7138" max="7142" width="4.58203125" style="4" customWidth="1"/>
    <col min="7143" max="7143" width="5.08203125" style="4" customWidth="1"/>
    <col min="7144" max="7148" width="4.58203125" style="4" customWidth="1"/>
    <col min="7149" max="7149" width="5.08203125" style="4" customWidth="1"/>
    <col min="7150" max="7154" width="4.58203125" style="4" customWidth="1"/>
    <col min="7155" max="7155" width="5.08203125" style="4" customWidth="1"/>
    <col min="7156" max="7160" width="4.58203125" style="4" customWidth="1"/>
    <col min="7161" max="7161" width="5.08203125" style="4" customWidth="1"/>
    <col min="7162" max="7166" width="4.58203125" style="4" customWidth="1"/>
    <col min="7167" max="7167" width="5.08203125" style="4" customWidth="1"/>
    <col min="7168" max="7172" width="4.58203125" style="4" customWidth="1"/>
    <col min="7173" max="7173" width="5.08203125" style="4" customWidth="1"/>
    <col min="7174" max="7178" width="4.58203125" style="4" customWidth="1"/>
    <col min="7179" max="7179" width="5.08203125" style="4" customWidth="1"/>
    <col min="7180" max="7184" width="4.58203125" style="4" customWidth="1"/>
    <col min="7185" max="7185" width="4.25" style="4" customWidth="1"/>
    <col min="7186" max="7191" width="5.08203125" style="4" customWidth="1"/>
    <col min="7192" max="7193" width="6.08203125" style="4" customWidth="1"/>
    <col min="7194" max="7194" width="7.58203125" style="4" customWidth="1"/>
    <col min="7195" max="7195" width="13.25" style="4" customWidth="1"/>
    <col min="7196" max="7196" width="6.08203125" style="4" customWidth="1"/>
    <col min="7197" max="7197" width="7" style="4" customWidth="1"/>
    <col min="7198" max="7351" width="9" style="4"/>
    <col min="7352" max="7352" width="3" style="4" customWidth="1"/>
    <col min="7353" max="7353" width="16.83203125" style="4" customWidth="1"/>
    <col min="7354" max="7354" width="5.25" style="4" customWidth="1"/>
    <col min="7355" max="7355" width="6.83203125" style="4" customWidth="1"/>
    <col min="7356" max="7356" width="6.58203125" style="4" customWidth="1"/>
    <col min="7357" max="7361" width="5.33203125" style="4" customWidth="1"/>
    <col min="7362" max="7362" width="5.25" style="4" customWidth="1"/>
    <col min="7363" max="7375" width="5.08203125" style="4" customWidth="1"/>
    <col min="7376" max="7380" width="4.58203125" style="4" customWidth="1"/>
    <col min="7381" max="7381" width="5.08203125" style="4" customWidth="1"/>
    <col min="7382" max="7386" width="4.58203125" style="4" customWidth="1"/>
    <col min="7387" max="7387" width="5.08203125" style="4" customWidth="1"/>
    <col min="7388" max="7392" width="4.58203125" style="4" customWidth="1"/>
    <col min="7393" max="7393" width="5.08203125" style="4" customWidth="1"/>
    <col min="7394" max="7398" width="4.58203125" style="4" customWidth="1"/>
    <col min="7399" max="7399" width="5.08203125" style="4" customWidth="1"/>
    <col min="7400" max="7404" width="4.58203125" style="4" customWidth="1"/>
    <col min="7405" max="7405" width="5.08203125" style="4" customWidth="1"/>
    <col min="7406" max="7410" width="4.58203125" style="4" customWidth="1"/>
    <col min="7411" max="7411" width="5.08203125" style="4" customWidth="1"/>
    <col min="7412" max="7416" width="4.58203125" style="4" customWidth="1"/>
    <col min="7417" max="7417" width="5.08203125" style="4" customWidth="1"/>
    <col min="7418" max="7422" width="4.58203125" style="4" customWidth="1"/>
    <col min="7423" max="7423" width="5.08203125" style="4" customWidth="1"/>
    <col min="7424" max="7428" width="4.58203125" style="4" customWidth="1"/>
    <col min="7429" max="7429" width="5.08203125" style="4" customWidth="1"/>
    <col min="7430" max="7434" width="4.58203125" style="4" customWidth="1"/>
    <col min="7435" max="7435" width="5.08203125" style="4" customWidth="1"/>
    <col min="7436" max="7440" width="4.58203125" style="4" customWidth="1"/>
    <col min="7441" max="7441" width="4.25" style="4" customWidth="1"/>
    <col min="7442" max="7447" width="5.08203125" style="4" customWidth="1"/>
    <col min="7448" max="7449" width="6.08203125" style="4" customWidth="1"/>
    <col min="7450" max="7450" width="7.58203125" style="4" customWidth="1"/>
    <col min="7451" max="7451" width="13.25" style="4" customWidth="1"/>
    <col min="7452" max="7452" width="6.08203125" style="4" customWidth="1"/>
    <col min="7453" max="7453" width="7" style="4" customWidth="1"/>
    <col min="7454" max="7607" width="9" style="4"/>
    <col min="7608" max="7608" width="3" style="4" customWidth="1"/>
    <col min="7609" max="7609" width="16.83203125" style="4" customWidth="1"/>
    <col min="7610" max="7610" width="5.25" style="4" customWidth="1"/>
    <col min="7611" max="7611" width="6.83203125" style="4" customWidth="1"/>
    <col min="7612" max="7612" width="6.58203125" style="4" customWidth="1"/>
    <col min="7613" max="7617" width="5.33203125" style="4" customWidth="1"/>
    <col min="7618" max="7618" width="5.25" style="4" customWidth="1"/>
    <col min="7619" max="7631" width="5.08203125" style="4" customWidth="1"/>
    <col min="7632" max="7636" width="4.58203125" style="4" customWidth="1"/>
    <col min="7637" max="7637" width="5.08203125" style="4" customWidth="1"/>
    <col min="7638" max="7642" width="4.58203125" style="4" customWidth="1"/>
    <col min="7643" max="7643" width="5.08203125" style="4" customWidth="1"/>
    <col min="7644" max="7648" width="4.58203125" style="4" customWidth="1"/>
    <col min="7649" max="7649" width="5.08203125" style="4" customWidth="1"/>
    <col min="7650" max="7654" width="4.58203125" style="4" customWidth="1"/>
    <col min="7655" max="7655" width="5.08203125" style="4" customWidth="1"/>
    <col min="7656" max="7660" width="4.58203125" style="4" customWidth="1"/>
    <col min="7661" max="7661" width="5.08203125" style="4" customWidth="1"/>
    <col min="7662" max="7666" width="4.58203125" style="4" customWidth="1"/>
    <col min="7667" max="7667" width="5.08203125" style="4" customWidth="1"/>
    <col min="7668" max="7672" width="4.58203125" style="4" customWidth="1"/>
    <col min="7673" max="7673" width="5.08203125" style="4" customWidth="1"/>
    <col min="7674" max="7678" width="4.58203125" style="4" customWidth="1"/>
    <col min="7679" max="7679" width="5.08203125" style="4" customWidth="1"/>
    <col min="7680" max="7684" width="4.58203125" style="4" customWidth="1"/>
    <col min="7685" max="7685" width="5.08203125" style="4" customWidth="1"/>
    <col min="7686" max="7690" width="4.58203125" style="4" customWidth="1"/>
    <col min="7691" max="7691" width="5.08203125" style="4" customWidth="1"/>
    <col min="7692" max="7696" width="4.58203125" style="4" customWidth="1"/>
    <col min="7697" max="7697" width="4.25" style="4" customWidth="1"/>
    <col min="7698" max="7703" width="5.08203125" style="4" customWidth="1"/>
    <col min="7704" max="7705" width="6.08203125" style="4" customWidth="1"/>
    <col min="7706" max="7706" width="7.58203125" style="4" customWidth="1"/>
    <col min="7707" max="7707" width="13.25" style="4" customWidth="1"/>
    <col min="7708" max="7708" width="6.08203125" style="4" customWidth="1"/>
    <col min="7709" max="7709" width="7" style="4" customWidth="1"/>
    <col min="7710" max="7863" width="9" style="4"/>
    <col min="7864" max="7864" width="3" style="4" customWidth="1"/>
    <col min="7865" max="7865" width="16.83203125" style="4" customWidth="1"/>
    <col min="7866" max="7866" width="5.25" style="4" customWidth="1"/>
    <col min="7867" max="7867" width="6.83203125" style="4" customWidth="1"/>
    <col min="7868" max="7868" width="6.58203125" style="4" customWidth="1"/>
    <col min="7869" max="7873" width="5.33203125" style="4" customWidth="1"/>
    <col min="7874" max="7874" width="5.25" style="4" customWidth="1"/>
    <col min="7875" max="7887" width="5.08203125" style="4" customWidth="1"/>
    <col min="7888" max="7892" width="4.58203125" style="4" customWidth="1"/>
    <col min="7893" max="7893" width="5.08203125" style="4" customWidth="1"/>
    <col min="7894" max="7898" width="4.58203125" style="4" customWidth="1"/>
    <col min="7899" max="7899" width="5.08203125" style="4" customWidth="1"/>
    <col min="7900" max="7904" width="4.58203125" style="4" customWidth="1"/>
    <col min="7905" max="7905" width="5.08203125" style="4" customWidth="1"/>
    <col min="7906" max="7910" width="4.58203125" style="4" customWidth="1"/>
    <col min="7911" max="7911" width="5.08203125" style="4" customWidth="1"/>
    <col min="7912" max="7916" width="4.58203125" style="4" customWidth="1"/>
    <col min="7917" max="7917" width="5.08203125" style="4" customWidth="1"/>
    <col min="7918" max="7922" width="4.58203125" style="4" customWidth="1"/>
    <col min="7923" max="7923" width="5.08203125" style="4" customWidth="1"/>
    <col min="7924" max="7928" width="4.58203125" style="4" customWidth="1"/>
    <col min="7929" max="7929" width="5.08203125" style="4" customWidth="1"/>
    <col min="7930" max="7934" width="4.58203125" style="4" customWidth="1"/>
    <col min="7935" max="7935" width="5.08203125" style="4" customWidth="1"/>
    <col min="7936" max="7940" width="4.58203125" style="4" customWidth="1"/>
    <col min="7941" max="7941" width="5.08203125" style="4" customWidth="1"/>
    <col min="7942" max="7946" width="4.58203125" style="4" customWidth="1"/>
    <col min="7947" max="7947" width="5.08203125" style="4" customWidth="1"/>
    <col min="7948" max="7952" width="4.58203125" style="4" customWidth="1"/>
    <col min="7953" max="7953" width="4.25" style="4" customWidth="1"/>
    <col min="7954" max="7959" width="5.08203125" style="4" customWidth="1"/>
    <col min="7960" max="7961" width="6.08203125" style="4" customWidth="1"/>
    <col min="7962" max="7962" width="7.58203125" style="4" customWidth="1"/>
    <col min="7963" max="7963" width="13.25" style="4" customWidth="1"/>
    <col min="7964" max="7964" width="6.08203125" style="4" customWidth="1"/>
    <col min="7965" max="7965" width="7" style="4" customWidth="1"/>
    <col min="7966" max="8119" width="9" style="4"/>
    <col min="8120" max="8120" width="3" style="4" customWidth="1"/>
    <col min="8121" max="8121" width="16.83203125" style="4" customWidth="1"/>
    <col min="8122" max="8122" width="5.25" style="4" customWidth="1"/>
    <col min="8123" max="8123" width="6.83203125" style="4" customWidth="1"/>
    <col min="8124" max="8124" width="6.58203125" style="4" customWidth="1"/>
    <col min="8125" max="8129" width="5.33203125" style="4" customWidth="1"/>
    <col min="8130" max="8130" width="5.25" style="4" customWidth="1"/>
    <col min="8131" max="8143" width="5.08203125" style="4" customWidth="1"/>
    <col min="8144" max="8148" width="4.58203125" style="4" customWidth="1"/>
    <col min="8149" max="8149" width="5.08203125" style="4" customWidth="1"/>
    <col min="8150" max="8154" width="4.58203125" style="4" customWidth="1"/>
    <col min="8155" max="8155" width="5.08203125" style="4" customWidth="1"/>
    <col min="8156" max="8160" width="4.58203125" style="4" customWidth="1"/>
    <col min="8161" max="8161" width="5.08203125" style="4" customWidth="1"/>
    <col min="8162" max="8166" width="4.58203125" style="4" customWidth="1"/>
    <col min="8167" max="8167" width="5.08203125" style="4" customWidth="1"/>
    <col min="8168" max="8172" width="4.58203125" style="4" customWidth="1"/>
    <col min="8173" max="8173" width="5.08203125" style="4" customWidth="1"/>
    <col min="8174" max="8178" width="4.58203125" style="4" customWidth="1"/>
    <col min="8179" max="8179" width="5.08203125" style="4" customWidth="1"/>
    <col min="8180" max="8184" width="4.58203125" style="4" customWidth="1"/>
    <col min="8185" max="8185" width="5.08203125" style="4" customWidth="1"/>
    <col min="8186" max="8190" width="4.58203125" style="4" customWidth="1"/>
    <col min="8191" max="8191" width="5.08203125" style="4" customWidth="1"/>
    <col min="8192" max="8196" width="4.58203125" style="4" customWidth="1"/>
    <col min="8197" max="8197" width="5.08203125" style="4" customWidth="1"/>
    <col min="8198" max="8202" width="4.58203125" style="4" customWidth="1"/>
    <col min="8203" max="8203" width="5.08203125" style="4" customWidth="1"/>
    <col min="8204" max="8208" width="4.58203125" style="4" customWidth="1"/>
    <col min="8209" max="8209" width="4.25" style="4" customWidth="1"/>
    <col min="8210" max="8215" width="5.08203125" style="4" customWidth="1"/>
    <col min="8216" max="8217" width="6.08203125" style="4" customWidth="1"/>
    <col min="8218" max="8218" width="7.58203125" style="4" customWidth="1"/>
    <col min="8219" max="8219" width="13.25" style="4" customWidth="1"/>
    <col min="8220" max="8220" width="6.08203125" style="4" customWidth="1"/>
    <col min="8221" max="8221" width="7" style="4" customWidth="1"/>
    <col min="8222" max="8375" width="9" style="4"/>
    <col min="8376" max="8376" width="3" style="4" customWidth="1"/>
    <col min="8377" max="8377" width="16.83203125" style="4" customWidth="1"/>
    <col min="8378" max="8378" width="5.25" style="4" customWidth="1"/>
    <col min="8379" max="8379" width="6.83203125" style="4" customWidth="1"/>
    <col min="8380" max="8380" width="6.58203125" style="4" customWidth="1"/>
    <col min="8381" max="8385" width="5.33203125" style="4" customWidth="1"/>
    <col min="8386" max="8386" width="5.25" style="4" customWidth="1"/>
    <col min="8387" max="8399" width="5.08203125" style="4" customWidth="1"/>
    <col min="8400" max="8404" width="4.58203125" style="4" customWidth="1"/>
    <col min="8405" max="8405" width="5.08203125" style="4" customWidth="1"/>
    <col min="8406" max="8410" width="4.58203125" style="4" customWidth="1"/>
    <col min="8411" max="8411" width="5.08203125" style="4" customWidth="1"/>
    <col min="8412" max="8416" width="4.58203125" style="4" customWidth="1"/>
    <col min="8417" max="8417" width="5.08203125" style="4" customWidth="1"/>
    <col min="8418" max="8422" width="4.58203125" style="4" customWidth="1"/>
    <col min="8423" max="8423" width="5.08203125" style="4" customWidth="1"/>
    <col min="8424" max="8428" width="4.58203125" style="4" customWidth="1"/>
    <col min="8429" max="8429" width="5.08203125" style="4" customWidth="1"/>
    <col min="8430" max="8434" width="4.58203125" style="4" customWidth="1"/>
    <col min="8435" max="8435" width="5.08203125" style="4" customWidth="1"/>
    <col min="8436" max="8440" width="4.58203125" style="4" customWidth="1"/>
    <col min="8441" max="8441" width="5.08203125" style="4" customWidth="1"/>
    <col min="8442" max="8446" width="4.58203125" style="4" customWidth="1"/>
    <col min="8447" max="8447" width="5.08203125" style="4" customWidth="1"/>
    <col min="8448" max="8452" width="4.58203125" style="4" customWidth="1"/>
    <col min="8453" max="8453" width="5.08203125" style="4" customWidth="1"/>
    <col min="8454" max="8458" width="4.58203125" style="4" customWidth="1"/>
    <col min="8459" max="8459" width="5.08203125" style="4" customWidth="1"/>
    <col min="8460" max="8464" width="4.58203125" style="4" customWidth="1"/>
    <col min="8465" max="8465" width="4.25" style="4" customWidth="1"/>
    <col min="8466" max="8471" width="5.08203125" style="4" customWidth="1"/>
    <col min="8472" max="8473" width="6.08203125" style="4" customWidth="1"/>
    <col min="8474" max="8474" width="7.58203125" style="4" customWidth="1"/>
    <col min="8475" max="8475" width="13.25" style="4" customWidth="1"/>
    <col min="8476" max="8476" width="6.08203125" style="4" customWidth="1"/>
    <col min="8477" max="8477" width="7" style="4" customWidth="1"/>
    <col min="8478" max="8631" width="9" style="4"/>
    <col min="8632" max="8632" width="3" style="4" customWidth="1"/>
    <col min="8633" max="8633" width="16.83203125" style="4" customWidth="1"/>
    <col min="8634" max="8634" width="5.25" style="4" customWidth="1"/>
    <col min="8635" max="8635" width="6.83203125" style="4" customWidth="1"/>
    <col min="8636" max="8636" width="6.58203125" style="4" customWidth="1"/>
    <col min="8637" max="8641" width="5.33203125" style="4" customWidth="1"/>
    <col min="8642" max="8642" width="5.25" style="4" customWidth="1"/>
    <col min="8643" max="8655" width="5.08203125" style="4" customWidth="1"/>
    <col min="8656" max="8660" width="4.58203125" style="4" customWidth="1"/>
    <col min="8661" max="8661" width="5.08203125" style="4" customWidth="1"/>
    <col min="8662" max="8666" width="4.58203125" style="4" customWidth="1"/>
    <col min="8667" max="8667" width="5.08203125" style="4" customWidth="1"/>
    <col min="8668" max="8672" width="4.58203125" style="4" customWidth="1"/>
    <col min="8673" max="8673" width="5.08203125" style="4" customWidth="1"/>
    <col min="8674" max="8678" width="4.58203125" style="4" customWidth="1"/>
    <col min="8679" max="8679" width="5.08203125" style="4" customWidth="1"/>
    <col min="8680" max="8684" width="4.58203125" style="4" customWidth="1"/>
    <col min="8685" max="8685" width="5.08203125" style="4" customWidth="1"/>
    <col min="8686" max="8690" width="4.58203125" style="4" customWidth="1"/>
    <col min="8691" max="8691" width="5.08203125" style="4" customWidth="1"/>
    <col min="8692" max="8696" width="4.58203125" style="4" customWidth="1"/>
    <col min="8697" max="8697" width="5.08203125" style="4" customWidth="1"/>
    <col min="8698" max="8702" width="4.58203125" style="4" customWidth="1"/>
    <col min="8703" max="8703" width="5.08203125" style="4" customWidth="1"/>
    <col min="8704" max="8708" width="4.58203125" style="4" customWidth="1"/>
    <col min="8709" max="8709" width="5.08203125" style="4" customWidth="1"/>
    <col min="8710" max="8714" width="4.58203125" style="4" customWidth="1"/>
    <col min="8715" max="8715" width="5.08203125" style="4" customWidth="1"/>
    <col min="8716" max="8720" width="4.58203125" style="4" customWidth="1"/>
    <col min="8721" max="8721" width="4.25" style="4" customWidth="1"/>
    <col min="8722" max="8727" width="5.08203125" style="4" customWidth="1"/>
    <col min="8728" max="8729" width="6.08203125" style="4" customWidth="1"/>
    <col min="8730" max="8730" width="7.58203125" style="4" customWidth="1"/>
    <col min="8731" max="8731" width="13.25" style="4" customWidth="1"/>
    <col min="8732" max="8732" width="6.08203125" style="4" customWidth="1"/>
    <col min="8733" max="8733" width="7" style="4" customWidth="1"/>
    <col min="8734" max="8887" width="9" style="4"/>
    <col min="8888" max="8888" width="3" style="4" customWidth="1"/>
    <col min="8889" max="8889" width="16.83203125" style="4" customWidth="1"/>
    <col min="8890" max="8890" width="5.25" style="4" customWidth="1"/>
    <col min="8891" max="8891" width="6.83203125" style="4" customWidth="1"/>
    <col min="8892" max="8892" width="6.58203125" style="4" customWidth="1"/>
    <col min="8893" max="8897" width="5.33203125" style="4" customWidth="1"/>
    <col min="8898" max="8898" width="5.25" style="4" customWidth="1"/>
    <col min="8899" max="8911" width="5.08203125" style="4" customWidth="1"/>
    <col min="8912" max="8916" width="4.58203125" style="4" customWidth="1"/>
    <col min="8917" max="8917" width="5.08203125" style="4" customWidth="1"/>
    <col min="8918" max="8922" width="4.58203125" style="4" customWidth="1"/>
    <col min="8923" max="8923" width="5.08203125" style="4" customWidth="1"/>
    <col min="8924" max="8928" width="4.58203125" style="4" customWidth="1"/>
    <col min="8929" max="8929" width="5.08203125" style="4" customWidth="1"/>
    <col min="8930" max="8934" width="4.58203125" style="4" customWidth="1"/>
    <col min="8935" max="8935" width="5.08203125" style="4" customWidth="1"/>
    <col min="8936" max="8940" width="4.58203125" style="4" customWidth="1"/>
    <col min="8941" max="8941" width="5.08203125" style="4" customWidth="1"/>
    <col min="8942" max="8946" width="4.58203125" style="4" customWidth="1"/>
    <col min="8947" max="8947" width="5.08203125" style="4" customWidth="1"/>
    <col min="8948" max="8952" width="4.58203125" style="4" customWidth="1"/>
    <col min="8953" max="8953" width="5.08203125" style="4" customWidth="1"/>
    <col min="8954" max="8958" width="4.58203125" style="4" customWidth="1"/>
    <col min="8959" max="8959" width="5.08203125" style="4" customWidth="1"/>
    <col min="8960" max="8964" width="4.58203125" style="4" customWidth="1"/>
    <col min="8965" max="8965" width="5.08203125" style="4" customWidth="1"/>
    <col min="8966" max="8970" width="4.58203125" style="4" customWidth="1"/>
    <col min="8971" max="8971" width="5.08203125" style="4" customWidth="1"/>
    <col min="8972" max="8976" width="4.58203125" style="4" customWidth="1"/>
    <col min="8977" max="8977" width="4.25" style="4" customWidth="1"/>
    <col min="8978" max="8983" width="5.08203125" style="4" customWidth="1"/>
    <col min="8984" max="8985" width="6.08203125" style="4" customWidth="1"/>
    <col min="8986" max="8986" width="7.58203125" style="4" customWidth="1"/>
    <col min="8987" max="8987" width="13.25" style="4" customWidth="1"/>
    <col min="8988" max="8988" width="6.08203125" style="4" customWidth="1"/>
    <col min="8989" max="8989" width="7" style="4" customWidth="1"/>
    <col min="8990" max="9143" width="9" style="4"/>
    <col min="9144" max="9144" width="3" style="4" customWidth="1"/>
    <col min="9145" max="9145" width="16.83203125" style="4" customWidth="1"/>
    <col min="9146" max="9146" width="5.25" style="4" customWidth="1"/>
    <col min="9147" max="9147" width="6.83203125" style="4" customWidth="1"/>
    <col min="9148" max="9148" width="6.58203125" style="4" customWidth="1"/>
    <col min="9149" max="9153" width="5.33203125" style="4" customWidth="1"/>
    <col min="9154" max="9154" width="5.25" style="4" customWidth="1"/>
    <col min="9155" max="9167" width="5.08203125" style="4" customWidth="1"/>
    <col min="9168" max="9172" width="4.58203125" style="4" customWidth="1"/>
    <col min="9173" max="9173" width="5.08203125" style="4" customWidth="1"/>
    <col min="9174" max="9178" width="4.58203125" style="4" customWidth="1"/>
    <col min="9179" max="9179" width="5.08203125" style="4" customWidth="1"/>
    <col min="9180" max="9184" width="4.58203125" style="4" customWidth="1"/>
    <col min="9185" max="9185" width="5.08203125" style="4" customWidth="1"/>
    <col min="9186" max="9190" width="4.58203125" style="4" customWidth="1"/>
    <col min="9191" max="9191" width="5.08203125" style="4" customWidth="1"/>
    <col min="9192" max="9196" width="4.58203125" style="4" customWidth="1"/>
    <col min="9197" max="9197" width="5.08203125" style="4" customWidth="1"/>
    <col min="9198" max="9202" width="4.58203125" style="4" customWidth="1"/>
    <col min="9203" max="9203" width="5.08203125" style="4" customWidth="1"/>
    <col min="9204" max="9208" width="4.58203125" style="4" customWidth="1"/>
    <col min="9209" max="9209" width="5.08203125" style="4" customWidth="1"/>
    <col min="9210" max="9214" width="4.58203125" style="4" customWidth="1"/>
    <col min="9215" max="9215" width="5.08203125" style="4" customWidth="1"/>
    <col min="9216" max="9220" width="4.58203125" style="4" customWidth="1"/>
    <col min="9221" max="9221" width="5.08203125" style="4" customWidth="1"/>
    <col min="9222" max="9226" width="4.58203125" style="4" customWidth="1"/>
    <col min="9227" max="9227" width="5.08203125" style="4" customWidth="1"/>
    <col min="9228" max="9232" width="4.58203125" style="4" customWidth="1"/>
    <col min="9233" max="9233" width="4.25" style="4" customWidth="1"/>
    <col min="9234" max="9239" width="5.08203125" style="4" customWidth="1"/>
    <col min="9240" max="9241" width="6.08203125" style="4" customWidth="1"/>
    <col min="9242" max="9242" width="7.58203125" style="4" customWidth="1"/>
    <col min="9243" max="9243" width="13.25" style="4" customWidth="1"/>
    <col min="9244" max="9244" width="6.08203125" style="4" customWidth="1"/>
    <col min="9245" max="9245" width="7" style="4" customWidth="1"/>
    <col min="9246" max="9399" width="9" style="4"/>
    <col min="9400" max="9400" width="3" style="4" customWidth="1"/>
    <col min="9401" max="9401" width="16.83203125" style="4" customWidth="1"/>
    <col min="9402" max="9402" width="5.25" style="4" customWidth="1"/>
    <col min="9403" max="9403" width="6.83203125" style="4" customWidth="1"/>
    <col min="9404" max="9404" width="6.58203125" style="4" customWidth="1"/>
    <col min="9405" max="9409" width="5.33203125" style="4" customWidth="1"/>
    <col min="9410" max="9410" width="5.25" style="4" customWidth="1"/>
    <col min="9411" max="9423" width="5.08203125" style="4" customWidth="1"/>
    <col min="9424" max="9428" width="4.58203125" style="4" customWidth="1"/>
    <col min="9429" max="9429" width="5.08203125" style="4" customWidth="1"/>
    <col min="9430" max="9434" width="4.58203125" style="4" customWidth="1"/>
    <col min="9435" max="9435" width="5.08203125" style="4" customWidth="1"/>
    <col min="9436" max="9440" width="4.58203125" style="4" customWidth="1"/>
    <col min="9441" max="9441" width="5.08203125" style="4" customWidth="1"/>
    <col min="9442" max="9446" width="4.58203125" style="4" customWidth="1"/>
    <col min="9447" max="9447" width="5.08203125" style="4" customWidth="1"/>
    <col min="9448" max="9452" width="4.58203125" style="4" customWidth="1"/>
    <col min="9453" max="9453" width="5.08203125" style="4" customWidth="1"/>
    <col min="9454" max="9458" width="4.58203125" style="4" customWidth="1"/>
    <col min="9459" max="9459" width="5.08203125" style="4" customWidth="1"/>
    <col min="9460" max="9464" width="4.58203125" style="4" customWidth="1"/>
    <col min="9465" max="9465" width="5.08203125" style="4" customWidth="1"/>
    <col min="9466" max="9470" width="4.58203125" style="4" customWidth="1"/>
    <col min="9471" max="9471" width="5.08203125" style="4" customWidth="1"/>
    <col min="9472" max="9476" width="4.58203125" style="4" customWidth="1"/>
    <col min="9477" max="9477" width="5.08203125" style="4" customWidth="1"/>
    <col min="9478" max="9482" width="4.58203125" style="4" customWidth="1"/>
    <col min="9483" max="9483" width="5.08203125" style="4" customWidth="1"/>
    <col min="9484" max="9488" width="4.58203125" style="4" customWidth="1"/>
    <col min="9489" max="9489" width="4.25" style="4" customWidth="1"/>
    <col min="9490" max="9495" width="5.08203125" style="4" customWidth="1"/>
    <col min="9496" max="9497" width="6.08203125" style="4" customWidth="1"/>
    <col min="9498" max="9498" width="7.58203125" style="4" customWidth="1"/>
    <col min="9499" max="9499" width="13.25" style="4" customWidth="1"/>
    <col min="9500" max="9500" width="6.08203125" style="4" customWidth="1"/>
    <col min="9501" max="9501" width="7" style="4" customWidth="1"/>
    <col min="9502" max="9655" width="9" style="4"/>
    <col min="9656" max="9656" width="3" style="4" customWidth="1"/>
    <col min="9657" max="9657" width="16.83203125" style="4" customWidth="1"/>
    <col min="9658" max="9658" width="5.25" style="4" customWidth="1"/>
    <col min="9659" max="9659" width="6.83203125" style="4" customWidth="1"/>
    <col min="9660" max="9660" width="6.58203125" style="4" customWidth="1"/>
    <col min="9661" max="9665" width="5.33203125" style="4" customWidth="1"/>
    <col min="9666" max="9666" width="5.25" style="4" customWidth="1"/>
    <col min="9667" max="9679" width="5.08203125" style="4" customWidth="1"/>
    <col min="9680" max="9684" width="4.58203125" style="4" customWidth="1"/>
    <col min="9685" max="9685" width="5.08203125" style="4" customWidth="1"/>
    <col min="9686" max="9690" width="4.58203125" style="4" customWidth="1"/>
    <col min="9691" max="9691" width="5.08203125" style="4" customWidth="1"/>
    <col min="9692" max="9696" width="4.58203125" style="4" customWidth="1"/>
    <col min="9697" max="9697" width="5.08203125" style="4" customWidth="1"/>
    <col min="9698" max="9702" width="4.58203125" style="4" customWidth="1"/>
    <col min="9703" max="9703" width="5.08203125" style="4" customWidth="1"/>
    <col min="9704" max="9708" width="4.58203125" style="4" customWidth="1"/>
    <col min="9709" max="9709" width="5.08203125" style="4" customWidth="1"/>
    <col min="9710" max="9714" width="4.58203125" style="4" customWidth="1"/>
    <col min="9715" max="9715" width="5.08203125" style="4" customWidth="1"/>
    <col min="9716" max="9720" width="4.58203125" style="4" customWidth="1"/>
    <col min="9721" max="9721" width="5.08203125" style="4" customWidth="1"/>
    <col min="9722" max="9726" width="4.58203125" style="4" customWidth="1"/>
    <col min="9727" max="9727" width="5.08203125" style="4" customWidth="1"/>
    <col min="9728" max="9732" width="4.58203125" style="4" customWidth="1"/>
    <col min="9733" max="9733" width="5.08203125" style="4" customWidth="1"/>
    <col min="9734" max="9738" width="4.58203125" style="4" customWidth="1"/>
    <col min="9739" max="9739" width="5.08203125" style="4" customWidth="1"/>
    <col min="9740" max="9744" width="4.58203125" style="4" customWidth="1"/>
    <col min="9745" max="9745" width="4.25" style="4" customWidth="1"/>
    <col min="9746" max="9751" width="5.08203125" style="4" customWidth="1"/>
    <col min="9752" max="9753" width="6.08203125" style="4" customWidth="1"/>
    <col min="9754" max="9754" width="7.58203125" style="4" customWidth="1"/>
    <col min="9755" max="9755" width="13.25" style="4" customWidth="1"/>
    <col min="9756" max="9756" width="6.08203125" style="4" customWidth="1"/>
    <col min="9757" max="9757" width="7" style="4" customWidth="1"/>
    <col min="9758" max="9911" width="9" style="4"/>
    <col min="9912" max="9912" width="3" style="4" customWidth="1"/>
    <col min="9913" max="9913" width="16.83203125" style="4" customWidth="1"/>
    <col min="9914" max="9914" width="5.25" style="4" customWidth="1"/>
    <col min="9915" max="9915" width="6.83203125" style="4" customWidth="1"/>
    <col min="9916" max="9916" width="6.58203125" style="4" customWidth="1"/>
    <col min="9917" max="9921" width="5.33203125" style="4" customWidth="1"/>
    <col min="9922" max="9922" width="5.25" style="4" customWidth="1"/>
    <col min="9923" max="9935" width="5.08203125" style="4" customWidth="1"/>
    <col min="9936" max="9940" width="4.58203125" style="4" customWidth="1"/>
    <col min="9941" max="9941" width="5.08203125" style="4" customWidth="1"/>
    <col min="9942" max="9946" width="4.58203125" style="4" customWidth="1"/>
    <col min="9947" max="9947" width="5.08203125" style="4" customWidth="1"/>
    <col min="9948" max="9952" width="4.58203125" style="4" customWidth="1"/>
    <col min="9953" max="9953" width="5.08203125" style="4" customWidth="1"/>
    <col min="9954" max="9958" width="4.58203125" style="4" customWidth="1"/>
    <col min="9959" max="9959" width="5.08203125" style="4" customWidth="1"/>
    <col min="9960" max="9964" width="4.58203125" style="4" customWidth="1"/>
    <col min="9965" max="9965" width="5.08203125" style="4" customWidth="1"/>
    <col min="9966" max="9970" width="4.58203125" style="4" customWidth="1"/>
    <col min="9971" max="9971" width="5.08203125" style="4" customWidth="1"/>
    <col min="9972" max="9976" width="4.58203125" style="4" customWidth="1"/>
    <col min="9977" max="9977" width="5.08203125" style="4" customWidth="1"/>
    <col min="9978" max="9982" width="4.58203125" style="4" customWidth="1"/>
    <col min="9983" max="9983" width="5.08203125" style="4" customWidth="1"/>
    <col min="9984" max="9988" width="4.58203125" style="4" customWidth="1"/>
    <col min="9989" max="9989" width="5.08203125" style="4" customWidth="1"/>
    <col min="9990" max="9994" width="4.58203125" style="4" customWidth="1"/>
    <col min="9995" max="9995" width="5.08203125" style="4" customWidth="1"/>
    <col min="9996" max="10000" width="4.58203125" style="4" customWidth="1"/>
    <col min="10001" max="10001" width="4.25" style="4" customWidth="1"/>
    <col min="10002" max="10007" width="5.08203125" style="4" customWidth="1"/>
    <col min="10008" max="10009" width="6.08203125" style="4" customWidth="1"/>
    <col min="10010" max="10010" width="7.58203125" style="4" customWidth="1"/>
    <col min="10011" max="10011" width="13.25" style="4" customWidth="1"/>
    <col min="10012" max="10012" width="6.08203125" style="4" customWidth="1"/>
    <col min="10013" max="10013" width="7" style="4" customWidth="1"/>
    <col min="10014" max="10167" width="9" style="4"/>
    <col min="10168" max="10168" width="3" style="4" customWidth="1"/>
    <col min="10169" max="10169" width="16.83203125" style="4" customWidth="1"/>
    <col min="10170" max="10170" width="5.25" style="4" customWidth="1"/>
    <col min="10171" max="10171" width="6.83203125" style="4" customWidth="1"/>
    <col min="10172" max="10172" width="6.58203125" style="4" customWidth="1"/>
    <col min="10173" max="10177" width="5.33203125" style="4" customWidth="1"/>
    <col min="10178" max="10178" width="5.25" style="4" customWidth="1"/>
    <col min="10179" max="10191" width="5.08203125" style="4" customWidth="1"/>
    <col min="10192" max="10196" width="4.58203125" style="4" customWidth="1"/>
    <col min="10197" max="10197" width="5.08203125" style="4" customWidth="1"/>
    <col min="10198" max="10202" width="4.58203125" style="4" customWidth="1"/>
    <col min="10203" max="10203" width="5.08203125" style="4" customWidth="1"/>
    <col min="10204" max="10208" width="4.58203125" style="4" customWidth="1"/>
    <col min="10209" max="10209" width="5.08203125" style="4" customWidth="1"/>
    <col min="10210" max="10214" width="4.58203125" style="4" customWidth="1"/>
    <col min="10215" max="10215" width="5.08203125" style="4" customWidth="1"/>
    <col min="10216" max="10220" width="4.58203125" style="4" customWidth="1"/>
    <col min="10221" max="10221" width="5.08203125" style="4" customWidth="1"/>
    <col min="10222" max="10226" width="4.58203125" style="4" customWidth="1"/>
    <col min="10227" max="10227" width="5.08203125" style="4" customWidth="1"/>
    <col min="10228" max="10232" width="4.58203125" style="4" customWidth="1"/>
    <col min="10233" max="10233" width="5.08203125" style="4" customWidth="1"/>
    <col min="10234" max="10238" width="4.58203125" style="4" customWidth="1"/>
    <col min="10239" max="10239" width="5.08203125" style="4" customWidth="1"/>
    <col min="10240" max="10244" width="4.58203125" style="4" customWidth="1"/>
    <col min="10245" max="10245" width="5.08203125" style="4" customWidth="1"/>
    <col min="10246" max="10250" width="4.58203125" style="4" customWidth="1"/>
    <col min="10251" max="10251" width="5.08203125" style="4" customWidth="1"/>
    <col min="10252" max="10256" width="4.58203125" style="4" customWidth="1"/>
    <col min="10257" max="10257" width="4.25" style="4" customWidth="1"/>
    <col min="10258" max="10263" width="5.08203125" style="4" customWidth="1"/>
    <col min="10264" max="10265" width="6.08203125" style="4" customWidth="1"/>
    <col min="10266" max="10266" width="7.58203125" style="4" customWidth="1"/>
    <col min="10267" max="10267" width="13.25" style="4" customWidth="1"/>
    <col min="10268" max="10268" width="6.08203125" style="4" customWidth="1"/>
    <col min="10269" max="10269" width="7" style="4" customWidth="1"/>
    <col min="10270" max="10423" width="9" style="4"/>
    <col min="10424" max="10424" width="3" style="4" customWidth="1"/>
    <col min="10425" max="10425" width="16.83203125" style="4" customWidth="1"/>
    <col min="10426" max="10426" width="5.25" style="4" customWidth="1"/>
    <col min="10427" max="10427" width="6.83203125" style="4" customWidth="1"/>
    <col min="10428" max="10428" width="6.58203125" style="4" customWidth="1"/>
    <col min="10429" max="10433" width="5.33203125" style="4" customWidth="1"/>
    <col min="10434" max="10434" width="5.25" style="4" customWidth="1"/>
    <col min="10435" max="10447" width="5.08203125" style="4" customWidth="1"/>
    <col min="10448" max="10452" width="4.58203125" style="4" customWidth="1"/>
    <col min="10453" max="10453" width="5.08203125" style="4" customWidth="1"/>
    <col min="10454" max="10458" width="4.58203125" style="4" customWidth="1"/>
    <col min="10459" max="10459" width="5.08203125" style="4" customWidth="1"/>
    <col min="10460" max="10464" width="4.58203125" style="4" customWidth="1"/>
    <col min="10465" max="10465" width="5.08203125" style="4" customWidth="1"/>
    <col min="10466" max="10470" width="4.58203125" style="4" customWidth="1"/>
    <col min="10471" max="10471" width="5.08203125" style="4" customWidth="1"/>
    <col min="10472" max="10476" width="4.58203125" style="4" customWidth="1"/>
    <col min="10477" max="10477" width="5.08203125" style="4" customWidth="1"/>
    <col min="10478" max="10482" width="4.58203125" style="4" customWidth="1"/>
    <col min="10483" max="10483" width="5.08203125" style="4" customWidth="1"/>
    <col min="10484" max="10488" width="4.58203125" style="4" customWidth="1"/>
    <col min="10489" max="10489" width="5.08203125" style="4" customWidth="1"/>
    <col min="10490" max="10494" width="4.58203125" style="4" customWidth="1"/>
    <col min="10495" max="10495" width="5.08203125" style="4" customWidth="1"/>
    <col min="10496" max="10500" width="4.58203125" style="4" customWidth="1"/>
    <col min="10501" max="10501" width="5.08203125" style="4" customWidth="1"/>
    <col min="10502" max="10506" width="4.58203125" style="4" customWidth="1"/>
    <col min="10507" max="10507" width="5.08203125" style="4" customWidth="1"/>
    <col min="10508" max="10512" width="4.58203125" style="4" customWidth="1"/>
    <col min="10513" max="10513" width="4.25" style="4" customWidth="1"/>
    <col min="10514" max="10519" width="5.08203125" style="4" customWidth="1"/>
    <col min="10520" max="10521" width="6.08203125" style="4" customWidth="1"/>
    <col min="10522" max="10522" width="7.58203125" style="4" customWidth="1"/>
    <col min="10523" max="10523" width="13.25" style="4" customWidth="1"/>
    <col min="10524" max="10524" width="6.08203125" style="4" customWidth="1"/>
    <col min="10525" max="10525" width="7" style="4" customWidth="1"/>
    <col min="10526" max="10679" width="9" style="4"/>
    <col min="10680" max="10680" width="3" style="4" customWidth="1"/>
    <col min="10681" max="10681" width="16.83203125" style="4" customWidth="1"/>
    <col min="10682" max="10682" width="5.25" style="4" customWidth="1"/>
    <col min="10683" max="10683" width="6.83203125" style="4" customWidth="1"/>
    <col min="10684" max="10684" width="6.58203125" style="4" customWidth="1"/>
    <col min="10685" max="10689" width="5.33203125" style="4" customWidth="1"/>
    <col min="10690" max="10690" width="5.25" style="4" customWidth="1"/>
    <col min="10691" max="10703" width="5.08203125" style="4" customWidth="1"/>
    <col min="10704" max="10708" width="4.58203125" style="4" customWidth="1"/>
    <col min="10709" max="10709" width="5.08203125" style="4" customWidth="1"/>
    <col min="10710" max="10714" width="4.58203125" style="4" customWidth="1"/>
    <col min="10715" max="10715" width="5.08203125" style="4" customWidth="1"/>
    <col min="10716" max="10720" width="4.58203125" style="4" customWidth="1"/>
    <col min="10721" max="10721" width="5.08203125" style="4" customWidth="1"/>
    <col min="10722" max="10726" width="4.58203125" style="4" customWidth="1"/>
    <col min="10727" max="10727" width="5.08203125" style="4" customWidth="1"/>
    <col min="10728" max="10732" width="4.58203125" style="4" customWidth="1"/>
    <col min="10733" max="10733" width="5.08203125" style="4" customWidth="1"/>
    <col min="10734" max="10738" width="4.58203125" style="4" customWidth="1"/>
    <col min="10739" max="10739" width="5.08203125" style="4" customWidth="1"/>
    <col min="10740" max="10744" width="4.58203125" style="4" customWidth="1"/>
    <col min="10745" max="10745" width="5.08203125" style="4" customWidth="1"/>
    <col min="10746" max="10750" width="4.58203125" style="4" customWidth="1"/>
    <col min="10751" max="10751" width="5.08203125" style="4" customWidth="1"/>
    <col min="10752" max="10756" width="4.58203125" style="4" customWidth="1"/>
    <col min="10757" max="10757" width="5.08203125" style="4" customWidth="1"/>
    <col min="10758" max="10762" width="4.58203125" style="4" customWidth="1"/>
    <col min="10763" max="10763" width="5.08203125" style="4" customWidth="1"/>
    <col min="10764" max="10768" width="4.58203125" style="4" customWidth="1"/>
    <col min="10769" max="10769" width="4.25" style="4" customWidth="1"/>
    <col min="10770" max="10775" width="5.08203125" style="4" customWidth="1"/>
    <col min="10776" max="10777" width="6.08203125" style="4" customWidth="1"/>
    <col min="10778" max="10778" width="7.58203125" style="4" customWidth="1"/>
    <col min="10779" max="10779" width="13.25" style="4" customWidth="1"/>
    <col min="10780" max="10780" width="6.08203125" style="4" customWidth="1"/>
    <col min="10781" max="10781" width="7" style="4" customWidth="1"/>
    <col min="10782" max="10935" width="9" style="4"/>
    <col min="10936" max="10936" width="3" style="4" customWidth="1"/>
    <col min="10937" max="10937" width="16.83203125" style="4" customWidth="1"/>
    <col min="10938" max="10938" width="5.25" style="4" customWidth="1"/>
    <col min="10939" max="10939" width="6.83203125" style="4" customWidth="1"/>
    <col min="10940" max="10940" width="6.58203125" style="4" customWidth="1"/>
    <col min="10941" max="10945" width="5.33203125" style="4" customWidth="1"/>
    <col min="10946" max="10946" width="5.25" style="4" customWidth="1"/>
    <col min="10947" max="10959" width="5.08203125" style="4" customWidth="1"/>
    <col min="10960" max="10964" width="4.58203125" style="4" customWidth="1"/>
    <col min="10965" max="10965" width="5.08203125" style="4" customWidth="1"/>
    <col min="10966" max="10970" width="4.58203125" style="4" customWidth="1"/>
    <col min="10971" max="10971" width="5.08203125" style="4" customWidth="1"/>
    <col min="10972" max="10976" width="4.58203125" style="4" customWidth="1"/>
    <col min="10977" max="10977" width="5.08203125" style="4" customWidth="1"/>
    <col min="10978" max="10982" width="4.58203125" style="4" customWidth="1"/>
    <col min="10983" max="10983" width="5.08203125" style="4" customWidth="1"/>
    <col min="10984" max="10988" width="4.58203125" style="4" customWidth="1"/>
    <col min="10989" max="10989" width="5.08203125" style="4" customWidth="1"/>
    <col min="10990" max="10994" width="4.58203125" style="4" customWidth="1"/>
    <col min="10995" max="10995" width="5.08203125" style="4" customWidth="1"/>
    <col min="10996" max="11000" width="4.58203125" style="4" customWidth="1"/>
    <col min="11001" max="11001" width="5.08203125" style="4" customWidth="1"/>
    <col min="11002" max="11006" width="4.58203125" style="4" customWidth="1"/>
    <col min="11007" max="11007" width="5.08203125" style="4" customWidth="1"/>
    <col min="11008" max="11012" width="4.58203125" style="4" customWidth="1"/>
    <col min="11013" max="11013" width="5.08203125" style="4" customWidth="1"/>
    <col min="11014" max="11018" width="4.58203125" style="4" customWidth="1"/>
    <col min="11019" max="11019" width="5.08203125" style="4" customWidth="1"/>
    <col min="11020" max="11024" width="4.58203125" style="4" customWidth="1"/>
    <col min="11025" max="11025" width="4.25" style="4" customWidth="1"/>
    <col min="11026" max="11031" width="5.08203125" style="4" customWidth="1"/>
    <col min="11032" max="11033" width="6.08203125" style="4" customWidth="1"/>
    <col min="11034" max="11034" width="7.58203125" style="4" customWidth="1"/>
    <col min="11035" max="11035" width="13.25" style="4" customWidth="1"/>
    <col min="11036" max="11036" width="6.08203125" style="4" customWidth="1"/>
    <col min="11037" max="11037" width="7" style="4" customWidth="1"/>
    <col min="11038" max="11191" width="9" style="4"/>
    <col min="11192" max="11192" width="3" style="4" customWidth="1"/>
    <col min="11193" max="11193" width="16.83203125" style="4" customWidth="1"/>
    <col min="11194" max="11194" width="5.25" style="4" customWidth="1"/>
    <col min="11195" max="11195" width="6.83203125" style="4" customWidth="1"/>
    <col min="11196" max="11196" width="6.58203125" style="4" customWidth="1"/>
    <col min="11197" max="11201" width="5.33203125" style="4" customWidth="1"/>
    <col min="11202" max="11202" width="5.25" style="4" customWidth="1"/>
    <col min="11203" max="11215" width="5.08203125" style="4" customWidth="1"/>
    <col min="11216" max="11220" width="4.58203125" style="4" customWidth="1"/>
    <col min="11221" max="11221" width="5.08203125" style="4" customWidth="1"/>
    <col min="11222" max="11226" width="4.58203125" style="4" customWidth="1"/>
    <col min="11227" max="11227" width="5.08203125" style="4" customWidth="1"/>
    <col min="11228" max="11232" width="4.58203125" style="4" customWidth="1"/>
    <col min="11233" max="11233" width="5.08203125" style="4" customWidth="1"/>
    <col min="11234" max="11238" width="4.58203125" style="4" customWidth="1"/>
    <col min="11239" max="11239" width="5.08203125" style="4" customWidth="1"/>
    <col min="11240" max="11244" width="4.58203125" style="4" customWidth="1"/>
    <col min="11245" max="11245" width="5.08203125" style="4" customWidth="1"/>
    <col min="11246" max="11250" width="4.58203125" style="4" customWidth="1"/>
    <col min="11251" max="11251" width="5.08203125" style="4" customWidth="1"/>
    <col min="11252" max="11256" width="4.58203125" style="4" customWidth="1"/>
    <col min="11257" max="11257" width="5.08203125" style="4" customWidth="1"/>
    <col min="11258" max="11262" width="4.58203125" style="4" customWidth="1"/>
    <col min="11263" max="11263" width="5.08203125" style="4" customWidth="1"/>
    <col min="11264" max="11268" width="4.58203125" style="4" customWidth="1"/>
    <col min="11269" max="11269" width="5.08203125" style="4" customWidth="1"/>
    <col min="11270" max="11274" width="4.58203125" style="4" customWidth="1"/>
    <col min="11275" max="11275" width="5.08203125" style="4" customWidth="1"/>
    <col min="11276" max="11280" width="4.58203125" style="4" customWidth="1"/>
    <col min="11281" max="11281" width="4.25" style="4" customWidth="1"/>
    <col min="11282" max="11287" width="5.08203125" style="4" customWidth="1"/>
    <col min="11288" max="11289" width="6.08203125" style="4" customWidth="1"/>
    <col min="11290" max="11290" width="7.58203125" style="4" customWidth="1"/>
    <col min="11291" max="11291" width="13.25" style="4" customWidth="1"/>
    <col min="11292" max="11292" width="6.08203125" style="4" customWidth="1"/>
    <col min="11293" max="11293" width="7" style="4" customWidth="1"/>
    <col min="11294" max="11447" width="9" style="4"/>
    <col min="11448" max="11448" width="3" style="4" customWidth="1"/>
    <col min="11449" max="11449" width="16.83203125" style="4" customWidth="1"/>
    <col min="11450" max="11450" width="5.25" style="4" customWidth="1"/>
    <col min="11451" max="11451" width="6.83203125" style="4" customWidth="1"/>
    <col min="11452" max="11452" width="6.58203125" style="4" customWidth="1"/>
    <col min="11453" max="11457" width="5.33203125" style="4" customWidth="1"/>
    <col min="11458" max="11458" width="5.25" style="4" customWidth="1"/>
    <col min="11459" max="11471" width="5.08203125" style="4" customWidth="1"/>
    <col min="11472" max="11476" width="4.58203125" style="4" customWidth="1"/>
    <col min="11477" max="11477" width="5.08203125" style="4" customWidth="1"/>
    <col min="11478" max="11482" width="4.58203125" style="4" customWidth="1"/>
    <col min="11483" max="11483" width="5.08203125" style="4" customWidth="1"/>
    <col min="11484" max="11488" width="4.58203125" style="4" customWidth="1"/>
    <col min="11489" max="11489" width="5.08203125" style="4" customWidth="1"/>
    <col min="11490" max="11494" width="4.58203125" style="4" customWidth="1"/>
    <col min="11495" max="11495" width="5.08203125" style="4" customWidth="1"/>
    <col min="11496" max="11500" width="4.58203125" style="4" customWidth="1"/>
    <col min="11501" max="11501" width="5.08203125" style="4" customWidth="1"/>
    <col min="11502" max="11506" width="4.58203125" style="4" customWidth="1"/>
    <col min="11507" max="11507" width="5.08203125" style="4" customWidth="1"/>
    <col min="11508" max="11512" width="4.58203125" style="4" customWidth="1"/>
    <col min="11513" max="11513" width="5.08203125" style="4" customWidth="1"/>
    <col min="11514" max="11518" width="4.58203125" style="4" customWidth="1"/>
    <col min="11519" max="11519" width="5.08203125" style="4" customWidth="1"/>
    <col min="11520" max="11524" width="4.58203125" style="4" customWidth="1"/>
    <col min="11525" max="11525" width="5.08203125" style="4" customWidth="1"/>
    <col min="11526" max="11530" width="4.58203125" style="4" customWidth="1"/>
    <col min="11531" max="11531" width="5.08203125" style="4" customWidth="1"/>
    <col min="11532" max="11536" width="4.58203125" style="4" customWidth="1"/>
    <col min="11537" max="11537" width="4.25" style="4" customWidth="1"/>
    <col min="11538" max="11543" width="5.08203125" style="4" customWidth="1"/>
    <col min="11544" max="11545" width="6.08203125" style="4" customWidth="1"/>
    <col min="11546" max="11546" width="7.58203125" style="4" customWidth="1"/>
    <col min="11547" max="11547" width="13.25" style="4" customWidth="1"/>
    <col min="11548" max="11548" width="6.08203125" style="4" customWidth="1"/>
    <col min="11549" max="11549" width="7" style="4" customWidth="1"/>
    <col min="11550" max="11703" width="9" style="4"/>
    <col min="11704" max="11704" width="3" style="4" customWidth="1"/>
    <col min="11705" max="11705" width="16.83203125" style="4" customWidth="1"/>
    <col min="11706" max="11706" width="5.25" style="4" customWidth="1"/>
    <col min="11707" max="11707" width="6.83203125" style="4" customWidth="1"/>
    <col min="11708" max="11708" width="6.58203125" style="4" customWidth="1"/>
    <col min="11709" max="11713" width="5.33203125" style="4" customWidth="1"/>
    <col min="11714" max="11714" width="5.25" style="4" customWidth="1"/>
    <col min="11715" max="11727" width="5.08203125" style="4" customWidth="1"/>
    <col min="11728" max="11732" width="4.58203125" style="4" customWidth="1"/>
    <col min="11733" max="11733" width="5.08203125" style="4" customWidth="1"/>
    <col min="11734" max="11738" width="4.58203125" style="4" customWidth="1"/>
    <col min="11739" max="11739" width="5.08203125" style="4" customWidth="1"/>
    <col min="11740" max="11744" width="4.58203125" style="4" customWidth="1"/>
    <col min="11745" max="11745" width="5.08203125" style="4" customWidth="1"/>
    <col min="11746" max="11750" width="4.58203125" style="4" customWidth="1"/>
    <col min="11751" max="11751" width="5.08203125" style="4" customWidth="1"/>
    <col min="11752" max="11756" width="4.58203125" style="4" customWidth="1"/>
    <col min="11757" max="11757" width="5.08203125" style="4" customWidth="1"/>
    <col min="11758" max="11762" width="4.58203125" style="4" customWidth="1"/>
    <col min="11763" max="11763" width="5.08203125" style="4" customWidth="1"/>
    <col min="11764" max="11768" width="4.58203125" style="4" customWidth="1"/>
    <col min="11769" max="11769" width="5.08203125" style="4" customWidth="1"/>
    <col min="11770" max="11774" width="4.58203125" style="4" customWidth="1"/>
    <col min="11775" max="11775" width="5.08203125" style="4" customWidth="1"/>
    <col min="11776" max="11780" width="4.58203125" style="4" customWidth="1"/>
    <col min="11781" max="11781" width="5.08203125" style="4" customWidth="1"/>
    <col min="11782" max="11786" width="4.58203125" style="4" customWidth="1"/>
    <col min="11787" max="11787" width="5.08203125" style="4" customWidth="1"/>
    <col min="11788" max="11792" width="4.58203125" style="4" customWidth="1"/>
    <col min="11793" max="11793" width="4.25" style="4" customWidth="1"/>
    <col min="11794" max="11799" width="5.08203125" style="4" customWidth="1"/>
    <col min="11800" max="11801" width="6.08203125" style="4" customWidth="1"/>
    <col min="11802" max="11802" width="7.58203125" style="4" customWidth="1"/>
    <col min="11803" max="11803" width="13.25" style="4" customWidth="1"/>
    <col min="11804" max="11804" width="6.08203125" style="4" customWidth="1"/>
    <col min="11805" max="11805" width="7" style="4" customWidth="1"/>
    <col min="11806" max="11959" width="9" style="4"/>
    <col min="11960" max="11960" width="3" style="4" customWidth="1"/>
    <col min="11961" max="11961" width="16.83203125" style="4" customWidth="1"/>
    <col min="11962" max="11962" width="5.25" style="4" customWidth="1"/>
    <col min="11963" max="11963" width="6.83203125" style="4" customWidth="1"/>
    <col min="11964" max="11964" width="6.58203125" style="4" customWidth="1"/>
    <col min="11965" max="11969" width="5.33203125" style="4" customWidth="1"/>
    <col min="11970" max="11970" width="5.25" style="4" customWidth="1"/>
    <col min="11971" max="11983" width="5.08203125" style="4" customWidth="1"/>
    <col min="11984" max="11988" width="4.58203125" style="4" customWidth="1"/>
    <col min="11989" max="11989" width="5.08203125" style="4" customWidth="1"/>
    <col min="11990" max="11994" width="4.58203125" style="4" customWidth="1"/>
    <col min="11995" max="11995" width="5.08203125" style="4" customWidth="1"/>
    <col min="11996" max="12000" width="4.58203125" style="4" customWidth="1"/>
    <col min="12001" max="12001" width="5.08203125" style="4" customWidth="1"/>
    <col min="12002" max="12006" width="4.58203125" style="4" customWidth="1"/>
    <col min="12007" max="12007" width="5.08203125" style="4" customWidth="1"/>
    <col min="12008" max="12012" width="4.58203125" style="4" customWidth="1"/>
    <col min="12013" max="12013" width="5.08203125" style="4" customWidth="1"/>
    <col min="12014" max="12018" width="4.58203125" style="4" customWidth="1"/>
    <col min="12019" max="12019" width="5.08203125" style="4" customWidth="1"/>
    <col min="12020" max="12024" width="4.58203125" style="4" customWidth="1"/>
    <col min="12025" max="12025" width="5.08203125" style="4" customWidth="1"/>
    <col min="12026" max="12030" width="4.58203125" style="4" customWidth="1"/>
    <col min="12031" max="12031" width="5.08203125" style="4" customWidth="1"/>
    <col min="12032" max="12036" width="4.58203125" style="4" customWidth="1"/>
    <col min="12037" max="12037" width="5.08203125" style="4" customWidth="1"/>
    <col min="12038" max="12042" width="4.58203125" style="4" customWidth="1"/>
    <col min="12043" max="12043" width="5.08203125" style="4" customWidth="1"/>
    <col min="12044" max="12048" width="4.58203125" style="4" customWidth="1"/>
    <col min="12049" max="12049" width="4.25" style="4" customWidth="1"/>
    <col min="12050" max="12055" width="5.08203125" style="4" customWidth="1"/>
    <col min="12056" max="12057" width="6.08203125" style="4" customWidth="1"/>
    <col min="12058" max="12058" width="7.58203125" style="4" customWidth="1"/>
    <col min="12059" max="12059" width="13.25" style="4" customWidth="1"/>
    <col min="12060" max="12060" width="6.08203125" style="4" customWidth="1"/>
    <col min="12061" max="12061" width="7" style="4" customWidth="1"/>
    <col min="12062" max="12215" width="9" style="4"/>
    <col min="12216" max="12216" width="3" style="4" customWidth="1"/>
    <col min="12217" max="12217" width="16.83203125" style="4" customWidth="1"/>
    <col min="12218" max="12218" width="5.25" style="4" customWidth="1"/>
    <col min="12219" max="12219" width="6.83203125" style="4" customWidth="1"/>
    <col min="12220" max="12220" width="6.58203125" style="4" customWidth="1"/>
    <col min="12221" max="12225" width="5.33203125" style="4" customWidth="1"/>
    <col min="12226" max="12226" width="5.25" style="4" customWidth="1"/>
    <col min="12227" max="12239" width="5.08203125" style="4" customWidth="1"/>
    <col min="12240" max="12244" width="4.58203125" style="4" customWidth="1"/>
    <col min="12245" max="12245" width="5.08203125" style="4" customWidth="1"/>
    <col min="12246" max="12250" width="4.58203125" style="4" customWidth="1"/>
    <col min="12251" max="12251" width="5.08203125" style="4" customWidth="1"/>
    <col min="12252" max="12256" width="4.58203125" style="4" customWidth="1"/>
    <col min="12257" max="12257" width="5.08203125" style="4" customWidth="1"/>
    <col min="12258" max="12262" width="4.58203125" style="4" customWidth="1"/>
    <col min="12263" max="12263" width="5.08203125" style="4" customWidth="1"/>
    <col min="12264" max="12268" width="4.58203125" style="4" customWidth="1"/>
    <col min="12269" max="12269" width="5.08203125" style="4" customWidth="1"/>
    <col min="12270" max="12274" width="4.58203125" style="4" customWidth="1"/>
    <col min="12275" max="12275" width="5.08203125" style="4" customWidth="1"/>
    <col min="12276" max="12280" width="4.58203125" style="4" customWidth="1"/>
    <col min="12281" max="12281" width="5.08203125" style="4" customWidth="1"/>
    <col min="12282" max="12286" width="4.58203125" style="4" customWidth="1"/>
    <col min="12287" max="12287" width="5.08203125" style="4" customWidth="1"/>
    <col min="12288" max="12292" width="4.58203125" style="4" customWidth="1"/>
    <col min="12293" max="12293" width="5.08203125" style="4" customWidth="1"/>
    <col min="12294" max="12298" width="4.58203125" style="4" customWidth="1"/>
    <col min="12299" max="12299" width="5.08203125" style="4" customWidth="1"/>
    <col min="12300" max="12304" width="4.58203125" style="4" customWidth="1"/>
    <col min="12305" max="12305" width="4.25" style="4" customWidth="1"/>
    <col min="12306" max="12311" width="5.08203125" style="4" customWidth="1"/>
    <col min="12312" max="12313" width="6.08203125" style="4" customWidth="1"/>
    <col min="12314" max="12314" width="7.58203125" style="4" customWidth="1"/>
    <col min="12315" max="12315" width="13.25" style="4" customWidth="1"/>
    <col min="12316" max="12316" width="6.08203125" style="4" customWidth="1"/>
    <col min="12317" max="12317" width="7" style="4" customWidth="1"/>
    <col min="12318" max="12471" width="9" style="4"/>
    <col min="12472" max="12472" width="3" style="4" customWidth="1"/>
    <col min="12473" max="12473" width="16.83203125" style="4" customWidth="1"/>
    <col min="12474" max="12474" width="5.25" style="4" customWidth="1"/>
    <col min="12475" max="12475" width="6.83203125" style="4" customWidth="1"/>
    <col min="12476" max="12476" width="6.58203125" style="4" customWidth="1"/>
    <col min="12477" max="12481" width="5.33203125" style="4" customWidth="1"/>
    <col min="12482" max="12482" width="5.25" style="4" customWidth="1"/>
    <col min="12483" max="12495" width="5.08203125" style="4" customWidth="1"/>
    <col min="12496" max="12500" width="4.58203125" style="4" customWidth="1"/>
    <col min="12501" max="12501" width="5.08203125" style="4" customWidth="1"/>
    <col min="12502" max="12506" width="4.58203125" style="4" customWidth="1"/>
    <col min="12507" max="12507" width="5.08203125" style="4" customWidth="1"/>
    <col min="12508" max="12512" width="4.58203125" style="4" customWidth="1"/>
    <col min="12513" max="12513" width="5.08203125" style="4" customWidth="1"/>
    <col min="12514" max="12518" width="4.58203125" style="4" customWidth="1"/>
    <col min="12519" max="12519" width="5.08203125" style="4" customWidth="1"/>
    <col min="12520" max="12524" width="4.58203125" style="4" customWidth="1"/>
    <col min="12525" max="12525" width="5.08203125" style="4" customWidth="1"/>
    <col min="12526" max="12530" width="4.58203125" style="4" customWidth="1"/>
    <col min="12531" max="12531" width="5.08203125" style="4" customWidth="1"/>
    <col min="12532" max="12536" width="4.58203125" style="4" customWidth="1"/>
    <col min="12537" max="12537" width="5.08203125" style="4" customWidth="1"/>
    <col min="12538" max="12542" width="4.58203125" style="4" customWidth="1"/>
    <col min="12543" max="12543" width="5.08203125" style="4" customWidth="1"/>
    <col min="12544" max="12548" width="4.58203125" style="4" customWidth="1"/>
    <col min="12549" max="12549" width="5.08203125" style="4" customWidth="1"/>
    <col min="12550" max="12554" width="4.58203125" style="4" customWidth="1"/>
    <col min="12555" max="12555" width="5.08203125" style="4" customWidth="1"/>
    <col min="12556" max="12560" width="4.58203125" style="4" customWidth="1"/>
    <col min="12561" max="12561" width="4.25" style="4" customWidth="1"/>
    <col min="12562" max="12567" width="5.08203125" style="4" customWidth="1"/>
    <col min="12568" max="12569" width="6.08203125" style="4" customWidth="1"/>
    <col min="12570" max="12570" width="7.58203125" style="4" customWidth="1"/>
    <col min="12571" max="12571" width="13.25" style="4" customWidth="1"/>
    <col min="12572" max="12572" width="6.08203125" style="4" customWidth="1"/>
    <col min="12573" max="12573" width="7" style="4" customWidth="1"/>
    <col min="12574" max="12727" width="9" style="4"/>
    <col min="12728" max="12728" width="3" style="4" customWidth="1"/>
    <col min="12729" max="12729" width="16.83203125" style="4" customWidth="1"/>
    <col min="12730" max="12730" width="5.25" style="4" customWidth="1"/>
    <col min="12731" max="12731" width="6.83203125" style="4" customWidth="1"/>
    <col min="12732" max="12732" width="6.58203125" style="4" customWidth="1"/>
    <col min="12733" max="12737" width="5.33203125" style="4" customWidth="1"/>
    <col min="12738" max="12738" width="5.25" style="4" customWidth="1"/>
    <col min="12739" max="12751" width="5.08203125" style="4" customWidth="1"/>
    <col min="12752" max="12756" width="4.58203125" style="4" customWidth="1"/>
    <col min="12757" max="12757" width="5.08203125" style="4" customWidth="1"/>
    <col min="12758" max="12762" width="4.58203125" style="4" customWidth="1"/>
    <col min="12763" max="12763" width="5.08203125" style="4" customWidth="1"/>
    <col min="12764" max="12768" width="4.58203125" style="4" customWidth="1"/>
    <col min="12769" max="12769" width="5.08203125" style="4" customWidth="1"/>
    <col min="12770" max="12774" width="4.58203125" style="4" customWidth="1"/>
    <col min="12775" max="12775" width="5.08203125" style="4" customWidth="1"/>
    <col min="12776" max="12780" width="4.58203125" style="4" customWidth="1"/>
    <col min="12781" max="12781" width="5.08203125" style="4" customWidth="1"/>
    <col min="12782" max="12786" width="4.58203125" style="4" customWidth="1"/>
    <col min="12787" max="12787" width="5.08203125" style="4" customWidth="1"/>
    <col min="12788" max="12792" width="4.58203125" style="4" customWidth="1"/>
    <col min="12793" max="12793" width="5.08203125" style="4" customWidth="1"/>
    <col min="12794" max="12798" width="4.58203125" style="4" customWidth="1"/>
    <col min="12799" max="12799" width="5.08203125" style="4" customWidth="1"/>
    <col min="12800" max="12804" width="4.58203125" style="4" customWidth="1"/>
    <col min="12805" max="12805" width="5.08203125" style="4" customWidth="1"/>
    <col min="12806" max="12810" width="4.58203125" style="4" customWidth="1"/>
    <col min="12811" max="12811" width="5.08203125" style="4" customWidth="1"/>
    <col min="12812" max="12816" width="4.58203125" style="4" customWidth="1"/>
    <col min="12817" max="12817" width="4.25" style="4" customWidth="1"/>
    <col min="12818" max="12823" width="5.08203125" style="4" customWidth="1"/>
    <col min="12824" max="12825" width="6.08203125" style="4" customWidth="1"/>
    <col min="12826" max="12826" width="7.58203125" style="4" customWidth="1"/>
    <col min="12827" max="12827" width="13.25" style="4" customWidth="1"/>
    <col min="12828" max="12828" width="6.08203125" style="4" customWidth="1"/>
    <col min="12829" max="12829" width="7" style="4" customWidth="1"/>
    <col min="12830" max="12983" width="9" style="4"/>
    <col min="12984" max="12984" width="3" style="4" customWidth="1"/>
    <col min="12985" max="12985" width="16.83203125" style="4" customWidth="1"/>
    <col min="12986" max="12986" width="5.25" style="4" customWidth="1"/>
    <col min="12987" max="12987" width="6.83203125" style="4" customWidth="1"/>
    <col min="12988" max="12988" width="6.58203125" style="4" customWidth="1"/>
    <col min="12989" max="12993" width="5.33203125" style="4" customWidth="1"/>
    <col min="12994" max="12994" width="5.25" style="4" customWidth="1"/>
    <col min="12995" max="13007" width="5.08203125" style="4" customWidth="1"/>
    <col min="13008" max="13012" width="4.58203125" style="4" customWidth="1"/>
    <col min="13013" max="13013" width="5.08203125" style="4" customWidth="1"/>
    <col min="13014" max="13018" width="4.58203125" style="4" customWidth="1"/>
    <col min="13019" max="13019" width="5.08203125" style="4" customWidth="1"/>
    <col min="13020" max="13024" width="4.58203125" style="4" customWidth="1"/>
    <col min="13025" max="13025" width="5.08203125" style="4" customWidth="1"/>
    <col min="13026" max="13030" width="4.58203125" style="4" customWidth="1"/>
    <col min="13031" max="13031" width="5.08203125" style="4" customWidth="1"/>
    <col min="13032" max="13036" width="4.58203125" style="4" customWidth="1"/>
    <col min="13037" max="13037" width="5.08203125" style="4" customWidth="1"/>
    <col min="13038" max="13042" width="4.58203125" style="4" customWidth="1"/>
    <col min="13043" max="13043" width="5.08203125" style="4" customWidth="1"/>
    <col min="13044" max="13048" width="4.58203125" style="4" customWidth="1"/>
    <col min="13049" max="13049" width="5.08203125" style="4" customWidth="1"/>
    <col min="13050" max="13054" width="4.58203125" style="4" customWidth="1"/>
    <col min="13055" max="13055" width="5.08203125" style="4" customWidth="1"/>
    <col min="13056" max="13060" width="4.58203125" style="4" customWidth="1"/>
    <col min="13061" max="13061" width="5.08203125" style="4" customWidth="1"/>
    <col min="13062" max="13066" width="4.58203125" style="4" customWidth="1"/>
    <col min="13067" max="13067" width="5.08203125" style="4" customWidth="1"/>
    <col min="13068" max="13072" width="4.58203125" style="4" customWidth="1"/>
    <col min="13073" max="13073" width="4.25" style="4" customWidth="1"/>
    <col min="13074" max="13079" width="5.08203125" style="4" customWidth="1"/>
    <col min="13080" max="13081" width="6.08203125" style="4" customWidth="1"/>
    <col min="13082" max="13082" width="7.58203125" style="4" customWidth="1"/>
    <col min="13083" max="13083" width="13.25" style="4" customWidth="1"/>
    <col min="13084" max="13084" width="6.08203125" style="4" customWidth="1"/>
    <col min="13085" max="13085" width="7" style="4" customWidth="1"/>
    <col min="13086" max="13239" width="9" style="4"/>
    <col min="13240" max="13240" width="3" style="4" customWidth="1"/>
    <col min="13241" max="13241" width="16.83203125" style="4" customWidth="1"/>
    <col min="13242" max="13242" width="5.25" style="4" customWidth="1"/>
    <col min="13243" max="13243" width="6.83203125" style="4" customWidth="1"/>
    <col min="13244" max="13244" width="6.58203125" style="4" customWidth="1"/>
    <col min="13245" max="13249" width="5.33203125" style="4" customWidth="1"/>
    <col min="13250" max="13250" width="5.25" style="4" customWidth="1"/>
    <col min="13251" max="13263" width="5.08203125" style="4" customWidth="1"/>
    <col min="13264" max="13268" width="4.58203125" style="4" customWidth="1"/>
    <col min="13269" max="13269" width="5.08203125" style="4" customWidth="1"/>
    <col min="13270" max="13274" width="4.58203125" style="4" customWidth="1"/>
    <col min="13275" max="13275" width="5.08203125" style="4" customWidth="1"/>
    <col min="13276" max="13280" width="4.58203125" style="4" customWidth="1"/>
    <col min="13281" max="13281" width="5.08203125" style="4" customWidth="1"/>
    <col min="13282" max="13286" width="4.58203125" style="4" customWidth="1"/>
    <col min="13287" max="13287" width="5.08203125" style="4" customWidth="1"/>
    <col min="13288" max="13292" width="4.58203125" style="4" customWidth="1"/>
    <col min="13293" max="13293" width="5.08203125" style="4" customWidth="1"/>
    <col min="13294" max="13298" width="4.58203125" style="4" customWidth="1"/>
    <col min="13299" max="13299" width="5.08203125" style="4" customWidth="1"/>
    <col min="13300" max="13304" width="4.58203125" style="4" customWidth="1"/>
    <col min="13305" max="13305" width="5.08203125" style="4" customWidth="1"/>
    <col min="13306" max="13310" width="4.58203125" style="4" customWidth="1"/>
    <col min="13311" max="13311" width="5.08203125" style="4" customWidth="1"/>
    <col min="13312" max="13316" width="4.58203125" style="4" customWidth="1"/>
    <col min="13317" max="13317" width="5.08203125" style="4" customWidth="1"/>
    <col min="13318" max="13322" width="4.58203125" style="4" customWidth="1"/>
    <col min="13323" max="13323" width="5.08203125" style="4" customWidth="1"/>
    <col min="13324" max="13328" width="4.58203125" style="4" customWidth="1"/>
    <col min="13329" max="13329" width="4.25" style="4" customWidth="1"/>
    <col min="13330" max="13335" width="5.08203125" style="4" customWidth="1"/>
    <col min="13336" max="13337" width="6.08203125" style="4" customWidth="1"/>
    <col min="13338" max="13338" width="7.58203125" style="4" customWidth="1"/>
    <col min="13339" max="13339" width="13.25" style="4" customWidth="1"/>
    <col min="13340" max="13340" width="6.08203125" style="4" customWidth="1"/>
    <col min="13341" max="13341" width="7" style="4" customWidth="1"/>
    <col min="13342" max="13495" width="9" style="4"/>
    <col min="13496" max="13496" width="3" style="4" customWidth="1"/>
    <col min="13497" max="13497" width="16.83203125" style="4" customWidth="1"/>
    <col min="13498" max="13498" width="5.25" style="4" customWidth="1"/>
    <col min="13499" max="13499" width="6.83203125" style="4" customWidth="1"/>
    <col min="13500" max="13500" width="6.58203125" style="4" customWidth="1"/>
    <col min="13501" max="13505" width="5.33203125" style="4" customWidth="1"/>
    <col min="13506" max="13506" width="5.25" style="4" customWidth="1"/>
    <col min="13507" max="13519" width="5.08203125" style="4" customWidth="1"/>
    <col min="13520" max="13524" width="4.58203125" style="4" customWidth="1"/>
    <col min="13525" max="13525" width="5.08203125" style="4" customWidth="1"/>
    <col min="13526" max="13530" width="4.58203125" style="4" customWidth="1"/>
    <col min="13531" max="13531" width="5.08203125" style="4" customWidth="1"/>
    <col min="13532" max="13536" width="4.58203125" style="4" customWidth="1"/>
    <col min="13537" max="13537" width="5.08203125" style="4" customWidth="1"/>
    <col min="13538" max="13542" width="4.58203125" style="4" customWidth="1"/>
    <col min="13543" max="13543" width="5.08203125" style="4" customWidth="1"/>
    <col min="13544" max="13548" width="4.58203125" style="4" customWidth="1"/>
    <col min="13549" max="13549" width="5.08203125" style="4" customWidth="1"/>
    <col min="13550" max="13554" width="4.58203125" style="4" customWidth="1"/>
    <col min="13555" max="13555" width="5.08203125" style="4" customWidth="1"/>
    <col min="13556" max="13560" width="4.58203125" style="4" customWidth="1"/>
    <col min="13561" max="13561" width="5.08203125" style="4" customWidth="1"/>
    <col min="13562" max="13566" width="4.58203125" style="4" customWidth="1"/>
    <col min="13567" max="13567" width="5.08203125" style="4" customWidth="1"/>
    <col min="13568" max="13572" width="4.58203125" style="4" customWidth="1"/>
    <col min="13573" max="13573" width="5.08203125" style="4" customWidth="1"/>
    <col min="13574" max="13578" width="4.58203125" style="4" customWidth="1"/>
    <col min="13579" max="13579" width="5.08203125" style="4" customWidth="1"/>
    <col min="13580" max="13584" width="4.58203125" style="4" customWidth="1"/>
    <col min="13585" max="13585" width="4.25" style="4" customWidth="1"/>
    <col min="13586" max="13591" width="5.08203125" style="4" customWidth="1"/>
    <col min="13592" max="13593" width="6.08203125" style="4" customWidth="1"/>
    <col min="13594" max="13594" width="7.58203125" style="4" customWidth="1"/>
    <col min="13595" max="13595" width="13.25" style="4" customWidth="1"/>
    <col min="13596" max="13596" width="6.08203125" style="4" customWidth="1"/>
    <col min="13597" max="13597" width="7" style="4" customWidth="1"/>
    <col min="13598" max="13751" width="9" style="4"/>
    <col min="13752" max="13752" width="3" style="4" customWidth="1"/>
    <col min="13753" max="13753" width="16.83203125" style="4" customWidth="1"/>
    <col min="13754" max="13754" width="5.25" style="4" customWidth="1"/>
    <col min="13755" max="13755" width="6.83203125" style="4" customWidth="1"/>
    <col min="13756" max="13756" width="6.58203125" style="4" customWidth="1"/>
    <col min="13757" max="13761" width="5.33203125" style="4" customWidth="1"/>
    <col min="13762" max="13762" width="5.25" style="4" customWidth="1"/>
    <col min="13763" max="13775" width="5.08203125" style="4" customWidth="1"/>
    <col min="13776" max="13780" width="4.58203125" style="4" customWidth="1"/>
    <col min="13781" max="13781" width="5.08203125" style="4" customWidth="1"/>
    <col min="13782" max="13786" width="4.58203125" style="4" customWidth="1"/>
    <col min="13787" max="13787" width="5.08203125" style="4" customWidth="1"/>
    <col min="13788" max="13792" width="4.58203125" style="4" customWidth="1"/>
    <col min="13793" max="13793" width="5.08203125" style="4" customWidth="1"/>
    <col min="13794" max="13798" width="4.58203125" style="4" customWidth="1"/>
    <col min="13799" max="13799" width="5.08203125" style="4" customWidth="1"/>
    <col min="13800" max="13804" width="4.58203125" style="4" customWidth="1"/>
    <col min="13805" max="13805" width="5.08203125" style="4" customWidth="1"/>
    <col min="13806" max="13810" width="4.58203125" style="4" customWidth="1"/>
    <col min="13811" max="13811" width="5.08203125" style="4" customWidth="1"/>
    <col min="13812" max="13816" width="4.58203125" style="4" customWidth="1"/>
    <col min="13817" max="13817" width="5.08203125" style="4" customWidth="1"/>
    <col min="13818" max="13822" width="4.58203125" style="4" customWidth="1"/>
    <col min="13823" max="13823" width="5.08203125" style="4" customWidth="1"/>
    <col min="13824" max="13828" width="4.58203125" style="4" customWidth="1"/>
    <col min="13829" max="13829" width="5.08203125" style="4" customWidth="1"/>
    <col min="13830" max="13834" width="4.58203125" style="4" customWidth="1"/>
    <col min="13835" max="13835" width="5.08203125" style="4" customWidth="1"/>
    <col min="13836" max="13840" width="4.58203125" style="4" customWidth="1"/>
    <col min="13841" max="13841" width="4.25" style="4" customWidth="1"/>
    <col min="13842" max="13847" width="5.08203125" style="4" customWidth="1"/>
    <col min="13848" max="13849" width="6.08203125" style="4" customWidth="1"/>
    <col min="13850" max="13850" width="7.58203125" style="4" customWidth="1"/>
    <col min="13851" max="13851" width="13.25" style="4" customWidth="1"/>
    <col min="13852" max="13852" width="6.08203125" style="4" customWidth="1"/>
    <col min="13853" max="13853" width="7" style="4" customWidth="1"/>
    <col min="13854" max="14007" width="9" style="4"/>
    <col min="14008" max="14008" width="3" style="4" customWidth="1"/>
    <col min="14009" max="14009" width="16.83203125" style="4" customWidth="1"/>
    <col min="14010" max="14010" width="5.25" style="4" customWidth="1"/>
    <col min="14011" max="14011" width="6.83203125" style="4" customWidth="1"/>
    <col min="14012" max="14012" width="6.58203125" style="4" customWidth="1"/>
    <col min="14013" max="14017" width="5.33203125" style="4" customWidth="1"/>
    <col min="14018" max="14018" width="5.25" style="4" customWidth="1"/>
    <col min="14019" max="14031" width="5.08203125" style="4" customWidth="1"/>
    <col min="14032" max="14036" width="4.58203125" style="4" customWidth="1"/>
    <col min="14037" max="14037" width="5.08203125" style="4" customWidth="1"/>
    <col min="14038" max="14042" width="4.58203125" style="4" customWidth="1"/>
    <col min="14043" max="14043" width="5.08203125" style="4" customWidth="1"/>
    <col min="14044" max="14048" width="4.58203125" style="4" customWidth="1"/>
    <col min="14049" max="14049" width="5.08203125" style="4" customWidth="1"/>
    <col min="14050" max="14054" width="4.58203125" style="4" customWidth="1"/>
    <col min="14055" max="14055" width="5.08203125" style="4" customWidth="1"/>
    <col min="14056" max="14060" width="4.58203125" style="4" customWidth="1"/>
    <col min="14061" max="14061" width="5.08203125" style="4" customWidth="1"/>
    <col min="14062" max="14066" width="4.58203125" style="4" customWidth="1"/>
    <col min="14067" max="14067" width="5.08203125" style="4" customWidth="1"/>
    <col min="14068" max="14072" width="4.58203125" style="4" customWidth="1"/>
    <col min="14073" max="14073" width="5.08203125" style="4" customWidth="1"/>
    <col min="14074" max="14078" width="4.58203125" style="4" customWidth="1"/>
    <col min="14079" max="14079" width="5.08203125" style="4" customWidth="1"/>
    <col min="14080" max="14084" width="4.58203125" style="4" customWidth="1"/>
    <col min="14085" max="14085" width="5.08203125" style="4" customWidth="1"/>
    <col min="14086" max="14090" width="4.58203125" style="4" customWidth="1"/>
    <col min="14091" max="14091" width="5.08203125" style="4" customWidth="1"/>
    <col min="14092" max="14096" width="4.58203125" style="4" customWidth="1"/>
    <col min="14097" max="14097" width="4.25" style="4" customWidth="1"/>
    <col min="14098" max="14103" width="5.08203125" style="4" customWidth="1"/>
    <col min="14104" max="14105" width="6.08203125" style="4" customWidth="1"/>
    <col min="14106" max="14106" width="7.58203125" style="4" customWidth="1"/>
    <col min="14107" max="14107" width="13.25" style="4" customWidth="1"/>
    <col min="14108" max="14108" width="6.08203125" style="4" customWidth="1"/>
    <col min="14109" max="14109" width="7" style="4" customWidth="1"/>
    <col min="14110" max="14263" width="9" style="4"/>
    <col min="14264" max="14264" width="3" style="4" customWidth="1"/>
    <col min="14265" max="14265" width="16.83203125" style="4" customWidth="1"/>
    <col min="14266" max="14266" width="5.25" style="4" customWidth="1"/>
    <col min="14267" max="14267" width="6.83203125" style="4" customWidth="1"/>
    <col min="14268" max="14268" width="6.58203125" style="4" customWidth="1"/>
    <col min="14269" max="14273" width="5.33203125" style="4" customWidth="1"/>
    <col min="14274" max="14274" width="5.25" style="4" customWidth="1"/>
    <col min="14275" max="14287" width="5.08203125" style="4" customWidth="1"/>
    <col min="14288" max="14292" width="4.58203125" style="4" customWidth="1"/>
    <col min="14293" max="14293" width="5.08203125" style="4" customWidth="1"/>
    <col min="14294" max="14298" width="4.58203125" style="4" customWidth="1"/>
    <col min="14299" max="14299" width="5.08203125" style="4" customWidth="1"/>
    <col min="14300" max="14304" width="4.58203125" style="4" customWidth="1"/>
    <col min="14305" max="14305" width="5.08203125" style="4" customWidth="1"/>
    <col min="14306" max="14310" width="4.58203125" style="4" customWidth="1"/>
    <col min="14311" max="14311" width="5.08203125" style="4" customWidth="1"/>
    <col min="14312" max="14316" width="4.58203125" style="4" customWidth="1"/>
    <col min="14317" max="14317" width="5.08203125" style="4" customWidth="1"/>
    <col min="14318" max="14322" width="4.58203125" style="4" customWidth="1"/>
    <col min="14323" max="14323" width="5.08203125" style="4" customWidth="1"/>
    <col min="14324" max="14328" width="4.58203125" style="4" customWidth="1"/>
    <col min="14329" max="14329" width="5.08203125" style="4" customWidth="1"/>
    <col min="14330" max="14334" width="4.58203125" style="4" customWidth="1"/>
    <col min="14335" max="14335" width="5.08203125" style="4" customWidth="1"/>
    <col min="14336" max="14340" width="4.58203125" style="4" customWidth="1"/>
    <col min="14341" max="14341" width="5.08203125" style="4" customWidth="1"/>
    <col min="14342" max="14346" width="4.58203125" style="4" customWidth="1"/>
    <col min="14347" max="14347" width="5.08203125" style="4" customWidth="1"/>
    <col min="14348" max="14352" width="4.58203125" style="4" customWidth="1"/>
    <col min="14353" max="14353" width="4.25" style="4" customWidth="1"/>
    <col min="14354" max="14359" width="5.08203125" style="4" customWidth="1"/>
    <col min="14360" max="14361" width="6.08203125" style="4" customWidth="1"/>
    <col min="14362" max="14362" width="7.58203125" style="4" customWidth="1"/>
    <col min="14363" max="14363" width="13.25" style="4" customWidth="1"/>
    <col min="14364" max="14364" width="6.08203125" style="4" customWidth="1"/>
    <col min="14365" max="14365" width="7" style="4" customWidth="1"/>
    <col min="14366" max="14519" width="9" style="4"/>
    <col min="14520" max="14520" width="3" style="4" customWidth="1"/>
    <col min="14521" max="14521" width="16.83203125" style="4" customWidth="1"/>
    <col min="14522" max="14522" width="5.25" style="4" customWidth="1"/>
    <col min="14523" max="14523" width="6.83203125" style="4" customWidth="1"/>
    <col min="14524" max="14524" width="6.58203125" style="4" customWidth="1"/>
    <col min="14525" max="14529" width="5.33203125" style="4" customWidth="1"/>
    <col min="14530" max="14530" width="5.25" style="4" customWidth="1"/>
    <col min="14531" max="14543" width="5.08203125" style="4" customWidth="1"/>
    <col min="14544" max="14548" width="4.58203125" style="4" customWidth="1"/>
    <col min="14549" max="14549" width="5.08203125" style="4" customWidth="1"/>
    <col min="14550" max="14554" width="4.58203125" style="4" customWidth="1"/>
    <col min="14555" max="14555" width="5.08203125" style="4" customWidth="1"/>
    <col min="14556" max="14560" width="4.58203125" style="4" customWidth="1"/>
    <col min="14561" max="14561" width="5.08203125" style="4" customWidth="1"/>
    <col min="14562" max="14566" width="4.58203125" style="4" customWidth="1"/>
    <col min="14567" max="14567" width="5.08203125" style="4" customWidth="1"/>
    <col min="14568" max="14572" width="4.58203125" style="4" customWidth="1"/>
    <col min="14573" max="14573" width="5.08203125" style="4" customWidth="1"/>
    <col min="14574" max="14578" width="4.58203125" style="4" customWidth="1"/>
    <col min="14579" max="14579" width="5.08203125" style="4" customWidth="1"/>
    <col min="14580" max="14584" width="4.58203125" style="4" customWidth="1"/>
    <col min="14585" max="14585" width="5.08203125" style="4" customWidth="1"/>
    <col min="14586" max="14590" width="4.58203125" style="4" customWidth="1"/>
    <col min="14591" max="14591" width="5.08203125" style="4" customWidth="1"/>
    <col min="14592" max="14596" width="4.58203125" style="4" customWidth="1"/>
    <col min="14597" max="14597" width="5.08203125" style="4" customWidth="1"/>
    <col min="14598" max="14602" width="4.58203125" style="4" customWidth="1"/>
    <col min="14603" max="14603" width="5.08203125" style="4" customWidth="1"/>
    <col min="14604" max="14608" width="4.58203125" style="4" customWidth="1"/>
    <col min="14609" max="14609" width="4.25" style="4" customWidth="1"/>
    <col min="14610" max="14615" width="5.08203125" style="4" customWidth="1"/>
    <col min="14616" max="14617" width="6.08203125" style="4" customWidth="1"/>
    <col min="14618" max="14618" width="7.58203125" style="4" customWidth="1"/>
    <col min="14619" max="14619" width="13.25" style="4" customWidth="1"/>
    <col min="14620" max="14620" width="6.08203125" style="4" customWidth="1"/>
    <col min="14621" max="14621" width="7" style="4" customWidth="1"/>
    <col min="14622" max="14775" width="9" style="4"/>
    <col min="14776" max="14776" width="3" style="4" customWidth="1"/>
    <col min="14777" max="14777" width="16.83203125" style="4" customWidth="1"/>
    <col min="14778" max="14778" width="5.25" style="4" customWidth="1"/>
    <col min="14779" max="14779" width="6.83203125" style="4" customWidth="1"/>
    <col min="14780" max="14780" width="6.58203125" style="4" customWidth="1"/>
    <col min="14781" max="14785" width="5.33203125" style="4" customWidth="1"/>
    <col min="14786" max="14786" width="5.25" style="4" customWidth="1"/>
    <col min="14787" max="14799" width="5.08203125" style="4" customWidth="1"/>
    <col min="14800" max="14804" width="4.58203125" style="4" customWidth="1"/>
    <col min="14805" max="14805" width="5.08203125" style="4" customWidth="1"/>
    <col min="14806" max="14810" width="4.58203125" style="4" customWidth="1"/>
    <col min="14811" max="14811" width="5.08203125" style="4" customWidth="1"/>
    <col min="14812" max="14816" width="4.58203125" style="4" customWidth="1"/>
    <col min="14817" max="14817" width="5.08203125" style="4" customWidth="1"/>
    <col min="14818" max="14822" width="4.58203125" style="4" customWidth="1"/>
    <col min="14823" max="14823" width="5.08203125" style="4" customWidth="1"/>
    <col min="14824" max="14828" width="4.58203125" style="4" customWidth="1"/>
    <col min="14829" max="14829" width="5.08203125" style="4" customWidth="1"/>
    <col min="14830" max="14834" width="4.58203125" style="4" customWidth="1"/>
    <col min="14835" max="14835" width="5.08203125" style="4" customWidth="1"/>
    <col min="14836" max="14840" width="4.58203125" style="4" customWidth="1"/>
    <col min="14841" max="14841" width="5.08203125" style="4" customWidth="1"/>
    <col min="14842" max="14846" width="4.58203125" style="4" customWidth="1"/>
    <col min="14847" max="14847" width="5.08203125" style="4" customWidth="1"/>
    <col min="14848" max="14852" width="4.58203125" style="4" customWidth="1"/>
    <col min="14853" max="14853" width="5.08203125" style="4" customWidth="1"/>
    <col min="14854" max="14858" width="4.58203125" style="4" customWidth="1"/>
    <col min="14859" max="14859" width="5.08203125" style="4" customWidth="1"/>
    <col min="14860" max="14864" width="4.58203125" style="4" customWidth="1"/>
    <col min="14865" max="14865" width="4.25" style="4" customWidth="1"/>
    <col min="14866" max="14871" width="5.08203125" style="4" customWidth="1"/>
    <col min="14872" max="14873" width="6.08203125" style="4" customWidth="1"/>
    <col min="14874" max="14874" width="7.58203125" style="4" customWidth="1"/>
    <col min="14875" max="14875" width="13.25" style="4" customWidth="1"/>
    <col min="14876" max="14876" width="6.08203125" style="4" customWidth="1"/>
    <col min="14877" max="14877" width="7" style="4" customWidth="1"/>
    <col min="14878" max="15031" width="9" style="4"/>
    <col min="15032" max="15032" width="3" style="4" customWidth="1"/>
    <col min="15033" max="15033" width="16.83203125" style="4" customWidth="1"/>
    <col min="15034" max="15034" width="5.25" style="4" customWidth="1"/>
    <col min="15035" max="15035" width="6.83203125" style="4" customWidth="1"/>
    <col min="15036" max="15036" width="6.58203125" style="4" customWidth="1"/>
    <col min="15037" max="15041" width="5.33203125" style="4" customWidth="1"/>
    <col min="15042" max="15042" width="5.25" style="4" customWidth="1"/>
    <col min="15043" max="15055" width="5.08203125" style="4" customWidth="1"/>
    <col min="15056" max="15060" width="4.58203125" style="4" customWidth="1"/>
    <col min="15061" max="15061" width="5.08203125" style="4" customWidth="1"/>
    <col min="15062" max="15066" width="4.58203125" style="4" customWidth="1"/>
    <col min="15067" max="15067" width="5.08203125" style="4" customWidth="1"/>
    <col min="15068" max="15072" width="4.58203125" style="4" customWidth="1"/>
    <col min="15073" max="15073" width="5.08203125" style="4" customWidth="1"/>
    <col min="15074" max="15078" width="4.58203125" style="4" customWidth="1"/>
    <col min="15079" max="15079" width="5.08203125" style="4" customWidth="1"/>
    <col min="15080" max="15084" width="4.58203125" style="4" customWidth="1"/>
    <col min="15085" max="15085" width="5.08203125" style="4" customWidth="1"/>
    <col min="15086" max="15090" width="4.58203125" style="4" customWidth="1"/>
    <col min="15091" max="15091" width="5.08203125" style="4" customWidth="1"/>
    <col min="15092" max="15096" width="4.58203125" style="4" customWidth="1"/>
    <col min="15097" max="15097" width="5.08203125" style="4" customWidth="1"/>
    <col min="15098" max="15102" width="4.58203125" style="4" customWidth="1"/>
    <col min="15103" max="15103" width="5.08203125" style="4" customWidth="1"/>
    <col min="15104" max="15108" width="4.58203125" style="4" customWidth="1"/>
    <col min="15109" max="15109" width="5.08203125" style="4" customWidth="1"/>
    <col min="15110" max="15114" width="4.58203125" style="4" customWidth="1"/>
    <col min="15115" max="15115" width="5.08203125" style="4" customWidth="1"/>
    <col min="15116" max="15120" width="4.58203125" style="4" customWidth="1"/>
    <col min="15121" max="15121" width="4.25" style="4" customWidth="1"/>
    <col min="15122" max="15127" width="5.08203125" style="4" customWidth="1"/>
    <col min="15128" max="15129" width="6.08203125" style="4" customWidth="1"/>
    <col min="15130" max="15130" width="7.58203125" style="4" customWidth="1"/>
    <col min="15131" max="15131" width="13.25" style="4" customWidth="1"/>
    <col min="15132" max="15132" width="6.08203125" style="4" customWidth="1"/>
    <col min="15133" max="15133" width="7" style="4" customWidth="1"/>
    <col min="15134" max="15287" width="9" style="4"/>
    <col min="15288" max="15288" width="3" style="4" customWidth="1"/>
    <col min="15289" max="15289" width="16.83203125" style="4" customWidth="1"/>
    <col min="15290" max="15290" width="5.25" style="4" customWidth="1"/>
    <col min="15291" max="15291" width="6.83203125" style="4" customWidth="1"/>
    <col min="15292" max="15292" width="6.58203125" style="4" customWidth="1"/>
    <col min="15293" max="15297" width="5.33203125" style="4" customWidth="1"/>
    <col min="15298" max="15298" width="5.25" style="4" customWidth="1"/>
    <col min="15299" max="15311" width="5.08203125" style="4" customWidth="1"/>
    <col min="15312" max="15316" width="4.58203125" style="4" customWidth="1"/>
    <col min="15317" max="15317" width="5.08203125" style="4" customWidth="1"/>
    <col min="15318" max="15322" width="4.58203125" style="4" customWidth="1"/>
    <col min="15323" max="15323" width="5.08203125" style="4" customWidth="1"/>
    <col min="15324" max="15328" width="4.58203125" style="4" customWidth="1"/>
    <col min="15329" max="15329" width="5.08203125" style="4" customWidth="1"/>
    <col min="15330" max="15334" width="4.58203125" style="4" customWidth="1"/>
    <col min="15335" max="15335" width="5.08203125" style="4" customWidth="1"/>
    <col min="15336" max="15340" width="4.58203125" style="4" customWidth="1"/>
    <col min="15341" max="15341" width="5.08203125" style="4" customWidth="1"/>
    <col min="15342" max="15346" width="4.58203125" style="4" customWidth="1"/>
    <col min="15347" max="15347" width="5.08203125" style="4" customWidth="1"/>
    <col min="15348" max="15352" width="4.58203125" style="4" customWidth="1"/>
    <col min="15353" max="15353" width="5.08203125" style="4" customWidth="1"/>
    <col min="15354" max="15358" width="4.58203125" style="4" customWidth="1"/>
    <col min="15359" max="15359" width="5.08203125" style="4" customWidth="1"/>
    <col min="15360" max="15364" width="4.58203125" style="4" customWidth="1"/>
    <col min="15365" max="15365" width="5.08203125" style="4" customWidth="1"/>
    <col min="15366" max="15370" width="4.58203125" style="4" customWidth="1"/>
    <col min="15371" max="15371" width="5.08203125" style="4" customWidth="1"/>
    <col min="15372" max="15376" width="4.58203125" style="4" customWidth="1"/>
    <col min="15377" max="15377" width="4.25" style="4" customWidth="1"/>
    <col min="15378" max="15383" width="5.08203125" style="4" customWidth="1"/>
    <col min="15384" max="15385" width="6.08203125" style="4" customWidth="1"/>
    <col min="15386" max="15386" width="7.58203125" style="4" customWidth="1"/>
    <col min="15387" max="15387" width="13.25" style="4" customWidth="1"/>
    <col min="15388" max="15388" width="6.08203125" style="4" customWidth="1"/>
    <col min="15389" max="15389" width="7" style="4" customWidth="1"/>
    <col min="15390" max="15543" width="9" style="4"/>
    <col min="15544" max="15544" width="3" style="4" customWidth="1"/>
    <col min="15545" max="15545" width="16.83203125" style="4" customWidth="1"/>
    <col min="15546" max="15546" width="5.25" style="4" customWidth="1"/>
    <col min="15547" max="15547" width="6.83203125" style="4" customWidth="1"/>
    <col min="15548" max="15548" width="6.58203125" style="4" customWidth="1"/>
    <col min="15549" max="15553" width="5.33203125" style="4" customWidth="1"/>
    <col min="15554" max="15554" width="5.25" style="4" customWidth="1"/>
    <col min="15555" max="15567" width="5.08203125" style="4" customWidth="1"/>
    <col min="15568" max="15572" width="4.58203125" style="4" customWidth="1"/>
    <col min="15573" max="15573" width="5.08203125" style="4" customWidth="1"/>
    <col min="15574" max="15578" width="4.58203125" style="4" customWidth="1"/>
    <col min="15579" max="15579" width="5.08203125" style="4" customWidth="1"/>
    <col min="15580" max="15584" width="4.58203125" style="4" customWidth="1"/>
    <col min="15585" max="15585" width="5.08203125" style="4" customWidth="1"/>
    <col min="15586" max="15590" width="4.58203125" style="4" customWidth="1"/>
    <col min="15591" max="15591" width="5.08203125" style="4" customWidth="1"/>
    <col min="15592" max="15596" width="4.58203125" style="4" customWidth="1"/>
    <col min="15597" max="15597" width="5.08203125" style="4" customWidth="1"/>
    <col min="15598" max="15602" width="4.58203125" style="4" customWidth="1"/>
    <col min="15603" max="15603" width="5.08203125" style="4" customWidth="1"/>
    <col min="15604" max="15608" width="4.58203125" style="4" customWidth="1"/>
    <col min="15609" max="15609" width="5.08203125" style="4" customWidth="1"/>
    <col min="15610" max="15614" width="4.58203125" style="4" customWidth="1"/>
    <col min="15615" max="15615" width="5.08203125" style="4" customWidth="1"/>
    <col min="15616" max="15620" width="4.58203125" style="4" customWidth="1"/>
    <col min="15621" max="15621" width="5.08203125" style="4" customWidth="1"/>
    <col min="15622" max="15626" width="4.58203125" style="4" customWidth="1"/>
    <col min="15627" max="15627" width="5.08203125" style="4" customWidth="1"/>
    <col min="15628" max="15632" width="4.58203125" style="4" customWidth="1"/>
    <col min="15633" max="15633" width="4.25" style="4" customWidth="1"/>
    <col min="15634" max="15639" width="5.08203125" style="4" customWidth="1"/>
    <col min="15640" max="15641" width="6.08203125" style="4" customWidth="1"/>
    <col min="15642" max="15642" width="7.58203125" style="4" customWidth="1"/>
    <col min="15643" max="15643" width="13.25" style="4" customWidth="1"/>
    <col min="15644" max="15644" width="6.08203125" style="4" customWidth="1"/>
    <col min="15645" max="15645" width="7" style="4" customWidth="1"/>
    <col min="15646" max="15799" width="9" style="4"/>
    <col min="15800" max="15800" width="3" style="4" customWidth="1"/>
    <col min="15801" max="15801" width="16.83203125" style="4" customWidth="1"/>
    <col min="15802" max="15802" width="5.25" style="4" customWidth="1"/>
    <col min="15803" max="15803" width="6.83203125" style="4" customWidth="1"/>
    <col min="15804" max="15804" width="6.58203125" style="4" customWidth="1"/>
    <col min="15805" max="15809" width="5.33203125" style="4" customWidth="1"/>
    <col min="15810" max="15810" width="5.25" style="4" customWidth="1"/>
    <col min="15811" max="15823" width="5.08203125" style="4" customWidth="1"/>
    <col min="15824" max="15828" width="4.58203125" style="4" customWidth="1"/>
    <col min="15829" max="15829" width="5.08203125" style="4" customWidth="1"/>
    <col min="15830" max="15834" width="4.58203125" style="4" customWidth="1"/>
    <col min="15835" max="15835" width="5.08203125" style="4" customWidth="1"/>
    <col min="15836" max="15840" width="4.58203125" style="4" customWidth="1"/>
    <col min="15841" max="15841" width="5.08203125" style="4" customWidth="1"/>
    <col min="15842" max="15846" width="4.58203125" style="4" customWidth="1"/>
    <col min="15847" max="15847" width="5.08203125" style="4" customWidth="1"/>
    <col min="15848" max="15852" width="4.58203125" style="4" customWidth="1"/>
    <col min="15853" max="15853" width="5.08203125" style="4" customWidth="1"/>
    <col min="15854" max="15858" width="4.58203125" style="4" customWidth="1"/>
    <col min="15859" max="15859" width="5.08203125" style="4" customWidth="1"/>
    <col min="15860" max="15864" width="4.58203125" style="4" customWidth="1"/>
    <col min="15865" max="15865" width="5.08203125" style="4" customWidth="1"/>
    <col min="15866" max="15870" width="4.58203125" style="4" customWidth="1"/>
    <col min="15871" max="15871" width="5.08203125" style="4" customWidth="1"/>
    <col min="15872" max="15876" width="4.58203125" style="4" customWidth="1"/>
    <col min="15877" max="15877" width="5.08203125" style="4" customWidth="1"/>
    <col min="15878" max="15882" width="4.58203125" style="4" customWidth="1"/>
    <col min="15883" max="15883" width="5.08203125" style="4" customWidth="1"/>
    <col min="15884" max="15888" width="4.58203125" style="4" customWidth="1"/>
    <col min="15889" max="15889" width="4.25" style="4" customWidth="1"/>
    <col min="15890" max="15895" width="5.08203125" style="4" customWidth="1"/>
    <col min="15896" max="15897" width="6.08203125" style="4" customWidth="1"/>
    <col min="15898" max="15898" width="7.58203125" style="4" customWidth="1"/>
    <col min="15899" max="15899" width="13.25" style="4" customWidth="1"/>
    <col min="15900" max="15900" width="6.08203125" style="4" customWidth="1"/>
    <col min="15901" max="15901" width="7" style="4" customWidth="1"/>
    <col min="15902" max="16055" width="9" style="4"/>
    <col min="16056" max="16056" width="3" style="4" customWidth="1"/>
    <col min="16057" max="16057" width="16.83203125" style="4" customWidth="1"/>
    <col min="16058" max="16058" width="5.25" style="4" customWidth="1"/>
    <col min="16059" max="16059" width="6.83203125" style="4" customWidth="1"/>
    <col min="16060" max="16060" width="6.58203125" style="4" customWidth="1"/>
    <col min="16061" max="16065" width="5.33203125" style="4" customWidth="1"/>
    <col min="16066" max="16066" width="5.25" style="4" customWidth="1"/>
    <col min="16067" max="16079" width="5.08203125" style="4" customWidth="1"/>
    <col min="16080" max="16084" width="4.58203125" style="4" customWidth="1"/>
    <col min="16085" max="16085" width="5.08203125" style="4" customWidth="1"/>
    <col min="16086" max="16090" width="4.58203125" style="4" customWidth="1"/>
    <col min="16091" max="16091" width="5.08203125" style="4" customWidth="1"/>
    <col min="16092" max="16096" width="4.58203125" style="4" customWidth="1"/>
    <col min="16097" max="16097" width="5.08203125" style="4" customWidth="1"/>
    <col min="16098" max="16102" width="4.58203125" style="4" customWidth="1"/>
    <col min="16103" max="16103" width="5.08203125" style="4" customWidth="1"/>
    <col min="16104" max="16108" width="4.58203125" style="4" customWidth="1"/>
    <col min="16109" max="16109" width="5.08203125" style="4" customWidth="1"/>
    <col min="16110" max="16114" width="4.58203125" style="4" customWidth="1"/>
    <col min="16115" max="16115" width="5.08203125" style="4" customWidth="1"/>
    <col min="16116" max="16120" width="4.58203125" style="4" customWidth="1"/>
    <col min="16121" max="16121" width="5.08203125" style="4" customWidth="1"/>
    <col min="16122" max="16126" width="4.58203125" style="4" customWidth="1"/>
    <col min="16127" max="16127" width="5.08203125" style="4" customWidth="1"/>
    <col min="16128" max="16132" width="4.58203125" style="4" customWidth="1"/>
    <col min="16133" max="16133" width="5.08203125" style="4" customWidth="1"/>
    <col min="16134" max="16138" width="4.58203125" style="4" customWidth="1"/>
    <col min="16139" max="16139" width="5.08203125" style="4" customWidth="1"/>
    <col min="16140" max="16144" width="4.58203125" style="4" customWidth="1"/>
    <col min="16145" max="16145" width="4.25" style="4" customWidth="1"/>
    <col min="16146" max="16151" width="5.08203125" style="4" customWidth="1"/>
    <col min="16152" max="16153" width="6.08203125" style="4" customWidth="1"/>
    <col min="16154" max="16154" width="7.58203125" style="4" customWidth="1"/>
    <col min="16155" max="16155" width="13.25" style="4" customWidth="1"/>
    <col min="16156" max="16156" width="6.08203125" style="4" customWidth="1"/>
    <col min="16157" max="16157" width="7" style="4" customWidth="1"/>
    <col min="16158" max="16311" width="9" style="4"/>
    <col min="16312" max="16384" width="9" style="4" customWidth="1"/>
  </cols>
  <sheetData>
    <row r="1" spans="1:27" ht="17.25" customHeight="1" x14ac:dyDescent="0.55000000000000004">
      <c r="B1" s="4" t="s">
        <v>40</v>
      </c>
    </row>
    <row r="2" spans="1:27" ht="18.75" customHeight="1" x14ac:dyDescent="0.55000000000000004"/>
    <row r="3" spans="1:27" ht="33" customHeight="1" x14ac:dyDescent="0.55000000000000004">
      <c r="H3" s="5" t="s">
        <v>15</v>
      </c>
    </row>
    <row r="5" spans="1:27" ht="17.25" customHeight="1" x14ac:dyDescent="0.55000000000000004">
      <c r="B5" s="6" t="s">
        <v>16</v>
      </c>
    </row>
    <row r="7" spans="1:27" x14ac:dyDescent="0.55000000000000004">
      <c r="AA7" s="127" t="s">
        <v>177</v>
      </c>
    </row>
    <row r="8" spans="1:27" ht="13.5" customHeight="1" x14ac:dyDescent="0.55000000000000004"/>
    <row r="9" spans="1:27" ht="17.25" customHeight="1" x14ac:dyDescent="0.55000000000000004">
      <c r="AA9" s="128" t="s">
        <v>18</v>
      </c>
    </row>
    <row r="11" spans="1:27" ht="30" customHeight="1" x14ac:dyDescent="0.55000000000000004">
      <c r="A11" s="7"/>
      <c r="B11" s="8" t="s">
        <v>19</v>
      </c>
      <c r="C11" s="146"/>
      <c r="D11" s="147"/>
      <c r="E11" s="9" t="s">
        <v>20</v>
      </c>
      <c r="F11" s="10" t="s">
        <v>21</v>
      </c>
      <c r="G11" s="11"/>
      <c r="H11" s="8" t="s">
        <v>41</v>
      </c>
      <c r="I11" s="8"/>
      <c r="J11" s="8" t="s">
        <v>42</v>
      </c>
      <c r="K11" s="12"/>
      <c r="L11" s="13"/>
      <c r="M11" s="114" t="s">
        <v>169</v>
      </c>
      <c r="N11" s="13"/>
      <c r="O11" s="14"/>
      <c r="R11" s="13"/>
      <c r="S11" s="13"/>
      <c r="T11" s="13"/>
      <c r="U11" s="14"/>
    </row>
    <row r="12" spans="1:27" ht="14.25" customHeight="1" x14ac:dyDescent="0.55000000000000004">
      <c r="A12" s="15"/>
      <c r="B12" s="15"/>
      <c r="C12" s="16"/>
      <c r="D12" s="17"/>
      <c r="E12" s="18"/>
      <c r="F12" s="148" t="s">
        <v>22</v>
      </c>
      <c r="G12" s="149"/>
      <c r="H12" s="149"/>
      <c r="I12" s="149"/>
      <c r="J12" s="19"/>
      <c r="K12" s="151" t="s">
        <v>23</v>
      </c>
      <c r="L12" s="152"/>
      <c r="M12" s="152"/>
      <c r="N12" s="152"/>
      <c r="O12" s="152"/>
      <c r="P12" s="152"/>
      <c r="Q12" s="157" t="s">
        <v>24</v>
      </c>
      <c r="R12" s="158"/>
      <c r="S12" s="158"/>
      <c r="T12" s="158"/>
      <c r="U12" s="158"/>
      <c r="V12" s="158"/>
      <c r="W12" s="133"/>
      <c r="X12" s="157" t="s">
        <v>25</v>
      </c>
      <c r="Y12" s="161"/>
      <c r="Z12" s="161"/>
      <c r="AA12" s="162"/>
    </row>
    <row r="13" spans="1:27" ht="23.25" customHeight="1" x14ac:dyDescent="0.55000000000000004">
      <c r="A13" s="20"/>
      <c r="B13" s="16" t="s">
        <v>26</v>
      </c>
      <c r="C13" s="16" t="s">
        <v>27</v>
      </c>
      <c r="D13" s="17" t="s">
        <v>28</v>
      </c>
      <c r="E13" s="21"/>
      <c r="F13" s="150"/>
      <c r="G13" s="150"/>
      <c r="H13" s="150"/>
      <c r="I13" s="150"/>
      <c r="J13" s="22"/>
      <c r="K13" s="153"/>
      <c r="L13" s="154"/>
      <c r="M13" s="154"/>
      <c r="N13" s="154"/>
      <c r="O13" s="154"/>
      <c r="P13" s="154"/>
      <c r="Q13" s="159"/>
      <c r="R13" s="160"/>
      <c r="S13" s="160"/>
      <c r="T13" s="160"/>
      <c r="U13" s="160"/>
      <c r="V13" s="160"/>
      <c r="W13" s="132" t="s">
        <v>180</v>
      </c>
      <c r="X13" s="163"/>
      <c r="Y13" s="164"/>
      <c r="Z13" s="164"/>
      <c r="AA13" s="165"/>
    </row>
    <row r="14" spans="1:27" ht="27" customHeight="1" x14ac:dyDescent="0.55000000000000004">
      <c r="A14" s="20"/>
      <c r="B14" s="16"/>
      <c r="C14" s="16"/>
      <c r="D14" s="34"/>
      <c r="E14" s="16"/>
      <c r="F14" s="144" t="s">
        <v>29</v>
      </c>
      <c r="G14" s="144" t="s">
        <v>30</v>
      </c>
      <c r="H14" s="144" t="s">
        <v>31</v>
      </c>
      <c r="I14" s="144" t="s">
        <v>32</v>
      </c>
      <c r="J14" s="144" t="s">
        <v>33</v>
      </c>
      <c r="K14" s="16"/>
      <c r="L14" s="144" t="s">
        <v>29</v>
      </c>
      <c r="M14" s="144" t="s">
        <v>30</v>
      </c>
      <c r="N14" s="144" t="s">
        <v>31</v>
      </c>
      <c r="O14" s="144" t="s">
        <v>32</v>
      </c>
      <c r="P14" s="144" t="s">
        <v>33</v>
      </c>
      <c r="Q14" s="16"/>
      <c r="R14" s="144" t="s">
        <v>29</v>
      </c>
      <c r="S14" s="144" t="s">
        <v>30</v>
      </c>
      <c r="T14" s="144" t="s">
        <v>31</v>
      </c>
      <c r="U14" s="144" t="s">
        <v>32</v>
      </c>
      <c r="V14" s="144" t="s">
        <v>33</v>
      </c>
      <c r="W14" s="129" t="s">
        <v>181</v>
      </c>
      <c r="X14" s="166" t="s">
        <v>34</v>
      </c>
      <c r="Y14" s="166" t="s">
        <v>35</v>
      </c>
      <c r="Z14" s="166" t="s">
        <v>36</v>
      </c>
      <c r="AA14" s="166" t="s">
        <v>37</v>
      </c>
    </row>
    <row r="15" spans="1:27" ht="115.5" customHeight="1" x14ac:dyDescent="0.55000000000000004">
      <c r="A15" s="23"/>
      <c r="B15" s="24"/>
      <c r="C15" s="24"/>
      <c r="D15" s="25"/>
      <c r="E15" s="24"/>
      <c r="F15" s="145"/>
      <c r="G15" s="145"/>
      <c r="H15" s="145"/>
      <c r="I15" s="145"/>
      <c r="J15" s="145"/>
      <c r="K15" s="26"/>
      <c r="L15" s="145"/>
      <c r="M15" s="145"/>
      <c r="N15" s="145"/>
      <c r="O15" s="145"/>
      <c r="P15" s="145"/>
      <c r="Q15" s="26"/>
      <c r="R15" s="145"/>
      <c r="S15" s="145"/>
      <c r="T15" s="145"/>
      <c r="U15" s="145"/>
      <c r="V15" s="145"/>
      <c r="W15" s="130"/>
      <c r="X15" s="167"/>
      <c r="Y15" s="167"/>
      <c r="Z15" s="167"/>
      <c r="AA15" s="167"/>
    </row>
    <row r="16" spans="1:27" ht="47.25" customHeight="1" x14ac:dyDescent="0.55000000000000004">
      <c r="A16" s="9">
        <v>1</v>
      </c>
      <c r="B16" s="27" t="s">
        <v>43</v>
      </c>
      <c r="C16" s="28"/>
      <c r="D16" s="117"/>
      <c r="E16" s="29">
        <f>SUM(F16:J16)</f>
        <v>0</v>
      </c>
      <c r="F16" s="29"/>
      <c r="G16" s="29"/>
      <c r="H16" s="29"/>
      <c r="I16" s="29"/>
      <c r="J16" s="29"/>
      <c r="K16" s="30">
        <f>SUM(L16:P16)</f>
        <v>0</v>
      </c>
      <c r="L16" s="30"/>
      <c r="M16" s="30"/>
      <c r="N16" s="30"/>
      <c r="O16" s="29"/>
      <c r="P16" s="29"/>
      <c r="Q16" s="30">
        <f>SUM(R16:V16)</f>
        <v>0</v>
      </c>
      <c r="R16" s="30"/>
      <c r="S16" s="30"/>
      <c r="T16" s="30"/>
      <c r="U16" s="29"/>
      <c r="V16" s="29"/>
      <c r="W16" s="131" t="str">
        <f>IF(E16=K16+Q16,"○","×")</f>
        <v>○</v>
      </c>
      <c r="X16" s="9"/>
      <c r="Y16" s="9"/>
      <c r="Z16" s="9"/>
      <c r="AA16" s="9"/>
    </row>
    <row r="17" spans="1:27" ht="47.25" customHeight="1" x14ac:dyDescent="0.55000000000000004">
      <c r="A17" s="9">
        <v>2</v>
      </c>
      <c r="B17" s="27" t="s">
        <v>44</v>
      </c>
      <c r="C17" s="28"/>
      <c r="D17" s="118"/>
      <c r="E17" s="29">
        <f>SUM(F17:J17)</f>
        <v>0</v>
      </c>
      <c r="F17" s="29"/>
      <c r="G17" s="29"/>
      <c r="H17" s="29"/>
      <c r="I17" s="29"/>
      <c r="J17" s="29"/>
      <c r="K17" s="30">
        <f t="shared" ref="K17:K22" si="0">SUM(L17:P17)</f>
        <v>0</v>
      </c>
      <c r="L17" s="30"/>
      <c r="M17" s="30"/>
      <c r="N17" s="30"/>
      <c r="O17" s="29"/>
      <c r="P17" s="29"/>
      <c r="Q17" s="30">
        <f t="shared" ref="Q17:Q22" si="1">SUM(R17:V17)</f>
        <v>0</v>
      </c>
      <c r="R17" s="30"/>
      <c r="S17" s="30"/>
      <c r="T17" s="30"/>
      <c r="U17" s="29"/>
      <c r="V17" s="29"/>
      <c r="W17" s="131" t="str">
        <f t="shared" ref="W17:W22" si="2">IF(E17=K17+Q17,"○","×")</f>
        <v>○</v>
      </c>
      <c r="X17" s="9"/>
      <c r="Y17" s="9"/>
      <c r="Z17" s="9"/>
      <c r="AA17" s="9"/>
    </row>
    <row r="18" spans="1:27" ht="47.25" customHeight="1" x14ac:dyDescent="0.55000000000000004">
      <c r="A18" s="9">
        <v>3</v>
      </c>
      <c r="B18" s="27" t="s">
        <v>45</v>
      </c>
      <c r="C18" s="28"/>
      <c r="D18" s="118"/>
      <c r="E18" s="29">
        <f t="shared" ref="E18:E22" si="3">SUM(F18:J18)</f>
        <v>0</v>
      </c>
      <c r="F18" s="29"/>
      <c r="G18" s="29"/>
      <c r="H18" s="29"/>
      <c r="I18" s="29"/>
      <c r="J18" s="29"/>
      <c r="K18" s="30">
        <f t="shared" si="0"/>
        <v>0</v>
      </c>
      <c r="L18" s="30"/>
      <c r="M18" s="30"/>
      <c r="N18" s="30"/>
      <c r="O18" s="29"/>
      <c r="P18" s="29"/>
      <c r="Q18" s="30">
        <f t="shared" si="1"/>
        <v>0</v>
      </c>
      <c r="R18" s="30"/>
      <c r="S18" s="30"/>
      <c r="T18" s="30"/>
      <c r="U18" s="29"/>
      <c r="V18" s="29"/>
      <c r="W18" s="131" t="str">
        <f t="shared" si="2"/>
        <v>○</v>
      </c>
      <c r="X18" s="9"/>
      <c r="Y18" s="9"/>
      <c r="Z18" s="9"/>
      <c r="AA18" s="9"/>
    </row>
    <row r="19" spans="1:27" ht="47.25" customHeight="1" x14ac:dyDescent="0.55000000000000004">
      <c r="A19" s="9">
        <v>4</v>
      </c>
      <c r="B19" s="27" t="s">
        <v>46</v>
      </c>
      <c r="C19" s="28"/>
      <c r="D19" s="118"/>
      <c r="E19" s="29">
        <f t="shared" si="3"/>
        <v>0</v>
      </c>
      <c r="F19" s="29"/>
      <c r="G19" s="29"/>
      <c r="H19" s="29"/>
      <c r="I19" s="29"/>
      <c r="J19" s="29"/>
      <c r="K19" s="30">
        <f t="shared" si="0"/>
        <v>0</v>
      </c>
      <c r="L19" s="30"/>
      <c r="M19" s="30"/>
      <c r="N19" s="30"/>
      <c r="O19" s="29"/>
      <c r="P19" s="29"/>
      <c r="Q19" s="30">
        <f t="shared" si="1"/>
        <v>0</v>
      </c>
      <c r="R19" s="30"/>
      <c r="S19" s="30"/>
      <c r="T19" s="30"/>
      <c r="U19" s="29"/>
      <c r="V19" s="29"/>
      <c r="W19" s="131" t="str">
        <f t="shared" si="2"/>
        <v>○</v>
      </c>
      <c r="X19" s="9"/>
      <c r="Y19" s="9"/>
      <c r="Z19" s="9"/>
      <c r="AA19" s="9"/>
    </row>
    <row r="20" spans="1:27" ht="47.25" customHeight="1" x14ac:dyDescent="0.55000000000000004">
      <c r="A20" s="9">
        <v>5</v>
      </c>
      <c r="B20" s="27" t="s">
        <v>47</v>
      </c>
      <c r="C20" s="28"/>
      <c r="D20" s="118"/>
      <c r="E20" s="29">
        <f t="shared" si="3"/>
        <v>0</v>
      </c>
      <c r="F20" s="29"/>
      <c r="G20" s="29"/>
      <c r="H20" s="29"/>
      <c r="I20" s="29"/>
      <c r="J20" s="29"/>
      <c r="K20" s="30">
        <f t="shared" si="0"/>
        <v>0</v>
      </c>
      <c r="L20" s="30"/>
      <c r="M20" s="30"/>
      <c r="N20" s="30"/>
      <c r="O20" s="29"/>
      <c r="P20" s="29"/>
      <c r="Q20" s="30">
        <f t="shared" si="1"/>
        <v>0</v>
      </c>
      <c r="R20" s="30"/>
      <c r="S20" s="30"/>
      <c r="T20" s="30"/>
      <c r="U20" s="29"/>
      <c r="V20" s="29"/>
      <c r="W20" s="131" t="str">
        <f t="shared" si="2"/>
        <v>○</v>
      </c>
      <c r="X20" s="9"/>
      <c r="Y20" s="9"/>
      <c r="Z20" s="9"/>
      <c r="AA20" s="9"/>
    </row>
    <row r="21" spans="1:27" ht="47.25" customHeight="1" x14ac:dyDescent="0.55000000000000004">
      <c r="A21" s="9">
        <v>6</v>
      </c>
      <c r="B21" s="27" t="s">
        <v>48</v>
      </c>
      <c r="C21" s="28"/>
      <c r="D21" s="118"/>
      <c r="E21" s="29">
        <f t="shared" si="3"/>
        <v>0</v>
      </c>
      <c r="F21" s="29"/>
      <c r="G21" s="29"/>
      <c r="H21" s="29"/>
      <c r="I21" s="29"/>
      <c r="J21" s="29"/>
      <c r="K21" s="30">
        <f t="shared" si="0"/>
        <v>0</v>
      </c>
      <c r="L21" s="30"/>
      <c r="M21" s="30"/>
      <c r="N21" s="30"/>
      <c r="O21" s="29"/>
      <c r="P21" s="29"/>
      <c r="Q21" s="30">
        <f t="shared" si="1"/>
        <v>0</v>
      </c>
      <c r="R21" s="30"/>
      <c r="S21" s="30"/>
      <c r="T21" s="30"/>
      <c r="U21" s="29"/>
      <c r="V21" s="29"/>
      <c r="W21" s="131" t="str">
        <f t="shared" si="2"/>
        <v>○</v>
      </c>
      <c r="X21" s="9"/>
      <c r="Y21" s="9"/>
      <c r="Z21" s="9"/>
      <c r="AA21" s="9"/>
    </row>
    <row r="22" spans="1:27" ht="47.25" customHeight="1" x14ac:dyDescent="0.55000000000000004">
      <c r="A22" s="9">
        <v>7</v>
      </c>
      <c r="B22" s="27" t="s">
        <v>49</v>
      </c>
      <c r="C22" s="28"/>
      <c r="D22" s="118"/>
      <c r="E22" s="29">
        <f t="shared" si="3"/>
        <v>0</v>
      </c>
      <c r="F22" s="29"/>
      <c r="G22" s="29"/>
      <c r="H22" s="29"/>
      <c r="I22" s="29"/>
      <c r="J22" s="29"/>
      <c r="K22" s="30">
        <f t="shared" si="0"/>
        <v>0</v>
      </c>
      <c r="L22" s="30"/>
      <c r="M22" s="30"/>
      <c r="N22" s="30"/>
      <c r="O22" s="29"/>
      <c r="P22" s="29"/>
      <c r="Q22" s="30">
        <f t="shared" si="1"/>
        <v>0</v>
      </c>
      <c r="R22" s="30"/>
      <c r="S22" s="30"/>
      <c r="T22" s="30"/>
      <c r="U22" s="29"/>
      <c r="V22" s="29"/>
      <c r="W22" s="131" t="str">
        <f t="shared" si="2"/>
        <v>○</v>
      </c>
      <c r="X22" s="9"/>
      <c r="Y22" s="9"/>
      <c r="Z22" s="9"/>
      <c r="AA22" s="9"/>
    </row>
    <row r="23" spans="1:27" ht="47.25" customHeight="1" x14ac:dyDescent="0.55000000000000004">
      <c r="A23" s="9">
        <v>8</v>
      </c>
      <c r="B23" s="27" t="s">
        <v>50</v>
      </c>
      <c r="C23" s="28"/>
      <c r="D23" s="118"/>
      <c r="E23" s="29">
        <f>SUM(F23:J23)</f>
        <v>0</v>
      </c>
      <c r="F23" s="29"/>
      <c r="G23" s="29"/>
      <c r="H23" s="29"/>
      <c r="I23" s="29"/>
      <c r="J23" s="29"/>
      <c r="K23" s="30">
        <f>SUM(L23:P23)</f>
        <v>0</v>
      </c>
      <c r="L23" s="30"/>
      <c r="M23" s="30"/>
      <c r="N23" s="30"/>
      <c r="O23" s="29"/>
      <c r="P23" s="29"/>
      <c r="Q23" s="30">
        <f>SUM(R23:V23)</f>
        <v>0</v>
      </c>
      <c r="R23" s="30"/>
      <c r="S23" s="30"/>
      <c r="T23" s="30"/>
      <c r="U23" s="29"/>
      <c r="V23" s="29"/>
      <c r="W23" s="131" t="str">
        <f>IF(E23=K23+Q23,"○","×")</f>
        <v>○</v>
      </c>
      <c r="X23" s="9"/>
      <c r="Y23" s="9"/>
      <c r="Z23" s="9"/>
      <c r="AA23" s="9"/>
    </row>
    <row r="24" spans="1:27" ht="41.25" customHeight="1" x14ac:dyDescent="0.55000000000000004">
      <c r="A24" s="9"/>
      <c r="B24" s="9" t="s">
        <v>38</v>
      </c>
      <c r="C24" s="31">
        <f>SUM(C16:C23)</f>
        <v>0</v>
      </c>
      <c r="D24" s="31">
        <f t="shared" ref="D24:V24" si="4">SUM(D16:D23)</f>
        <v>0</v>
      </c>
      <c r="E24" s="32">
        <f t="shared" si="4"/>
        <v>0</v>
      </c>
      <c r="F24" s="32">
        <f t="shared" si="4"/>
        <v>0</v>
      </c>
      <c r="G24" s="32">
        <f t="shared" si="4"/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>
        <f t="shared" si="4"/>
        <v>0</v>
      </c>
      <c r="L24" s="32">
        <f t="shared" si="4"/>
        <v>0</v>
      </c>
      <c r="M24" s="32">
        <f t="shared" si="4"/>
        <v>0</v>
      </c>
      <c r="N24" s="32">
        <f t="shared" si="4"/>
        <v>0</v>
      </c>
      <c r="O24" s="32">
        <f t="shared" si="4"/>
        <v>0</v>
      </c>
      <c r="P24" s="32">
        <f t="shared" si="4"/>
        <v>0</v>
      </c>
      <c r="Q24" s="32">
        <f t="shared" si="4"/>
        <v>0</v>
      </c>
      <c r="R24" s="32">
        <f t="shared" si="4"/>
        <v>0</v>
      </c>
      <c r="S24" s="32">
        <f t="shared" si="4"/>
        <v>0</v>
      </c>
      <c r="T24" s="32">
        <f t="shared" si="4"/>
        <v>0</v>
      </c>
      <c r="U24" s="32">
        <f t="shared" si="4"/>
        <v>0</v>
      </c>
      <c r="V24" s="32">
        <f t="shared" si="4"/>
        <v>0</v>
      </c>
      <c r="W24" s="131" t="str">
        <f>IF(E24=K24+Q24,"○","×")</f>
        <v>○</v>
      </c>
      <c r="X24" s="31">
        <f t="shared" ref="X24:Y24" si="5">SUM(X16:X23)</f>
        <v>0</v>
      </c>
      <c r="Y24" s="31">
        <f t="shared" si="5"/>
        <v>0</v>
      </c>
      <c r="Z24" s="31">
        <f>SUM(Z16:Z23)</f>
        <v>0</v>
      </c>
      <c r="AA24" s="9"/>
    </row>
    <row r="25" spans="1:27" ht="14" x14ac:dyDescent="0.55000000000000004">
      <c r="B25" s="155"/>
      <c r="C25" s="156"/>
      <c r="D25" s="156"/>
      <c r="E25" s="156"/>
      <c r="F25" s="156"/>
      <c r="G25" s="156"/>
    </row>
    <row r="26" spans="1:27" x14ac:dyDescent="0.55000000000000004">
      <c r="D26" s="113" t="s">
        <v>170</v>
      </c>
      <c r="F26" s="33"/>
      <c r="G26" s="33"/>
      <c r="H26" s="33"/>
      <c r="I26" s="33"/>
      <c r="J26" s="33"/>
      <c r="K26" s="33"/>
      <c r="L26" s="33"/>
      <c r="M26" s="33"/>
      <c r="N26" s="33"/>
    </row>
    <row r="27" spans="1:27" x14ac:dyDescent="0.55000000000000004">
      <c r="D27" s="4" t="s">
        <v>39</v>
      </c>
    </row>
  </sheetData>
  <mergeCells count="25">
    <mergeCell ref="B25:G25"/>
    <mergeCell ref="Q12:V13"/>
    <mergeCell ref="N14:N15"/>
    <mergeCell ref="X12:AA13"/>
    <mergeCell ref="O14:O15"/>
    <mergeCell ref="P14:P15"/>
    <mergeCell ref="R14:R15"/>
    <mergeCell ref="S14:S15"/>
    <mergeCell ref="T14:T15"/>
    <mergeCell ref="U14:U15"/>
    <mergeCell ref="V14:V15"/>
    <mergeCell ref="Y14:Y15"/>
    <mergeCell ref="Z14:Z15"/>
    <mergeCell ref="AA14:AA15"/>
    <mergeCell ref="X14:X15"/>
    <mergeCell ref="F14:F15"/>
    <mergeCell ref="G14:G15"/>
    <mergeCell ref="C11:D11"/>
    <mergeCell ref="F12:I13"/>
    <mergeCell ref="K12:P13"/>
    <mergeCell ref="H14:H15"/>
    <mergeCell ref="I14:I15"/>
    <mergeCell ref="J14:J15"/>
    <mergeCell ref="L14:L15"/>
    <mergeCell ref="M14:M15"/>
  </mergeCells>
  <phoneticPr fontId="1"/>
  <pageMargins left="0.48" right="0.17" top="1.38" bottom="0.63" header="0.51200000000000001" footer="0.51200000000000001"/>
  <pageSetup paperSize="9" scale="5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21</vt:i4>
      </vt:variant>
    </vt:vector>
  </HeadingPairs>
  <TitlesOfParts>
    <vt:vector size="37" baseType="lpstr">
      <vt:lpstr>入所申込者一覧（様式１－１用）</vt:lpstr>
      <vt:lpstr>様式１－１</vt:lpstr>
      <vt:lpstr>入所申込者一覧（様式１－２用）</vt:lpstr>
      <vt:lpstr>様式１－２</vt:lpstr>
      <vt:lpstr>入所申込者一覧（様式１－３用）</vt:lpstr>
      <vt:lpstr>様式１－３</vt:lpstr>
      <vt:lpstr>入所申込者一覧（様式３用）</vt:lpstr>
      <vt:lpstr>様式３</vt:lpstr>
      <vt:lpstr>様式２－１</vt:lpstr>
      <vt:lpstr>入所申込者一覧（様式１－１用記入例）</vt:lpstr>
      <vt:lpstr>様式１－１ (記入例)</vt:lpstr>
      <vt:lpstr>入所申込者一覧（様式１－2用記入例）</vt:lpstr>
      <vt:lpstr>様式１－２ (記入例)</vt:lpstr>
      <vt:lpstr>入所申込者一覧（様式１－３用記入例）</vt:lpstr>
      <vt:lpstr>様式１－３ (記入例)</vt:lpstr>
      <vt:lpstr>様式２－１ (記入例)</vt:lpstr>
      <vt:lpstr>'入所申込者一覧（様式１－１用）'!Print_Area</vt:lpstr>
      <vt:lpstr>'入所申込者一覧（様式１－２用）'!Print_Area</vt:lpstr>
      <vt:lpstr>'入所申込者一覧（様式１－３用）'!Print_Area</vt:lpstr>
      <vt:lpstr>'入所申込者一覧（様式１－３用記入例）'!Print_Area</vt:lpstr>
      <vt:lpstr>'入所申込者一覧（様式３用）'!Print_Area</vt:lpstr>
      <vt:lpstr>'様式１－１'!Print_Area</vt:lpstr>
      <vt:lpstr>'様式１－１ (記入例)'!Print_Area</vt:lpstr>
      <vt:lpstr>'様式１－２'!Print_Area</vt:lpstr>
      <vt:lpstr>'様式１－２ (記入例)'!Print_Area</vt:lpstr>
      <vt:lpstr>'様式１－３'!Print_Area</vt:lpstr>
      <vt:lpstr>'様式１－３ (記入例)'!Print_Area</vt:lpstr>
      <vt:lpstr>'様式２－１'!Print_Area</vt:lpstr>
      <vt:lpstr>'様式２－１ (記入例)'!Print_Area</vt:lpstr>
      <vt:lpstr>様式３!Print_Area</vt:lpstr>
      <vt:lpstr>'入所申込者一覧（様式１－１用）'!Print_Titles</vt:lpstr>
      <vt:lpstr>'入所申込者一覧（様式１－１用記入例）'!Print_Titles</vt:lpstr>
      <vt:lpstr>'入所申込者一覧（様式１－２用）'!Print_Titles</vt:lpstr>
      <vt:lpstr>'入所申込者一覧（様式１－2用記入例）'!Print_Titles</vt:lpstr>
      <vt:lpstr>'入所申込者一覧（様式１－３用）'!Print_Titles</vt:lpstr>
      <vt:lpstr>'入所申込者一覧（様式１－３用記入例）'!Print_Titles</vt:lpstr>
      <vt:lpstr>'入所申込者一覧（様式３用）'!Print_Titles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島根県尾添　玲美奈</cp:lastModifiedBy>
  <cp:lastPrinted>2026-05-26T04:19:40Z</cp:lastPrinted>
  <dcterms:created xsi:type="dcterms:W3CDTF">2019-07-23T05:35:49Z</dcterms:created>
  <dcterms:modified xsi:type="dcterms:W3CDTF">2026-05-26T04:21:33Z</dcterms:modified>
</cp:coreProperties>
</file>