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高齢者福祉課\★05_施設サービス係\01_施設サービス（サービス別・施設共通）\03_軽費老人ホーム\補助金要綱-改訂\R07_要綱・基準（処遇改善・生活費・介護人材確保～）\HP\"/>
    </mc:Choice>
  </mc:AlternateContent>
  <bookViews>
    <workbookView xWindow="0" yWindow="0" windowWidth="27857" windowHeight="13003" tabRatio="889"/>
  </bookViews>
  <sheets>
    <sheet name="別紙２（１）" sheetId="1" r:id="rId1"/>
    <sheet name="別紙２（２）一般" sheetId="2" r:id="rId2"/>
    <sheet name="別紙２（２）特定" sheetId="14" r:id="rId3"/>
    <sheet name="別紙２（３）一般" sheetId="3" r:id="rId4"/>
    <sheet name="別紙２(３)特定、合計" sheetId="6" r:id="rId5"/>
    <sheet name="別紙２（４）" sheetId="4" r:id="rId6"/>
    <sheet name="別紙２（５）" sheetId="5" r:id="rId7"/>
    <sheet name="別紙２（６）" sheetId="9" r:id="rId8"/>
    <sheet name="別紙２（７）特定施設" sheetId="13" r:id="rId9"/>
    <sheet name="別紙２（８）特定施設" sheetId="11" r:id="rId10"/>
    <sheet name="一覧表" sheetId="7" r:id="rId11"/>
    <sheet name="収入申告" sheetId="15" r:id="rId12"/>
  </sheets>
  <definedNames>
    <definedName name="_xlnm.Print_Area" localSheetId="10">一覧表!$A$1:$K$83</definedName>
    <definedName name="_xlnm.Print_Area" localSheetId="11">収入申告!$A$1:$H$66</definedName>
    <definedName name="_xlnm.Print_Area" localSheetId="0">'別紙２（１）'!$B$1:$E$51</definedName>
    <definedName name="_xlnm.Print_Area" localSheetId="1">'別紙２（２）一般'!$B$2:$O$72</definedName>
    <definedName name="_xlnm.Print_Area" localSheetId="2">'別紙２（２）特定'!$B$2:$O$72</definedName>
    <definedName name="_xlnm.Print_Area" localSheetId="3">'別紙２（３）一般'!$B$2:$J$82</definedName>
    <definedName name="_xlnm.Print_Area" localSheetId="5">'別紙２（４）'!$B$2:$E$21</definedName>
    <definedName name="_xlnm.Print_Area" localSheetId="6">'別紙２（５）'!$B$2:$T$54</definedName>
    <definedName name="_xlnm.Print_Area" localSheetId="7">'別紙２（６）'!$A$1:$G$55</definedName>
    <definedName name="_xlnm.Print_Area" localSheetId="8">'別紙２（７）特定施設'!$A$1:$AJ$38</definedName>
    <definedName name="_xlnm.Print_Area" localSheetId="9">'別紙２（８）特定施設'!$A$1:$P$45</definedName>
  </definedNames>
  <calcPr calcId="162913"/>
</workbook>
</file>

<file path=xl/calcChain.xml><?xml version="1.0" encoding="utf-8"?>
<calcChain xmlns="http://schemas.openxmlformats.org/spreadsheetml/2006/main">
  <c r="E7" i="6" l="1"/>
  <c r="AQ9" i="13" l="1"/>
  <c r="D28" i="11"/>
  <c r="G41" i="15" l="1"/>
  <c r="G39" i="15"/>
  <c r="G35" i="15"/>
  <c r="G43" i="15" s="1"/>
  <c r="G32" i="15"/>
  <c r="G28" i="15"/>
  <c r="G25" i="15"/>
  <c r="G23" i="15"/>
  <c r="G20" i="15"/>
  <c r="G15" i="15"/>
  <c r="G27" i="15" s="1"/>
  <c r="G44" i="15" l="1"/>
  <c r="D50" i="15" s="1"/>
  <c r="O24" i="11"/>
  <c r="N24" i="11"/>
  <c r="M24" i="11"/>
  <c r="L24" i="11"/>
  <c r="K24" i="11"/>
  <c r="J24" i="11"/>
  <c r="I24" i="11"/>
  <c r="H24" i="11"/>
  <c r="G24" i="11"/>
  <c r="F24" i="11"/>
  <c r="E24" i="11"/>
  <c r="D24" i="11"/>
  <c r="P23" i="11"/>
  <c r="P22" i="11"/>
  <c r="P21" i="11"/>
  <c r="P20" i="11"/>
  <c r="P19" i="11"/>
  <c r="P18" i="11"/>
  <c r="P17" i="11"/>
  <c r="O13" i="11"/>
  <c r="N13" i="11"/>
  <c r="M13" i="11"/>
  <c r="L13" i="11"/>
  <c r="K13" i="11"/>
  <c r="J13" i="11"/>
  <c r="I13" i="11"/>
  <c r="H13" i="11"/>
  <c r="G13" i="11"/>
  <c r="F13" i="11"/>
  <c r="E13" i="11"/>
  <c r="D13" i="11"/>
  <c r="P12" i="11"/>
  <c r="P11" i="11"/>
  <c r="P10" i="11"/>
  <c r="P9" i="11"/>
  <c r="P8" i="11"/>
  <c r="P7" i="11"/>
  <c r="P6" i="11"/>
  <c r="P13" i="11" l="1"/>
  <c r="P24" i="11"/>
  <c r="D30" i="11" s="1"/>
  <c r="N70" i="14" l="1"/>
  <c r="M70" i="14"/>
  <c r="L70" i="14"/>
  <c r="K70" i="14"/>
  <c r="J70" i="14"/>
  <c r="I70" i="14"/>
  <c r="H70" i="14"/>
  <c r="G70" i="14"/>
  <c r="F70" i="14"/>
  <c r="E70" i="14"/>
  <c r="D70" i="14"/>
  <c r="C70" i="14"/>
  <c r="O70" i="14" s="1"/>
  <c r="O69" i="14"/>
  <c r="O68" i="14"/>
  <c r="O67" i="14"/>
  <c r="O46" i="14"/>
  <c r="N39" i="14"/>
  <c r="M39" i="14"/>
  <c r="L39" i="14"/>
  <c r="K39" i="14"/>
  <c r="J39" i="14"/>
  <c r="I39" i="14"/>
  <c r="H39" i="14"/>
  <c r="G39" i="14"/>
  <c r="F39" i="14"/>
  <c r="E39" i="14"/>
  <c r="D39" i="14"/>
  <c r="C39" i="14"/>
  <c r="O38" i="14"/>
  <c r="O37" i="14"/>
  <c r="O36" i="14"/>
  <c r="O35" i="14"/>
  <c r="O34" i="14"/>
  <c r="O33" i="14"/>
  <c r="O32" i="14"/>
  <c r="O31" i="14"/>
  <c r="O30" i="14"/>
  <c r="O29" i="14"/>
  <c r="O28" i="14"/>
  <c r="O27" i="14"/>
  <c r="O26" i="14"/>
  <c r="O25" i="14"/>
  <c r="O24" i="14"/>
  <c r="O23" i="14"/>
  <c r="O22" i="14"/>
  <c r="O21" i="14"/>
  <c r="O39" i="14" s="1"/>
  <c r="N14" i="14"/>
  <c r="M14" i="14"/>
  <c r="L14" i="14"/>
  <c r="K14" i="14"/>
  <c r="J14" i="14"/>
  <c r="I14" i="14"/>
  <c r="H14" i="14"/>
  <c r="G14" i="14"/>
  <c r="F14" i="14"/>
  <c r="E14" i="14"/>
  <c r="D14" i="14"/>
  <c r="C14" i="14"/>
  <c r="O14" i="14" s="1"/>
  <c r="O13" i="14"/>
  <c r="O12" i="14"/>
  <c r="O11" i="14"/>
  <c r="O10" i="14"/>
  <c r="O9" i="14"/>
  <c r="O8" i="14"/>
  <c r="AB12" i="13"/>
  <c r="AB10" i="13"/>
  <c r="AB8" i="13"/>
  <c r="D7" i="13"/>
  <c r="R47" i="5" l="1"/>
  <c r="R20" i="5"/>
  <c r="E62" i="7" l="1"/>
  <c r="E63" i="7"/>
  <c r="E64" i="7"/>
  <c r="E65" i="7"/>
  <c r="E66" i="7"/>
  <c r="E67" i="7"/>
  <c r="E68" i="7"/>
  <c r="E69" i="7"/>
  <c r="E70" i="7"/>
  <c r="E71" i="7"/>
  <c r="E72" i="7"/>
  <c r="E73" i="7"/>
  <c r="E74" i="7"/>
  <c r="E75" i="7"/>
  <c r="E76" i="7"/>
  <c r="E77" i="7"/>
  <c r="E78" i="7"/>
  <c r="E79" i="7"/>
  <c r="E80" i="7"/>
  <c r="E61" i="7"/>
  <c r="H62" i="7"/>
  <c r="H63" i="7"/>
  <c r="H64" i="7"/>
  <c r="H65" i="7"/>
  <c r="H66" i="7"/>
  <c r="H67" i="7"/>
  <c r="H68" i="7"/>
  <c r="H69" i="7"/>
  <c r="H70" i="7"/>
  <c r="H71" i="7"/>
  <c r="H72" i="7"/>
  <c r="H73" i="7"/>
  <c r="H74" i="7"/>
  <c r="H75" i="7"/>
  <c r="H76" i="7"/>
  <c r="H77" i="7"/>
  <c r="H78" i="7"/>
  <c r="H79" i="7"/>
  <c r="H80" i="7"/>
  <c r="H61"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7" i="7"/>
  <c r="C55" i="9"/>
  <c r="D55" i="9"/>
  <c r="E55" i="9"/>
  <c r="B55" i="9"/>
  <c r="F44" i="9"/>
  <c r="F45" i="9"/>
  <c r="F46" i="9"/>
  <c r="F47" i="9"/>
  <c r="F48" i="9"/>
  <c r="F49" i="9"/>
  <c r="F50" i="9"/>
  <c r="F51" i="9"/>
  <c r="F52" i="9"/>
  <c r="F53" i="9"/>
  <c r="F54" i="9"/>
  <c r="F43" i="9"/>
  <c r="F55" i="9"/>
  <c r="E87" i="6"/>
  <c r="E89" i="6"/>
  <c r="G87" i="6"/>
  <c r="G89" i="6"/>
  <c r="H87" i="6"/>
  <c r="H89" i="6"/>
  <c r="E88" i="6"/>
  <c r="G88" i="6"/>
  <c r="H88" i="6"/>
  <c r="D88" i="6"/>
  <c r="D87" i="6"/>
  <c r="D89" i="6"/>
  <c r="E78" i="6"/>
  <c r="G78" i="6"/>
  <c r="H78" i="6"/>
  <c r="E79" i="6"/>
  <c r="G79" i="6"/>
  <c r="H79" i="6"/>
  <c r="E80" i="6"/>
  <c r="G80" i="6"/>
  <c r="H80" i="6"/>
  <c r="E81" i="6"/>
  <c r="G81" i="6"/>
  <c r="H81" i="6"/>
  <c r="D81" i="6"/>
  <c r="D80" i="6"/>
  <c r="D79" i="6"/>
  <c r="D78" i="6"/>
  <c r="H71" i="6"/>
  <c r="G71" i="6"/>
  <c r="E71" i="6"/>
  <c r="D71" i="6"/>
  <c r="H24" i="6"/>
  <c r="G24" i="6"/>
  <c r="E24" i="6"/>
  <c r="D24" i="6"/>
  <c r="H51" i="6"/>
  <c r="G51" i="6"/>
  <c r="E51" i="6"/>
  <c r="D51" i="6"/>
  <c r="I7" i="3"/>
  <c r="E7" i="3" s="1"/>
  <c r="I7" i="6"/>
  <c r="E8" i="6"/>
  <c r="H71" i="3"/>
  <c r="H80" i="3"/>
  <c r="G71" i="3"/>
  <c r="E71" i="3"/>
  <c r="D71" i="3"/>
  <c r="H51" i="3"/>
  <c r="G51" i="3"/>
  <c r="E51" i="3"/>
  <c r="D51" i="3"/>
  <c r="D79" i="3"/>
  <c r="H24" i="3"/>
  <c r="G24" i="3"/>
  <c r="E24" i="3"/>
  <c r="D24" i="3"/>
  <c r="H79" i="3"/>
  <c r="H78" i="3"/>
  <c r="G80" i="3"/>
  <c r="G79" i="3"/>
  <c r="G78" i="3"/>
  <c r="E80" i="3"/>
  <c r="E79" i="3"/>
  <c r="E78" i="3"/>
  <c r="D80" i="3"/>
  <c r="D78" i="3"/>
  <c r="D70" i="2"/>
  <c r="E70" i="2"/>
  <c r="F70" i="2"/>
  <c r="G70" i="2"/>
  <c r="O70" i="2"/>
  <c r="H70" i="2"/>
  <c r="I70" i="2"/>
  <c r="J70" i="2"/>
  <c r="K70" i="2"/>
  <c r="L70" i="2"/>
  <c r="M70" i="2"/>
  <c r="N70" i="2"/>
  <c r="C70" i="2"/>
  <c r="O68" i="2"/>
  <c r="O69" i="2"/>
  <c r="O67" i="2"/>
  <c r="O46" i="2"/>
  <c r="D39" i="2"/>
  <c r="E39" i="2"/>
  <c r="F39" i="2"/>
  <c r="G39" i="2"/>
  <c r="H39" i="2"/>
  <c r="I39" i="2"/>
  <c r="J39" i="2"/>
  <c r="K39" i="2"/>
  <c r="L39" i="2"/>
  <c r="M39" i="2"/>
  <c r="N39" i="2"/>
  <c r="O39" i="2"/>
  <c r="C39" i="2"/>
  <c r="O22" i="2"/>
  <c r="O23" i="2"/>
  <c r="O24" i="2"/>
  <c r="O25" i="2"/>
  <c r="O26" i="2"/>
  <c r="O27" i="2"/>
  <c r="O28" i="2"/>
  <c r="O29" i="2"/>
  <c r="O30" i="2"/>
  <c r="O31" i="2"/>
  <c r="O32" i="2"/>
  <c r="O33" i="2"/>
  <c r="O34" i="2"/>
  <c r="O35" i="2"/>
  <c r="O36" i="2"/>
  <c r="O37" i="2"/>
  <c r="O38" i="2"/>
  <c r="O21" i="2"/>
  <c r="O9" i="2"/>
  <c r="O10" i="2"/>
  <c r="O11" i="2"/>
  <c r="O12" i="2"/>
  <c r="D14" i="2"/>
  <c r="E14" i="2"/>
  <c r="F14" i="2"/>
  <c r="G14" i="2"/>
  <c r="H14" i="2"/>
  <c r="I14" i="2"/>
  <c r="J14" i="2"/>
  <c r="K14" i="2"/>
  <c r="L14" i="2"/>
  <c r="M14" i="2"/>
  <c r="N14" i="2"/>
  <c r="O14" i="2" s="1"/>
  <c r="C14" i="2"/>
  <c r="O8" i="2"/>
  <c r="O13" i="2"/>
  <c r="C27" i="1"/>
  <c r="C40" i="1"/>
  <c r="C49" i="1"/>
  <c r="D49" i="1"/>
  <c r="C37" i="5"/>
  <c r="L47" i="5"/>
  <c r="J47" i="5"/>
  <c r="P46" i="5"/>
  <c r="N46" i="5"/>
  <c r="P45" i="5"/>
  <c r="N45" i="5"/>
  <c r="P44" i="5"/>
  <c r="N44" i="5"/>
  <c r="P43" i="5"/>
  <c r="N43" i="5"/>
  <c r="P42" i="5"/>
  <c r="N42" i="5"/>
  <c r="P41" i="5"/>
  <c r="N41" i="5"/>
  <c r="P40" i="5"/>
  <c r="N40" i="5"/>
  <c r="P39" i="5"/>
  <c r="N39" i="5"/>
  <c r="P38" i="5"/>
  <c r="N38" i="5"/>
  <c r="P37" i="5"/>
  <c r="N37" i="5"/>
  <c r="H47" i="5"/>
  <c r="F47" i="5"/>
  <c r="C10" i="5"/>
  <c r="N12" i="5"/>
  <c r="P12" i="5"/>
  <c r="N13" i="5"/>
  <c r="P13" i="5"/>
  <c r="N14" i="5"/>
  <c r="P14" i="5"/>
  <c r="N15" i="5"/>
  <c r="P15" i="5"/>
  <c r="N16" i="5"/>
  <c r="P16" i="5"/>
  <c r="N17" i="5"/>
  <c r="P17" i="5"/>
  <c r="N18" i="5"/>
  <c r="P18" i="5"/>
  <c r="N19" i="5"/>
  <c r="P19" i="5"/>
  <c r="P11" i="5"/>
  <c r="N11" i="5"/>
  <c r="L20" i="5"/>
  <c r="J20" i="5"/>
  <c r="P10" i="5"/>
  <c r="N10" i="5"/>
  <c r="H20" i="5"/>
  <c r="F20" i="5"/>
  <c r="P47" i="5"/>
  <c r="N47" i="5"/>
  <c r="P20" i="5"/>
  <c r="N20" i="5"/>
  <c r="H81" i="3"/>
  <c r="E81" i="3"/>
  <c r="D81" i="3"/>
  <c r="G81" i="3"/>
  <c r="J81" i="3"/>
  <c r="AB11" i="13" l="1"/>
  <c r="AB13" i="13" s="1"/>
  <c r="AB7" i="13" s="1"/>
  <c r="E8" i="3"/>
</calcChain>
</file>

<file path=xl/comments1.xml><?xml version="1.0" encoding="utf-8"?>
<comments xmlns="http://schemas.openxmlformats.org/spreadsheetml/2006/main">
  <authors>
    <author>佐藤　萌衣</author>
  </authors>
  <commentList>
    <comment ref="S4" authorId="0" shapeId="0">
      <text>
        <r>
          <rPr>
            <b/>
            <sz val="9"/>
            <color indexed="81"/>
            <rFont val="MS P ゴシック"/>
            <family val="3"/>
            <charset val="128"/>
          </rPr>
          <t>該当するものをプルダウンより選択する。</t>
        </r>
        <r>
          <rPr>
            <sz val="9"/>
            <color indexed="81"/>
            <rFont val="MS P ゴシック"/>
            <family val="3"/>
            <charset val="128"/>
          </rPr>
          <t xml:space="preserve">
</t>
        </r>
      </text>
    </comment>
    <comment ref="AB12" authorId="0" shapeId="0">
      <text>
        <r>
          <rPr>
            <b/>
            <sz val="9"/>
            <color indexed="81"/>
            <rFont val="MS P ゴシック"/>
            <family val="3"/>
            <charset val="128"/>
          </rPr>
          <t>実施しない場合は0円と記入する。</t>
        </r>
      </text>
    </comment>
  </commentList>
</comments>
</file>

<file path=xl/comments2.xml><?xml version="1.0" encoding="utf-8"?>
<comments xmlns="http://schemas.openxmlformats.org/spreadsheetml/2006/main">
  <authors>
    <author>佐藤　萌衣</author>
  </authors>
  <commentList>
    <comment ref="G2" authorId="0" shapeId="0">
      <text>
        <r>
          <rPr>
            <b/>
            <sz val="9"/>
            <color indexed="81"/>
            <rFont val="MS P ゴシック"/>
            <family val="3"/>
            <charset val="128"/>
          </rPr>
          <t>該当するものをプルダウンより選択する。</t>
        </r>
      </text>
    </comment>
  </commentList>
</comments>
</file>

<file path=xl/sharedStrings.xml><?xml version="1.0" encoding="utf-8"?>
<sst xmlns="http://schemas.openxmlformats.org/spreadsheetml/2006/main" count="987" uniqueCount="408">
  <si>
    <t>（１）軽費老人ホーム支出額内訳</t>
    <rPh sb="3" eb="5">
      <t>ケイヒ</t>
    </rPh>
    <rPh sb="5" eb="7">
      <t>ロウジン</t>
    </rPh>
    <rPh sb="10" eb="12">
      <t>シシュツ</t>
    </rPh>
    <rPh sb="12" eb="13">
      <t>ガク</t>
    </rPh>
    <rPh sb="13" eb="15">
      <t>ウチワケ</t>
    </rPh>
    <phoneticPr fontId="2"/>
  </si>
  <si>
    <t>区分</t>
    <rPh sb="0" eb="2">
      <t>クブン</t>
    </rPh>
    <phoneticPr fontId="2"/>
  </si>
  <si>
    <t>総事業費</t>
    <rPh sb="0" eb="1">
      <t>ソウ</t>
    </rPh>
    <rPh sb="1" eb="4">
      <t>ジギョウヒ</t>
    </rPh>
    <phoneticPr fontId="2"/>
  </si>
  <si>
    <t>左のうち事務費対象経費</t>
    <rPh sb="0" eb="1">
      <t>ヒダリ</t>
    </rPh>
    <rPh sb="4" eb="7">
      <t>ジムヒ</t>
    </rPh>
    <rPh sb="7" eb="9">
      <t>タイショウ</t>
    </rPh>
    <rPh sb="9" eb="11">
      <t>ケイヒ</t>
    </rPh>
    <phoneticPr fontId="2"/>
  </si>
  <si>
    <t>備考</t>
    <rPh sb="0" eb="2">
      <t>ビコウ</t>
    </rPh>
    <phoneticPr fontId="2"/>
  </si>
  <si>
    <t>区　　　　分</t>
    <rPh sb="0" eb="6">
      <t>クブン</t>
    </rPh>
    <phoneticPr fontId="2"/>
  </si>
  <si>
    <t>備　　　考</t>
    <rPh sb="0" eb="5">
      <t>ビコウ</t>
    </rPh>
    <phoneticPr fontId="2"/>
  </si>
  <si>
    <t>〔事務費支出〕</t>
    <rPh sb="1" eb="4">
      <t>ジムヒ</t>
    </rPh>
    <rPh sb="4" eb="6">
      <t>シシュツ</t>
    </rPh>
    <phoneticPr fontId="2"/>
  </si>
  <si>
    <t>賃金</t>
    <rPh sb="0" eb="2">
      <t>チンギン</t>
    </rPh>
    <phoneticPr fontId="2"/>
  </si>
  <si>
    <t>法定福利費</t>
    <rPh sb="0" eb="2">
      <t>ホウテイ</t>
    </rPh>
    <rPh sb="2" eb="4">
      <t>フクリ</t>
    </rPh>
    <rPh sb="4" eb="5">
      <t>ヒ</t>
    </rPh>
    <phoneticPr fontId="2"/>
  </si>
  <si>
    <t>厚生経費</t>
    <rPh sb="0" eb="2">
      <t>コウセイ</t>
    </rPh>
    <rPh sb="2" eb="4">
      <t>ケイヒ</t>
    </rPh>
    <phoneticPr fontId="2"/>
  </si>
  <si>
    <t>旅費</t>
    <rPh sb="0" eb="2">
      <t>リョヒ</t>
    </rPh>
    <phoneticPr fontId="2"/>
  </si>
  <si>
    <t>一般物品費</t>
    <rPh sb="0" eb="2">
      <t>イッパン</t>
    </rPh>
    <rPh sb="2" eb="4">
      <t>ブッピン</t>
    </rPh>
    <rPh sb="4" eb="5">
      <t>ヒ</t>
    </rPh>
    <phoneticPr fontId="2"/>
  </si>
  <si>
    <t>固定資産物品費</t>
    <rPh sb="0" eb="4">
      <t>コテイシサン</t>
    </rPh>
    <rPh sb="4" eb="6">
      <t>ブッピン</t>
    </rPh>
    <rPh sb="6" eb="7">
      <t>ヒ</t>
    </rPh>
    <phoneticPr fontId="2"/>
  </si>
  <si>
    <t>印刷製本費</t>
    <rPh sb="0" eb="2">
      <t>インサツ</t>
    </rPh>
    <rPh sb="2" eb="4">
      <t>セイホン</t>
    </rPh>
    <rPh sb="4" eb="5">
      <t>ヒ</t>
    </rPh>
    <phoneticPr fontId="2"/>
  </si>
  <si>
    <t>光熱水費</t>
    <rPh sb="0" eb="2">
      <t>コウネツ</t>
    </rPh>
    <rPh sb="2" eb="3">
      <t>スイ</t>
    </rPh>
    <rPh sb="3" eb="4">
      <t>ヒ</t>
    </rPh>
    <phoneticPr fontId="2"/>
  </si>
  <si>
    <t>燃料費</t>
    <rPh sb="0" eb="3">
      <t>ネンリョウヒ</t>
    </rPh>
    <phoneticPr fontId="2"/>
  </si>
  <si>
    <t>会議費</t>
    <rPh sb="0" eb="3">
      <t>カイギヒ</t>
    </rPh>
    <phoneticPr fontId="2"/>
  </si>
  <si>
    <t>修繕費</t>
    <rPh sb="0" eb="3">
      <t>シュウゼンヒ</t>
    </rPh>
    <phoneticPr fontId="2"/>
  </si>
  <si>
    <t>業務委託費</t>
    <rPh sb="0" eb="2">
      <t>ギョウム</t>
    </rPh>
    <rPh sb="2" eb="5">
      <t>イタクヒ</t>
    </rPh>
    <phoneticPr fontId="2"/>
  </si>
  <si>
    <t>役務費</t>
    <rPh sb="0" eb="2">
      <t>エキム</t>
    </rPh>
    <rPh sb="2" eb="3">
      <t>ヒ</t>
    </rPh>
    <phoneticPr fontId="2"/>
  </si>
  <si>
    <t>借料損料</t>
    <rPh sb="0" eb="2">
      <t>シャクリョウ</t>
    </rPh>
    <rPh sb="2" eb="4">
      <t>ソンリョウ</t>
    </rPh>
    <phoneticPr fontId="2"/>
  </si>
  <si>
    <t>各所修繕費</t>
    <rPh sb="0" eb="2">
      <t>カクショ</t>
    </rPh>
    <rPh sb="2" eb="5">
      <t>シュウゼンヒ</t>
    </rPh>
    <phoneticPr fontId="2"/>
  </si>
  <si>
    <t>雑費</t>
    <rPh sb="0" eb="2">
      <t>ザッピ</t>
    </rPh>
    <phoneticPr fontId="2"/>
  </si>
  <si>
    <t>給食費</t>
    <rPh sb="0" eb="3">
      <t>キュウショクヒ</t>
    </rPh>
    <phoneticPr fontId="2"/>
  </si>
  <si>
    <t>保健衛生費</t>
    <rPh sb="0" eb="2">
      <t>ホケン</t>
    </rPh>
    <rPh sb="2" eb="5">
      <t>エイセイヒ</t>
    </rPh>
    <phoneticPr fontId="2"/>
  </si>
  <si>
    <t>被服費</t>
    <rPh sb="0" eb="3">
      <t>ヒフクヒ</t>
    </rPh>
    <phoneticPr fontId="2"/>
  </si>
  <si>
    <t>教養娯楽費</t>
    <rPh sb="0" eb="2">
      <t>キョウヨウ</t>
    </rPh>
    <rPh sb="2" eb="5">
      <t>ゴラクヒ</t>
    </rPh>
    <phoneticPr fontId="2"/>
  </si>
  <si>
    <t>日用品費</t>
    <rPh sb="0" eb="3">
      <t>ニチヨウヒン</t>
    </rPh>
    <rPh sb="3" eb="4">
      <t>ヒ</t>
    </rPh>
    <phoneticPr fontId="2"/>
  </si>
  <si>
    <t>光熱水費</t>
    <rPh sb="0" eb="2">
      <t>コウネツ</t>
    </rPh>
    <rPh sb="2" eb="4">
      <t>スイヒ</t>
    </rPh>
    <phoneticPr fontId="2"/>
  </si>
  <si>
    <t>器具什器</t>
    <rPh sb="0" eb="2">
      <t>キグ</t>
    </rPh>
    <rPh sb="2" eb="4">
      <t>ジュウキ</t>
    </rPh>
    <phoneticPr fontId="2"/>
  </si>
  <si>
    <t>葬祭費</t>
    <rPh sb="0" eb="3">
      <t>ソウサイヒ</t>
    </rPh>
    <phoneticPr fontId="2"/>
  </si>
  <si>
    <t>〔繰入金支出〕</t>
    <rPh sb="1" eb="4">
      <t>クリイレキン</t>
    </rPh>
    <rPh sb="4" eb="6">
      <t>シシュツ</t>
    </rPh>
    <phoneticPr fontId="2"/>
  </si>
  <si>
    <t>本部会計繰入金支出</t>
    <rPh sb="0" eb="2">
      <t>ホンブ</t>
    </rPh>
    <rPh sb="2" eb="4">
      <t>カイケイ</t>
    </rPh>
    <rPh sb="4" eb="7">
      <t>クリイレキン</t>
    </rPh>
    <rPh sb="7" eb="9">
      <t>シシュツ</t>
    </rPh>
    <phoneticPr fontId="2"/>
  </si>
  <si>
    <t>〔引当金繰入〕</t>
    <rPh sb="1" eb="4">
      <t>ヒキアテキン</t>
    </rPh>
    <rPh sb="4" eb="6">
      <t>クリイレ</t>
    </rPh>
    <phoneticPr fontId="2"/>
  </si>
  <si>
    <t>人件費引当金繰入</t>
    <rPh sb="0" eb="3">
      <t>ジンケンヒ</t>
    </rPh>
    <rPh sb="3" eb="5">
      <t>ヒキアテ</t>
    </rPh>
    <rPh sb="5" eb="6">
      <t>キン</t>
    </rPh>
    <rPh sb="6" eb="8">
      <t>クリイレ</t>
    </rPh>
    <phoneticPr fontId="2"/>
  </si>
  <si>
    <t>修繕引当金繰入</t>
    <rPh sb="0" eb="2">
      <t>シュウゼン</t>
    </rPh>
    <rPh sb="2" eb="4">
      <t>ヒキアテ</t>
    </rPh>
    <rPh sb="4" eb="5">
      <t>キン</t>
    </rPh>
    <rPh sb="5" eb="7">
      <t>クリイレ</t>
    </rPh>
    <phoneticPr fontId="2"/>
  </si>
  <si>
    <t>備品購入引当金繰入</t>
    <rPh sb="0" eb="2">
      <t>ビヒン</t>
    </rPh>
    <rPh sb="2" eb="4">
      <t>コウニュウ</t>
    </rPh>
    <rPh sb="4" eb="6">
      <t>ヒキアテ</t>
    </rPh>
    <rPh sb="6" eb="7">
      <t>キン</t>
    </rPh>
    <rPh sb="7" eb="9">
      <t>クリイレ</t>
    </rPh>
    <phoneticPr fontId="2"/>
  </si>
  <si>
    <t>合計</t>
    <rPh sb="0" eb="2">
      <t>ゴウケイ</t>
    </rPh>
    <phoneticPr fontId="2"/>
  </si>
  <si>
    <t>合　　　　計</t>
    <rPh sb="0" eb="6">
      <t>ゴウケイ</t>
    </rPh>
    <phoneticPr fontId="2"/>
  </si>
  <si>
    <t>小　　　計</t>
    <rPh sb="0" eb="5">
      <t>ショウケイ</t>
    </rPh>
    <phoneticPr fontId="2"/>
  </si>
  <si>
    <t>階層の区分</t>
    <rPh sb="0" eb="2">
      <t>カイソウ</t>
    </rPh>
    <rPh sb="3" eb="5">
      <t>クブン</t>
    </rPh>
    <phoneticPr fontId="2"/>
  </si>
  <si>
    <t>計</t>
    <rPh sb="0" eb="1">
      <t>ケイ</t>
    </rPh>
    <phoneticPr fontId="2"/>
  </si>
  <si>
    <t>４月</t>
    <rPh sb="1" eb="2">
      <t>ツキ</t>
    </rPh>
    <phoneticPr fontId="2"/>
  </si>
  <si>
    <t>５月</t>
  </si>
  <si>
    <t>６月</t>
  </si>
  <si>
    <t>７月</t>
  </si>
  <si>
    <t>８月</t>
  </si>
  <si>
    <t>９月</t>
  </si>
  <si>
    <t>１０月</t>
  </si>
  <si>
    <t>１１月</t>
  </si>
  <si>
    <t>１２月</t>
  </si>
  <si>
    <t>１月</t>
  </si>
  <si>
    <t>２月</t>
  </si>
  <si>
    <t>３月</t>
  </si>
  <si>
    <t>（施設名）</t>
    <rPh sb="1" eb="3">
      <t>シセツ</t>
    </rPh>
    <rPh sb="3" eb="4">
      <t>メイ</t>
    </rPh>
    <phoneticPr fontId="2"/>
  </si>
  <si>
    <t>経過した日の属する月の分までは、30日又は当該月の実日数で除した人員によること。）</t>
    <rPh sb="0" eb="2">
      <t>ケイカ</t>
    </rPh>
    <rPh sb="4" eb="5">
      <t>ヒ</t>
    </rPh>
    <rPh sb="6" eb="7">
      <t>ゾク</t>
    </rPh>
    <rPh sb="9" eb="10">
      <t>ツキ</t>
    </rPh>
    <rPh sb="11" eb="12">
      <t>ブン</t>
    </rPh>
    <rPh sb="18" eb="19">
      <t>ヒ</t>
    </rPh>
    <rPh sb="19" eb="20">
      <t>マタ</t>
    </rPh>
    <rPh sb="21" eb="23">
      <t>トウガイ</t>
    </rPh>
    <rPh sb="23" eb="24">
      <t>ツキ</t>
    </rPh>
    <rPh sb="25" eb="26">
      <t>ジツ</t>
    </rPh>
    <rPh sb="26" eb="28">
      <t>ニッスウ</t>
    </rPh>
    <rPh sb="29" eb="30">
      <t>ジョ</t>
    </rPh>
    <rPh sb="32" eb="34">
      <t>ジンイン</t>
    </rPh>
    <phoneticPr fontId="2"/>
  </si>
  <si>
    <t>Ａ階層</t>
    <rPh sb="1" eb="3">
      <t>カイソウ</t>
    </rPh>
    <phoneticPr fontId="2"/>
  </si>
  <si>
    <t>Ｂ階層</t>
    <rPh sb="1" eb="3">
      <t>カイソウ</t>
    </rPh>
    <phoneticPr fontId="2"/>
  </si>
  <si>
    <t>Ｃ２</t>
  </si>
  <si>
    <t>Ｃ３</t>
  </si>
  <si>
    <t>Ｃ４</t>
  </si>
  <si>
    <t>Ｃ５</t>
  </si>
  <si>
    <t>Ｃ６</t>
  </si>
  <si>
    <t>Ｃ７</t>
  </si>
  <si>
    <t>Ｃ８</t>
  </si>
  <si>
    <t>Ｃ９</t>
  </si>
  <si>
    <t>Ｃ１０</t>
  </si>
  <si>
    <t>階</t>
    <rPh sb="0" eb="1">
      <t>カイ</t>
    </rPh>
    <phoneticPr fontId="2"/>
  </si>
  <si>
    <t>層</t>
    <rPh sb="0" eb="1">
      <t>ソウ</t>
    </rPh>
    <phoneticPr fontId="2"/>
  </si>
  <si>
    <t>定員</t>
    <rPh sb="0" eb="2">
      <t>テイイン</t>
    </rPh>
    <phoneticPr fontId="2"/>
  </si>
  <si>
    <t>階層区分</t>
    <rPh sb="0" eb="2">
      <t>カイソウ</t>
    </rPh>
    <rPh sb="2" eb="4">
      <t>クブン</t>
    </rPh>
    <phoneticPr fontId="2"/>
  </si>
  <si>
    <t>単価区分</t>
    <rPh sb="0" eb="2">
      <t>タンカ</t>
    </rPh>
    <rPh sb="2" eb="4">
      <t>クブン</t>
    </rPh>
    <phoneticPr fontId="2"/>
  </si>
  <si>
    <t>単価区分別</t>
    <rPh sb="0" eb="2">
      <t>タンカ</t>
    </rPh>
    <rPh sb="2" eb="4">
      <t>クブン</t>
    </rPh>
    <rPh sb="4" eb="5">
      <t>ベツ</t>
    </rPh>
    <phoneticPr fontId="2"/>
  </si>
  <si>
    <t>金　　額</t>
    <rPh sb="0" eb="4">
      <t>キンガク</t>
    </rPh>
    <phoneticPr fontId="2"/>
  </si>
  <si>
    <t>加</t>
    <rPh sb="0" eb="1">
      <t>カ</t>
    </rPh>
    <phoneticPr fontId="2"/>
  </si>
  <si>
    <t>算</t>
    <rPh sb="0" eb="1">
      <t>サン</t>
    </rPh>
    <phoneticPr fontId="2"/>
  </si>
  <si>
    <t>専任</t>
    <rPh sb="0" eb="2">
      <t>センニン</t>
    </rPh>
    <phoneticPr fontId="2"/>
  </si>
  <si>
    <t>兼任</t>
    <rPh sb="0" eb="2">
      <t>ケンニン</t>
    </rPh>
    <phoneticPr fontId="2"/>
  </si>
  <si>
    <t>職　員　数　（　現　員　）</t>
    <rPh sb="0" eb="5">
      <t>ショクインスウ</t>
    </rPh>
    <rPh sb="8" eb="9">
      <t>ゲン</t>
    </rPh>
    <rPh sb="10" eb="11">
      <t>イン</t>
    </rPh>
    <phoneticPr fontId="2"/>
  </si>
  <si>
    <t>施設の区分</t>
    <rPh sb="0" eb="2">
      <t>シセツ</t>
    </rPh>
    <rPh sb="3" eb="5">
      <t>クブン</t>
    </rPh>
    <phoneticPr fontId="2"/>
  </si>
  <si>
    <t>年数等</t>
    <rPh sb="0" eb="2">
      <t>ネンスウ</t>
    </rPh>
    <rPh sb="2" eb="3">
      <t>トウ</t>
    </rPh>
    <phoneticPr fontId="2"/>
  </si>
  <si>
    <t>氏名</t>
    <rPh sb="0" eb="2">
      <t>シメイ</t>
    </rPh>
    <phoneticPr fontId="2"/>
  </si>
  <si>
    <t>職員数</t>
    <rPh sb="0" eb="3">
      <t>ショクインスウ</t>
    </rPh>
    <phoneticPr fontId="2"/>
  </si>
  <si>
    <t>職種</t>
    <rPh sb="0" eb="2">
      <t>ショクシュ</t>
    </rPh>
    <phoneticPr fontId="2"/>
  </si>
  <si>
    <t>勤続年数</t>
    <rPh sb="0" eb="2">
      <t>キンゾク</t>
    </rPh>
    <rPh sb="2" eb="4">
      <t>ネンスウ</t>
    </rPh>
    <phoneticPr fontId="2"/>
  </si>
  <si>
    <t>現に勤務する施設の状況</t>
    <rPh sb="0" eb="1">
      <t>ゲン</t>
    </rPh>
    <rPh sb="2" eb="4">
      <t>キンム</t>
    </rPh>
    <rPh sb="6" eb="8">
      <t>シセツ</t>
    </rPh>
    <rPh sb="9" eb="11">
      <t>ジョウキョウ</t>
    </rPh>
    <phoneticPr fontId="2"/>
  </si>
  <si>
    <t>その他の社会福祉施設における勤続年数</t>
    <rPh sb="2" eb="3">
      <t>タ</t>
    </rPh>
    <rPh sb="4" eb="6">
      <t>シャカイ</t>
    </rPh>
    <rPh sb="6" eb="8">
      <t>フクシ</t>
    </rPh>
    <rPh sb="8" eb="10">
      <t>シセツ</t>
    </rPh>
    <rPh sb="14" eb="16">
      <t>キンゾク</t>
    </rPh>
    <rPh sb="16" eb="18">
      <t>ネンスウ</t>
    </rPh>
    <phoneticPr fontId="2"/>
  </si>
  <si>
    <t>１施設当たり職員平均勤続年数</t>
    <rPh sb="1" eb="3">
      <t>シセツ</t>
    </rPh>
    <rPh sb="3" eb="4">
      <t>ア</t>
    </rPh>
    <rPh sb="6" eb="8">
      <t>ショクイン</t>
    </rPh>
    <rPh sb="8" eb="10">
      <t>ヘイキン</t>
    </rPh>
    <rPh sb="10" eb="12">
      <t>キンゾク</t>
    </rPh>
    <rPh sb="12" eb="14">
      <t>ネンスウ</t>
    </rPh>
    <phoneticPr fontId="2"/>
  </si>
  <si>
    <t>施設所在地</t>
    <rPh sb="0" eb="2">
      <t>シセツ</t>
    </rPh>
    <rPh sb="2" eb="5">
      <t>ショザイチ</t>
    </rPh>
    <phoneticPr fontId="2"/>
  </si>
  <si>
    <t>設定年月日</t>
    <rPh sb="0" eb="2">
      <t>セッテイ</t>
    </rPh>
    <rPh sb="2" eb="5">
      <t>ネンガッピ</t>
    </rPh>
    <phoneticPr fontId="2"/>
  </si>
  <si>
    <t>　　年　　　月　　　日</t>
    <rPh sb="2" eb="3">
      <t>ネン</t>
    </rPh>
    <rPh sb="6" eb="7">
      <t>ツキ</t>
    </rPh>
    <rPh sb="10" eb="11">
      <t>ヒ</t>
    </rPh>
    <phoneticPr fontId="2"/>
  </si>
  <si>
    <t>備　　考</t>
    <rPh sb="0" eb="4">
      <t>ビコウ</t>
    </rPh>
    <phoneticPr fontId="2"/>
  </si>
  <si>
    <t>施　設　名</t>
    <rPh sb="0" eb="3">
      <t>シセツ</t>
    </rPh>
    <rPh sb="4" eb="5">
      <t>メイ</t>
    </rPh>
    <phoneticPr fontId="2"/>
  </si>
  <si>
    <t>年</t>
    <rPh sb="0" eb="1">
      <t>ネン</t>
    </rPh>
    <phoneticPr fontId="2"/>
  </si>
  <si>
    <t>（イ）　平成３年７月１日から平成19年9月30日以前の入所者分</t>
    <rPh sb="4" eb="6">
      <t>ヘイセイ</t>
    </rPh>
    <rPh sb="7" eb="8">
      <t>ネン</t>
    </rPh>
    <rPh sb="9" eb="10">
      <t>ツキ</t>
    </rPh>
    <rPh sb="11" eb="12">
      <t>ヒ</t>
    </rPh>
    <rPh sb="14" eb="16">
      <t>ヘイセイ</t>
    </rPh>
    <rPh sb="18" eb="19">
      <t>ネン</t>
    </rPh>
    <rPh sb="20" eb="21">
      <t>ガツ</t>
    </rPh>
    <rPh sb="23" eb="24">
      <t>ニチ</t>
    </rPh>
    <rPh sb="24" eb="26">
      <t>イゼン</t>
    </rPh>
    <rPh sb="27" eb="30">
      <t>ニュウショシャ</t>
    </rPh>
    <rPh sb="30" eb="31">
      <t>ブン</t>
    </rPh>
    <phoneticPr fontId="2"/>
  </si>
  <si>
    <t>　　　　施設名</t>
    <rPh sb="4" eb="6">
      <t>シセツ</t>
    </rPh>
    <rPh sb="6" eb="7">
      <t>メイ</t>
    </rPh>
    <phoneticPr fontId="2"/>
  </si>
  <si>
    <t>（注）Ｂ、C階層について、該当があれば適宜、追加してください。</t>
    <rPh sb="1" eb="2">
      <t>チュウ</t>
    </rPh>
    <rPh sb="6" eb="8">
      <t>カイソウ</t>
    </rPh>
    <rPh sb="13" eb="15">
      <t>ガイトウ</t>
    </rPh>
    <rPh sb="19" eb="21">
      <t>テキギ</t>
    </rPh>
    <rPh sb="22" eb="24">
      <t>ツイカ</t>
    </rPh>
    <phoneticPr fontId="2"/>
  </si>
  <si>
    <t>（エ）　（ア）～（ウ）の合計</t>
    <rPh sb="12" eb="14">
      <t>ゴウケイ</t>
    </rPh>
    <phoneticPr fontId="2"/>
  </si>
  <si>
    <t>A</t>
    <phoneticPr fontId="2"/>
  </si>
  <si>
    <t>B</t>
    <phoneticPr fontId="2"/>
  </si>
  <si>
    <t>（ｱ）Ⅰ～Ⅵ</t>
    <phoneticPr fontId="2"/>
  </si>
  <si>
    <t>　　　計</t>
    <rPh sb="3" eb="4">
      <t>ケイ</t>
    </rPh>
    <phoneticPr fontId="2"/>
  </si>
  <si>
    <t>(円）</t>
    <rPh sb="1" eb="2">
      <t>エン</t>
    </rPh>
    <phoneticPr fontId="2"/>
  </si>
  <si>
    <t>　設置年度</t>
    <rPh sb="1" eb="3">
      <t>セッチ</t>
    </rPh>
    <rPh sb="3" eb="5">
      <t>ネンド</t>
    </rPh>
    <phoneticPr fontId="2"/>
  </si>
  <si>
    <t>適用期間</t>
    <rPh sb="0" eb="2">
      <t>テキヨウ</t>
    </rPh>
    <rPh sb="2" eb="4">
      <t>キカン</t>
    </rPh>
    <phoneticPr fontId="2"/>
  </si>
  <si>
    <t>　②入所者の状況</t>
    <rPh sb="2" eb="5">
      <t>ニュウショシャ</t>
    </rPh>
    <rPh sb="6" eb="8">
      <t>ジョウキョウ</t>
    </rPh>
    <phoneticPr fontId="2"/>
  </si>
  <si>
    <t>　（ア）　平成19年10月１日以降入所者分</t>
    <rPh sb="5" eb="7">
      <t>ヘイセイ</t>
    </rPh>
    <rPh sb="9" eb="10">
      <t>ネン</t>
    </rPh>
    <rPh sb="12" eb="13">
      <t>ツキ</t>
    </rPh>
    <rPh sb="14" eb="15">
      <t>ヒ</t>
    </rPh>
    <rPh sb="15" eb="17">
      <t>イコウ</t>
    </rPh>
    <rPh sb="17" eb="20">
      <t>ニュウショシャ</t>
    </rPh>
    <rPh sb="20" eb="21">
      <t>ブン</t>
    </rPh>
    <phoneticPr fontId="2"/>
  </si>
  <si>
    <t>　（イ）　平成３年７月１日から平成19年9月30日以前の入所者分</t>
    <rPh sb="5" eb="7">
      <t>ヘイセイ</t>
    </rPh>
    <rPh sb="8" eb="9">
      <t>ネン</t>
    </rPh>
    <rPh sb="10" eb="11">
      <t>ツキ</t>
    </rPh>
    <rPh sb="12" eb="13">
      <t>ヒ</t>
    </rPh>
    <rPh sb="15" eb="17">
      <t>ヘイセイ</t>
    </rPh>
    <rPh sb="19" eb="20">
      <t>ネン</t>
    </rPh>
    <rPh sb="21" eb="22">
      <t>ガツ</t>
    </rPh>
    <rPh sb="24" eb="25">
      <t>ニチ</t>
    </rPh>
    <rPh sb="25" eb="27">
      <t>イゼン</t>
    </rPh>
    <rPh sb="28" eb="31">
      <t>ニュウショシャ</t>
    </rPh>
    <rPh sb="31" eb="32">
      <t>ブン</t>
    </rPh>
    <phoneticPr fontId="2"/>
  </si>
  <si>
    <t>　（ウ）　平成３年６月３０日以前の入所者</t>
    <rPh sb="5" eb="7">
      <t>ヘイセイ</t>
    </rPh>
    <rPh sb="8" eb="9">
      <t>ネン</t>
    </rPh>
    <rPh sb="10" eb="11">
      <t>ツキ</t>
    </rPh>
    <rPh sb="13" eb="14">
      <t>ヒ</t>
    </rPh>
    <rPh sb="14" eb="16">
      <t>イゼン</t>
    </rPh>
    <rPh sb="17" eb="20">
      <t>ニュウショシャ</t>
    </rPh>
    <phoneticPr fontId="2"/>
  </si>
  <si>
    <t>　　　</t>
    <phoneticPr fontId="2"/>
  </si>
  <si>
    <t>番号</t>
    <rPh sb="0" eb="2">
      <t>バンゴウ</t>
    </rPh>
    <phoneticPr fontId="2"/>
  </si>
  <si>
    <t>部屋番号</t>
    <rPh sb="0" eb="2">
      <t>ヘヤ</t>
    </rPh>
    <rPh sb="2" eb="4">
      <t>バンゴウ</t>
    </rPh>
    <phoneticPr fontId="2"/>
  </si>
  <si>
    <t>収入①</t>
    <rPh sb="0" eb="2">
      <t>シュウニュウ</t>
    </rPh>
    <phoneticPr fontId="2"/>
  </si>
  <si>
    <t>支出②</t>
    <rPh sb="0" eb="2">
      <t>シシュツ</t>
    </rPh>
    <phoneticPr fontId="2"/>
  </si>
  <si>
    <t>入所日</t>
    <rPh sb="0" eb="2">
      <t>ニュウショ</t>
    </rPh>
    <rPh sb="2" eb="3">
      <t>ビ</t>
    </rPh>
    <phoneticPr fontId="2"/>
  </si>
  <si>
    <t>退所日</t>
    <rPh sb="0" eb="2">
      <t>タイショ</t>
    </rPh>
    <rPh sb="2" eb="3">
      <t>ビ</t>
    </rPh>
    <phoneticPr fontId="2"/>
  </si>
  <si>
    <t>施設名</t>
    <rPh sb="0" eb="2">
      <t>シセツ</t>
    </rPh>
    <rPh sb="2" eb="3">
      <t>メイ</t>
    </rPh>
    <phoneticPr fontId="2"/>
  </si>
  <si>
    <t>前年度階層</t>
    <rPh sb="0" eb="3">
      <t>ゼンネンド</t>
    </rPh>
    <rPh sb="3" eb="5">
      <t>カイソウ</t>
    </rPh>
    <phoneticPr fontId="2"/>
  </si>
  <si>
    <t>今年度階層</t>
    <rPh sb="0" eb="3">
      <t>コンネンド</t>
    </rPh>
    <rPh sb="3" eb="5">
      <t>カイソウ</t>
    </rPh>
    <phoneticPr fontId="2"/>
  </si>
  <si>
    <t>施設長名</t>
    <rPh sb="0" eb="2">
      <t>シセツ</t>
    </rPh>
    <rPh sb="2" eb="3">
      <t>チョウ</t>
    </rPh>
    <rPh sb="3" eb="4">
      <t>メイ</t>
    </rPh>
    <phoneticPr fontId="2"/>
  </si>
  <si>
    <t>居室</t>
    <rPh sb="0" eb="2">
      <t>キョシツ</t>
    </rPh>
    <phoneticPr fontId="2"/>
  </si>
  <si>
    <t>生年月日</t>
    <rPh sb="0" eb="2">
      <t>セイネン</t>
    </rPh>
    <rPh sb="2" eb="4">
      <t>ガッピ</t>
    </rPh>
    <phoneticPr fontId="2"/>
  </si>
  <si>
    <t>対象収入　　　　　（①ー②）</t>
    <rPh sb="0" eb="2">
      <t>タイショウ</t>
    </rPh>
    <rPh sb="2" eb="4">
      <t>シュウニュウ</t>
    </rPh>
    <phoneticPr fontId="2"/>
  </si>
  <si>
    <t>※入居状況に応じて、番号等は適宜変更、追加すること。</t>
    <rPh sb="1" eb="3">
      <t>ニュウキョ</t>
    </rPh>
    <rPh sb="3" eb="5">
      <t>ジョウキョウ</t>
    </rPh>
    <rPh sb="6" eb="7">
      <t>オウ</t>
    </rPh>
    <rPh sb="10" eb="12">
      <t>バンゴウ</t>
    </rPh>
    <rPh sb="12" eb="13">
      <t>トウ</t>
    </rPh>
    <rPh sb="14" eb="16">
      <t>テキギ</t>
    </rPh>
    <rPh sb="16" eb="18">
      <t>ヘンコウ</t>
    </rPh>
    <rPh sb="19" eb="21">
      <t>ツイカ</t>
    </rPh>
    <phoneticPr fontId="2"/>
  </si>
  <si>
    <t>※上記の必要事項が記載されていれば、施設が従来から定める一覧表を添付しても差し支えないこととする。</t>
    <rPh sb="1" eb="3">
      <t>ジョウキ</t>
    </rPh>
    <rPh sb="4" eb="6">
      <t>ヒツヨウ</t>
    </rPh>
    <rPh sb="6" eb="8">
      <t>ジコウ</t>
    </rPh>
    <rPh sb="9" eb="11">
      <t>キサイ</t>
    </rPh>
    <rPh sb="18" eb="20">
      <t>シセツ</t>
    </rPh>
    <rPh sb="21" eb="23">
      <t>ジュウライ</t>
    </rPh>
    <rPh sb="25" eb="26">
      <t>サダ</t>
    </rPh>
    <rPh sb="28" eb="31">
      <t>イチランヒョウ</t>
    </rPh>
    <rPh sb="32" eb="34">
      <t>テンプ</t>
    </rPh>
    <rPh sb="37" eb="38">
      <t>サ</t>
    </rPh>
    <rPh sb="39" eb="40">
      <t>ツカ</t>
    </rPh>
    <phoneticPr fontId="2"/>
  </si>
  <si>
    <t>イ　財産収入</t>
    <rPh sb="2" eb="4">
      <t>ザイサン</t>
    </rPh>
    <rPh sb="4" eb="6">
      <t>シュウニュウ</t>
    </rPh>
    <phoneticPr fontId="2"/>
  </si>
  <si>
    <t>ア　年金、恩給（年金・恩給毎に詳細を記載）</t>
    <rPh sb="2" eb="4">
      <t>ネンキン</t>
    </rPh>
    <rPh sb="5" eb="7">
      <t>オンキュウ</t>
    </rPh>
    <rPh sb="8" eb="10">
      <t>ネンキン</t>
    </rPh>
    <rPh sb="11" eb="13">
      <t>オンキュウ</t>
    </rPh>
    <rPh sb="13" eb="14">
      <t>ゴト</t>
    </rPh>
    <rPh sb="15" eb="17">
      <t>ショウサイ</t>
    </rPh>
    <rPh sb="18" eb="20">
      <t>キサイ</t>
    </rPh>
    <phoneticPr fontId="2"/>
  </si>
  <si>
    <t>ウ　利子配当</t>
    <rPh sb="2" eb="4">
      <t>リシ</t>
    </rPh>
    <rPh sb="4" eb="6">
      <t>ハイトウ</t>
    </rPh>
    <phoneticPr fontId="2"/>
  </si>
  <si>
    <t>エ　その他収入</t>
    <rPh sb="4" eb="5">
      <t>タ</t>
    </rPh>
    <rPh sb="5" eb="7">
      <t>シュウニュウ</t>
    </rPh>
    <phoneticPr fontId="2"/>
  </si>
  <si>
    <t>　　○</t>
    <phoneticPr fontId="2"/>
  </si>
  <si>
    <t>イ　社会保険料（介護保険料）</t>
    <rPh sb="2" eb="4">
      <t>シャカイ</t>
    </rPh>
    <rPh sb="4" eb="7">
      <t>ホケンリョウ</t>
    </rPh>
    <rPh sb="8" eb="10">
      <t>カイゴ</t>
    </rPh>
    <rPh sb="10" eb="13">
      <t>ホケンリョウ</t>
    </rPh>
    <phoneticPr fontId="2"/>
  </si>
  <si>
    <t>　　○社会保険料</t>
    <rPh sb="3" eb="5">
      <t>シャカイ</t>
    </rPh>
    <rPh sb="5" eb="8">
      <t>ホケンリョウ</t>
    </rPh>
    <phoneticPr fontId="2"/>
  </si>
  <si>
    <t>　　○介護保険料</t>
    <rPh sb="3" eb="5">
      <t>カイゴ</t>
    </rPh>
    <rPh sb="5" eb="7">
      <t>ホケン</t>
    </rPh>
    <rPh sb="7" eb="8">
      <t>リョウ</t>
    </rPh>
    <phoneticPr fontId="2"/>
  </si>
  <si>
    <t>ウ　医療費（入院の場合は、保険金で補填される分を除く）</t>
    <rPh sb="2" eb="5">
      <t>イリョウヒ</t>
    </rPh>
    <rPh sb="6" eb="8">
      <t>ニュウイン</t>
    </rPh>
    <rPh sb="9" eb="11">
      <t>バアイ</t>
    </rPh>
    <rPh sb="13" eb="16">
      <t>ホケンキン</t>
    </rPh>
    <rPh sb="17" eb="19">
      <t>ホテン</t>
    </rPh>
    <rPh sb="22" eb="23">
      <t>ブン</t>
    </rPh>
    <rPh sb="24" eb="25">
      <t>ノゾ</t>
    </rPh>
    <phoneticPr fontId="2"/>
  </si>
  <si>
    <t>オ　その他</t>
    <rPh sb="4" eb="5">
      <t>タ</t>
    </rPh>
    <phoneticPr fontId="2"/>
  </si>
  <si>
    <t>収入Ａ</t>
    <rPh sb="0" eb="2">
      <t>シュウニュウ</t>
    </rPh>
    <phoneticPr fontId="2"/>
  </si>
  <si>
    <t>　　　　　　　　　　　　　　　区　　　　　　　　分</t>
    <rPh sb="15" eb="16">
      <t>ク</t>
    </rPh>
    <rPh sb="24" eb="25">
      <t>ブン</t>
    </rPh>
    <phoneticPr fontId="2"/>
  </si>
  <si>
    <t>円</t>
    <rPh sb="0" eb="1">
      <t>エン</t>
    </rPh>
    <phoneticPr fontId="2"/>
  </si>
  <si>
    <t>　　　　金　　額（円）</t>
    <rPh sb="4" eb="5">
      <t>キン</t>
    </rPh>
    <rPh sb="7" eb="8">
      <t>ガク</t>
    </rPh>
    <rPh sb="9" eb="10">
      <t>エン</t>
    </rPh>
    <phoneticPr fontId="2"/>
  </si>
  <si>
    <t>ア　所得税・住民税・相続税・贈与税</t>
    <rPh sb="2" eb="5">
      <t>ショトクゼイ</t>
    </rPh>
    <rPh sb="6" eb="9">
      <t>ジュウミンゼイ</t>
    </rPh>
    <rPh sb="10" eb="13">
      <t>ソウゾクゼイ</t>
    </rPh>
    <rPh sb="14" eb="17">
      <t>ゾウヨゼイ</t>
    </rPh>
    <phoneticPr fontId="2"/>
  </si>
  <si>
    <t>　　○医療費</t>
    <rPh sb="3" eb="6">
      <t>イリョウヒ</t>
    </rPh>
    <phoneticPr fontId="2"/>
  </si>
  <si>
    <t>　　○医薬品</t>
    <rPh sb="3" eb="6">
      <t>イヤクヒン</t>
    </rPh>
    <phoneticPr fontId="2"/>
  </si>
  <si>
    <t>　　○その他</t>
    <rPh sb="5" eb="6">
      <t>タ</t>
    </rPh>
    <phoneticPr fontId="2"/>
  </si>
  <si>
    <t>　　</t>
    <phoneticPr fontId="2"/>
  </si>
  <si>
    <t>対象収入　（A)-(B)</t>
    <rPh sb="0" eb="2">
      <t>タイショウ</t>
    </rPh>
    <rPh sb="2" eb="4">
      <t>シュウニュウ</t>
    </rPh>
    <phoneticPr fontId="2"/>
  </si>
  <si>
    <t>　○入所者本人の負担額</t>
    <rPh sb="2" eb="5">
      <t>ニュウショシャ</t>
    </rPh>
    <rPh sb="5" eb="7">
      <t>ホンニン</t>
    </rPh>
    <rPh sb="8" eb="11">
      <t>フタンガク</t>
    </rPh>
    <phoneticPr fontId="2"/>
  </si>
  <si>
    <t>　　※施設が定める上記対象収入の金額の範囲（　　　　円以下、　　円～　　円、　　円以上）　</t>
    <rPh sb="3" eb="5">
      <t>シセツ</t>
    </rPh>
    <rPh sb="6" eb="7">
      <t>サダ</t>
    </rPh>
    <rPh sb="9" eb="11">
      <t>ジョウキ</t>
    </rPh>
    <rPh sb="11" eb="13">
      <t>タイショウ</t>
    </rPh>
    <rPh sb="13" eb="15">
      <t>シュウニュウ</t>
    </rPh>
    <rPh sb="16" eb="18">
      <t>キンガク</t>
    </rPh>
    <rPh sb="19" eb="21">
      <t>ハンイ</t>
    </rPh>
    <rPh sb="26" eb="27">
      <t>エン</t>
    </rPh>
    <rPh sb="27" eb="29">
      <t>イカ</t>
    </rPh>
    <rPh sb="32" eb="33">
      <t>エン</t>
    </rPh>
    <rPh sb="36" eb="37">
      <t>エン</t>
    </rPh>
    <rPh sb="40" eb="41">
      <t>エン</t>
    </rPh>
    <rPh sb="41" eb="43">
      <t>イジョウ</t>
    </rPh>
    <phoneticPr fontId="2"/>
  </si>
  <si>
    <t>　</t>
    <phoneticPr fontId="2"/>
  </si>
  <si>
    <t>様</t>
    <rPh sb="0" eb="1">
      <t>サマ</t>
    </rPh>
    <phoneticPr fontId="2"/>
  </si>
  <si>
    <t>(確認）</t>
    <rPh sb="1" eb="3">
      <t>カクニン</t>
    </rPh>
    <phoneticPr fontId="2"/>
  </si>
  <si>
    <t>施設長</t>
    <rPh sb="0" eb="3">
      <t>シセツチョウ</t>
    </rPh>
    <phoneticPr fontId="2"/>
  </si>
  <si>
    <t>相談員</t>
    <rPh sb="0" eb="3">
      <t>ソウダンイン</t>
    </rPh>
    <phoneticPr fontId="2"/>
  </si>
  <si>
    <t>　　　　　収　入　申　告　書(様式例）</t>
    <rPh sb="5" eb="6">
      <t>オサム</t>
    </rPh>
    <rPh sb="7" eb="8">
      <t>イリ</t>
    </rPh>
    <rPh sb="9" eb="10">
      <t>サル</t>
    </rPh>
    <rPh sb="11" eb="12">
      <t>コク</t>
    </rPh>
    <rPh sb="13" eb="14">
      <t>ショ</t>
    </rPh>
    <rPh sb="15" eb="17">
      <t>ヨウシキ</t>
    </rPh>
    <rPh sb="17" eb="18">
      <t>レイ</t>
    </rPh>
    <phoneticPr fontId="2"/>
  </si>
  <si>
    <t>注）上記の収入及び支出について、証拠書類を添付してください。</t>
    <rPh sb="0" eb="1">
      <t>チュウ</t>
    </rPh>
    <rPh sb="2" eb="4">
      <t>ジョウキ</t>
    </rPh>
    <rPh sb="5" eb="7">
      <t>シュウニュウ</t>
    </rPh>
    <rPh sb="7" eb="8">
      <t>オヨ</t>
    </rPh>
    <rPh sb="9" eb="11">
      <t>シシュツ</t>
    </rPh>
    <rPh sb="16" eb="18">
      <t>ショウコ</t>
    </rPh>
    <rPh sb="18" eb="20">
      <t>ショルイ</t>
    </rPh>
    <rPh sb="21" eb="23">
      <t>テンプ</t>
    </rPh>
    <phoneticPr fontId="2"/>
  </si>
  <si>
    <t>【施設使用欄】</t>
    <rPh sb="1" eb="3">
      <t>シセツ</t>
    </rPh>
    <rPh sb="3" eb="5">
      <t>シヨウ</t>
    </rPh>
    <rPh sb="5" eb="6">
      <t>ラン</t>
    </rPh>
    <phoneticPr fontId="2"/>
  </si>
  <si>
    <t>し、適当と認められる。</t>
    <rPh sb="2" eb="4">
      <t>テキトウ</t>
    </rPh>
    <rPh sb="5" eb="6">
      <t>ミト</t>
    </rPh>
    <phoneticPr fontId="2"/>
  </si>
  <si>
    <t>必要経費Ｂ</t>
    <rPh sb="0" eb="2">
      <t>ヒツヨウ</t>
    </rPh>
    <rPh sb="2" eb="4">
      <t>ケイヒ</t>
    </rPh>
    <phoneticPr fontId="2"/>
  </si>
  <si>
    <t>※上記の必要事項（Ａ）（Ｂ）が記載されるとともに、施設内で確認がとれる体制が構築されて</t>
    <rPh sb="1" eb="3">
      <t>ジョウキ</t>
    </rPh>
    <rPh sb="4" eb="6">
      <t>ヒツヨウ</t>
    </rPh>
    <rPh sb="6" eb="8">
      <t>ジコウ</t>
    </rPh>
    <rPh sb="15" eb="17">
      <t>キサイ</t>
    </rPh>
    <rPh sb="25" eb="27">
      <t>シセツ</t>
    </rPh>
    <rPh sb="27" eb="28">
      <t>ナイ</t>
    </rPh>
    <rPh sb="29" eb="31">
      <t>カクニン</t>
    </rPh>
    <rPh sb="35" eb="37">
      <t>タイセイ</t>
    </rPh>
    <rPh sb="38" eb="40">
      <t>コウチク</t>
    </rPh>
    <phoneticPr fontId="2"/>
  </si>
  <si>
    <t>いれば、施設が従来から定める収入申告書を添付しても差し支えないこととする。</t>
    <rPh sb="4" eb="6">
      <t>シセツ</t>
    </rPh>
    <rPh sb="7" eb="9">
      <t>ジュウライ</t>
    </rPh>
    <rPh sb="11" eb="12">
      <t>サダ</t>
    </rPh>
    <rPh sb="14" eb="16">
      <t>シュウニュウ</t>
    </rPh>
    <rPh sb="16" eb="19">
      <t>シンコクショ</t>
    </rPh>
    <rPh sb="20" eb="22">
      <t>テンプ</t>
    </rPh>
    <rPh sb="25" eb="26">
      <t>サ</t>
    </rPh>
    <rPh sb="27" eb="28">
      <t>ツカ</t>
    </rPh>
    <phoneticPr fontId="2"/>
  </si>
  <si>
    <t>　　入　居　者　一　覧　表（新階層Ⅰ～Ⅵ)　　様式例</t>
    <rPh sb="2" eb="3">
      <t>イリ</t>
    </rPh>
    <rPh sb="4" eb="5">
      <t>キョ</t>
    </rPh>
    <rPh sb="6" eb="7">
      <t>シャ</t>
    </rPh>
    <rPh sb="8" eb="9">
      <t>イチ</t>
    </rPh>
    <rPh sb="10" eb="11">
      <t>ラン</t>
    </rPh>
    <rPh sb="12" eb="13">
      <t>オモテ</t>
    </rPh>
    <rPh sb="14" eb="15">
      <t>シン</t>
    </rPh>
    <rPh sb="15" eb="17">
      <t>カイソウ</t>
    </rPh>
    <rPh sb="23" eb="25">
      <t>ヨウシキ</t>
    </rPh>
    <rPh sb="25" eb="26">
      <t>レイ</t>
    </rPh>
    <phoneticPr fontId="2"/>
  </si>
  <si>
    <t>雇用契約期間</t>
    <rPh sb="0" eb="2">
      <t>コヨウ</t>
    </rPh>
    <rPh sb="2" eb="4">
      <t>ケイヤク</t>
    </rPh>
    <rPh sb="4" eb="6">
      <t>キカン</t>
    </rPh>
    <phoneticPr fontId="2"/>
  </si>
  <si>
    <t>氏　　名</t>
    <rPh sb="0" eb="1">
      <t>シ</t>
    </rPh>
    <rPh sb="3" eb="4">
      <t>メイ</t>
    </rPh>
    <phoneticPr fontId="2"/>
  </si>
  <si>
    <t>年　　齢</t>
    <rPh sb="0" eb="1">
      <t>トシ</t>
    </rPh>
    <rPh sb="3" eb="4">
      <t>ヨワイ</t>
    </rPh>
    <phoneticPr fontId="2"/>
  </si>
  <si>
    <t>　　年　月　日</t>
    <rPh sb="2" eb="3">
      <t>ネン</t>
    </rPh>
    <rPh sb="4" eb="5">
      <t>ガツ</t>
    </rPh>
    <rPh sb="6" eb="7">
      <t>ニチ</t>
    </rPh>
    <phoneticPr fontId="2"/>
  </si>
  <si>
    <t>～　　年　月　日</t>
    <rPh sb="3" eb="4">
      <t>ネン</t>
    </rPh>
    <rPh sb="5" eb="6">
      <t>ガツ</t>
    </rPh>
    <rPh sb="7" eb="8">
      <t>ニチ</t>
    </rPh>
    <phoneticPr fontId="2"/>
  </si>
  <si>
    <t>（歳）</t>
    <rPh sb="1" eb="2">
      <t>サイ</t>
    </rPh>
    <phoneticPr fontId="2"/>
  </si>
  <si>
    <t>業務内容</t>
    <rPh sb="0" eb="2">
      <t>ギョウム</t>
    </rPh>
    <rPh sb="2" eb="4">
      <t>ナイヨウ</t>
    </rPh>
    <phoneticPr fontId="2"/>
  </si>
  <si>
    <t>備　　　考</t>
    <rPh sb="0" eb="1">
      <t>ソナエ</t>
    </rPh>
    <rPh sb="4" eb="5">
      <t>コウ</t>
    </rPh>
    <phoneticPr fontId="2"/>
  </si>
  <si>
    <t>年当たりの</t>
    <rPh sb="0" eb="1">
      <t>ネン</t>
    </rPh>
    <rPh sb="1" eb="2">
      <t>ア</t>
    </rPh>
    <phoneticPr fontId="2"/>
  </si>
  <si>
    <t>加算額（円）</t>
    <rPh sb="0" eb="3">
      <t>カサンガク</t>
    </rPh>
    <rPh sb="4" eb="5">
      <t>エン</t>
    </rPh>
    <phoneticPr fontId="2"/>
  </si>
  <si>
    <t>　（１）入所者との話し相手、相談相手</t>
    <rPh sb="4" eb="7">
      <t>ニュウショシャ</t>
    </rPh>
    <rPh sb="9" eb="10">
      <t>ハナ</t>
    </rPh>
    <rPh sb="11" eb="13">
      <t>アイテ</t>
    </rPh>
    <rPh sb="14" eb="16">
      <t>ソウダン</t>
    </rPh>
    <rPh sb="16" eb="18">
      <t>アイテ</t>
    </rPh>
    <phoneticPr fontId="2"/>
  </si>
  <si>
    <t>　（２）身の回りの世話</t>
    <rPh sb="4" eb="5">
      <t>ミ</t>
    </rPh>
    <rPh sb="6" eb="7">
      <t>マワ</t>
    </rPh>
    <rPh sb="9" eb="11">
      <t>セワ</t>
    </rPh>
    <phoneticPr fontId="2"/>
  </si>
  <si>
    <t>　（３）通院、買い物、散歩の付き添い</t>
    <rPh sb="4" eb="6">
      <t>ツウイン</t>
    </rPh>
    <rPh sb="7" eb="8">
      <t>カ</t>
    </rPh>
    <rPh sb="9" eb="10">
      <t>モノ</t>
    </rPh>
    <rPh sb="11" eb="13">
      <t>サンポ</t>
    </rPh>
    <rPh sb="14" eb="15">
      <t>ツ</t>
    </rPh>
    <rPh sb="16" eb="17">
      <t>ソ</t>
    </rPh>
    <phoneticPr fontId="2"/>
  </si>
  <si>
    <t>　（４）クラブ活動の指導</t>
    <rPh sb="7" eb="9">
      <t>カツドウ</t>
    </rPh>
    <rPh sb="10" eb="12">
      <t>シドウ</t>
    </rPh>
    <phoneticPr fontId="2"/>
  </si>
  <si>
    <t>　（５）給食のあとかたづけ</t>
    <rPh sb="4" eb="6">
      <t>キュウショク</t>
    </rPh>
    <phoneticPr fontId="2"/>
  </si>
  <si>
    <t>　（６）喫食の介助</t>
    <rPh sb="4" eb="5">
      <t>イサム</t>
    </rPh>
    <rPh sb="5" eb="6">
      <t>ショク</t>
    </rPh>
    <rPh sb="7" eb="9">
      <t>カイジョ</t>
    </rPh>
    <phoneticPr fontId="2"/>
  </si>
  <si>
    <t>　（７）洗濯、清掃等の業務</t>
    <rPh sb="4" eb="6">
      <t>センタク</t>
    </rPh>
    <rPh sb="7" eb="9">
      <t>セイソウ</t>
    </rPh>
    <rPh sb="9" eb="10">
      <t>トウ</t>
    </rPh>
    <rPh sb="11" eb="13">
      <t>ギョウム</t>
    </rPh>
    <phoneticPr fontId="2"/>
  </si>
  <si>
    <t>　（８）その他高齢者等に適した業務</t>
    <rPh sb="6" eb="7">
      <t>タ</t>
    </rPh>
    <rPh sb="7" eb="10">
      <t>コウレイシャ</t>
    </rPh>
    <rPh sb="10" eb="11">
      <t>トウ</t>
    </rPh>
    <rPh sb="12" eb="13">
      <t>テキ</t>
    </rPh>
    <rPh sb="15" eb="17">
      <t>ギョウム</t>
    </rPh>
    <phoneticPr fontId="2"/>
  </si>
  <si>
    <t>４月</t>
    <rPh sb="1" eb="2">
      <t>ガツ</t>
    </rPh>
    <phoneticPr fontId="2"/>
  </si>
  <si>
    <t>５月</t>
    <rPh sb="1" eb="2">
      <t>ガツ</t>
    </rPh>
    <phoneticPr fontId="2"/>
  </si>
  <si>
    <t>時間</t>
    <rPh sb="0" eb="2">
      <t>ジカン</t>
    </rPh>
    <phoneticPr fontId="2"/>
  </si>
  <si>
    <t>　　　　入所者処遇特別加算月別雇用時間内訳表の申請・変更申請・実績について</t>
    <rPh sb="4" eb="7">
      <t>ニュウショシャ</t>
    </rPh>
    <rPh sb="7" eb="9">
      <t>ショグウ</t>
    </rPh>
    <rPh sb="9" eb="11">
      <t>トクベツ</t>
    </rPh>
    <rPh sb="11" eb="13">
      <t>カサン</t>
    </rPh>
    <rPh sb="13" eb="15">
      <t>ツキベツ</t>
    </rPh>
    <rPh sb="15" eb="17">
      <t>コヨウ</t>
    </rPh>
    <rPh sb="17" eb="19">
      <t>ジカン</t>
    </rPh>
    <rPh sb="19" eb="22">
      <t>ウチワケヒョウ</t>
    </rPh>
    <rPh sb="23" eb="25">
      <t>シンセイ</t>
    </rPh>
    <rPh sb="26" eb="28">
      <t>ヘンコウ</t>
    </rPh>
    <rPh sb="28" eb="30">
      <t>シンセイ</t>
    </rPh>
    <rPh sb="31" eb="33">
      <t>ジッセキ</t>
    </rPh>
    <phoneticPr fontId="2"/>
  </si>
  <si>
    <t>注１．特定求職者雇用開発助成金(特定就職困難者雇用開発助成金)等の雇用に関する助成を受け</t>
    <rPh sb="0" eb="1">
      <t>チュウ</t>
    </rPh>
    <rPh sb="31" eb="32">
      <t>トウ</t>
    </rPh>
    <rPh sb="33" eb="35">
      <t>コヨウ</t>
    </rPh>
    <rPh sb="36" eb="37">
      <t>カン</t>
    </rPh>
    <rPh sb="39" eb="41">
      <t>ジョセイ</t>
    </rPh>
    <rPh sb="42" eb="43">
      <t>ウ</t>
    </rPh>
    <phoneticPr fontId="2"/>
  </si>
  <si>
    <t>　ている施設でその補助対象職員は対象外とすること。</t>
    <rPh sb="4" eb="6">
      <t>シセツ</t>
    </rPh>
    <rPh sb="9" eb="11">
      <t>ホジョ</t>
    </rPh>
    <rPh sb="11" eb="13">
      <t>タイショウ</t>
    </rPh>
    <rPh sb="13" eb="15">
      <t>ショクイン</t>
    </rPh>
    <rPh sb="16" eb="19">
      <t>タイショウガイ</t>
    </rPh>
    <phoneticPr fontId="2"/>
  </si>
  <si>
    <t>注３．高齢者については当該年度の４月１日現在または、その年度途中で雇用する場合は、その雇用</t>
    <rPh sb="0" eb="1">
      <t>チュウ</t>
    </rPh>
    <rPh sb="3" eb="6">
      <t>コウレイシャ</t>
    </rPh>
    <rPh sb="11" eb="13">
      <t>トウガイ</t>
    </rPh>
    <rPh sb="13" eb="15">
      <t>ネンド</t>
    </rPh>
    <rPh sb="17" eb="18">
      <t>ガツ</t>
    </rPh>
    <rPh sb="19" eb="20">
      <t>ニチ</t>
    </rPh>
    <rPh sb="20" eb="22">
      <t>ゲンザイ</t>
    </rPh>
    <rPh sb="28" eb="30">
      <t>ネンド</t>
    </rPh>
    <rPh sb="30" eb="32">
      <t>トチュウ</t>
    </rPh>
    <rPh sb="33" eb="35">
      <t>コヨウ</t>
    </rPh>
    <rPh sb="37" eb="39">
      <t>バアイ</t>
    </rPh>
    <rPh sb="43" eb="45">
      <t>コヨウ</t>
    </rPh>
    <phoneticPr fontId="2"/>
  </si>
  <si>
    <t>　入所者処遇特別加算費の申請・変更・実績について</t>
    <rPh sb="1" eb="4">
      <t>ニュウショシャ</t>
    </rPh>
    <rPh sb="4" eb="6">
      <t>ショグウ</t>
    </rPh>
    <rPh sb="6" eb="8">
      <t>トクベツ</t>
    </rPh>
    <rPh sb="8" eb="10">
      <t>カサン</t>
    </rPh>
    <rPh sb="10" eb="11">
      <t>ヒ</t>
    </rPh>
    <rPh sb="12" eb="14">
      <t>シンセイ</t>
    </rPh>
    <rPh sb="15" eb="17">
      <t>ヘンコウ</t>
    </rPh>
    <rPh sb="18" eb="20">
      <t>ジッセキ</t>
    </rPh>
    <phoneticPr fontId="2"/>
  </si>
  <si>
    <t>労働時間</t>
    <rPh sb="0" eb="2">
      <t>ロウドウ</t>
    </rPh>
    <rPh sb="2" eb="4">
      <t>ジカン</t>
    </rPh>
    <phoneticPr fontId="2"/>
  </si>
  <si>
    <t>（時間）</t>
    <rPh sb="1" eb="3">
      <t>ジカン</t>
    </rPh>
    <phoneticPr fontId="2"/>
  </si>
  <si>
    <t>注２．備考欄には、高齢者・身体障害者・知的障害者等の区分を記載し、施設との雇用契約関係が</t>
    <rPh sb="0" eb="1">
      <t>チュウ</t>
    </rPh>
    <rPh sb="3" eb="6">
      <t>ビコウラン</t>
    </rPh>
    <rPh sb="9" eb="12">
      <t>コウレイシャ</t>
    </rPh>
    <rPh sb="13" eb="15">
      <t>シンタイ</t>
    </rPh>
    <rPh sb="15" eb="18">
      <t>ショウガイシャ</t>
    </rPh>
    <rPh sb="19" eb="21">
      <t>チテキ</t>
    </rPh>
    <rPh sb="21" eb="24">
      <t>ショウガイシャ</t>
    </rPh>
    <rPh sb="24" eb="25">
      <t>トウ</t>
    </rPh>
    <rPh sb="26" eb="28">
      <t>クブン</t>
    </rPh>
    <rPh sb="29" eb="31">
      <t>キサイ</t>
    </rPh>
    <rPh sb="33" eb="35">
      <t>シセツ</t>
    </rPh>
    <rPh sb="37" eb="39">
      <t>コヨウ</t>
    </rPh>
    <rPh sb="39" eb="41">
      <t>ケイヤク</t>
    </rPh>
    <rPh sb="41" eb="43">
      <t>カンケイ</t>
    </rPh>
    <phoneticPr fontId="2"/>
  </si>
  <si>
    <t>分かるように雇用通知書等を添付すること。</t>
    <rPh sb="0" eb="1">
      <t>ワ</t>
    </rPh>
    <rPh sb="6" eb="8">
      <t>コヨウ</t>
    </rPh>
    <rPh sb="8" eb="11">
      <t>ツウチショ</t>
    </rPh>
    <rPh sb="11" eb="12">
      <t>トウ</t>
    </rPh>
    <rPh sb="13" eb="15">
      <t>テンプ</t>
    </rPh>
    <phoneticPr fontId="2"/>
  </si>
  <si>
    <t>　　する時点において原則として満６０歳以上６５歳未満の者とすること。</t>
    <rPh sb="4" eb="6">
      <t>ジテン</t>
    </rPh>
    <rPh sb="10" eb="12">
      <t>ゲンソク</t>
    </rPh>
    <rPh sb="15" eb="16">
      <t>マン</t>
    </rPh>
    <rPh sb="18" eb="19">
      <t>サイ</t>
    </rPh>
    <rPh sb="19" eb="21">
      <t>イジョウ</t>
    </rPh>
    <rPh sb="23" eb="24">
      <t>サイ</t>
    </rPh>
    <rPh sb="24" eb="26">
      <t>ミマン</t>
    </rPh>
    <rPh sb="27" eb="28">
      <t>モノ</t>
    </rPh>
    <phoneticPr fontId="2"/>
  </si>
  <si>
    <t>注４．年当たりの加算額は、以下を参照の上、記載すること。</t>
    <rPh sb="0" eb="1">
      <t>チュウ</t>
    </rPh>
    <rPh sb="3" eb="4">
      <t>ネン</t>
    </rPh>
    <rPh sb="4" eb="5">
      <t>ア</t>
    </rPh>
    <rPh sb="8" eb="11">
      <t>カサンガク</t>
    </rPh>
    <rPh sb="13" eb="15">
      <t>イカ</t>
    </rPh>
    <rPh sb="16" eb="18">
      <t>サンショウ</t>
    </rPh>
    <rPh sb="19" eb="20">
      <t>ウエ</t>
    </rPh>
    <rPh sb="21" eb="23">
      <t>キサイ</t>
    </rPh>
    <phoneticPr fontId="2"/>
  </si>
  <si>
    <t>　（３）１２００時間以上　　１，０１６，０００円</t>
    <rPh sb="8" eb="10">
      <t>ジカン</t>
    </rPh>
    <rPh sb="10" eb="12">
      <t>イジョウ</t>
    </rPh>
    <rPh sb="23" eb="24">
      <t>エン</t>
    </rPh>
    <phoneticPr fontId="2"/>
  </si>
  <si>
    <t>　（２）　８００時間以上　　　　７２６，０００円</t>
    <rPh sb="8" eb="10">
      <t>ジカン</t>
    </rPh>
    <rPh sb="10" eb="12">
      <t>イジョウ</t>
    </rPh>
    <rPh sb="23" eb="24">
      <t>エン</t>
    </rPh>
    <phoneticPr fontId="2"/>
  </si>
  <si>
    <t>　（１）　４００時間以上　　　　４３５，０００円</t>
    <rPh sb="8" eb="10">
      <t>ジカン</t>
    </rPh>
    <rPh sb="10" eb="12">
      <t>イジョウ</t>
    </rPh>
    <rPh sb="23" eb="24">
      <t>エン</t>
    </rPh>
    <phoneticPr fontId="2"/>
  </si>
  <si>
    <t>注５．業務内容については、以下を参照の上、記載すること。</t>
    <rPh sb="0" eb="1">
      <t>チュウ</t>
    </rPh>
    <rPh sb="3" eb="5">
      <t>ギョウム</t>
    </rPh>
    <rPh sb="5" eb="7">
      <t>ナイヨウ</t>
    </rPh>
    <rPh sb="13" eb="15">
      <t>イカ</t>
    </rPh>
    <rPh sb="16" eb="18">
      <t>サンショウ</t>
    </rPh>
    <rPh sb="19" eb="20">
      <t>ウエ</t>
    </rPh>
    <rPh sb="21" eb="23">
      <t>キサイ</t>
    </rPh>
    <phoneticPr fontId="2"/>
  </si>
  <si>
    <t>注６．その他、加算の効果、必要性等を添付すること。</t>
    <rPh sb="0" eb="1">
      <t>チュウ</t>
    </rPh>
    <rPh sb="5" eb="6">
      <t>タ</t>
    </rPh>
    <rPh sb="7" eb="9">
      <t>カサン</t>
    </rPh>
    <rPh sb="10" eb="12">
      <t>コウカ</t>
    </rPh>
    <rPh sb="13" eb="15">
      <t>ヒツヨウ</t>
    </rPh>
    <rPh sb="15" eb="16">
      <t>セイ</t>
    </rPh>
    <rPh sb="16" eb="17">
      <t>トウ</t>
    </rPh>
    <rPh sb="18" eb="20">
      <t>テンプ</t>
    </rPh>
    <phoneticPr fontId="2"/>
  </si>
  <si>
    <t>別紙２(様式1号・様式２号・様式３号）</t>
    <rPh sb="0" eb="2">
      <t>ベッシ</t>
    </rPh>
    <rPh sb="4" eb="6">
      <t>ヨウシキ</t>
    </rPh>
    <rPh sb="7" eb="8">
      <t>ゴウ</t>
    </rPh>
    <rPh sb="9" eb="11">
      <t>ヨウシキ</t>
    </rPh>
    <rPh sb="12" eb="13">
      <t>ゴウ</t>
    </rPh>
    <rPh sb="14" eb="16">
      <t>ヨウシキ</t>
    </rPh>
    <rPh sb="17" eb="18">
      <t>ゴウ</t>
    </rPh>
    <phoneticPr fontId="2"/>
  </si>
  <si>
    <t>（ア）　平成19年10月１日以降の入所者分</t>
    <rPh sb="4" eb="6">
      <t>ヘイセイ</t>
    </rPh>
    <rPh sb="8" eb="9">
      <t>ネン</t>
    </rPh>
    <rPh sb="11" eb="12">
      <t>ツキ</t>
    </rPh>
    <rPh sb="13" eb="14">
      <t>ヒ</t>
    </rPh>
    <rPh sb="14" eb="16">
      <t>イコウ</t>
    </rPh>
    <rPh sb="17" eb="20">
      <t>ニュウショシャ</t>
    </rPh>
    <rPh sb="20" eb="21">
      <t>ブン</t>
    </rPh>
    <phoneticPr fontId="2"/>
  </si>
  <si>
    <t>（ウ）　平成３年６月３０日以前の入所者分</t>
    <rPh sb="4" eb="6">
      <t>ヘイセイ</t>
    </rPh>
    <rPh sb="7" eb="8">
      <t>ネン</t>
    </rPh>
    <rPh sb="9" eb="10">
      <t>ツキ</t>
    </rPh>
    <rPh sb="12" eb="13">
      <t>ヒ</t>
    </rPh>
    <rPh sb="13" eb="15">
      <t>イゼン</t>
    </rPh>
    <rPh sb="16" eb="19">
      <t>ニュウショシャ</t>
    </rPh>
    <rPh sb="19" eb="20">
      <t>ブン</t>
    </rPh>
    <phoneticPr fontId="2"/>
  </si>
  <si>
    <t>　（ア）　平成19年10月１日以降の入所者分</t>
    <rPh sb="5" eb="7">
      <t>ヘイセイ</t>
    </rPh>
    <rPh sb="9" eb="10">
      <t>ネン</t>
    </rPh>
    <rPh sb="12" eb="13">
      <t>ツキ</t>
    </rPh>
    <rPh sb="14" eb="15">
      <t>ヒ</t>
    </rPh>
    <rPh sb="15" eb="17">
      <t>イコウ</t>
    </rPh>
    <rPh sb="18" eb="21">
      <t>ニュウショシャ</t>
    </rPh>
    <rPh sb="21" eb="22">
      <t>ブン</t>
    </rPh>
    <phoneticPr fontId="2"/>
  </si>
  <si>
    <t>　　　※夫婦で入居する場合、夫婦の収入及び必要経費を合算し、合計額の2分の１を個々の対象収入とし、その額が</t>
    <rPh sb="4" eb="6">
      <t>フウフ</t>
    </rPh>
    <rPh sb="7" eb="9">
      <t>ニュウキョ</t>
    </rPh>
    <rPh sb="11" eb="13">
      <t>バアイ</t>
    </rPh>
    <rPh sb="14" eb="16">
      <t>フウフ</t>
    </rPh>
    <rPh sb="17" eb="19">
      <t>シュウニュウ</t>
    </rPh>
    <rPh sb="19" eb="20">
      <t>オヨ</t>
    </rPh>
    <rPh sb="21" eb="23">
      <t>ヒツヨウ</t>
    </rPh>
    <rPh sb="23" eb="25">
      <t>ケイヒ</t>
    </rPh>
    <rPh sb="26" eb="28">
      <t>ガッサン</t>
    </rPh>
    <rPh sb="30" eb="33">
      <t>ゴウケイガク</t>
    </rPh>
    <rPh sb="35" eb="36">
      <t>ブン</t>
    </rPh>
    <rPh sb="39" eb="41">
      <t>ココ</t>
    </rPh>
    <rPh sb="42" eb="44">
      <t>タイショウ</t>
    </rPh>
    <rPh sb="44" eb="46">
      <t>シュウニュウ</t>
    </rPh>
    <rPh sb="51" eb="52">
      <t>ガク</t>
    </rPh>
    <phoneticPr fontId="2"/>
  </si>
  <si>
    <t>１００万円以下の場合はⅠaとし、30%減額した額（7,000円）とする。</t>
    <rPh sb="3" eb="5">
      <t>マンエン</t>
    </rPh>
    <rPh sb="5" eb="7">
      <t>イカ</t>
    </rPh>
    <rPh sb="8" eb="10">
      <t>バアイ</t>
    </rPh>
    <rPh sb="19" eb="21">
      <t>ゲンガク</t>
    </rPh>
    <rPh sb="23" eb="24">
      <t>ガク</t>
    </rPh>
    <rPh sb="30" eb="31">
      <t>エン</t>
    </rPh>
    <phoneticPr fontId="2"/>
  </si>
  <si>
    <t>補助金所要額(精算額）内訳書</t>
    <rPh sb="0" eb="3">
      <t>ホジョキン</t>
    </rPh>
    <rPh sb="3" eb="6">
      <t>ショヨウガク</t>
    </rPh>
    <rPh sb="7" eb="10">
      <t>セイサンガク</t>
    </rPh>
    <rPh sb="11" eb="14">
      <t>ウチワケショ</t>
    </rPh>
    <phoneticPr fontId="2"/>
  </si>
  <si>
    <t>別紙２（２）　階層別・月別利用人員内訳</t>
    <rPh sb="0" eb="2">
      <t>ベッシ</t>
    </rPh>
    <rPh sb="7" eb="10">
      <t>カイソウベツ</t>
    </rPh>
    <rPh sb="11" eb="13">
      <t>ツキベツ</t>
    </rPh>
    <rPh sb="13" eb="15">
      <t>リヨウ</t>
    </rPh>
    <rPh sb="15" eb="17">
      <t>ジンイン</t>
    </rPh>
    <rPh sb="17" eb="19">
      <t>ウチワケ</t>
    </rPh>
    <phoneticPr fontId="2"/>
  </si>
  <si>
    <t>Ⅰ</t>
    <phoneticPr fontId="2"/>
  </si>
  <si>
    <t>Ⅱ</t>
    <phoneticPr fontId="2"/>
  </si>
  <si>
    <t>Ⅲ</t>
    <phoneticPr fontId="2"/>
  </si>
  <si>
    <t>Ⅳ</t>
    <phoneticPr fontId="2"/>
  </si>
  <si>
    <t>Ⅴ</t>
    <phoneticPr fontId="2"/>
  </si>
  <si>
    <t>Ⅵ</t>
    <phoneticPr fontId="2"/>
  </si>
  <si>
    <t>別紙２（３）　利用料納付額及び利用料基準額内訳</t>
    <rPh sb="0" eb="2">
      <t>ベッシ</t>
    </rPh>
    <rPh sb="7" eb="10">
      <t>リヨウリョウ</t>
    </rPh>
    <rPh sb="10" eb="13">
      <t>ノウフガク</t>
    </rPh>
    <rPh sb="13" eb="14">
      <t>オヨ</t>
    </rPh>
    <rPh sb="15" eb="18">
      <t>リヨウリョウ</t>
    </rPh>
    <rPh sb="18" eb="21">
      <t>キジュンガク</t>
    </rPh>
    <rPh sb="21" eb="23">
      <t>ウチワケ</t>
    </rPh>
    <phoneticPr fontId="2"/>
  </si>
  <si>
    <t xml:space="preserve">利用料等納付　　（予定）額 </t>
    <rPh sb="0" eb="3">
      <t>リヨウリョウ</t>
    </rPh>
    <rPh sb="3" eb="4">
      <t>トウ</t>
    </rPh>
    <rPh sb="4" eb="6">
      <t>ノウフ</t>
    </rPh>
    <rPh sb="9" eb="11">
      <t>ヨテイ</t>
    </rPh>
    <rPh sb="12" eb="13">
      <t>ガク</t>
    </rPh>
    <phoneticPr fontId="2"/>
  </si>
  <si>
    <t>利用料基準額</t>
    <rPh sb="0" eb="3">
      <t>リヨウリョウ</t>
    </rPh>
    <rPh sb="3" eb="6">
      <t>キジュンガク</t>
    </rPh>
    <phoneticPr fontId="2"/>
  </si>
  <si>
    <t>Ⅰ</t>
    <phoneticPr fontId="2"/>
  </si>
  <si>
    <t>Ⅱ</t>
    <phoneticPr fontId="2"/>
  </si>
  <si>
    <t>Ⅲ</t>
    <phoneticPr fontId="2"/>
  </si>
  <si>
    <t>Ⅳ</t>
    <phoneticPr fontId="2"/>
  </si>
  <si>
    <t>Ⅴ</t>
    <phoneticPr fontId="2"/>
  </si>
  <si>
    <t>Ⅵ</t>
    <phoneticPr fontId="2"/>
  </si>
  <si>
    <t>　　　※単価は、①のとおりである。</t>
    <rPh sb="4" eb="6">
      <t>タンカ</t>
    </rPh>
    <phoneticPr fontId="2"/>
  </si>
  <si>
    <t>Ｃ１</t>
    <phoneticPr fontId="2"/>
  </si>
  <si>
    <t>Ｃ</t>
    <phoneticPr fontId="2"/>
  </si>
  <si>
    <t>（ｱ）Ⅰ～Ⅵ</t>
    <phoneticPr fontId="2"/>
  </si>
  <si>
    <t>（ｳ）A～C</t>
    <phoneticPr fontId="2"/>
  </si>
  <si>
    <t xml:space="preserve">利用料等納付（予定）額 </t>
    <rPh sb="0" eb="3">
      <t>リヨウリョウ</t>
    </rPh>
    <rPh sb="3" eb="4">
      <t>トウ</t>
    </rPh>
    <rPh sb="4" eb="6">
      <t>ノウフ</t>
    </rPh>
    <rPh sb="7" eb="9">
      <t>ヨテイ</t>
    </rPh>
    <rPh sb="10" eb="11">
      <t>ガク</t>
    </rPh>
    <phoneticPr fontId="2"/>
  </si>
  <si>
    <t>別紙２（４）職員の状況</t>
    <rPh sb="0" eb="2">
      <t>ベッシ</t>
    </rPh>
    <rPh sb="6" eb="8">
      <t>ショクイン</t>
    </rPh>
    <rPh sb="9" eb="11">
      <t>ジョウキョウ</t>
    </rPh>
    <phoneticPr fontId="2"/>
  </si>
  <si>
    <t>(a)</t>
    <phoneticPr fontId="2"/>
  </si>
  <si>
    <t>(b)+（c）=(d)</t>
    <phoneticPr fontId="2"/>
  </si>
  <si>
    <t>(d)/(a)=(e)</t>
    <phoneticPr fontId="2"/>
  </si>
  <si>
    <t>別紙２（６）入所者処遇特別加算</t>
    <rPh sb="0" eb="2">
      <t>ベッシ</t>
    </rPh>
    <rPh sb="6" eb="9">
      <t>ニュウショシャ</t>
    </rPh>
    <rPh sb="9" eb="11">
      <t>ショグウ</t>
    </rPh>
    <rPh sb="11" eb="13">
      <t>トクベツ</t>
    </rPh>
    <rPh sb="13" eb="15">
      <t>カサン</t>
    </rPh>
    <phoneticPr fontId="2"/>
  </si>
  <si>
    <t>Ｃ１</t>
    <phoneticPr fontId="2"/>
  </si>
  <si>
    <t>（ｳ）A～C</t>
    <phoneticPr fontId="2"/>
  </si>
  <si>
    <t>一般入所分</t>
    <rPh sb="0" eb="2">
      <t>イッパン</t>
    </rPh>
    <rPh sb="2" eb="4">
      <t>ニュウショ</t>
    </rPh>
    <rPh sb="4" eb="5">
      <t>ブン</t>
    </rPh>
    <phoneticPr fontId="2"/>
  </si>
  <si>
    <t>特定施設入居者生活介護の利用者分</t>
    <rPh sb="0" eb="2">
      <t>トクテイ</t>
    </rPh>
    <rPh sb="2" eb="4">
      <t>シセツ</t>
    </rPh>
    <rPh sb="4" eb="7">
      <t>ニュウキョシャ</t>
    </rPh>
    <rPh sb="7" eb="9">
      <t>セイカツ</t>
    </rPh>
    <rPh sb="9" eb="11">
      <t>カイゴ</t>
    </rPh>
    <rPh sb="12" eb="15">
      <t>リヨウシャ</t>
    </rPh>
    <rPh sb="15" eb="16">
      <t>ブン</t>
    </rPh>
    <phoneticPr fontId="2"/>
  </si>
  <si>
    <t>（ｲ）１～18</t>
    <phoneticPr fontId="2"/>
  </si>
  <si>
    <t>　①一般入所分</t>
    <rPh sb="2" eb="4">
      <t>イッパン</t>
    </rPh>
    <rPh sb="4" eb="6">
      <t>ニュウショ</t>
    </rPh>
    <rPh sb="6" eb="7">
      <t>ブン</t>
    </rPh>
    <phoneticPr fontId="2"/>
  </si>
  <si>
    <t>（ｲ）１～18</t>
    <phoneticPr fontId="2"/>
  </si>
  <si>
    <t>　①特定施設入居者生活介護の利用者分</t>
    <rPh sb="2" eb="4">
      <t>トクテイ</t>
    </rPh>
    <rPh sb="4" eb="6">
      <t>シセツ</t>
    </rPh>
    <rPh sb="6" eb="8">
      <t>ニュウキョ</t>
    </rPh>
    <rPh sb="8" eb="9">
      <t>シャ</t>
    </rPh>
    <rPh sb="9" eb="11">
      <t>セイカツ</t>
    </rPh>
    <rPh sb="11" eb="13">
      <t>カイゴ</t>
    </rPh>
    <rPh sb="14" eb="17">
      <t>リヨウシャ</t>
    </rPh>
    <rPh sb="17" eb="18">
      <t>ブン</t>
    </rPh>
    <phoneticPr fontId="2"/>
  </si>
  <si>
    <t>　　入　居　者　一　覧　表（旧階層Ａ，１～１８)　　様式例</t>
    <rPh sb="2" eb="3">
      <t>イリ</t>
    </rPh>
    <rPh sb="4" eb="5">
      <t>キョ</t>
    </rPh>
    <rPh sb="6" eb="7">
      <t>シャ</t>
    </rPh>
    <rPh sb="8" eb="9">
      <t>イチ</t>
    </rPh>
    <rPh sb="10" eb="11">
      <t>ラン</t>
    </rPh>
    <rPh sb="12" eb="13">
      <t>オモテ</t>
    </rPh>
    <rPh sb="14" eb="15">
      <t>キュウ</t>
    </rPh>
    <rPh sb="15" eb="17">
      <t>カイソウ</t>
    </rPh>
    <rPh sb="26" eb="28">
      <t>ヨウシキ</t>
    </rPh>
    <rPh sb="28" eb="29">
      <t>レイ</t>
    </rPh>
    <phoneticPr fontId="2"/>
  </si>
  <si>
    <t>　職員手当</t>
    <rPh sb="1" eb="3">
      <t>ショクイン</t>
    </rPh>
    <rPh sb="3" eb="5">
      <t>テアテ</t>
    </rPh>
    <phoneticPr fontId="2"/>
  </si>
  <si>
    <t>〔事業費支出〕</t>
    <rPh sb="1" eb="3">
      <t>ジギョウ</t>
    </rPh>
    <rPh sb="3" eb="4">
      <t>ヒ</t>
    </rPh>
    <rPh sb="4" eb="6">
      <t>シシュツ</t>
    </rPh>
    <phoneticPr fontId="2"/>
  </si>
  <si>
    <t>　　　　　　　　　（　　年1月1日～　年１２月３１日分）</t>
    <rPh sb="12" eb="13">
      <t>ネン</t>
    </rPh>
    <rPh sb="14" eb="15">
      <t>ガツ</t>
    </rPh>
    <rPh sb="16" eb="17">
      <t>ニチ</t>
    </rPh>
    <rPh sb="19" eb="20">
      <t>ネン</t>
    </rPh>
    <rPh sb="22" eb="23">
      <t>ガツ</t>
    </rPh>
    <rPh sb="25" eb="26">
      <t>ニチ</t>
    </rPh>
    <rPh sb="26" eb="27">
      <t>ブン</t>
    </rPh>
    <phoneticPr fontId="2"/>
  </si>
  <si>
    <t>　平成18年1月24日付け老発第0124004号等の規定を遵守</t>
    <rPh sb="1" eb="3">
      <t>ヘイセイ</t>
    </rPh>
    <rPh sb="5" eb="6">
      <t>ネン</t>
    </rPh>
    <rPh sb="7" eb="8">
      <t>ガツ</t>
    </rPh>
    <rPh sb="10" eb="11">
      <t>ヒ</t>
    </rPh>
    <rPh sb="11" eb="12">
      <t>ヅ</t>
    </rPh>
    <rPh sb="13" eb="14">
      <t>ロウ</t>
    </rPh>
    <rPh sb="14" eb="15">
      <t>ハツ</t>
    </rPh>
    <rPh sb="15" eb="16">
      <t>ダイ</t>
    </rPh>
    <rPh sb="23" eb="24">
      <t>ゴウ</t>
    </rPh>
    <rPh sb="24" eb="25">
      <t>トウ</t>
    </rPh>
    <rPh sb="26" eb="28">
      <t>キテイ</t>
    </rPh>
    <rPh sb="29" eb="31">
      <t>ジュンシュ</t>
    </rPh>
    <phoneticPr fontId="2"/>
  </si>
  <si>
    <t>※１別紙１の（Ａ）</t>
    <rPh sb="2" eb="4">
      <t>ベッシ</t>
    </rPh>
    <phoneticPr fontId="2"/>
  </si>
  <si>
    <t>※２別紙１の（Ｂ）</t>
    <rPh sb="2" eb="4">
      <t>ベッシ</t>
    </rPh>
    <phoneticPr fontId="2"/>
  </si>
  <si>
    <t>千円(※３）</t>
    <rPh sb="0" eb="2">
      <t>センエン</t>
    </rPh>
    <phoneticPr fontId="2"/>
  </si>
  <si>
    <t>軽費老人ホームの（資金）予算・決算全体を記載してください。</t>
    <rPh sb="0" eb="2">
      <t>ケイヒ</t>
    </rPh>
    <rPh sb="2" eb="4">
      <t>ロウジン</t>
    </rPh>
    <rPh sb="9" eb="11">
      <t>シキン</t>
    </rPh>
    <rPh sb="12" eb="14">
      <t>ヨサン</t>
    </rPh>
    <rPh sb="15" eb="17">
      <t>ケッサン</t>
    </rPh>
    <rPh sb="17" eb="19">
      <t>ゼンタイ</t>
    </rPh>
    <rPh sb="20" eb="22">
      <t>キサイ</t>
    </rPh>
    <phoneticPr fontId="2"/>
  </si>
  <si>
    <t>※１　総事業費は、別紙１（A）欄と一致します。</t>
    <rPh sb="3" eb="4">
      <t>ソウ</t>
    </rPh>
    <rPh sb="4" eb="7">
      <t>ジギョウヒ</t>
    </rPh>
    <rPh sb="9" eb="11">
      <t>ベッシ</t>
    </rPh>
    <rPh sb="15" eb="16">
      <t>ラン</t>
    </rPh>
    <rPh sb="17" eb="19">
      <t>イッチ</t>
    </rPh>
    <phoneticPr fontId="2"/>
  </si>
  <si>
    <t>※２　事務費対象経費は、別紙１（B)欄と一致します。</t>
    <rPh sb="3" eb="6">
      <t>ジムヒ</t>
    </rPh>
    <rPh sb="6" eb="8">
      <t>タイショウ</t>
    </rPh>
    <rPh sb="8" eb="10">
      <t>ケイヒ</t>
    </rPh>
    <rPh sb="12" eb="14">
      <t>ベッシ</t>
    </rPh>
    <rPh sb="18" eb="19">
      <t>ラン</t>
    </rPh>
    <rPh sb="20" eb="22">
      <t>イッチ</t>
    </rPh>
    <phoneticPr fontId="2"/>
  </si>
  <si>
    <t>　　　で記載してください。</t>
    <rPh sb="4" eb="6">
      <t>キサイ</t>
    </rPh>
    <phoneticPr fontId="2"/>
  </si>
  <si>
    <t>※４</t>
    <phoneticPr fontId="2"/>
  </si>
  <si>
    <t>法人名</t>
    <rPh sb="0" eb="2">
      <t>ホウジン</t>
    </rPh>
    <rPh sb="2" eb="3">
      <t>メイ</t>
    </rPh>
    <phoneticPr fontId="2"/>
  </si>
  <si>
    <t>　　　　　</t>
    <phoneticPr fontId="2"/>
  </si>
  <si>
    <t>階層区分別
利用人員</t>
    <rPh sb="0" eb="2">
      <t>カイソウ</t>
    </rPh>
    <rPh sb="2" eb="4">
      <t>クブン</t>
    </rPh>
    <rPh sb="4" eb="5">
      <t>ベツ</t>
    </rPh>
    <phoneticPr fontId="2"/>
  </si>
  <si>
    <t xml:space="preserve">       なお、１ヶ月未満の日数についてはこれを１月とする。（ただし、当該年度４月１日採用者については０月とする。）</t>
    <rPh sb="12" eb="13">
      <t>ゲツ</t>
    </rPh>
    <rPh sb="13" eb="15">
      <t>ミマン</t>
    </rPh>
    <rPh sb="16" eb="18">
      <t>ニッスウ</t>
    </rPh>
    <rPh sb="27" eb="28">
      <t>ツキ</t>
    </rPh>
    <rPh sb="37" eb="39">
      <t>トウガイ</t>
    </rPh>
    <rPh sb="39" eb="41">
      <t>ネンド</t>
    </rPh>
    <rPh sb="42" eb="43">
      <t>ツキ</t>
    </rPh>
    <rPh sb="44" eb="45">
      <t>ヒ</t>
    </rPh>
    <rPh sb="45" eb="48">
      <t>サイヨウシャ</t>
    </rPh>
    <phoneticPr fontId="2"/>
  </si>
  <si>
    <t>別紙２（５）　　　１施設当たり職員平均勤続年数算定表</t>
    <rPh sb="0" eb="2">
      <t>ベッシ</t>
    </rPh>
    <rPh sb="10" eb="12">
      <t>シセツ</t>
    </rPh>
    <rPh sb="12" eb="13">
      <t>ア</t>
    </rPh>
    <rPh sb="15" eb="17">
      <t>ショクイン</t>
    </rPh>
    <rPh sb="17" eb="19">
      <t>ヘイキン</t>
    </rPh>
    <rPh sb="19" eb="21">
      <t>キンゾク</t>
    </rPh>
    <rPh sb="21" eb="23">
      <t>ネンスウ</t>
    </rPh>
    <rPh sb="23" eb="25">
      <t>サンテイ</t>
    </rPh>
    <rPh sb="25" eb="26">
      <t>ヒョウ</t>
    </rPh>
    <phoneticPr fontId="2"/>
  </si>
  <si>
    <t>　　　　　</t>
    <phoneticPr fontId="2"/>
  </si>
  <si>
    <t>※４　事務費対象経費は、要綱第２条第２項第4号アに列挙記載する経費、職員の給料から</t>
    <rPh sb="3" eb="6">
      <t>ジムヒ</t>
    </rPh>
    <rPh sb="6" eb="8">
      <t>タイショウ</t>
    </rPh>
    <rPh sb="8" eb="10">
      <t>ケイヒ</t>
    </rPh>
    <rPh sb="12" eb="14">
      <t>ヨウコウ</t>
    </rPh>
    <rPh sb="14" eb="15">
      <t>ダイ</t>
    </rPh>
    <rPh sb="16" eb="17">
      <t>ジョウ</t>
    </rPh>
    <rPh sb="17" eb="18">
      <t>ダイ</t>
    </rPh>
    <rPh sb="19" eb="20">
      <t>コウ</t>
    </rPh>
    <rPh sb="20" eb="21">
      <t>ダイ</t>
    </rPh>
    <rPh sb="22" eb="23">
      <t>ゴウ</t>
    </rPh>
    <rPh sb="25" eb="27">
      <t>レッキョ</t>
    </rPh>
    <rPh sb="27" eb="29">
      <t>キサイ</t>
    </rPh>
    <rPh sb="31" eb="33">
      <t>ケイヒ</t>
    </rPh>
    <rPh sb="34" eb="36">
      <t>ショクイン</t>
    </rPh>
    <rPh sb="37" eb="39">
      <t>キュウリョウ</t>
    </rPh>
    <phoneticPr fontId="2"/>
  </si>
  <si>
    <t>（注）各月の利用人数は各月初日の実利用人員を記入すること。（ただし、事業開始後３ヶ月を</t>
    <rPh sb="1" eb="2">
      <t>チュウ</t>
    </rPh>
    <rPh sb="3" eb="5">
      <t>カクツキ</t>
    </rPh>
    <rPh sb="6" eb="8">
      <t>リヨウ</t>
    </rPh>
    <rPh sb="8" eb="10">
      <t>ニンズウ</t>
    </rPh>
    <rPh sb="11" eb="13">
      <t>カクツキ</t>
    </rPh>
    <rPh sb="13" eb="15">
      <t>ショニチ</t>
    </rPh>
    <rPh sb="16" eb="17">
      <t>ジツ</t>
    </rPh>
    <rPh sb="17" eb="19">
      <t>リヨウ</t>
    </rPh>
    <rPh sb="19" eb="21">
      <t>ジンイン</t>
    </rPh>
    <rPh sb="22" eb="24">
      <t>キニュウ</t>
    </rPh>
    <rPh sb="34" eb="36">
      <t>ジギョウ</t>
    </rPh>
    <rPh sb="36" eb="39">
      <t>カイシゴ</t>
    </rPh>
    <rPh sb="41" eb="42">
      <t>ゲツ</t>
    </rPh>
    <phoneticPr fontId="2"/>
  </si>
  <si>
    <t>　　　本部会計繰入金までです。</t>
    <phoneticPr fontId="2"/>
  </si>
  <si>
    <t>利用料　　　　　①</t>
    <rPh sb="0" eb="3">
      <t>リヨウリョウ</t>
    </rPh>
    <phoneticPr fontId="2"/>
  </si>
  <si>
    <t>入所者処遇特別加算費②</t>
    <rPh sb="0" eb="3">
      <t>ニュウショシャ</t>
    </rPh>
    <rPh sb="3" eb="5">
      <t>ショグウ</t>
    </rPh>
    <rPh sb="5" eb="7">
      <t>トクベツ</t>
    </rPh>
    <rPh sb="7" eb="9">
      <t>カサン</t>
    </rPh>
    <rPh sb="9" eb="10">
      <t>ヒ</t>
    </rPh>
    <phoneticPr fontId="2"/>
  </si>
  <si>
    <t>入所者サービス向上費③</t>
    <rPh sb="0" eb="3">
      <t>ニュウショシャ</t>
    </rPh>
    <rPh sb="7" eb="9">
      <t>コウジョウ</t>
    </rPh>
    <rPh sb="9" eb="10">
      <t>ヒ</t>
    </rPh>
    <phoneticPr fontId="2"/>
  </si>
  <si>
    <t>合　計(月額） ①＋②＋③</t>
    <rPh sb="0" eb="1">
      <t>ゴウ</t>
    </rPh>
    <rPh sb="2" eb="3">
      <t>ケイ</t>
    </rPh>
    <rPh sb="4" eb="6">
      <t>ゲツガク</t>
    </rPh>
    <phoneticPr fontId="2"/>
  </si>
  <si>
    <t>積算根拠※１</t>
    <rPh sb="0" eb="2">
      <t>セキサン</t>
    </rPh>
    <rPh sb="2" eb="4">
      <t>コンキョ</t>
    </rPh>
    <phoneticPr fontId="2"/>
  </si>
  <si>
    <t>積算根拠※２</t>
    <rPh sb="0" eb="2">
      <t>セキサン</t>
    </rPh>
    <rPh sb="2" eb="4">
      <t>コンキョ</t>
    </rPh>
    <phoneticPr fontId="2"/>
  </si>
  <si>
    <t>積算根拠※３</t>
    <rPh sb="0" eb="2">
      <t>セキサン</t>
    </rPh>
    <rPh sb="2" eb="4">
      <t>コンキョ</t>
    </rPh>
    <phoneticPr fontId="2"/>
  </si>
  <si>
    <t>職員給料手当</t>
    <rPh sb="0" eb="2">
      <t>ショクイン</t>
    </rPh>
    <rPh sb="2" eb="4">
      <t>キュウリョウ</t>
    </rPh>
    <rPh sb="4" eb="6">
      <t>テアテ</t>
    </rPh>
    <phoneticPr fontId="2"/>
  </si>
  <si>
    <t>　職員給料</t>
    <rPh sb="1" eb="3">
      <t>ショクイン</t>
    </rPh>
    <rPh sb="3" eb="5">
      <t>キュウリョウ</t>
    </rPh>
    <phoneticPr fontId="2"/>
  </si>
  <si>
    <t>　　　私の令和　　年の対象収入については、下記のとおり申告します。</t>
    <rPh sb="3" eb="4">
      <t>ワタクシ</t>
    </rPh>
    <rPh sb="9" eb="10">
      <t>ネン</t>
    </rPh>
    <rPh sb="11" eb="13">
      <t>タイショウ</t>
    </rPh>
    <rPh sb="13" eb="15">
      <t>シュウニュウ</t>
    </rPh>
    <rPh sb="21" eb="23">
      <t>カキ</t>
    </rPh>
    <rPh sb="27" eb="29">
      <t>シンコク</t>
    </rPh>
    <phoneticPr fontId="2"/>
  </si>
  <si>
    <t>令和　　年　　月　　　日現在</t>
    <rPh sb="0" eb="2">
      <t>レイワ</t>
    </rPh>
    <rPh sb="4" eb="5">
      <t>ネン</t>
    </rPh>
    <rPh sb="7" eb="8">
      <t>ガツ</t>
    </rPh>
    <rPh sb="11" eb="12">
      <t>ニチ</t>
    </rPh>
    <rPh sb="12" eb="14">
      <t>ゲンザイ</t>
    </rPh>
    <phoneticPr fontId="2"/>
  </si>
  <si>
    <t>（令和　　年　月　日現在）</t>
    <rPh sb="5" eb="6">
      <t>ネン</t>
    </rPh>
    <rPh sb="7" eb="8">
      <t>ツキ</t>
    </rPh>
    <rPh sb="9" eb="10">
      <t>ヒ</t>
    </rPh>
    <rPh sb="10" eb="12">
      <t>ゲンザイ</t>
    </rPh>
    <phoneticPr fontId="2"/>
  </si>
  <si>
    <t>１００万円以下の場合は１aとし、30%減額した額(7,000円）とする。</t>
    <rPh sb="3" eb="5">
      <t>マンエン</t>
    </rPh>
    <rPh sb="5" eb="7">
      <t>イカ</t>
    </rPh>
    <rPh sb="8" eb="10">
      <t>バアイ</t>
    </rPh>
    <rPh sb="19" eb="21">
      <t>ゲンガク</t>
    </rPh>
    <rPh sb="23" eb="24">
      <t>ガク</t>
    </rPh>
    <rPh sb="30" eb="31">
      <t>エン</t>
    </rPh>
    <phoneticPr fontId="2"/>
  </si>
  <si>
    <t>　　　※単価は、（ア）単価積算内訳のとおりである。</t>
    <rPh sb="4" eb="6">
      <t>タンカ</t>
    </rPh>
    <rPh sb="11" eb="13">
      <t>タンカ</t>
    </rPh>
    <rPh sb="13" eb="15">
      <t>セキサン</t>
    </rPh>
    <rPh sb="15" eb="17">
      <t>ウチワケ</t>
    </rPh>
    <phoneticPr fontId="2"/>
  </si>
  <si>
    <t>　　　※（ウ）は該当がない場合は、省略できる。</t>
    <rPh sb="8" eb="10">
      <t>ガイトウ</t>
    </rPh>
    <rPh sb="13" eb="15">
      <t>バアイ</t>
    </rPh>
    <rPh sb="17" eb="19">
      <t>ショウリャク</t>
    </rPh>
    <phoneticPr fontId="2"/>
  </si>
  <si>
    <t>※３　様式第1号（申請）、様式第２号（変更申請）は千円単位または円単位、様式第３号（確定）は円単位</t>
    <rPh sb="3" eb="5">
      <t>ヨウシキ</t>
    </rPh>
    <rPh sb="5" eb="6">
      <t>ダイ</t>
    </rPh>
    <rPh sb="7" eb="8">
      <t>ゴウ</t>
    </rPh>
    <rPh sb="9" eb="11">
      <t>シンセイ</t>
    </rPh>
    <rPh sb="13" eb="15">
      <t>ヨウシキ</t>
    </rPh>
    <rPh sb="15" eb="16">
      <t>ダイ</t>
    </rPh>
    <rPh sb="17" eb="18">
      <t>ゴウ</t>
    </rPh>
    <rPh sb="19" eb="21">
      <t>ヘンコウ</t>
    </rPh>
    <rPh sb="21" eb="23">
      <t>シンセイ</t>
    </rPh>
    <rPh sb="25" eb="27">
      <t>センエン</t>
    </rPh>
    <rPh sb="27" eb="29">
      <t>タンイ</t>
    </rPh>
    <rPh sb="32" eb="33">
      <t>エン</t>
    </rPh>
    <rPh sb="33" eb="35">
      <t>タンイ</t>
    </rPh>
    <rPh sb="36" eb="38">
      <t>ヨウシキ</t>
    </rPh>
    <rPh sb="38" eb="39">
      <t>ダイ</t>
    </rPh>
    <rPh sb="40" eb="41">
      <t>ゴウ</t>
    </rPh>
    <rPh sb="42" eb="44">
      <t>カクテイ</t>
    </rPh>
    <rPh sb="46" eb="47">
      <t>エン</t>
    </rPh>
    <rPh sb="47" eb="49">
      <t>タンイ</t>
    </rPh>
    <phoneticPr fontId="2"/>
  </si>
  <si>
    <t>(b)</t>
    <phoneticPr fontId="2"/>
  </si>
  <si>
    <t>(c)</t>
    <phoneticPr fontId="2"/>
  </si>
  <si>
    <t>(a)</t>
    <phoneticPr fontId="2"/>
  </si>
  <si>
    <t>(d)/(a)=(e)</t>
    <phoneticPr fontId="2"/>
  </si>
  <si>
    <t xml:space="preserve">   ３  また、(e)欄の算定は、総月数を１２月で割り、年数と月数に分け、月数については、６ヶ月以上の端数は１年とし、６ヶ月未満の</t>
    <rPh sb="29" eb="31">
      <t>ネンスウ</t>
    </rPh>
    <rPh sb="32" eb="34">
      <t>ツキスウ</t>
    </rPh>
    <rPh sb="35" eb="36">
      <t>ワ</t>
    </rPh>
    <rPh sb="38" eb="40">
      <t>ツキスウ</t>
    </rPh>
    <rPh sb="48" eb="49">
      <t>ゲツ</t>
    </rPh>
    <rPh sb="49" eb="51">
      <t>イジョウ</t>
    </rPh>
    <rPh sb="52" eb="54">
      <t>ハスウ</t>
    </rPh>
    <rPh sb="56" eb="57">
      <t>ネン</t>
    </rPh>
    <phoneticPr fontId="2"/>
  </si>
  <si>
    <t>端数は切り捨て、整数年とすること。</t>
  </si>
  <si>
    <t>（注）該当者がいない場合は、（ウ）は省略できる。</t>
    <rPh sb="1" eb="2">
      <t>チュウ</t>
    </rPh>
    <rPh sb="3" eb="6">
      <t>ガイトウシャ</t>
    </rPh>
    <rPh sb="10" eb="12">
      <t>バアイ</t>
    </rPh>
    <rPh sb="18" eb="20">
      <t>ショウリャク</t>
    </rPh>
    <phoneticPr fontId="2"/>
  </si>
  <si>
    <t>（エ）一般入所分　計</t>
    <rPh sb="3" eb="5">
      <t>イッパン</t>
    </rPh>
    <rPh sb="5" eb="7">
      <t>ニュウショ</t>
    </rPh>
    <rPh sb="7" eb="8">
      <t>ブン</t>
    </rPh>
    <rPh sb="9" eb="10">
      <t>ケイ</t>
    </rPh>
    <phoneticPr fontId="2"/>
  </si>
  <si>
    <t>利用料本人</t>
    <rPh sb="0" eb="3">
      <t>リヨウリョウ</t>
    </rPh>
    <phoneticPr fontId="2"/>
  </si>
  <si>
    <t>徴収単価</t>
    <rPh sb="0" eb="2">
      <t>チョウシュウ</t>
    </rPh>
    <phoneticPr fontId="2"/>
  </si>
  <si>
    <t>徴収（予定）額</t>
    <rPh sb="0" eb="2">
      <t>チョウシュウ</t>
    </rPh>
    <phoneticPr fontId="2"/>
  </si>
  <si>
    <t>利用人員</t>
    <phoneticPr fontId="2"/>
  </si>
  <si>
    <t>（エ）特定施設入居者生活介護の利用者分　計</t>
    <rPh sb="20" eb="21">
      <t>ケイ</t>
    </rPh>
    <phoneticPr fontId="2"/>
  </si>
  <si>
    <t>別紙２（３）　利用料納付額及び利用料基準額内訳　一般利用と特定施設入居者生活介護の利用者　合計</t>
    <rPh sb="24" eb="26">
      <t>イッパン</t>
    </rPh>
    <rPh sb="26" eb="28">
      <t>リヨウ</t>
    </rPh>
    <rPh sb="29" eb="31">
      <t>トクテイ</t>
    </rPh>
    <rPh sb="31" eb="33">
      <t>シセツ</t>
    </rPh>
    <rPh sb="33" eb="36">
      <t>ニュウキョシャ</t>
    </rPh>
    <rPh sb="36" eb="38">
      <t>セイカツ</t>
    </rPh>
    <rPh sb="38" eb="40">
      <t>カイゴ</t>
    </rPh>
    <rPh sb="41" eb="44">
      <t>リヨウシャ</t>
    </rPh>
    <rPh sb="45" eb="47">
      <t>ゴウケイ</t>
    </rPh>
    <phoneticPr fontId="2"/>
  </si>
  <si>
    <t>一般　計（再掲）</t>
    <rPh sb="0" eb="2">
      <t>イッパン</t>
    </rPh>
    <rPh sb="3" eb="4">
      <t>ケイ</t>
    </rPh>
    <rPh sb="5" eb="7">
      <t>サイケイ</t>
    </rPh>
    <phoneticPr fontId="2"/>
  </si>
  <si>
    <t>特定　計（再掲）</t>
    <rPh sb="0" eb="2">
      <t>トクテイ</t>
    </rPh>
    <rPh sb="3" eb="4">
      <t>ケイ</t>
    </rPh>
    <rPh sb="5" eb="7">
      <t>サイケイ</t>
    </rPh>
    <phoneticPr fontId="2"/>
  </si>
  <si>
    <t>　　　合計</t>
    <rPh sb="3" eb="5">
      <t>ゴウケイ</t>
    </rPh>
    <rPh sb="4" eb="5">
      <t>ケイ</t>
    </rPh>
    <phoneticPr fontId="2"/>
  </si>
  <si>
    <t>　　　※合計は、別紙１に記載した金額と差異がないように内容を確認すること。</t>
    <rPh sb="4" eb="6">
      <t>ゴウケイ</t>
    </rPh>
    <rPh sb="8" eb="10">
      <t>ベッシ</t>
    </rPh>
    <rPh sb="12" eb="14">
      <t>キサイ</t>
    </rPh>
    <rPh sb="16" eb="18">
      <t>キンガク</t>
    </rPh>
    <rPh sb="19" eb="21">
      <t>サイ</t>
    </rPh>
    <rPh sb="27" eb="29">
      <t>ナイヨウ</t>
    </rPh>
    <rPh sb="30" eb="32">
      <t>カクニン</t>
    </rPh>
    <phoneticPr fontId="2"/>
  </si>
  <si>
    <t>エ　介護保険の利用料（本人負担分　※施設サービスは除く）</t>
    <rPh sb="2" eb="4">
      <t>カイゴ</t>
    </rPh>
    <rPh sb="4" eb="6">
      <t>ホケン</t>
    </rPh>
    <rPh sb="7" eb="10">
      <t>リヨウリョウ</t>
    </rPh>
    <rPh sb="11" eb="13">
      <t>ホンニン</t>
    </rPh>
    <rPh sb="13" eb="16">
      <t>フタンブン</t>
    </rPh>
    <rPh sb="18" eb="20">
      <t>シセツ</t>
    </rPh>
    <rPh sb="25" eb="26">
      <t>ノゾ</t>
    </rPh>
    <phoneticPr fontId="2"/>
  </si>
  <si>
    <t>月</t>
  </si>
  <si>
    <t>月</t>
    <rPh sb="0" eb="1">
      <t>ガツ</t>
    </rPh>
    <phoneticPr fontId="2"/>
  </si>
  <si>
    <t>職員総勤続年数</t>
    <rPh sb="0" eb="2">
      <t>ショクイン</t>
    </rPh>
    <rPh sb="2" eb="3">
      <t>ソウ</t>
    </rPh>
    <rPh sb="3" eb="5">
      <t>キンゾク</t>
    </rPh>
    <rPh sb="5" eb="7">
      <t>ネンスウ</t>
    </rPh>
    <phoneticPr fontId="2"/>
  </si>
  <si>
    <t>職員平均勤続年数</t>
    <rPh sb="0" eb="2">
      <t>ショクイン</t>
    </rPh>
    <rPh sb="2" eb="4">
      <t>ヘイキン</t>
    </rPh>
    <rPh sb="4" eb="6">
      <t>キンゾク</t>
    </rPh>
    <rPh sb="6" eb="8">
      <t>ネンスウ</t>
    </rPh>
    <phoneticPr fontId="2"/>
  </si>
  <si>
    <t>人</t>
  </si>
  <si>
    <t>人</t>
    <rPh sb="0" eb="1">
      <t>ニン</t>
    </rPh>
    <phoneticPr fontId="2"/>
  </si>
  <si>
    <t>月</t>
    <rPh sb="0" eb="1">
      <t>ツキ</t>
    </rPh>
    <phoneticPr fontId="2"/>
  </si>
  <si>
    <t>円の範囲内の額／定員×12</t>
    <rPh sb="0" eb="1">
      <t>エン</t>
    </rPh>
    <phoneticPr fontId="2"/>
  </si>
  <si>
    <t>階級</t>
    <rPh sb="0" eb="2">
      <t>カイキュウ</t>
    </rPh>
    <phoneticPr fontId="2"/>
  </si>
  <si>
    <t>％</t>
    <phoneticPr fontId="2"/>
  </si>
  <si>
    <t>＋</t>
    <phoneticPr fontId="2"/>
  </si>
  <si>
    <t>Ⅰa</t>
    <phoneticPr fontId="2"/>
  </si>
  <si>
    <t>１a</t>
    <phoneticPr fontId="2"/>
  </si>
  <si>
    <t>合計</t>
  </si>
  <si>
    <t>合計</t>
    <phoneticPr fontId="2"/>
  </si>
  <si>
    <t>注１　施設の区分欄は、(e)欄の結果を、島根県軽費老人ホーム利用料等取扱基準2(3)ｲを参照して区分Ⅰ～Ⅳを決定し、該当の区分を選択すること。</t>
    <rPh sb="0" eb="1">
      <t>チュウ</t>
    </rPh>
    <rPh sb="3" eb="5">
      <t>シセツ</t>
    </rPh>
    <rPh sb="6" eb="8">
      <t>クブン</t>
    </rPh>
    <rPh sb="8" eb="9">
      <t>ラン</t>
    </rPh>
    <rPh sb="14" eb="15">
      <t>ラン</t>
    </rPh>
    <rPh sb="16" eb="18">
      <t>ケッカ</t>
    </rPh>
    <rPh sb="20" eb="22">
      <t>シマネ</t>
    </rPh>
    <rPh sb="48" eb="50">
      <t>クブン</t>
    </rPh>
    <rPh sb="54" eb="56">
      <t>ケッテイ</t>
    </rPh>
    <rPh sb="64" eb="66">
      <t>センタク</t>
    </rPh>
    <phoneticPr fontId="2"/>
  </si>
  <si>
    <t>計　　ア～エ</t>
  </si>
  <si>
    <t>計　　ア～オ</t>
    <phoneticPr fontId="2"/>
  </si>
  <si>
    <t>　○階層区分</t>
    <rPh sb="2" eb="4">
      <t>カイソウ</t>
    </rPh>
    <rPh sb="4" eb="6">
      <t>クブン</t>
    </rPh>
    <phoneticPr fontId="2"/>
  </si>
  <si>
    <t>階層</t>
    <phoneticPr fontId="2"/>
  </si>
  <si>
    <t>（前年度　　　　　　　　　階層）</t>
    <phoneticPr fontId="2"/>
  </si>
  <si>
    <r>
      <t>　　</t>
    </r>
    <r>
      <rPr>
        <sz val="11"/>
        <rFont val="ＭＳ Ｐゴシック"/>
        <family val="3"/>
        <charset val="128"/>
      </rPr>
      <t>令和　　年　月　日～令和　　　年　月　日</t>
    </r>
    <rPh sb="2" eb="4">
      <t>レイワ</t>
    </rPh>
    <rPh sb="6" eb="7">
      <t>ネン</t>
    </rPh>
    <rPh sb="8" eb="9">
      <t>ガツ</t>
    </rPh>
    <rPh sb="10" eb="11">
      <t>ニチ</t>
    </rPh>
    <rPh sb="12" eb="14">
      <t>レイワ</t>
    </rPh>
    <rPh sb="17" eb="18">
      <t>ネン</t>
    </rPh>
    <rPh sb="19" eb="20">
      <t>ガツ</t>
    </rPh>
    <rPh sb="21" eb="22">
      <t>ニチ</t>
    </rPh>
    <phoneticPr fontId="2"/>
  </si>
  <si>
    <t>令和　　年　月　日～令和　　　年　月　日</t>
    <rPh sb="0" eb="2">
      <t>レイワ</t>
    </rPh>
    <rPh sb="4" eb="5">
      <t>ネン</t>
    </rPh>
    <rPh sb="6" eb="7">
      <t>ガツ</t>
    </rPh>
    <rPh sb="8" eb="9">
      <t>ニチ</t>
    </rPh>
    <rPh sb="10" eb="12">
      <t>レイワ</t>
    </rPh>
    <rPh sb="15" eb="16">
      <t>ネン</t>
    </rPh>
    <rPh sb="17" eb="18">
      <t>ガツ</t>
    </rPh>
    <rPh sb="19" eb="20">
      <t>ニチ</t>
    </rPh>
    <phoneticPr fontId="2"/>
  </si>
  <si>
    <t>注）特定施設入居者生活介護の利用者分だけの施設は、別紙１に記載した金額と差異がないように内容を確認すること。</t>
    <rPh sb="0" eb="1">
      <t>チュウ</t>
    </rPh>
    <rPh sb="21" eb="23">
      <t>シセツ</t>
    </rPh>
    <phoneticPr fontId="2"/>
  </si>
  <si>
    <r>
      <rPr>
        <u/>
        <sz val="8"/>
        <rFont val="ＭＳ Ｐゴシック"/>
        <family val="3"/>
        <charset val="128"/>
      </rPr>
      <t>１００</t>
    </r>
    <r>
      <rPr>
        <sz val="8"/>
        <rFont val="ＭＳ Ｐゴシック"/>
        <family val="3"/>
        <charset val="128"/>
      </rPr>
      <t>万円以下の場合は１aとし、30%減額した額(7,000円）とする。</t>
    </r>
    <rPh sb="3" eb="5">
      <t>マンエン</t>
    </rPh>
    <rPh sb="5" eb="7">
      <t>イカ</t>
    </rPh>
    <rPh sb="8" eb="10">
      <t>バアイ</t>
    </rPh>
    <rPh sb="19" eb="21">
      <t>ゲンガク</t>
    </rPh>
    <rPh sb="23" eb="24">
      <t>ガク</t>
    </rPh>
    <rPh sb="30" eb="31">
      <t>エン</t>
    </rPh>
    <phoneticPr fontId="2"/>
  </si>
  <si>
    <r>
      <t>注</t>
    </r>
    <r>
      <rPr>
        <sz val="11"/>
        <rFont val="ＭＳ Ｐゴシック"/>
        <family val="3"/>
        <charset val="128"/>
      </rPr>
      <t>）一般入所分だけの施設は、別紙１に記載した金額と差異がないように内容を確認すること。</t>
    </r>
    <rPh sb="0" eb="1">
      <t>チュウ</t>
    </rPh>
    <rPh sb="2" eb="4">
      <t>イッパン</t>
    </rPh>
    <rPh sb="4" eb="6">
      <t>ニュウショ</t>
    </rPh>
    <rPh sb="6" eb="7">
      <t>ブン</t>
    </rPh>
    <rPh sb="10" eb="12">
      <t>シセツ</t>
    </rPh>
    <phoneticPr fontId="2"/>
  </si>
  <si>
    <r>
      <t>　　　※（ウ）</t>
    </r>
    <r>
      <rPr>
        <sz val="8"/>
        <color indexed="10"/>
        <rFont val="ＭＳ Ｐゴシック"/>
        <family val="3"/>
        <charset val="128"/>
      </rPr>
      <t>、（エ）</t>
    </r>
    <r>
      <rPr>
        <sz val="8"/>
        <color indexed="8"/>
        <rFont val="ＭＳ Ｐゴシック"/>
        <family val="3"/>
        <charset val="128"/>
      </rPr>
      <t>は該当がない場合は、省略</t>
    </r>
    <r>
      <rPr>
        <sz val="8"/>
        <rFont val="ＭＳ Ｐゴシック"/>
        <family val="3"/>
        <charset val="128"/>
      </rPr>
      <t>できる。</t>
    </r>
    <rPh sb="12" eb="14">
      <t>ガイトウ</t>
    </rPh>
    <rPh sb="17" eb="19">
      <t>バアイ</t>
    </rPh>
    <rPh sb="21" eb="23">
      <t>ショウリャク</t>
    </rPh>
    <phoneticPr fontId="2"/>
  </si>
  <si>
    <t xml:space="preserve"> 　２　(b)欄、（ｃ）欄、（ｄ）欄の勤続年数は、年月数まで算出する。</t>
    <rPh sb="7" eb="8">
      <t>ラン</t>
    </rPh>
    <rPh sb="12" eb="13">
      <t>ラン</t>
    </rPh>
    <rPh sb="17" eb="18">
      <t>ラン</t>
    </rPh>
    <rPh sb="19" eb="21">
      <t>キンゾク</t>
    </rPh>
    <rPh sb="21" eb="23">
      <t>ネンスウ</t>
    </rPh>
    <rPh sb="25" eb="26">
      <t>ネン</t>
    </rPh>
    <rPh sb="26" eb="27">
      <t>ツキ</t>
    </rPh>
    <rPh sb="27" eb="28">
      <t>スウ</t>
    </rPh>
    <rPh sb="30" eb="32">
      <t>サンシュツ</t>
    </rPh>
    <phoneticPr fontId="2"/>
  </si>
  <si>
    <t>　 ４　個々の職員の勤続年数の算定は、年度当初における事務費の支弁単価設定の際に行い、原則、各年度４月１日現在又は開設時により算出すること。</t>
    <rPh sb="4" eb="6">
      <t>ココ</t>
    </rPh>
    <rPh sb="7" eb="9">
      <t>ショクイン</t>
    </rPh>
    <rPh sb="10" eb="12">
      <t>キンゾク</t>
    </rPh>
    <rPh sb="12" eb="14">
      <t>ネンスウ</t>
    </rPh>
    <rPh sb="15" eb="17">
      <t>サンテイ</t>
    </rPh>
    <rPh sb="19" eb="21">
      <t>ネンド</t>
    </rPh>
    <rPh sb="21" eb="23">
      <t>トウショ</t>
    </rPh>
    <rPh sb="27" eb="30">
      <t>ジムヒ</t>
    </rPh>
    <rPh sb="31" eb="33">
      <t>シベン</t>
    </rPh>
    <rPh sb="33" eb="35">
      <t>タンカ</t>
    </rPh>
    <rPh sb="35" eb="37">
      <t>セッテイ</t>
    </rPh>
    <rPh sb="38" eb="39">
      <t>サイ</t>
    </rPh>
    <phoneticPr fontId="2"/>
  </si>
  <si>
    <t xml:space="preserve">   ５　（ｃ）欄の算定で、２以上の施設に勤務した場合、個々の日数までを合算し、上記の４なお書きにより算出すること。</t>
    <rPh sb="8" eb="9">
      <t>ラン</t>
    </rPh>
    <rPh sb="10" eb="12">
      <t>サンテイ</t>
    </rPh>
    <rPh sb="15" eb="17">
      <t>イジョウ</t>
    </rPh>
    <rPh sb="18" eb="20">
      <t>シセツ</t>
    </rPh>
    <rPh sb="21" eb="23">
      <t>キンム</t>
    </rPh>
    <rPh sb="25" eb="27">
      <t>バアイ</t>
    </rPh>
    <rPh sb="28" eb="30">
      <t>ココ</t>
    </rPh>
    <rPh sb="31" eb="33">
      <t>ニッスウ</t>
    </rPh>
    <rPh sb="36" eb="38">
      <t>ガッサン</t>
    </rPh>
    <rPh sb="46" eb="47">
      <t>ガ</t>
    </rPh>
    <phoneticPr fontId="2"/>
  </si>
  <si>
    <t>年度）</t>
    <phoneticPr fontId="2"/>
  </si>
  <si>
    <t>令和</t>
    <rPh sb="0" eb="2">
      <t>レイワ</t>
    </rPh>
    <phoneticPr fontId="2"/>
  </si>
  <si>
    <t>【記入上の注意】</t>
    <rPh sb="1" eb="3">
      <t>キニュウ</t>
    </rPh>
    <rPh sb="3" eb="4">
      <t>ジョウ</t>
    </rPh>
    <rPh sb="5" eb="7">
      <t>チュウイ</t>
    </rPh>
    <phoneticPr fontId="2"/>
  </si>
  <si>
    <t>・</t>
    <phoneticPr fontId="2"/>
  </si>
  <si>
    <t>以下の点を確認し、全ての項目にチェックして下さい。</t>
    <rPh sb="0" eb="2">
      <t>イカ</t>
    </rPh>
    <rPh sb="3" eb="4">
      <t>テン</t>
    </rPh>
    <rPh sb="5" eb="7">
      <t>カクニン</t>
    </rPh>
    <rPh sb="9" eb="10">
      <t>スベ</t>
    </rPh>
    <rPh sb="12" eb="14">
      <t>コウモク</t>
    </rPh>
    <rPh sb="21" eb="22">
      <t>クダ</t>
    </rPh>
    <phoneticPr fontId="2"/>
  </si>
  <si>
    <t>確認項目</t>
    <rPh sb="0" eb="2">
      <t>カクニン</t>
    </rPh>
    <rPh sb="2" eb="4">
      <t>コウモク</t>
    </rPh>
    <phoneticPr fontId="2"/>
  </si>
  <si>
    <t>証明する資料の例</t>
    <rPh sb="0" eb="2">
      <t>ショウメイ</t>
    </rPh>
    <rPh sb="4" eb="6">
      <t>シリョウ</t>
    </rPh>
    <rPh sb="7" eb="8">
      <t>レイ</t>
    </rPh>
    <phoneticPr fontId="2"/>
  </si>
  <si>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
  </si>
  <si>
    <t>就業規則、給与規程</t>
    <rPh sb="0" eb="2">
      <t>シュウギョウ</t>
    </rPh>
    <rPh sb="2" eb="4">
      <t>キソク</t>
    </rPh>
    <rPh sb="5" eb="7">
      <t>キュウヨ</t>
    </rPh>
    <rPh sb="7" eb="9">
      <t>キテイ</t>
    </rPh>
    <phoneticPr fontId="2"/>
  </si>
  <si>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
  </si>
  <si>
    <t>給与明細</t>
    <rPh sb="0" eb="2">
      <t>キュウヨ</t>
    </rPh>
    <rPh sb="2" eb="4">
      <t>メイサイ</t>
    </rPh>
    <phoneticPr fontId="2"/>
  </si>
  <si>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
  </si>
  <si>
    <t>―</t>
    <phoneticPr fontId="2"/>
  </si>
  <si>
    <t>労働保険料の納付が適正に行われています。</t>
    <rPh sb="0" eb="2">
      <t>ロウドウ</t>
    </rPh>
    <rPh sb="2" eb="5">
      <t>ホケンリョウ</t>
    </rPh>
    <rPh sb="6" eb="8">
      <t>ノウフ</t>
    </rPh>
    <rPh sb="9" eb="11">
      <t>テキセイ</t>
    </rPh>
    <rPh sb="12" eb="13">
      <t>オコナ</t>
    </rPh>
    <phoneticPr fontId="2"/>
  </si>
  <si>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</si>
  <si>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
  </si>
  <si>
    <t>会議録、周知文書</t>
    <rPh sb="0" eb="3">
      <t>カイギロク</t>
    </rPh>
    <rPh sb="4" eb="6">
      <t>シュウチ</t>
    </rPh>
    <rPh sb="6" eb="8">
      <t>ブンショ</t>
    </rPh>
    <phoneticPr fontId="2"/>
  </si>
  <si>
    <t>※</t>
    <phoneticPr fontId="2"/>
  </si>
  <si>
    <t>※　</t>
    <phoneticPr fontId="2"/>
  </si>
  <si>
    <t>計画書の記載内容に虚偽がないことを証明するとともに、記載内容を証明する資料を適切に保管していることを誓約します。</t>
    <phoneticPr fontId="2"/>
  </si>
  <si>
    <t>月</t>
    <rPh sb="0" eb="1">
      <t>ゲツ</t>
    </rPh>
    <phoneticPr fontId="2"/>
  </si>
  <si>
    <t>日</t>
    <rPh sb="0" eb="1">
      <t>ニチ</t>
    </rPh>
    <phoneticPr fontId="2"/>
  </si>
  <si>
    <t>代表者</t>
    <rPh sb="0" eb="3">
      <t>ダイヒョウシャ</t>
    </rPh>
    <phoneticPr fontId="2"/>
  </si>
  <si>
    <t>職名</t>
    <rPh sb="0" eb="2">
      <t>ショクメイ</t>
    </rPh>
    <phoneticPr fontId="2"/>
  </si>
  <si>
    <t>②</t>
    <phoneticPr fontId="2"/>
  </si>
  <si>
    <t>加算対象となる職員の勤務体制を確認しました。</t>
    <rPh sb="0" eb="2">
      <t>カサン</t>
    </rPh>
    <rPh sb="2" eb="4">
      <t>タイショウ</t>
    </rPh>
    <rPh sb="7" eb="9">
      <t>ショクイン</t>
    </rPh>
    <rPh sb="10" eb="12">
      <t>キンム</t>
    </rPh>
    <rPh sb="12" eb="14">
      <t>タイセイ</t>
    </rPh>
    <rPh sb="15" eb="17">
      <t>カクニン</t>
    </rPh>
    <phoneticPr fontId="2"/>
  </si>
  <si>
    <t>勤務体制表</t>
    <rPh sb="0" eb="2">
      <t>キンム</t>
    </rPh>
    <rPh sb="2" eb="5">
      <t>タイセイヒョウ</t>
    </rPh>
    <phoneticPr fontId="2"/>
  </si>
  <si>
    <t>（令和</t>
  </si>
  <si>
    <t>計画書</t>
  </si>
  <si>
    <t>①</t>
    <phoneticPr fontId="2"/>
  </si>
  <si>
    <t>③</t>
    <phoneticPr fontId="2"/>
  </si>
  <si>
    <t>補助上限額</t>
    <rPh sb="0" eb="2">
      <t>ホジョ</t>
    </rPh>
    <rPh sb="2" eb="5">
      <t>ジョウゲンガク</t>
    </rPh>
    <phoneticPr fontId="2"/>
  </si>
  <si>
    <t>額については、当初交付申請、変更交付申請の際は見込額を、実績報告の際は実績額を記入すること。</t>
    <rPh sb="0" eb="1">
      <t>ガク</t>
    </rPh>
    <rPh sb="7" eb="13">
      <t>トウショコウフシンセイ</t>
    </rPh>
    <rPh sb="14" eb="16">
      <t>ヘンコウ</t>
    </rPh>
    <rPh sb="16" eb="18">
      <t>コウフ</t>
    </rPh>
    <rPh sb="18" eb="20">
      <t>シンセイ</t>
    </rPh>
    <rPh sb="21" eb="22">
      <t>サイ</t>
    </rPh>
    <rPh sb="23" eb="26">
      <t>ミコミガク</t>
    </rPh>
    <rPh sb="28" eb="30">
      <t>ジッセキ</t>
    </rPh>
    <rPh sb="30" eb="32">
      <t>ホウコク</t>
    </rPh>
    <rPh sb="33" eb="34">
      <t>サイ</t>
    </rPh>
    <rPh sb="35" eb="38">
      <t>ジッセキガク</t>
    </rPh>
    <rPh sb="39" eb="41">
      <t>キニュウ</t>
    </rPh>
    <phoneticPr fontId="2"/>
  </si>
  <si>
    <t>②ⅰ）の常勤換算数は、１ヶ月の介護職員・生活相談員の常勤換算数の合計を小数点第２位で切り捨て、各月分を足しあわせた数を記入すること。</t>
    <rPh sb="4" eb="6">
      <t>ジョウキン</t>
    </rPh>
    <rPh sb="6" eb="8">
      <t>カンザン</t>
    </rPh>
    <rPh sb="8" eb="9">
      <t>スウ</t>
    </rPh>
    <rPh sb="11" eb="14">
      <t>イッカゲツ</t>
    </rPh>
    <rPh sb="15" eb="19">
      <t>カイゴショクイン</t>
    </rPh>
    <rPh sb="20" eb="25">
      <t>セイカツソウダンイン</t>
    </rPh>
    <rPh sb="26" eb="31">
      <t>ジョウキンカンサンスウ</t>
    </rPh>
    <rPh sb="31" eb="32">
      <t>サンスウ</t>
    </rPh>
    <rPh sb="32" eb="34">
      <t>ゴウケイ</t>
    </rPh>
    <rPh sb="35" eb="41">
      <t>ショウスウテンダイニイ</t>
    </rPh>
    <rPh sb="42" eb="43">
      <t>キ</t>
    </rPh>
    <rPh sb="44" eb="45">
      <t>ス</t>
    </rPh>
    <rPh sb="47" eb="49">
      <t>カクゲツ</t>
    </rPh>
    <rPh sb="49" eb="50">
      <t>ブン</t>
    </rPh>
    <rPh sb="51" eb="52">
      <t>タ</t>
    </rPh>
    <rPh sb="57" eb="58">
      <t>カズ</t>
    </rPh>
    <rPh sb="59" eb="61">
      <t>キニュウ</t>
    </rPh>
    <phoneticPr fontId="2"/>
  </si>
  <si>
    <t>軽費老人ホーム処遇改善</t>
    <phoneticPr fontId="2"/>
  </si>
  <si>
    <t>処遇改善加算</t>
    <rPh sb="0" eb="2">
      <t>ショグウ</t>
    </rPh>
    <rPh sb="2" eb="6">
      <t>カイゼンカサン</t>
    </rPh>
    <phoneticPr fontId="2"/>
  </si>
  <si>
    <t>（１）③には、処遇改善加算による賃金改善を行った場合の法定福利費等の事業主負担の増加分を含めることができる。</t>
    <rPh sb="7" eb="9">
      <t>ショグウ</t>
    </rPh>
    <rPh sb="9" eb="13">
      <t>カイゼンカサン</t>
    </rPh>
    <rPh sb="21" eb="22">
      <t>オコナ</t>
    </rPh>
    <rPh sb="24" eb="26">
      <t>バアイ</t>
    </rPh>
    <phoneticPr fontId="2"/>
  </si>
  <si>
    <t>各証明資料は、県からの求めがあった場合には、速やかに提出すること。</t>
    <rPh sb="7" eb="8">
      <t>ケン</t>
    </rPh>
    <phoneticPr fontId="2"/>
  </si>
  <si>
    <t>本表への虚偽記載の他、処遇改善加算の請求に関して不正があった場合は、補助金の返還となる場合がある。</t>
    <rPh sb="34" eb="37">
      <t>ホジョキン</t>
    </rPh>
    <phoneticPr fontId="2"/>
  </si>
  <si>
    <t>※積算根拠１は、島根県軽費老人ホーム利用料等取扱基準(以下「県取扱基準」という。）2(1)を参照し、該当の項目を選択すること。</t>
    <rPh sb="1" eb="3">
      <t>セキサン</t>
    </rPh>
    <rPh sb="3" eb="5">
      <t>コンキョ</t>
    </rPh>
    <rPh sb="8" eb="11">
      <t>シマネケン</t>
    </rPh>
    <rPh sb="11" eb="13">
      <t>ケイヒ</t>
    </rPh>
    <rPh sb="13" eb="15">
      <t>ロウジン</t>
    </rPh>
    <rPh sb="18" eb="21">
      <t>リヨウリョウ</t>
    </rPh>
    <rPh sb="21" eb="22">
      <t>トウ</t>
    </rPh>
    <rPh sb="22" eb="23">
      <t>ト</t>
    </rPh>
    <rPh sb="23" eb="24">
      <t>アツカ</t>
    </rPh>
    <rPh sb="24" eb="26">
      <t>キジュン</t>
    </rPh>
    <rPh sb="27" eb="29">
      <t>イカ</t>
    </rPh>
    <rPh sb="30" eb="31">
      <t>ケン</t>
    </rPh>
    <rPh sb="31" eb="33">
      <t>トリアツカイ</t>
    </rPh>
    <rPh sb="33" eb="35">
      <t>キジュン</t>
    </rPh>
    <rPh sb="46" eb="48">
      <t>サンショウ</t>
    </rPh>
    <rPh sb="50" eb="52">
      <t>ガイトウ</t>
    </rPh>
    <rPh sb="53" eb="55">
      <t>コウモク</t>
    </rPh>
    <rPh sb="56" eb="58">
      <t>センタク</t>
    </rPh>
    <phoneticPr fontId="2"/>
  </si>
  <si>
    <t>※積算根拠２は、県取扱基準2(3)ｱを参照し、別紙2(６)により算定のうえ、該当の項目を選択すること。</t>
    <rPh sb="1" eb="3">
      <t>セキサン</t>
    </rPh>
    <rPh sb="3" eb="5">
      <t>コンキョ</t>
    </rPh>
    <rPh sb="8" eb="9">
      <t>ケン</t>
    </rPh>
    <rPh sb="9" eb="11">
      <t>トリアツカイ</t>
    </rPh>
    <rPh sb="11" eb="13">
      <t>キジュン</t>
    </rPh>
    <rPh sb="19" eb="21">
      <t>サンショウ</t>
    </rPh>
    <rPh sb="38" eb="40">
      <t>ガイトウ</t>
    </rPh>
    <rPh sb="41" eb="43">
      <t>コウモク</t>
    </rPh>
    <rPh sb="44" eb="46">
      <t>センタク</t>
    </rPh>
    <phoneticPr fontId="2"/>
  </si>
  <si>
    <t>※積算根拠３は、県取扱基準2(3)ｲを参照し、別紙2(５)により算定のうえ、該当の項目を選択すること。</t>
    <rPh sb="1" eb="3">
      <t>セキサン</t>
    </rPh>
    <rPh sb="3" eb="5">
      <t>コンキョ</t>
    </rPh>
    <rPh sb="8" eb="9">
      <t>ケン</t>
    </rPh>
    <rPh sb="9" eb="11">
      <t>トリアツカイ</t>
    </rPh>
    <rPh sb="11" eb="13">
      <t>キジュン</t>
    </rPh>
    <rPh sb="19" eb="21">
      <t>サンショウ</t>
    </rPh>
    <rPh sb="38" eb="40">
      <t>ガイトウ</t>
    </rPh>
    <rPh sb="41" eb="43">
      <t>コウモク</t>
    </rPh>
    <phoneticPr fontId="2"/>
  </si>
  <si>
    <t>令和　　年　月　日</t>
    <rPh sb="4" eb="5">
      <t>ネン</t>
    </rPh>
    <rPh sb="6" eb="7">
      <t>ガツ</t>
    </rPh>
    <rPh sb="8" eb="9">
      <t>ニチ</t>
    </rPh>
    <phoneticPr fontId="2"/>
  </si>
  <si>
    <t>円</t>
    <rPh sb="0" eb="1">
      <t>エン</t>
    </rPh>
    <phoneticPr fontId="2"/>
  </si>
  <si>
    <t>オ　イ、ウ、エの合計額</t>
    <rPh sb="8" eb="11">
      <t>ゴウケイガク</t>
    </rPh>
    <phoneticPr fontId="2"/>
  </si>
  <si>
    <t>年度処遇改善加算の額　（②オまたは③のいずれか少ない方の額）</t>
    <rPh sb="0" eb="2">
      <t>ネンド</t>
    </rPh>
    <rPh sb="2" eb="4">
      <t>ショグウ</t>
    </rPh>
    <rPh sb="4" eb="8">
      <t>カイゼンカサン</t>
    </rPh>
    <rPh sb="9" eb="10">
      <t>ガク</t>
    </rPh>
    <rPh sb="23" eb="24">
      <t>スク</t>
    </rPh>
    <rPh sb="26" eb="27">
      <t>ホウ</t>
    </rPh>
    <rPh sb="28" eb="29">
      <t>ガク</t>
    </rPh>
    <phoneticPr fontId="2"/>
  </si>
  <si>
    <t>エ　「介護人材確保・職場環境改善等事業」を踏まえた増額分（アに4500円を乗じた額）（令和7年度限り）</t>
    <rPh sb="3" eb="5">
      <t>カイゴ</t>
    </rPh>
    <rPh sb="5" eb="7">
      <t>ジンザイ</t>
    </rPh>
    <rPh sb="7" eb="9">
      <t>カクホ</t>
    </rPh>
    <rPh sb="10" eb="12">
      <t>ショクバ</t>
    </rPh>
    <rPh sb="12" eb="14">
      <t>カンキョウ</t>
    </rPh>
    <rPh sb="14" eb="16">
      <t>カイゼン</t>
    </rPh>
    <rPh sb="16" eb="17">
      <t>トウ</t>
    </rPh>
    <rPh sb="17" eb="19">
      <t>ジギョウ</t>
    </rPh>
    <rPh sb="21" eb="22">
      <t>フ</t>
    </rPh>
    <rPh sb="25" eb="28">
      <t>ゾウガクブン</t>
    </rPh>
    <rPh sb="35" eb="36">
      <t>エン</t>
    </rPh>
    <rPh sb="37" eb="38">
      <t>ジョウ</t>
    </rPh>
    <rPh sb="40" eb="41">
      <t>ガク</t>
    </rPh>
    <rPh sb="43" eb="45">
      <t>レイワ</t>
    </rPh>
    <rPh sb="46" eb="48">
      <t>ネンド</t>
    </rPh>
    <rPh sb="48" eb="49">
      <t>カギ</t>
    </rPh>
    <phoneticPr fontId="2"/>
  </si>
  <si>
    <r>
      <rPr>
        <sz val="10"/>
        <color rgb="FFFF0000"/>
        <rFont val="ＭＳ Ｐ明朝"/>
        <family val="1"/>
        <charset val="128"/>
      </rPr>
      <t>ア</t>
    </r>
    <r>
      <rPr>
        <sz val="10"/>
        <color theme="1"/>
        <rFont val="ＭＳ Ｐ明朝"/>
        <family val="1"/>
        <charset val="128"/>
      </rPr>
      <t>　介護職員・生活相談員の常勤換算数（１年の合計）</t>
    </r>
    <rPh sb="2" eb="4">
      <t>カイゴ</t>
    </rPh>
    <rPh sb="4" eb="6">
      <t>ショクイン</t>
    </rPh>
    <rPh sb="7" eb="9">
      <t>セイカツ</t>
    </rPh>
    <rPh sb="9" eb="12">
      <t>ソウダンイン</t>
    </rPh>
    <rPh sb="13" eb="18">
      <t>ジョウキンカンサンスウ</t>
    </rPh>
    <rPh sb="20" eb="21">
      <t>ネン</t>
    </rPh>
    <rPh sb="22" eb="24">
      <t>ゴウケイ</t>
    </rPh>
    <phoneticPr fontId="2"/>
  </si>
  <si>
    <r>
      <rPr>
        <sz val="10"/>
        <color rgb="FFFF0000"/>
        <rFont val="ＭＳ Ｐ明朝"/>
        <family val="1"/>
        <charset val="128"/>
      </rPr>
      <t>イ</t>
    </r>
    <r>
      <rPr>
        <sz val="10"/>
        <color theme="1"/>
        <rFont val="ＭＳ Ｐ明朝"/>
        <family val="1"/>
        <charset val="128"/>
      </rPr>
      <t>　</t>
    </r>
    <r>
      <rPr>
        <sz val="10"/>
        <color rgb="FFFF0000"/>
        <rFont val="ＭＳ Ｐ明朝"/>
        <family val="1"/>
        <charset val="128"/>
      </rPr>
      <t>ア</t>
    </r>
    <r>
      <rPr>
        <sz val="10"/>
        <color theme="1"/>
        <rFont val="ＭＳ Ｐ明朝"/>
        <family val="1"/>
        <charset val="128"/>
      </rPr>
      <t>に</t>
    </r>
    <r>
      <rPr>
        <sz val="10"/>
        <color rgb="FFFF0000"/>
        <rFont val="ＭＳ Ｐ明朝"/>
        <family val="1"/>
        <charset val="128"/>
      </rPr>
      <t>9,000円</t>
    </r>
    <r>
      <rPr>
        <sz val="10"/>
        <color theme="1"/>
        <rFont val="ＭＳ Ｐ明朝"/>
        <family val="1"/>
        <charset val="128"/>
      </rPr>
      <t>を乗じた額</t>
    </r>
    <rPh sb="9" eb="10">
      <t>エン</t>
    </rPh>
    <rPh sb="11" eb="12">
      <t>ジョウ</t>
    </rPh>
    <rPh sb="14" eb="15">
      <t>ガク</t>
    </rPh>
    <phoneticPr fontId="2"/>
  </si>
  <si>
    <t>ウ　（サービス提供に要する基本額〈一般入所者〉＋入居者サービス向上費）×1.77%×年間利用人員数（一般入所分）</t>
    <phoneticPr fontId="2"/>
  </si>
  <si>
    <t>氏名</t>
    <rPh sb="0" eb="2">
      <t>シメイ</t>
    </rPh>
    <phoneticPr fontId="68"/>
  </si>
  <si>
    <t>職名</t>
    <rPh sb="0" eb="2">
      <t>ショクメイ</t>
    </rPh>
    <phoneticPr fontId="68"/>
  </si>
  <si>
    <t>４月</t>
    <rPh sb="1" eb="2">
      <t>ガツ</t>
    </rPh>
    <phoneticPr fontId="68"/>
  </si>
  <si>
    <t>年間平均</t>
    <rPh sb="0" eb="2">
      <t>ネンカン</t>
    </rPh>
    <rPh sb="2" eb="4">
      <t>ヘイキン</t>
    </rPh>
    <phoneticPr fontId="68"/>
  </si>
  <si>
    <t>合計</t>
    <rPh sb="0" eb="2">
      <t>ゴウケイ</t>
    </rPh>
    <phoneticPr fontId="68"/>
  </si>
  <si>
    <t>（単位：円）</t>
    <rPh sb="1" eb="3">
      <t>タンイ</t>
    </rPh>
    <rPh sb="4" eb="5">
      <t>エン</t>
    </rPh>
    <phoneticPr fontId="68"/>
  </si>
  <si>
    <t>〈計画書〉</t>
  </si>
  <si>
    <t>　軽費老人ホーム処遇改善加算</t>
    <phoneticPr fontId="2"/>
  </si>
  <si>
    <t>①介護職員等の業務の洗い出しや棚卸しなど、現場の課題の見える化</t>
    <phoneticPr fontId="2"/>
  </si>
  <si>
    <t>②業務改善活動の体制構築</t>
    <phoneticPr fontId="2"/>
  </si>
  <si>
    <t>③業務内容の明確化と職員間の適切な役割分担の取組。</t>
    <phoneticPr fontId="2"/>
  </si>
  <si>
    <t>〇令和７年度介護職員・生活相談員の常勤換算数</t>
    <rPh sb="1" eb="3">
      <t>レイワ</t>
    </rPh>
    <rPh sb="4" eb="6">
      <t>ネンド</t>
    </rPh>
    <rPh sb="6" eb="8">
      <t>カイゴ</t>
    </rPh>
    <rPh sb="8" eb="10">
      <t>ショクイン</t>
    </rPh>
    <rPh sb="11" eb="16">
      <t>セイカツソウダンイン</t>
    </rPh>
    <rPh sb="17" eb="19">
      <t>ジョウキン</t>
    </rPh>
    <rPh sb="19" eb="21">
      <t>カンザン</t>
    </rPh>
    <rPh sb="21" eb="22">
      <t>スウ</t>
    </rPh>
    <phoneticPr fontId="68"/>
  </si>
  <si>
    <t>〇令和７年度における実際の賃金改善額</t>
    <rPh sb="1" eb="3">
      <t>レイワ</t>
    </rPh>
    <rPh sb="4" eb="6">
      <t>ネンド</t>
    </rPh>
    <rPh sb="10" eb="12">
      <t>ジッサイ</t>
    </rPh>
    <rPh sb="13" eb="15">
      <t>チンギン</t>
    </rPh>
    <rPh sb="15" eb="17">
      <t>カイゼン</t>
    </rPh>
    <rPh sb="17" eb="18">
      <t>ガク</t>
    </rPh>
    <phoneticPr fontId="68"/>
  </si>
  <si>
    <t>〇「介護人材確保・職場環境改善等事業」を踏まえた対応について</t>
    <rPh sb="24" eb="26">
      <t>タイオウ</t>
    </rPh>
    <phoneticPr fontId="2"/>
  </si>
  <si>
    <t>・　増額要件を満たしていることの確認</t>
    <rPh sb="7" eb="8">
      <t>ミ</t>
    </rPh>
    <rPh sb="16" eb="18">
      <t>カクニン</t>
    </rPh>
    <phoneticPr fontId="2"/>
  </si>
  <si>
    <t>・　実施状況（該当するものを選択）</t>
    <rPh sb="2" eb="6">
      <t>ジッシジョウキョウ</t>
    </rPh>
    <rPh sb="7" eb="9">
      <t>ガイトウ</t>
    </rPh>
    <rPh sb="14" eb="16">
      <t>センタク</t>
    </rPh>
    <phoneticPr fontId="2"/>
  </si>
  <si>
    <t>実施内容（必須）</t>
    <rPh sb="0" eb="4">
      <t>ジッシナイヨウ</t>
    </rPh>
    <rPh sb="5" eb="7">
      <t>ヒッス</t>
    </rPh>
    <phoneticPr fontId="2"/>
  </si>
  <si>
    <t>①～③いずれか1つ以上に✓を記入すると共に、実施内容の詳細を下段に記入すること。</t>
    <rPh sb="9" eb="11">
      <t>イジョウ</t>
    </rPh>
    <rPh sb="14" eb="16">
      <t>キニュウ</t>
    </rPh>
    <rPh sb="19" eb="20">
      <t>トモ</t>
    </rPh>
    <rPh sb="22" eb="26">
      <t>ジッシナイヨウ</t>
    </rPh>
    <rPh sb="27" eb="29">
      <t>ショウサイ</t>
    </rPh>
    <rPh sb="30" eb="32">
      <t>ゲダン</t>
    </rPh>
    <rPh sb="33" eb="35">
      <t>キニュウ</t>
    </rPh>
    <phoneticPr fontId="2"/>
  </si>
  <si>
    <t>証拠書類を確認し、以下の通り相違ないことを証明する。</t>
    <rPh sb="0" eb="4">
      <t>ショウコショルイ</t>
    </rPh>
    <rPh sb="5" eb="7">
      <t>カクニン</t>
    </rPh>
    <rPh sb="9" eb="11">
      <t>イカ</t>
    </rPh>
    <rPh sb="12" eb="13">
      <t>トオ</t>
    </rPh>
    <rPh sb="14" eb="16">
      <t>ソウイ</t>
    </rPh>
    <rPh sb="21" eb="23">
      <t>ショウメイ</t>
    </rPh>
    <phoneticPr fontId="2"/>
  </si>
  <si>
    <t>医療費</t>
    <rPh sb="0" eb="3">
      <t>イリョウヒ</t>
    </rPh>
    <phoneticPr fontId="2"/>
  </si>
  <si>
    <t>介護保険の利用料</t>
    <rPh sb="0" eb="4">
      <t>カイゴホケン</t>
    </rPh>
    <rPh sb="5" eb="8">
      <t>リヨウリョウ</t>
    </rPh>
    <phoneticPr fontId="2"/>
  </si>
  <si>
    <t>令和　年　月　日</t>
    <rPh sb="0" eb="2">
      <t>レイワ</t>
    </rPh>
    <rPh sb="3" eb="4">
      <t>ネン</t>
    </rPh>
    <rPh sb="5" eb="6">
      <t>ガツ</t>
    </rPh>
    <rPh sb="7" eb="8">
      <t>ニチ</t>
    </rPh>
    <phoneticPr fontId="2"/>
  </si>
  <si>
    <t>施設長〈施設長氏名〉　　　印</t>
    <rPh sb="0" eb="3">
      <t>シセツチョウ</t>
    </rPh>
    <rPh sb="4" eb="9">
      <t>シセツチョウシメイ</t>
    </rPh>
    <rPh sb="13" eb="14">
      <t>イン</t>
    </rPh>
    <phoneticPr fontId="2"/>
  </si>
  <si>
    <t>合計額</t>
    <rPh sb="0" eb="2">
      <t>ゴウケイ</t>
    </rPh>
    <rPh sb="2" eb="3">
      <t>ガク</t>
    </rPh>
    <phoneticPr fontId="68"/>
  </si>
  <si>
    <t>職場環境改善経費</t>
    <rPh sb="0" eb="8">
      <t>ショクバカンキョウカイゼンケイヒ</t>
    </rPh>
    <phoneticPr fontId="2"/>
  </si>
  <si>
    <t>賃金改善額との合計額</t>
    <rPh sb="0" eb="5">
      <t>チンギンカイゼンガク</t>
    </rPh>
    <rPh sb="7" eb="10">
      <t>ゴウケイガク</t>
    </rPh>
    <phoneticPr fontId="2"/>
  </si>
  <si>
    <r>
      <t>〇職場環境改善経費に充てた金額</t>
    </r>
    <r>
      <rPr>
        <u/>
        <sz val="11"/>
        <rFont val="ＭＳ Ｐゴシック"/>
        <family val="3"/>
        <charset val="128"/>
      </rPr>
      <t>（上限額は別紙２（７）②エで算出した額とする。）</t>
    </r>
    <rPh sb="10" eb="11">
      <t>ア</t>
    </rPh>
    <rPh sb="13" eb="15">
      <t>キンガク</t>
    </rPh>
    <rPh sb="16" eb="19">
      <t>ジョウゲンガク</t>
    </rPh>
    <rPh sb="20" eb="22">
      <t>ベッシ</t>
    </rPh>
    <rPh sb="29" eb="31">
      <t>サンシュツ</t>
    </rPh>
    <rPh sb="33" eb="34">
      <t>ガク</t>
    </rPh>
    <phoneticPr fontId="2"/>
  </si>
  <si>
    <t>賃金改善額</t>
    <rPh sb="0" eb="5">
      <t>チンギンカイゼンガク</t>
    </rPh>
    <phoneticPr fontId="2"/>
  </si>
  <si>
    <t>別紙２（８）特定施設用</t>
    <rPh sb="10" eb="11">
      <t>ヨウ</t>
    </rPh>
    <phoneticPr fontId="2"/>
  </si>
  <si>
    <t>実際の賃金改善額</t>
    <phoneticPr fontId="2"/>
  </si>
  <si>
    <r>
      <t>別紙２（７）</t>
    </r>
    <r>
      <rPr>
        <sz val="9"/>
        <color rgb="FFFF0000"/>
        <rFont val="ＭＳ Ｐ明朝"/>
        <family val="1"/>
        <charset val="128"/>
      </rPr>
      <t>特定施設用</t>
    </r>
    <rPh sb="0" eb="2">
      <t>ベッシ</t>
    </rPh>
    <rPh sb="6" eb="8">
      <t>トクテイ</t>
    </rPh>
    <rPh sb="8" eb="10">
      <t>シセツ</t>
    </rPh>
    <rPh sb="10" eb="11">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</si>
</sst>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Red]\-#,##0.0\ "/>
    <numFmt numFmtId="178" formatCode="0_);[Red]\(0\)"/>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color indexed="8"/>
      <name val="ＭＳ Ｐゴシック"/>
      <family val="3"/>
      <charset val="128"/>
    </font>
    <font>
      <sz val="11"/>
      <color indexed="8"/>
      <name val="ＭＳ Ｐゴシック"/>
      <family val="3"/>
      <charset val="128"/>
    </font>
    <font>
      <sz val="9"/>
      <color indexed="8"/>
      <name val="ＭＳ Ｐゴシック"/>
      <family val="3"/>
      <charset val="128"/>
    </font>
    <font>
      <sz val="9"/>
      <name val="ＭＳ Ｐゴシック"/>
      <family val="3"/>
      <charset val="128"/>
    </font>
    <font>
      <sz val="8"/>
      <color indexed="8"/>
      <name val="ＭＳ Ｐゴシック"/>
      <family val="3"/>
      <charset val="128"/>
    </font>
    <font>
      <sz val="8"/>
      <color indexed="10"/>
      <name val="ＭＳ Ｐゴシック"/>
      <family val="3"/>
      <charset val="128"/>
    </font>
    <font>
      <sz val="8"/>
      <name val="ＭＳ Ｐゴシック"/>
      <family val="3"/>
      <charset val="128"/>
    </font>
    <font>
      <u/>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trike/>
      <sz val="11"/>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b/>
      <sz val="11"/>
      <color theme="1"/>
      <name val="ＭＳ Ｐゴシック"/>
      <family val="3"/>
      <charset val="128"/>
    </font>
    <font>
      <b/>
      <sz val="14"/>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8"/>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1"/>
      <name val="ＭＳ Ｐ明朝"/>
      <family val="1"/>
      <charset val="128"/>
    </font>
    <font>
      <sz val="14"/>
      <color theme="1"/>
      <name val="ＭＳ Ｐ明朝"/>
      <family val="1"/>
      <charset val="128"/>
    </font>
    <font>
      <sz val="10"/>
      <name val="ＭＳ Ｐ明朝"/>
      <family val="1"/>
      <charset val="128"/>
    </font>
    <font>
      <sz val="11"/>
      <color theme="0"/>
      <name val="ＭＳ Ｐ明朝"/>
      <family val="1"/>
      <charset val="128"/>
    </font>
    <font>
      <b/>
      <sz val="8"/>
      <color theme="1"/>
      <name val="ＭＳ Ｐ明朝"/>
      <family val="1"/>
      <charset val="128"/>
    </font>
    <font>
      <b/>
      <sz val="8"/>
      <color rgb="FFFF0000"/>
      <name val="ＭＳ Ｐ明朝"/>
      <family val="1"/>
      <charset val="128"/>
    </font>
    <font>
      <sz val="8"/>
      <color theme="1"/>
      <name val="ＭＳ Ｐ明朝"/>
      <family val="1"/>
      <charset val="128"/>
    </font>
    <font>
      <b/>
      <sz val="10.5"/>
      <color theme="1"/>
      <name val="ＭＳ Ｐ明朝"/>
      <family val="1"/>
      <charset val="128"/>
    </font>
    <font>
      <b/>
      <sz val="9"/>
      <color theme="1"/>
      <name val="ＭＳ Ｐ明朝"/>
      <family val="1"/>
      <charset val="128"/>
    </font>
    <font>
      <sz val="10.5"/>
      <name val="ＭＳ Ｐ明朝"/>
      <family val="1"/>
      <charset val="128"/>
    </font>
    <font>
      <sz val="10.5"/>
      <color theme="1"/>
      <name val="ＭＳ Ｐ明朝"/>
      <family val="1"/>
      <charset val="128"/>
    </font>
    <font>
      <b/>
      <sz val="10.5"/>
      <name val="ＭＳ Ｐ明朝"/>
      <family val="1"/>
      <charset val="128"/>
    </font>
    <font>
      <b/>
      <sz val="10.5"/>
      <color indexed="60"/>
      <name val="ＭＳ Ｐ明朝"/>
      <family val="1"/>
      <charset val="128"/>
    </font>
    <font>
      <sz val="9"/>
      <name val="ＭＳ Ｐ明朝"/>
      <family val="1"/>
      <charset val="128"/>
    </font>
    <font>
      <sz val="16"/>
      <color theme="1"/>
      <name val="ＭＳ Ｐ明朝"/>
      <family val="1"/>
      <charset val="128"/>
    </font>
    <font>
      <sz val="8"/>
      <name val="ＭＳ Ｐ明朝"/>
      <family val="1"/>
      <charset val="128"/>
    </font>
    <font>
      <sz val="10"/>
      <name val="ＭＳ Ｐゴシック"/>
      <family val="3"/>
      <charset val="128"/>
    </font>
    <font>
      <sz val="10"/>
      <color rgb="FFFF0000"/>
      <name val="ＭＳ Ｐ明朝"/>
      <family val="1"/>
      <charset val="128"/>
    </font>
    <font>
      <sz val="9"/>
      <color rgb="FFFF0000"/>
      <name val="ＭＳ Ｐ明朝"/>
      <family val="1"/>
      <charset val="128"/>
    </font>
    <font>
      <sz val="8"/>
      <color rgb="FFFF0000"/>
      <name val="ＭＳ Ｐ明朝"/>
      <family val="1"/>
      <charset val="128"/>
    </font>
    <font>
      <b/>
      <sz val="9"/>
      <color indexed="81"/>
      <name val="MS P ゴシック"/>
      <family val="3"/>
      <charset val="128"/>
    </font>
    <font>
      <b/>
      <sz val="11"/>
      <color theme="1"/>
      <name val="ＭＳ Ｐゴシック"/>
      <family val="3"/>
      <charset val="128"/>
      <scheme val="minor"/>
    </font>
    <font>
      <sz val="6"/>
      <name val="ＭＳ Ｐゴシック"/>
      <family val="3"/>
      <charset val="128"/>
      <scheme val="minor"/>
    </font>
    <font>
      <sz val="9"/>
      <color theme="1"/>
      <name val="ＭＳ Ｐゴシック"/>
      <family val="2"/>
      <scheme val="minor"/>
    </font>
    <font>
      <sz val="14"/>
      <name val="ＭＳ Ｐゴシック"/>
      <family val="3"/>
      <charset val="128"/>
    </font>
    <font>
      <sz val="16"/>
      <name val="ＭＳ Ｐゴシック"/>
      <family val="3"/>
      <charset val="128"/>
    </font>
    <font>
      <u/>
      <sz val="11"/>
      <name val="ＭＳ Ｐゴシック"/>
      <family val="3"/>
      <charset val="128"/>
    </font>
    <font>
      <sz val="9"/>
      <color indexed="81"/>
      <name val="MS P 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FF0000"/>
      </left>
      <right/>
      <top/>
      <bottom style="thin">
        <color indexed="64"/>
      </bottom>
      <diagonal/>
    </border>
    <border>
      <left style="thin">
        <color rgb="FFFF0000"/>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top style="medium">
        <color auto="1"/>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auto="1"/>
      </left>
      <right style="thin">
        <color auto="1"/>
      </right>
      <top style="thin">
        <color auto="1"/>
      </top>
      <bottom style="double">
        <color indexed="64"/>
      </bottom>
      <diagonal/>
    </border>
    <border>
      <left style="thin">
        <color auto="1"/>
      </left>
      <right/>
      <top style="double">
        <color indexed="64"/>
      </top>
      <bottom style="thin">
        <color auto="1"/>
      </bottom>
      <diagonal/>
    </border>
    <border>
      <left/>
      <right style="thin">
        <color indexed="64"/>
      </right>
      <top style="double">
        <color indexed="64"/>
      </top>
      <bottom style="thin">
        <color auto="1"/>
      </bottom>
      <diagonal/>
    </border>
    <border>
      <left style="thin">
        <color auto="1"/>
      </left>
      <right style="thin">
        <color indexed="64"/>
      </right>
      <top style="double">
        <color indexed="64"/>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bottom style="double">
        <color indexed="64"/>
      </bottom>
      <diagonal/>
    </border>
  </borders>
  <cellStyleXfs count="43">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24" applyNumberFormat="0" applyAlignment="0" applyProtection="0">
      <alignment vertical="center"/>
    </xf>
    <xf numFmtId="0" fontId="16" fillId="30" borderId="0" applyNumberFormat="0" applyBorder="0" applyAlignment="0" applyProtection="0">
      <alignment vertical="center"/>
    </xf>
    <xf numFmtId="0" fontId="1" fillId="3" borderId="25" applyNumberFormat="0" applyFont="0" applyAlignment="0" applyProtection="0">
      <alignment vertical="center"/>
    </xf>
    <xf numFmtId="0" fontId="17" fillId="0" borderId="26" applyNumberFormat="0" applyFill="0" applyAlignment="0" applyProtection="0">
      <alignment vertical="center"/>
    </xf>
    <xf numFmtId="0" fontId="18" fillId="31" borderId="0" applyNumberFormat="0" applyBorder="0" applyAlignment="0" applyProtection="0">
      <alignment vertical="center"/>
    </xf>
    <xf numFmtId="0" fontId="19" fillId="32" borderId="27"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3" fillId="0" borderId="30" applyNumberFormat="0" applyFill="0" applyAlignment="0" applyProtection="0">
      <alignment vertical="center"/>
    </xf>
    <xf numFmtId="0" fontId="23" fillId="0" borderId="0" applyNumberFormat="0" applyFill="0" applyBorder="0" applyAlignment="0" applyProtection="0">
      <alignment vertical="center"/>
    </xf>
    <xf numFmtId="0" fontId="24" fillId="0" borderId="31" applyNumberFormat="0" applyFill="0" applyAlignment="0" applyProtection="0">
      <alignment vertical="center"/>
    </xf>
    <xf numFmtId="0" fontId="25" fillId="32" borderId="32" applyNumberFormat="0" applyAlignment="0" applyProtection="0">
      <alignment vertical="center"/>
    </xf>
    <xf numFmtId="0" fontId="26" fillId="0" borderId="0" applyNumberFormat="0" applyFill="0" applyBorder="0" applyAlignment="0" applyProtection="0">
      <alignment vertical="center"/>
    </xf>
    <xf numFmtId="0" fontId="27" fillId="2" borderId="27" applyNumberFormat="0" applyAlignment="0" applyProtection="0">
      <alignment vertical="center"/>
    </xf>
    <xf numFmtId="0" fontId="28" fillId="33" borderId="0" applyNumberFormat="0" applyBorder="0" applyAlignment="0" applyProtection="0">
      <alignment vertical="center"/>
    </xf>
  </cellStyleXfs>
  <cellXfs count="488">
    <xf numFmtId="0" fontId="0" fillId="0" borderId="0" xfId="0" applyAlignment="1"/>
    <xf numFmtId="0" fontId="0"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3" fillId="0" borderId="0" xfId="0" applyFont="1" applyAlignment="1">
      <alignment vertical="center"/>
    </xf>
    <xf numFmtId="0" fontId="0" fillId="0" borderId="0" xfId="0" applyFill="1" applyAlignment="1">
      <alignment vertical="center"/>
    </xf>
    <xf numFmtId="0" fontId="3" fillId="0" borderId="0" xfId="0" applyFont="1" applyFill="1" applyAlignment="1">
      <alignmen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0" xfId="0" applyFont="1" applyFill="1" applyAlignment="1">
      <alignment vertical="center"/>
    </xf>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0" xfId="0" applyBorder="1" applyAlignment="1"/>
    <xf numFmtId="0" fontId="0" fillId="0" borderId="9"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4" fillId="0" borderId="0" xfId="0" applyFont="1" applyAlignment="1"/>
    <xf numFmtId="0" fontId="5" fillId="0" borderId="0" xfId="0" applyFont="1" applyAlignment="1">
      <alignment vertical="center"/>
    </xf>
    <xf numFmtId="0" fontId="5" fillId="0" borderId="0" xfId="0" applyFont="1" applyFill="1" applyAlignment="1">
      <alignment vertical="center"/>
    </xf>
    <xf numFmtId="0" fontId="5" fillId="0" borderId="0" xfId="0" applyFont="1" applyAlignment="1"/>
    <xf numFmtId="0" fontId="5" fillId="0" borderId="0" xfId="0" applyFont="1" applyBorder="1" applyAlignment="1"/>
    <xf numFmtId="0" fontId="29" fillId="0" borderId="0" xfId="0" applyFont="1" applyAlignment="1">
      <alignment vertical="center"/>
    </xf>
    <xf numFmtId="0" fontId="7" fillId="0" borderId="0" xfId="0" applyFont="1" applyAlignment="1">
      <alignment vertical="center"/>
    </xf>
    <xf numFmtId="0" fontId="30" fillId="0" borderId="0" xfId="0" applyFont="1" applyAlignment="1">
      <alignmen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3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 xfId="0" applyFont="1" applyBorder="1" applyAlignment="1">
      <alignment horizontal="center" vertical="center"/>
    </xf>
    <xf numFmtId="0" fontId="29" fillId="0" borderId="1" xfId="0" applyFont="1" applyFill="1" applyBorder="1" applyAlignment="1">
      <alignment vertical="center"/>
    </xf>
    <xf numFmtId="0" fontId="29" fillId="0" borderId="1" xfId="0" applyFont="1" applyBorder="1" applyAlignment="1">
      <alignment vertical="center"/>
    </xf>
    <xf numFmtId="0" fontId="29" fillId="0" borderId="0" xfId="0" quotePrefix="1" applyFont="1" applyAlignment="1">
      <alignment vertical="center"/>
    </xf>
    <xf numFmtId="0" fontId="29" fillId="0" borderId="0" xfId="0" applyFont="1" applyAlignment="1">
      <alignment horizontal="center" vertical="center"/>
    </xf>
    <xf numFmtId="0" fontId="29" fillId="0" borderId="0" xfId="0" applyFont="1" applyAlignment="1">
      <alignment horizontal="left" vertical="center"/>
    </xf>
    <xf numFmtId="0" fontId="31" fillId="0" borderId="1" xfId="0" applyFont="1" applyFill="1" applyBorder="1" applyAlignment="1">
      <alignment horizontal="center" vertical="center" shrinkToFit="1"/>
    </xf>
    <xf numFmtId="0" fontId="29" fillId="0" borderId="5" xfId="0" applyFont="1" applyBorder="1" applyAlignment="1">
      <alignment vertical="center"/>
    </xf>
    <xf numFmtId="0" fontId="29" fillId="0" borderId="3" xfId="0" applyFont="1" applyFill="1" applyBorder="1" applyAlignment="1">
      <alignment vertical="center"/>
    </xf>
    <xf numFmtId="0" fontId="29" fillId="0" borderId="7" xfId="0" applyFont="1" applyFill="1" applyBorder="1" applyAlignment="1">
      <alignment vertical="center"/>
    </xf>
    <xf numFmtId="0" fontId="29" fillId="0" borderId="8" xfId="0" applyFont="1" applyFill="1" applyBorder="1" applyAlignment="1">
      <alignment vertical="center"/>
    </xf>
    <xf numFmtId="0" fontId="29" fillId="0" borderId="2" xfId="0" applyFont="1" applyFill="1" applyBorder="1" applyAlignment="1">
      <alignment vertical="center"/>
    </xf>
    <xf numFmtId="0" fontId="29" fillId="0" borderId="2" xfId="0" applyFont="1" applyBorder="1" applyAlignment="1">
      <alignment vertical="center"/>
    </xf>
    <xf numFmtId="0" fontId="29" fillId="0" borderId="9" xfId="0" applyFont="1" applyFill="1" applyBorder="1" applyAlignment="1">
      <alignment vertical="center"/>
    </xf>
    <xf numFmtId="0" fontId="29" fillId="0" borderId="8" xfId="0" applyFont="1" applyBorder="1" applyAlignment="1">
      <alignment vertical="center"/>
    </xf>
    <xf numFmtId="0" fontId="29" fillId="0" borderId="2" xfId="0" applyFont="1" applyBorder="1" applyAlignment="1">
      <alignment horizontal="center" vertical="center"/>
    </xf>
    <xf numFmtId="0" fontId="29" fillId="0" borderId="9" xfId="0" applyFont="1" applyBorder="1" applyAlignment="1">
      <alignment vertical="center"/>
    </xf>
    <xf numFmtId="0" fontId="29" fillId="0" borderId="8" xfId="0" applyFont="1" applyBorder="1" applyAlignment="1">
      <alignment horizontal="center" vertical="center"/>
    </xf>
    <xf numFmtId="0" fontId="29" fillId="0" borderId="10" xfId="0" applyFont="1" applyBorder="1" applyAlignment="1">
      <alignment vertical="center"/>
    </xf>
    <xf numFmtId="0" fontId="29" fillId="0" borderId="4" xfId="0" applyFont="1" applyBorder="1" applyAlignment="1">
      <alignment vertical="center"/>
    </xf>
    <xf numFmtId="0" fontId="29" fillId="0" borderId="11" xfId="0" applyFont="1" applyBorder="1" applyAlignment="1">
      <alignment vertical="center"/>
    </xf>
    <xf numFmtId="0" fontId="29" fillId="0" borderId="3" xfId="0" applyFont="1" applyBorder="1" applyAlignment="1">
      <alignment horizontal="center" vertical="center"/>
    </xf>
    <xf numFmtId="0" fontId="29" fillId="0" borderId="3" xfId="0" applyFont="1" applyBorder="1" applyAlignment="1">
      <alignment vertical="center"/>
    </xf>
    <xf numFmtId="0" fontId="29" fillId="0" borderId="4" xfId="0" applyFont="1" applyBorder="1" applyAlignment="1">
      <alignment horizontal="center" vertical="center"/>
    </xf>
    <xf numFmtId="0" fontId="32" fillId="0" borderId="0" xfId="0" applyFont="1" applyAlignment="1">
      <alignment vertical="center"/>
    </xf>
    <xf numFmtId="0" fontId="32" fillId="0" borderId="0" xfId="0" applyFont="1" applyFill="1" applyAlignment="1">
      <alignment vertical="center"/>
    </xf>
    <xf numFmtId="0" fontId="29" fillId="0" borderId="0" xfId="0" applyFont="1" applyAlignment="1"/>
    <xf numFmtId="0" fontId="33" fillId="0" borderId="0" xfId="0" applyFont="1" applyAlignment="1"/>
    <xf numFmtId="0" fontId="34" fillId="0" borderId="0" xfId="0" applyFont="1" applyAlignment="1"/>
    <xf numFmtId="0" fontId="29" fillId="0" borderId="13" xfId="0" applyFont="1" applyBorder="1" applyAlignment="1"/>
    <xf numFmtId="0" fontId="29" fillId="0" borderId="14" xfId="0" applyFont="1" applyBorder="1" applyAlignment="1"/>
    <xf numFmtId="0" fontId="29" fillId="0" borderId="5" xfId="0" applyFont="1" applyBorder="1" applyAlignment="1"/>
    <xf numFmtId="0" fontId="29" fillId="0" borderId="6" xfId="0" applyFont="1" applyBorder="1" applyAlignment="1"/>
    <xf numFmtId="0" fontId="29" fillId="0" borderId="7" xfId="0" applyFont="1" applyBorder="1" applyAlignment="1"/>
    <xf numFmtId="0" fontId="29" fillId="0" borderId="8" xfId="0" applyFont="1" applyBorder="1" applyAlignment="1"/>
    <xf numFmtId="0" fontId="29" fillId="0" borderId="0" xfId="0" applyFont="1" applyBorder="1" applyAlignment="1"/>
    <xf numFmtId="0" fontId="29" fillId="0" borderId="9" xfId="0" applyFont="1" applyBorder="1" applyAlignment="1"/>
    <xf numFmtId="0" fontId="29" fillId="0" borderId="10" xfId="0" applyFont="1" applyBorder="1" applyAlignment="1"/>
    <xf numFmtId="0" fontId="29" fillId="0" borderId="15" xfId="0" applyFont="1" applyBorder="1" applyAlignment="1"/>
    <xf numFmtId="0" fontId="29" fillId="0" borderId="11" xfId="0" applyFont="1" applyBorder="1" applyAlignment="1"/>
    <xf numFmtId="0" fontId="29" fillId="0" borderId="0" xfId="0" applyFont="1" applyFill="1" applyBorder="1" applyAlignment="1"/>
    <xf numFmtId="0" fontId="29" fillId="0" borderId="0" xfId="0" quotePrefix="1" applyFont="1" applyBorder="1" applyAlignment="1"/>
    <xf numFmtId="0" fontId="29" fillId="0" borderId="3" xfId="0" applyFont="1" applyBorder="1" applyAlignment="1"/>
    <xf numFmtId="0" fontId="29" fillId="0" borderId="4" xfId="0" applyFont="1" applyBorder="1" applyAlignment="1"/>
    <xf numFmtId="0" fontId="29" fillId="0" borderId="2" xfId="0" applyFont="1" applyBorder="1" applyAlignment="1"/>
    <xf numFmtId="0" fontId="29" fillId="4" borderId="1" xfId="0" applyFont="1" applyFill="1" applyBorder="1" applyAlignment="1">
      <alignment horizontal="center" vertical="center"/>
    </xf>
    <xf numFmtId="0" fontId="29" fillId="4" borderId="1" xfId="0" applyFont="1" applyFill="1" applyBorder="1" applyAlignment="1">
      <alignment horizontal="center" vertical="center" wrapText="1"/>
    </xf>
    <xf numFmtId="0" fontId="29" fillId="0" borderId="1" xfId="0" applyFont="1" applyBorder="1" applyAlignment="1"/>
    <xf numFmtId="0" fontId="35" fillId="0" borderId="0" xfId="0" applyFont="1" applyAlignment="1"/>
    <xf numFmtId="0" fontId="29" fillId="0" borderId="3" xfId="0" applyFont="1" applyBorder="1" applyAlignment="1">
      <alignment horizontal="center"/>
    </xf>
    <xf numFmtId="0" fontId="29" fillId="0" borderId="4" xfId="0" applyFont="1" applyBorder="1" applyAlignment="1">
      <alignment horizontal="center"/>
    </xf>
    <xf numFmtId="0" fontId="29" fillId="0" borderId="4" xfId="0" quotePrefix="1" applyFont="1" applyBorder="1" applyAlignment="1">
      <alignment horizontal="center"/>
    </xf>
    <xf numFmtId="0" fontId="29" fillId="0" borderId="0" xfId="0" quotePrefix="1" applyFont="1" applyAlignment="1"/>
    <xf numFmtId="0" fontId="36" fillId="0" borderId="0" xfId="0" applyFont="1" applyAlignment="1"/>
    <xf numFmtId="0" fontId="37" fillId="0" borderId="0" xfId="0" applyFont="1" applyAlignment="1">
      <alignment vertical="center"/>
    </xf>
    <xf numFmtId="0" fontId="37" fillId="0" borderId="0" xfId="0" applyFont="1" applyFill="1" applyAlignment="1">
      <alignment vertical="center"/>
    </xf>
    <xf numFmtId="0" fontId="37" fillId="0" borderId="1" xfId="0" applyFont="1" applyFill="1" applyBorder="1" applyAlignment="1">
      <alignment horizontal="center" vertical="center"/>
    </xf>
    <xf numFmtId="0" fontId="37" fillId="0" borderId="3" xfId="0" applyFont="1" applyBorder="1" applyAlignment="1">
      <alignment vertical="center"/>
    </xf>
    <xf numFmtId="0" fontId="37" fillId="0" borderId="3" xfId="0" applyFont="1" applyFill="1" applyBorder="1" applyAlignment="1">
      <alignment vertical="center"/>
    </xf>
    <xf numFmtId="0" fontId="37" fillId="0" borderId="2" xfId="0" applyFont="1" applyBorder="1" applyAlignment="1">
      <alignment vertical="center"/>
    </xf>
    <xf numFmtId="0" fontId="37" fillId="0" borderId="2" xfId="0" applyFont="1" applyFill="1" applyBorder="1" applyAlignment="1">
      <alignment vertical="center"/>
    </xf>
    <xf numFmtId="0" fontId="37" fillId="0" borderId="4" xfId="0" applyFont="1" applyBorder="1" applyAlignment="1">
      <alignment vertical="center"/>
    </xf>
    <xf numFmtId="0" fontId="37" fillId="0" borderId="0" xfId="0" applyFont="1" applyBorder="1" applyAlignment="1">
      <alignment vertical="center"/>
    </xf>
    <xf numFmtId="0" fontId="29" fillId="0" borderId="12" xfId="0" applyFont="1" applyBorder="1" applyAlignment="1">
      <alignment vertical="center"/>
    </xf>
    <xf numFmtId="0" fontId="38" fillId="0" borderId="1" xfId="0" applyFont="1" applyFill="1" applyBorder="1" applyAlignment="1">
      <alignment horizontal="center" vertical="center" shrinkToFit="1"/>
    </xf>
    <xf numFmtId="0" fontId="29" fillId="0" borderId="13" xfId="0" applyFont="1" applyBorder="1" applyAlignment="1">
      <alignment vertical="center"/>
    </xf>
    <xf numFmtId="0" fontId="29" fillId="0" borderId="16" xfId="0" applyFont="1" applyBorder="1" applyAlignment="1">
      <alignment vertical="center"/>
    </xf>
    <xf numFmtId="0" fontId="29" fillId="0" borderId="14" xfId="0" applyFont="1" applyBorder="1" applyAlignment="1">
      <alignment vertical="center"/>
    </xf>
    <xf numFmtId="0" fontId="29" fillId="0" borderId="0" xfId="0" quotePrefix="1" applyFont="1" applyFill="1" applyAlignment="1">
      <alignment vertical="center"/>
    </xf>
    <xf numFmtId="38" fontId="29" fillId="0" borderId="1" xfId="33" applyFont="1" applyBorder="1" applyAlignment="1">
      <alignment vertical="center"/>
    </xf>
    <xf numFmtId="0" fontId="31" fillId="0" borderId="3" xfId="0" applyFont="1" applyFill="1" applyBorder="1" applyAlignment="1">
      <alignment vertical="center"/>
    </xf>
    <xf numFmtId="0" fontId="29" fillId="0" borderId="7" xfId="0" applyFont="1" applyBorder="1" applyAlignment="1">
      <alignment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9" fillId="4" borderId="1" xfId="0" applyFont="1" applyFill="1" applyBorder="1" applyAlignment="1"/>
    <xf numFmtId="0" fontId="29" fillId="0" borderId="4" xfId="0" applyFont="1" applyBorder="1" applyAlignment="1">
      <alignment horizontal="center" vertical="center"/>
    </xf>
    <xf numFmtId="0" fontId="29" fillId="0" borderId="4" xfId="0" applyFont="1" applyBorder="1" applyAlignment="1">
      <alignment horizontal="center" vertical="center"/>
    </xf>
    <xf numFmtId="0" fontId="5" fillId="0" borderId="0" xfId="0" applyFont="1" applyBorder="1" applyAlignment="1">
      <alignment vertical="center"/>
    </xf>
    <xf numFmtId="0" fontId="0" fillId="0" borderId="0" xfId="0" applyBorder="1" applyAlignment="1">
      <alignment vertical="center"/>
    </xf>
    <xf numFmtId="0" fontId="0" fillId="0" borderId="0" xfId="0" applyFont="1" applyBorder="1" applyAlignment="1">
      <alignment vertical="center"/>
    </xf>
    <xf numFmtId="0" fontId="5" fillId="0" borderId="1" xfId="0" applyFont="1" applyBorder="1" applyAlignment="1">
      <alignment horizontal="center" vertical="center"/>
    </xf>
    <xf numFmtId="0" fontId="5" fillId="0" borderId="3" xfId="0" applyFont="1" applyFill="1" applyBorder="1" applyAlignment="1">
      <alignment horizontal="right" vertical="center"/>
    </xf>
    <xf numFmtId="0" fontId="5" fillId="0" borderId="3"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0" fillId="0" borderId="0" xfId="0" applyFill="1" applyBorder="1" applyAlignment="1">
      <alignment vertical="center"/>
    </xf>
    <xf numFmtId="0" fontId="32" fillId="0" borderId="3"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4" xfId="0" applyFont="1" applyFill="1" applyBorder="1" applyAlignment="1">
      <alignment horizontal="center" vertical="center"/>
    </xf>
    <xf numFmtId="0" fontId="38" fillId="0" borderId="0" xfId="0" applyFont="1" applyAlignment="1">
      <alignment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8" xfId="0" applyFont="1" applyBorder="1" applyAlignment="1">
      <alignment vertical="center"/>
    </xf>
    <xf numFmtId="0" fontId="5" fillId="0" borderId="7" xfId="0" applyFont="1" applyFill="1" applyBorder="1" applyAlignment="1">
      <alignment vertical="center"/>
    </xf>
    <xf numFmtId="0" fontId="5" fillId="0" borderId="9" xfId="0" applyFont="1" applyFill="1" applyBorder="1" applyAlignment="1">
      <alignment vertical="center"/>
    </xf>
    <xf numFmtId="0" fontId="5" fillId="0" borderId="9" xfId="0" applyFont="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horizontal="right" vertical="center"/>
    </xf>
    <xf numFmtId="0" fontId="5" fillId="0" borderId="5" xfId="0" applyFont="1" applyBorder="1" applyAlignment="1">
      <alignment vertical="center"/>
    </xf>
    <xf numFmtId="0" fontId="5" fillId="0" borderId="11" xfId="0" applyFont="1" applyFill="1" applyBorder="1" applyAlignment="1">
      <alignment horizontal="right" vertical="center"/>
    </xf>
    <xf numFmtId="0" fontId="5" fillId="0" borderId="8" xfId="0" applyFont="1" applyBorder="1" applyAlignment="1">
      <alignment horizontal="right" vertical="center"/>
    </xf>
    <xf numFmtId="0" fontId="5" fillId="0" borderId="5" xfId="0" applyFont="1" applyFill="1" applyBorder="1" applyAlignment="1">
      <alignment vertical="top"/>
    </xf>
    <xf numFmtId="0" fontId="5" fillId="0" borderId="7" xfId="0" applyFont="1" applyFill="1" applyBorder="1" applyAlignment="1">
      <alignment vertical="top"/>
    </xf>
    <xf numFmtId="0" fontId="5" fillId="0" borderId="8" xfId="0" applyFont="1" applyFill="1" applyBorder="1" applyAlignment="1">
      <alignment vertical="top"/>
    </xf>
    <xf numFmtId="0" fontId="5" fillId="0" borderId="9" xfId="0" applyFont="1" applyFill="1" applyBorder="1" applyAlignment="1">
      <alignment vertical="top"/>
    </xf>
    <xf numFmtId="0" fontId="5" fillId="0" borderId="10" xfId="0" applyFont="1" applyFill="1" applyBorder="1" applyAlignment="1">
      <alignment vertical="top"/>
    </xf>
    <xf numFmtId="0" fontId="5" fillId="0" borderId="11" xfId="0" applyFont="1" applyFill="1" applyBorder="1" applyAlignment="1">
      <alignment vertical="top"/>
    </xf>
    <xf numFmtId="0" fontId="0" fillId="0" borderId="14" xfId="0"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horizontal="center" vertical="center"/>
    </xf>
    <xf numFmtId="0" fontId="29" fillId="0" borderId="4"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11" xfId="0" applyFont="1" applyBorder="1" applyAlignment="1">
      <alignment horizontal="center" vertical="center"/>
    </xf>
    <xf numFmtId="0" fontId="31" fillId="0" borderId="4" xfId="0" applyFont="1" applyFill="1" applyBorder="1" applyAlignment="1">
      <alignment horizontal="center" vertical="center" wrapText="1"/>
    </xf>
    <xf numFmtId="0" fontId="29" fillId="0" borderId="12" xfId="0" applyFont="1" applyBorder="1" applyAlignment="1">
      <alignment horizontal="center" vertical="center"/>
    </xf>
    <xf numFmtId="0" fontId="29" fillId="0" borderId="14" xfId="0" applyFont="1" applyBorder="1" applyAlignment="1">
      <alignment horizontal="center" vertical="center"/>
    </xf>
    <xf numFmtId="0" fontId="32" fillId="0" borderId="4" xfId="0" applyFont="1" applyFill="1" applyBorder="1" applyAlignment="1">
      <alignment horizontal="center" vertical="center" wrapText="1"/>
    </xf>
    <xf numFmtId="0" fontId="29" fillId="0" borderId="12" xfId="0" applyFont="1" applyBorder="1" applyAlignment="1"/>
    <xf numFmtId="0" fontId="29" fillId="0" borderId="4" xfId="0" applyFont="1" applyBorder="1" applyAlignment="1">
      <alignment horizontal="right" vertical="center"/>
    </xf>
    <xf numFmtId="0" fontId="38" fillId="0" borderId="11" xfId="0" applyFont="1" applyBorder="1" applyAlignment="1">
      <alignment horizontal="center" vertical="center"/>
    </xf>
    <xf numFmtId="0" fontId="5" fillId="0" borderId="14" xfId="0" applyFont="1" applyBorder="1" applyAlignment="1"/>
    <xf numFmtId="0" fontId="5" fillId="0" borderId="9" xfId="0" applyFont="1" applyBorder="1" applyAlignment="1">
      <alignment horizontal="left" vertical="center"/>
    </xf>
    <xf numFmtId="0" fontId="5" fillId="0" borderId="11" xfId="0" applyFont="1" applyBorder="1" applyAlignment="1">
      <alignment horizontal="left" vertical="center"/>
    </xf>
    <xf numFmtId="0" fontId="29" fillId="0" borderId="8" xfId="0" applyFont="1" applyBorder="1" applyAlignment="1">
      <alignment horizontal="right" vertical="center"/>
    </xf>
    <xf numFmtId="0" fontId="29" fillId="0" borderId="10" xfId="0" applyFont="1" applyBorder="1" applyAlignment="1">
      <alignment horizontal="right" vertical="center"/>
    </xf>
    <xf numFmtId="0" fontId="0" fillId="0" borderId="13" xfId="0" applyFont="1" applyBorder="1" applyAlignment="1">
      <alignment vertical="center"/>
    </xf>
    <xf numFmtId="0" fontId="10" fillId="0" borderId="12" xfId="0" applyFont="1" applyBorder="1" applyAlignment="1">
      <alignment vertical="center"/>
    </xf>
    <xf numFmtId="0" fontId="10" fillId="0" borderId="10" xfId="0" applyFont="1" applyBorder="1" applyAlignment="1">
      <alignment vertical="center"/>
    </xf>
    <xf numFmtId="0" fontId="0" fillId="0" borderId="10" xfId="0" applyFont="1" applyBorder="1" applyAlignment="1">
      <alignment vertical="center"/>
    </xf>
    <xf numFmtId="0" fontId="0" fillId="0" borderId="33" xfId="0" applyFont="1" applyBorder="1" applyAlignment="1">
      <alignment vertical="center"/>
    </xf>
    <xf numFmtId="0" fontId="10" fillId="0" borderId="34" xfId="0" applyFont="1" applyBorder="1" applyAlignment="1">
      <alignment vertical="center"/>
    </xf>
    <xf numFmtId="0" fontId="0" fillId="0" borderId="7" xfId="0" applyFont="1" applyBorder="1" applyAlignment="1">
      <alignment vertical="center"/>
    </xf>
    <xf numFmtId="0" fontId="0" fillId="0" borderId="14" xfId="0" applyFont="1" applyBorder="1" applyAlignment="1">
      <alignment vertical="center"/>
    </xf>
    <xf numFmtId="0" fontId="0" fillId="0" borderId="11" xfId="0" applyFont="1" applyBorder="1" applyAlignment="1">
      <alignment vertical="center"/>
    </xf>
    <xf numFmtId="0" fontId="0" fillId="0" borderId="1" xfId="0" applyFont="1" applyBorder="1" applyAlignment="1">
      <alignment vertical="center"/>
    </xf>
    <xf numFmtId="0" fontId="10"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43" fillId="0" borderId="0" xfId="0" applyFont="1" applyFill="1" applyAlignment="1" applyProtection="1">
      <alignment vertical="center"/>
    </xf>
    <xf numFmtId="0" fontId="44" fillId="0" borderId="0" xfId="0" applyFont="1" applyFill="1" applyAlignment="1" applyProtection="1">
      <alignment vertical="center"/>
    </xf>
    <xf numFmtId="0" fontId="46" fillId="0" borderId="0" xfId="0" applyFont="1" applyFill="1" applyAlignment="1" applyProtection="1">
      <alignment vertical="center"/>
    </xf>
    <xf numFmtId="0" fontId="44" fillId="0" borderId="0" xfId="0" applyFont="1" applyFill="1" applyBorder="1" applyAlignment="1" applyProtection="1">
      <alignment vertical="center"/>
    </xf>
    <xf numFmtId="0" fontId="44" fillId="0" borderId="0" xfId="0" applyFont="1" applyAlignment="1" applyProtection="1">
      <alignment vertical="center"/>
    </xf>
    <xf numFmtId="0" fontId="47" fillId="0" borderId="0" xfId="0" applyFont="1" applyFill="1" applyAlignment="1" applyProtection="1">
      <alignment vertical="center"/>
    </xf>
    <xf numFmtId="0" fontId="47" fillId="0" borderId="0" xfId="0" applyFont="1" applyFill="1" applyAlignment="1" applyProtection="1">
      <alignment horizontal="right" vertical="center"/>
    </xf>
    <xf numFmtId="0" fontId="47" fillId="0" borderId="0" xfId="0" applyFont="1" applyAlignment="1" applyProtection="1">
      <alignment vertical="center"/>
    </xf>
    <xf numFmtId="0" fontId="45" fillId="0" borderId="12" xfId="0" applyFont="1" applyFill="1" applyBorder="1" applyAlignment="1" applyProtection="1">
      <alignment vertical="center"/>
    </xf>
    <xf numFmtId="0" fontId="45" fillId="0" borderId="13" xfId="0" applyFont="1" applyFill="1" applyBorder="1" applyAlignment="1" applyProtection="1">
      <alignment vertical="center"/>
    </xf>
    <xf numFmtId="0" fontId="48" fillId="0" borderId="0" xfId="0" applyFont="1" applyAlignment="1" applyProtection="1">
      <alignment vertical="center"/>
    </xf>
    <xf numFmtId="0" fontId="46" fillId="0" borderId="0" xfId="0" applyFont="1" applyAlignment="1" applyProtection="1">
      <alignment vertical="center"/>
    </xf>
    <xf numFmtId="0" fontId="49" fillId="0" borderId="0" xfId="0" applyFont="1" applyFill="1" applyAlignment="1" applyProtection="1">
      <alignment vertical="center"/>
    </xf>
    <xf numFmtId="0" fontId="45" fillId="0" borderId="0" xfId="0" applyFont="1" applyFill="1" applyAlignment="1" applyProtection="1">
      <alignment vertical="center"/>
    </xf>
    <xf numFmtId="0" fontId="44" fillId="0" borderId="13" xfId="0" applyFont="1" applyBorder="1" applyAlignment="1" applyProtection="1">
      <alignment vertical="center"/>
    </xf>
    <xf numFmtId="0" fontId="45" fillId="0" borderId="13" xfId="0" applyFont="1" applyBorder="1" applyAlignment="1" applyProtection="1">
      <alignment vertical="center"/>
    </xf>
    <xf numFmtId="0" fontId="45" fillId="35" borderId="13" xfId="0" applyFont="1" applyFill="1" applyBorder="1" applyAlignment="1" applyProtection="1">
      <alignment vertical="center"/>
    </xf>
    <xf numFmtId="176" fontId="47" fillId="35" borderId="13" xfId="0" applyNumberFormat="1"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xf numFmtId="0" fontId="52" fillId="0" borderId="0" xfId="0" applyFont="1" applyAlignment="1" applyProtection="1"/>
    <xf numFmtId="0" fontId="52" fillId="0" borderId="0" xfId="0" applyFont="1" applyFill="1" applyAlignment="1" applyProtection="1">
      <alignment horizontal="right" vertical="top"/>
    </xf>
    <xf numFmtId="0" fontId="53" fillId="35" borderId="0" xfId="0" applyFont="1" applyFill="1" applyBorder="1" applyAlignment="1" applyProtection="1">
      <alignment vertical="center" wrapText="1"/>
    </xf>
    <xf numFmtId="0" fontId="43" fillId="35" borderId="0" xfId="0" applyFont="1" applyFill="1" applyBorder="1" applyAlignment="1" applyProtection="1">
      <alignment vertical="center"/>
    </xf>
    <xf numFmtId="0" fontId="53" fillId="35" borderId="0" xfId="0" applyFont="1" applyFill="1" applyAlignment="1" applyProtection="1">
      <alignment vertical="center" wrapText="1"/>
    </xf>
    <xf numFmtId="0" fontId="43" fillId="35" borderId="0" xfId="0" applyFont="1" applyFill="1" applyBorder="1" applyAlignment="1" applyProtection="1">
      <alignment vertical="center" wrapText="1"/>
    </xf>
    <xf numFmtId="0" fontId="43" fillId="35" borderId="39" xfId="0" applyFont="1" applyFill="1" applyBorder="1" applyAlignment="1" applyProtection="1">
      <alignment vertical="center"/>
    </xf>
    <xf numFmtId="0" fontId="44" fillId="35" borderId="39" xfId="0" applyFont="1" applyFill="1" applyBorder="1" applyAlignment="1" applyProtection="1">
      <alignment vertical="center"/>
    </xf>
    <xf numFmtId="0" fontId="44" fillId="35" borderId="40" xfId="0" applyFont="1" applyFill="1" applyBorder="1" applyAlignment="1" applyProtection="1">
      <alignment vertical="center"/>
    </xf>
    <xf numFmtId="0" fontId="43" fillId="35" borderId="13" xfId="0" applyFont="1" applyFill="1" applyBorder="1" applyAlignment="1" applyProtection="1">
      <alignment vertical="center"/>
    </xf>
    <xf numFmtId="0" fontId="44" fillId="35" borderId="13" xfId="0" applyFont="1" applyFill="1" applyBorder="1" applyAlignment="1" applyProtection="1">
      <alignment vertical="center"/>
    </xf>
    <xf numFmtId="0" fontId="44" fillId="35" borderId="14" xfId="0" applyFont="1" applyFill="1" applyBorder="1" applyAlignment="1" applyProtection="1">
      <alignment vertical="center"/>
    </xf>
    <xf numFmtId="0" fontId="55" fillId="0" borderId="0" xfId="0" applyFont="1" applyAlignment="1" applyProtection="1">
      <alignment vertical="center"/>
    </xf>
    <xf numFmtId="0" fontId="43" fillId="35" borderId="46" xfId="0" applyFont="1" applyFill="1" applyBorder="1" applyAlignment="1" applyProtection="1">
      <alignment vertical="center"/>
    </xf>
    <xf numFmtId="0" fontId="53" fillId="35" borderId="46" xfId="0" applyFont="1" applyFill="1" applyBorder="1" applyAlignment="1" applyProtection="1">
      <alignment vertical="center" wrapText="1"/>
    </xf>
    <xf numFmtId="0" fontId="53" fillId="35" borderId="47" xfId="0" applyFont="1" applyFill="1" applyBorder="1" applyAlignment="1" applyProtection="1">
      <alignment vertical="center" wrapText="1"/>
    </xf>
    <xf numFmtId="0" fontId="52" fillId="35" borderId="0" xfId="0" applyFont="1" applyFill="1" applyBorder="1" applyAlignment="1" applyProtection="1">
      <alignment horizontal="right" vertical="top"/>
    </xf>
    <xf numFmtId="0" fontId="52" fillId="35" borderId="0" xfId="0" applyFont="1" applyFill="1" applyBorder="1" applyAlignment="1" applyProtection="1">
      <alignment vertical="top"/>
    </xf>
    <xf numFmtId="0" fontId="52" fillId="35" borderId="0" xfId="0" applyFont="1" applyFill="1" applyBorder="1" applyAlignment="1" applyProtection="1">
      <alignment horizontal="right" vertical="top" wrapText="1"/>
    </xf>
    <xf numFmtId="0" fontId="52" fillId="35" borderId="0" xfId="0" applyFont="1" applyFill="1" applyBorder="1" applyAlignment="1" applyProtection="1">
      <alignment vertical="top" wrapText="1"/>
    </xf>
    <xf numFmtId="0" fontId="52" fillId="35" borderId="0" xfId="0" applyFont="1" applyFill="1" applyAlignment="1" applyProtection="1">
      <alignment vertical="top" wrapText="1"/>
    </xf>
    <xf numFmtId="0" fontId="53" fillId="35" borderId="38" xfId="0" applyFont="1" applyFill="1" applyBorder="1" applyAlignment="1" applyProtection="1">
      <alignment vertical="center" wrapText="1"/>
    </xf>
    <xf numFmtId="0" fontId="53" fillId="35" borderId="39" xfId="0" applyFont="1" applyFill="1" applyBorder="1" applyAlignment="1" applyProtection="1">
      <alignment vertical="center" wrapText="1"/>
    </xf>
    <xf numFmtId="0" fontId="53" fillId="35" borderId="42" xfId="0" applyFont="1" applyFill="1" applyBorder="1" applyAlignment="1" applyProtection="1">
      <alignment vertical="center" wrapText="1"/>
    </xf>
    <xf numFmtId="0" fontId="53" fillId="35" borderId="50" xfId="0" applyFont="1" applyFill="1" applyBorder="1" applyAlignment="1" applyProtection="1">
      <alignment vertical="center" wrapText="1"/>
    </xf>
    <xf numFmtId="0" fontId="53" fillId="35" borderId="51" xfId="0" applyFont="1" applyFill="1" applyBorder="1" applyAlignment="1" applyProtection="1">
      <alignment vertical="center" wrapText="1"/>
    </xf>
    <xf numFmtId="0" fontId="53" fillId="0" borderId="50" xfId="0" applyFont="1" applyFill="1" applyBorder="1" applyAlignment="1" applyProtection="1">
      <alignment vertical="center"/>
    </xf>
    <xf numFmtId="0" fontId="53" fillId="0" borderId="0" xfId="0" applyFont="1" applyFill="1" applyBorder="1" applyAlignment="1" applyProtection="1">
      <alignment vertical="center"/>
    </xf>
    <xf numFmtId="0" fontId="53" fillId="0" borderId="0" xfId="0" applyFont="1" applyFill="1" applyBorder="1" applyAlignment="1" applyProtection="1">
      <alignment vertical="center" wrapText="1"/>
    </xf>
    <xf numFmtId="0" fontId="55" fillId="0" borderId="0" xfId="0" applyFont="1" applyFill="1" applyAlignment="1" applyProtection="1">
      <alignment vertical="center"/>
    </xf>
    <xf numFmtId="0" fontId="53" fillId="35" borderId="50" xfId="0" applyFont="1" applyFill="1" applyBorder="1" applyAlignment="1" applyProtection="1">
      <alignment vertical="center"/>
    </xf>
    <xf numFmtId="0" fontId="56" fillId="35" borderId="0" xfId="0" applyFont="1" applyFill="1" applyBorder="1" applyAlignment="1" applyProtection="1">
      <alignment vertical="center"/>
    </xf>
    <xf numFmtId="0" fontId="53" fillId="35" borderId="0" xfId="0" applyFont="1" applyFill="1" applyBorder="1" applyAlignment="1" applyProtection="1">
      <alignment vertical="center"/>
    </xf>
    <xf numFmtId="0" fontId="57" fillId="0" borderId="52" xfId="0" applyFont="1" applyFill="1" applyBorder="1" applyAlignment="1" applyProtection="1">
      <alignment vertical="center"/>
    </xf>
    <xf numFmtId="0" fontId="55" fillId="0" borderId="46" xfId="0" applyFont="1" applyFill="1" applyBorder="1" applyAlignment="1" applyProtection="1">
      <alignment vertical="center"/>
    </xf>
    <xf numFmtId="0" fontId="57" fillId="0" borderId="46" xfId="0" applyFont="1" applyFill="1" applyBorder="1" applyAlignment="1" applyProtection="1">
      <alignment vertical="center"/>
    </xf>
    <xf numFmtId="0" fontId="57" fillId="0" borderId="46" xfId="0" applyFont="1" applyFill="1" applyBorder="1" applyAlignment="1" applyProtection="1">
      <alignment horizontal="center" vertical="center"/>
    </xf>
    <xf numFmtId="0" fontId="58" fillId="0" borderId="46" xfId="0" applyFont="1" applyFill="1" applyBorder="1" applyAlignment="1" applyProtection="1">
      <alignment vertical="center" shrinkToFit="1"/>
    </xf>
    <xf numFmtId="0" fontId="55" fillId="0" borderId="46" xfId="0" applyFont="1" applyFill="1" applyBorder="1" applyAlignment="1" applyProtection="1">
      <alignment horizontal="center" vertical="center"/>
    </xf>
    <xf numFmtId="0" fontId="55" fillId="0" borderId="49" xfId="0" applyFont="1" applyBorder="1" applyAlignment="1" applyProtection="1">
      <alignment vertical="center"/>
    </xf>
    <xf numFmtId="0" fontId="57" fillId="0" borderId="39" xfId="0" applyFont="1" applyFill="1" applyBorder="1" applyAlignment="1" applyProtection="1">
      <alignment vertical="center" wrapText="1"/>
    </xf>
    <xf numFmtId="0" fontId="59" fillId="0" borderId="0" xfId="0" applyFont="1" applyFill="1" applyBorder="1" applyAlignment="1" applyProtection="1">
      <alignment vertical="center"/>
    </xf>
    <xf numFmtId="0" fontId="57" fillId="0" borderId="0" xfId="0" applyFont="1" applyFill="1" applyBorder="1" applyAlignment="1" applyProtection="1">
      <alignment vertical="center" wrapText="1"/>
    </xf>
    <xf numFmtId="0" fontId="57" fillId="0" borderId="39" xfId="0" applyFont="1" applyBorder="1" applyAlignment="1" applyProtection="1">
      <alignment vertical="center" wrapText="1"/>
    </xf>
    <xf numFmtId="0" fontId="57" fillId="0" borderId="0" xfId="0" applyFont="1" applyFill="1" applyBorder="1" applyAlignment="1" applyProtection="1">
      <alignment vertical="center"/>
    </xf>
    <xf numFmtId="0" fontId="45" fillId="0" borderId="12" xfId="0" applyFont="1" applyBorder="1" applyAlignment="1" applyProtection="1">
      <alignment horizontal="center" vertical="center"/>
    </xf>
    <xf numFmtId="0" fontId="44" fillId="0" borderId="13" xfId="0" applyFont="1" applyFill="1" applyBorder="1" applyAlignment="1" applyProtection="1">
      <alignment vertical="center"/>
    </xf>
    <xf numFmtId="0" fontId="50" fillId="35" borderId="14" xfId="0" applyNumberFormat="1" applyFont="1" applyFill="1" applyBorder="1" applyAlignment="1" applyProtection="1">
      <alignment horizontal="right" vertical="center"/>
    </xf>
    <xf numFmtId="0" fontId="53" fillId="34" borderId="38" xfId="0" applyFont="1" applyFill="1" applyBorder="1" applyAlignment="1" applyProtection="1">
      <alignment vertical="center" wrapText="1"/>
      <protection locked="0"/>
    </xf>
    <xf numFmtId="0" fontId="53" fillId="34" borderId="43" xfId="0" applyFont="1" applyFill="1" applyBorder="1" applyAlignment="1" applyProtection="1">
      <alignment vertical="center" wrapText="1"/>
      <protection locked="0"/>
    </xf>
    <xf numFmtId="0" fontId="53" fillId="34" borderId="45" xfId="0" applyFont="1" applyFill="1" applyBorder="1" applyAlignment="1" applyProtection="1">
      <alignment vertical="center" wrapText="1"/>
      <protection locked="0"/>
    </xf>
    <xf numFmtId="0" fontId="60" fillId="0" borderId="0" xfId="0" applyFont="1" applyFill="1" applyBorder="1" applyAlignment="1" applyProtection="1">
      <alignment vertical="center"/>
    </xf>
    <xf numFmtId="0" fontId="44" fillId="0" borderId="14" xfId="0" applyFont="1" applyBorder="1" applyAlignment="1" applyProtection="1">
      <alignment vertical="center"/>
    </xf>
    <xf numFmtId="0" fontId="61" fillId="0" borderId="0" xfId="0" applyFont="1" applyFill="1" applyBorder="1" applyAlignment="1" applyProtection="1">
      <alignment horizontal="right" vertical="top"/>
    </xf>
    <xf numFmtId="0" fontId="52" fillId="0" borderId="0" xfId="0" applyFont="1" applyFill="1" applyBorder="1" applyAlignment="1" applyProtection="1">
      <alignment vertical="center"/>
    </xf>
    <xf numFmtId="0" fontId="45" fillId="0" borderId="5" xfId="0" applyFont="1" applyFill="1" applyBorder="1" applyAlignment="1" applyProtection="1">
      <alignment vertical="center"/>
    </xf>
    <xf numFmtId="0" fontId="45" fillId="0" borderId="10" xfId="0" applyFont="1" applyFill="1" applyBorder="1" applyAlignment="1" applyProtection="1">
      <alignment vertical="center"/>
    </xf>
    <xf numFmtId="0" fontId="45" fillId="0" borderId="6" xfId="0" applyFont="1" applyBorder="1" applyAlignment="1" applyProtection="1">
      <alignment vertical="center"/>
    </xf>
    <xf numFmtId="0" fontId="44" fillId="0" borderId="6" xfId="0" applyFont="1" applyBorder="1" applyAlignment="1" applyProtection="1">
      <alignment vertical="center"/>
    </xf>
    <xf numFmtId="0" fontId="46" fillId="0" borderId="6" xfId="0" applyFont="1" applyFill="1" applyBorder="1" applyAlignment="1" applyProtection="1">
      <alignment vertical="center"/>
    </xf>
    <xf numFmtId="0" fontId="44" fillId="0" borderId="7" xfId="0" applyFont="1" applyBorder="1" applyAlignment="1" applyProtection="1">
      <alignment vertical="center"/>
    </xf>
    <xf numFmtId="0" fontId="45" fillId="0" borderId="15" xfId="0" applyFont="1" applyFill="1" applyBorder="1" applyAlignment="1" applyProtection="1">
      <alignment vertical="center"/>
    </xf>
    <xf numFmtId="0" fontId="44" fillId="0" borderId="15" xfId="0" applyFont="1" applyBorder="1" applyAlignment="1" applyProtection="1">
      <alignment vertical="center"/>
    </xf>
    <xf numFmtId="0" fontId="45" fillId="0" borderId="15" xfId="0" applyFont="1" applyBorder="1" applyAlignment="1" applyProtection="1">
      <alignment horizontal="center" vertical="center"/>
    </xf>
    <xf numFmtId="0" fontId="45" fillId="0" borderId="15" xfId="0" applyFont="1" applyBorder="1" applyAlignment="1" applyProtection="1">
      <alignment vertical="center"/>
    </xf>
    <xf numFmtId="0" fontId="44" fillId="0" borderId="11" xfId="0" applyFont="1" applyBorder="1" applyAlignment="1" applyProtection="1">
      <alignment vertical="center"/>
    </xf>
    <xf numFmtId="0" fontId="7" fillId="0" borderId="13" xfId="0" applyFont="1" applyBorder="1" applyAlignment="1">
      <alignment vertical="center"/>
    </xf>
    <xf numFmtId="0" fontId="7" fillId="0" borderId="14" xfId="0" applyFont="1" applyBorder="1" applyAlignment="1">
      <alignment horizontal="right"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29" fillId="0" borderId="0" xfId="0" applyFont="1" applyAlignment="1">
      <alignment horizontal="center" vertical="center"/>
    </xf>
    <xf numFmtId="0" fontId="29" fillId="0" borderId="1" xfId="0" applyFont="1" applyBorder="1" applyAlignment="1">
      <alignment horizontal="center" vertical="center"/>
    </xf>
    <xf numFmtId="0" fontId="29" fillId="0" borderId="1" xfId="0" applyFont="1" applyFill="1" applyBorder="1" applyAlignment="1">
      <alignment horizontal="center" vertical="center"/>
    </xf>
    <xf numFmtId="0" fontId="45" fillId="0" borderId="13" xfId="0" applyFont="1" applyBorder="1" applyAlignment="1" applyProtection="1">
      <alignment horizontal="center" vertical="center"/>
    </xf>
    <xf numFmtId="0" fontId="52" fillId="0" borderId="0" xfId="0" applyFont="1" applyFill="1" applyBorder="1" applyAlignment="1" applyProtection="1">
      <alignment horizontal="left" vertical="center" wrapText="1"/>
    </xf>
    <xf numFmtId="0" fontId="45" fillId="0" borderId="13" xfId="0" applyFont="1" applyFill="1" applyBorder="1" applyAlignment="1" applyProtection="1">
      <alignment horizontal="center" vertical="center"/>
    </xf>
    <xf numFmtId="0" fontId="45" fillId="0" borderId="14" xfId="0" applyFont="1" applyFill="1" applyBorder="1" applyAlignment="1" applyProtection="1">
      <alignment horizontal="center" vertical="center"/>
    </xf>
    <xf numFmtId="0" fontId="64" fillId="0" borderId="15" xfId="0" applyFont="1" applyFill="1" applyBorder="1" applyAlignment="1" applyProtection="1">
      <alignment vertical="center"/>
    </xf>
    <xf numFmtId="0" fontId="65" fillId="0" borderId="15" xfId="0" applyFont="1" applyFill="1" applyBorder="1" applyAlignment="1" applyProtection="1">
      <alignment vertical="center"/>
    </xf>
    <xf numFmtId="0" fontId="67" fillId="0" borderId="0" xfId="0" applyFont="1"/>
    <xf numFmtId="0" fontId="0" fillId="0" borderId="0" xfId="0"/>
    <xf numFmtId="0" fontId="0" fillId="0" borderId="1" xfId="0" applyBorder="1"/>
    <xf numFmtId="0" fontId="0" fillId="0" borderId="13" xfId="0" applyBorder="1"/>
    <xf numFmtId="0" fontId="0" fillId="0" borderId="53" xfId="0" applyBorder="1"/>
    <xf numFmtId="0" fontId="0" fillId="0" borderId="3" xfId="0" applyBorder="1"/>
    <xf numFmtId="0" fontId="0" fillId="0" borderId="56" xfId="0" applyBorder="1"/>
    <xf numFmtId="0" fontId="0" fillId="0" borderId="4" xfId="0" applyBorder="1"/>
    <xf numFmtId="0" fontId="0" fillId="0" borderId="15" xfId="0" applyBorder="1"/>
    <xf numFmtId="0" fontId="69" fillId="0" borderId="0" xfId="0" applyFont="1"/>
    <xf numFmtId="0" fontId="71" fillId="0" borderId="0" xfId="0" applyFont="1" applyAlignment="1"/>
    <xf numFmtId="0" fontId="0" fillId="37" borderId="1" xfId="0" applyFill="1" applyBorder="1" applyAlignment="1"/>
    <xf numFmtId="0" fontId="7" fillId="0" borderId="1" xfId="0" applyFont="1" applyFill="1" applyBorder="1"/>
    <xf numFmtId="0" fontId="70" fillId="0" borderId="0" xfId="0" applyFont="1" applyFill="1" applyAlignment="1"/>
    <xf numFmtId="0" fontId="0" fillId="0" borderId="0" xfId="0" applyBorder="1"/>
    <xf numFmtId="0" fontId="0" fillId="0" borderId="1" xfId="0" applyFont="1" applyBorder="1"/>
    <xf numFmtId="0" fontId="0" fillId="38" borderId="56" xfId="0" applyFill="1" applyBorder="1"/>
    <xf numFmtId="0" fontId="7" fillId="0" borderId="8" xfId="0" applyFont="1" applyFill="1" applyBorder="1" applyAlignment="1"/>
    <xf numFmtId="177" fontId="46" fillId="0" borderId="0" xfId="0" applyNumberFormat="1" applyFont="1" applyFill="1" applyAlignment="1" applyProtection="1">
      <alignment vertical="center"/>
    </xf>
    <xf numFmtId="0" fontId="7" fillId="0" borderId="0" xfId="0" applyFont="1" applyAlignment="1"/>
    <xf numFmtId="0" fontId="63" fillId="35" borderId="13" xfId="0" applyFont="1" applyFill="1" applyBorder="1" applyAlignment="1" applyProtection="1">
      <alignment vertical="center"/>
    </xf>
    <xf numFmtId="0" fontId="29" fillId="0" borderId="0" xfId="0" applyFont="1" applyAlignment="1">
      <alignment horizontal="center" vertical="center"/>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5" xfId="0" applyFont="1" applyBorder="1" applyAlignment="1">
      <alignment horizontal="center" vertical="center"/>
    </xf>
    <xf numFmtId="0" fontId="38" fillId="0" borderId="12"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2" fillId="0" borderId="3"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9" fillId="0" borderId="1" xfId="0" applyFont="1" applyFill="1" applyBorder="1" applyAlignment="1">
      <alignment horizontal="center" vertical="center"/>
    </xf>
    <xf numFmtId="0" fontId="31"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9" fillId="0" borderId="7"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3" xfId="0" applyFont="1" applyBorder="1" applyAlignment="1">
      <alignment horizontal="center" vertical="center"/>
    </xf>
    <xf numFmtId="38" fontId="62" fillId="0" borderId="12" xfId="33" applyFont="1" applyBorder="1" applyAlignment="1">
      <alignment horizontal="right" vertical="center"/>
    </xf>
    <xf numFmtId="38" fontId="41" fillId="0" borderId="13" xfId="33" applyFont="1" applyBorder="1" applyAlignment="1">
      <alignment horizontal="right" vertical="center"/>
    </xf>
    <xf numFmtId="0" fontId="29" fillId="0" borderId="13" xfId="0" applyFont="1" applyBorder="1" applyAlignment="1">
      <alignment horizontal="center" vertical="center"/>
    </xf>
    <xf numFmtId="0" fontId="0" fillId="0" borderId="12" xfId="0" applyFont="1" applyBorder="1" applyAlignment="1">
      <alignment horizontal="center" vertical="center"/>
    </xf>
    <xf numFmtId="0" fontId="42" fillId="0" borderId="14" xfId="0" applyFont="1" applyBorder="1" applyAlignment="1">
      <alignment horizontal="center" vertical="center"/>
    </xf>
    <xf numFmtId="0" fontId="29" fillId="0" borderId="12" xfId="0" applyFont="1" applyBorder="1" applyAlignment="1">
      <alignment horizontal="center" vertical="center"/>
    </xf>
    <xf numFmtId="0" fontId="29" fillId="0" borderId="14" xfId="0" applyFont="1" applyBorder="1" applyAlignment="1">
      <alignment horizontal="center" vertical="center"/>
    </xf>
    <xf numFmtId="0" fontId="29" fillId="0" borderId="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32" fillId="0" borderId="12" xfId="0" applyFont="1" applyBorder="1" applyAlignment="1">
      <alignment vertical="center" shrinkToFit="1"/>
    </xf>
    <xf numFmtId="0" fontId="29" fillId="0" borderId="14" xfId="0" applyFont="1" applyBorder="1" applyAlignment="1">
      <alignment vertical="center" shrinkToFit="1"/>
    </xf>
    <xf numFmtId="0" fontId="10" fillId="0" borderId="6" xfId="0" applyFont="1" applyBorder="1" applyAlignment="1">
      <alignment vertical="center" wrapText="1"/>
    </xf>
    <xf numFmtId="0" fontId="39" fillId="0" borderId="6" xfId="0" applyFont="1" applyBorder="1" applyAlignment="1">
      <alignment vertical="center"/>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Fill="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5" xfId="0" applyFont="1" applyBorder="1" applyAlignment="1">
      <alignment horizontal="right" vertical="center"/>
    </xf>
    <xf numFmtId="0" fontId="7" fillId="0" borderId="0" xfId="0" applyFont="1" applyBorder="1" applyAlignment="1">
      <alignment vertical="center" wrapText="1"/>
    </xf>
    <xf numFmtId="0" fontId="7" fillId="0" borderId="0" xfId="0" applyFont="1" applyBorder="1" applyAlignment="1">
      <alignment vertical="center"/>
    </xf>
    <xf numFmtId="0" fontId="0" fillId="0" borderId="0" xfId="0" applyFont="1" applyAlignment="1">
      <alignmen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6" xfId="0" applyFont="1" applyBorder="1" applyAlignment="1">
      <alignment vertical="center" wrapText="1" shrinkToFit="1"/>
    </xf>
    <xf numFmtId="0" fontId="7" fillId="0" borderId="0" xfId="0" applyFont="1" applyBorder="1" applyAlignment="1">
      <alignment vertical="center" wrapText="1" shrinkToFi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0" xfId="0" applyFont="1" applyFill="1" applyBorder="1" applyAlignment="1">
      <alignment horizontal="right" vertical="center"/>
    </xf>
    <xf numFmtId="0" fontId="5" fillId="0" borderId="11" xfId="0" applyFont="1" applyFill="1" applyBorder="1" applyAlignment="1">
      <alignment horizontal="right" vertical="center"/>
    </xf>
    <xf numFmtId="0" fontId="40" fillId="0" borderId="0" xfId="0" applyFont="1" applyBorder="1" applyAlignment="1">
      <alignment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29" fillId="0" borderId="3" xfId="0" applyFont="1" applyBorder="1" applyAlignment="1">
      <alignment wrapText="1"/>
    </xf>
    <xf numFmtId="0" fontId="29" fillId="0" borderId="4" xfId="0" applyFont="1" applyBorder="1" applyAlignment="1">
      <alignment wrapText="1"/>
    </xf>
    <xf numFmtId="0" fontId="29" fillId="0" borderId="5" xfId="0" applyFont="1" applyBorder="1" applyAlignment="1">
      <alignment horizontal="center"/>
    </xf>
    <xf numFmtId="0" fontId="29" fillId="0" borderId="10" xfId="0" applyFont="1" applyBorder="1" applyAlignment="1">
      <alignment horizont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29" fillId="0" borderId="4"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3" xfId="0" applyFont="1" applyBorder="1" applyAlignment="1">
      <alignment wrapText="1"/>
    </xf>
    <xf numFmtId="0" fontId="5" fillId="0" borderId="4" xfId="0" applyFont="1" applyBorder="1" applyAlignment="1">
      <alignment wrapText="1"/>
    </xf>
    <xf numFmtId="0" fontId="43" fillId="35" borderId="13" xfId="0" applyFont="1" applyFill="1" applyBorder="1" applyAlignment="1" applyProtection="1">
      <alignment vertical="center" wrapText="1"/>
    </xf>
    <xf numFmtId="0" fontId="43" fillId="35" borderId="14" xfId="0" applyFont="1" applyFill="1" applyBorder="1" applyAlignment="1" applyProtection="1">
      <alignment vertical="center" wrapText="1"/>
    </xf>
    <xf numFmtId="0" fontId="43" fillId="0" borderId="12" xfId="0" applyFont="1" applyFill="1" applyBorder="1" applyAlignment="1" applyProtection="1">
      <alignment vertical="center" wrapText="1"/>
    </xf>
    <xf numFmtId="0" fontId="43" fillId="0" borderId="13" xfId="0" applyFont="1" applyFill="1" applyBorder="1" applyAlignment="1" applyProtection="1">
      <alignment vertical="center" wrapText="1"/>
    </xf>
    <xf numFmtId="0" fontId="43" fillId="0" borderId="44" xfId="0" applyFont="1" applyFill="1" applyBorder="1" applyAlignment="1" applyProtection="1">
      <alignment vertical="center" wrapText="1"/>
    </xf>
    <xf numFmtId="38" fontId="45" fillId="0" borderId="12" xfId="33" applyFont="1" applyFill="1" applyBorder="1" applyAlignment="1" applyProtection="1">
      <alignment horizontal="right" vertical="center"/>
    </xf>
    <xf numFmtId="38" fontId="45" fillId="0" borderId="13" xfId="33" applyFont="1" applyFill="1" applyBorder="1" applyAlignment="1" applyProtection="1">
      <alignment horizontal="right" vertical="center"/>
    </xf>
    <xf numFmtId="38" fontId="45" fillId="0" borderId="14" xfId="33" applyFont="1" applyFill="1" applyBorder="1" applyAlignment="1" applyProtection="1">
      <alignment horizontal="right" vertical="center"/>
    </xf>
    <xf numFmtId="176" fontId="45" fillId="34" borderId="1" xfId="0" applyNumberFormat="1" applyFont="1" applyFill="1" applyBorder="1" applyAlignment="1" applyProtection="1">
      <alignment horizontal="right" vertical="center"/>
    </xf>
    <xf numFmtId="0" fontId="43" fillId="0" borderId="41" xfId="0" applyFont="1" applyFill="1" applyBorder="1" applyAlignment="1" applyProtection="1">
      <alignment vertical="center"/>
    </xf>
    <xf numFmtId="0" fontId="43" fillId="0" borderId="39" xfId="0" applyFont="1" applyFill="1" applyBorder="1" applyAlignment="1" applyProtection="1">
      <alignment vertical="center"/>
    </xf>
    <xf numFmtId="0" fontId="43" fillId="0" borderId="42" xfId="0" applyFont="1" applyFill="1" applyBorder="1" applyAlignment="1" applyProtection="1">
      <alignment vertical="center"/>
    </xf>
    <xf numFmtId="0" fontId="43" fillId="0" borderId="12" xfId="0" applyFont="1" applyFill="1" applyBorder="1" applyAlignment="1" applyProtection="1">
      <alignment vertical="center"/>
    </xf>
    <xf numFmtId="0" fontId="43" fillId="0" borderId="13" xfId="0" applyFont="1" applyFill="1" applyBorder="1" applyAlignment="1" applyProtection="1">
      <alignment vertical="center"/>
    </xf>
    <xf numFmtId="0" fontId="43" fillId="0" borderId="44" xfId="0" applyFont="1" applyFill="1" applyBorder="1" applyAlignment="1" applyProtection="1">
      <alignment vertical="center"/>
    </xf>
    <xf numFmtId="0" fontId="43" fillId="0" borderId="12" xfId="0" applyFont="1" applyFill="1" applyBorder="1" applyAlignment="1" applyProtection="1">
      <alignment horizontal="center" vertical="center"/>
    </xf>
    <xf numFmtId="0" fontId="43" fillId="0" borderId="13" xfId="0" applyFont="1" applyFill="1" applyBorder="1" applyAlignment="1" applyProtection="1">
      <alignment horizontal="center" vertical="center"/>
    </xf>
    <xf numFmtId="0" fontId="43" fillId="0" borderId="44" xfId="0"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56" fillId="0" borderId="51" xfId="0" applyFont="1" applyFill="1" applyBorder="1" applyAlignment="1" applyProtection="1">
      <alignment horizontal="center" vertical="center"/>
    </xf>
    <xf numFmtId="0" fontId="43" fillId="0" borderId="48" xfId="0" applyFont="1" applyFill="1" applyBorder="1" applyAlignment="1" applyProtection="1">
      <alignment vertical="center"/>
    </xf>
    <xf numFmtId="0" fontId="43" fillId="0" borderId="46" xfId="0" applyFont="1" applyFill="1" applyBorder="1" applyAlignment="1" applyProtection="1">
      <alignment vertical="center"/>
    </xf>
    <xf numFmtId="0" fontId="43" fillId="0" borderId="49" xfId="0" applyFont="1" applyFill="1" applyBorder="1" applyAlignment="1" applyProtection="1">
      <alignment vertical="center"/>
    </xf>
    <xf numFmtId="0" fontId="52" fillId="35" borderId="0" xfId="0" applyFont="1" applyFill="1" applyAlignment="1" applyProtection="1">
      <alignment horizontal="left" vertical="center" wrapText="1"/>
    </xf>
    <xf numFmtId="0" fontId="53" fillId="35" borderId="0" xfId="0" applyFont="1" applyFill="1" applyBorder="1" applyAlignment="1" applyProtection="1">
      <alignment horizontal="left" vertical="center" wrapText="1"/>
    </xf>
    <xf numFmtId="0" fontId="53" fillId="34" borderId="0" xfId="0" applyFont="1" applyFill="1" applyBorder="1" applyAlignment="1" applyProtection="1">
      <alignment horizontal="center" vertical="center"/>
      <protection locked="0"/>
    </xf>
    <xf numFmtId="0" fontId="44" fillId="34" borderId="0" xfId="0"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xf>
    <xf numFmtId="0" fontId="53" fillId="34" borderId="0" xfId="0" applyFont="1" applyFill="1" applyBorder="1" applyAlignment="1" applyProtection="1">
      <alignment vertical="center" shrinkToFit="1"/>
    </xf>
    <xf numFmtId="0" fontId="53" fillId="34" borderId="51" xfId="0" applyFont="1" applyFill="1" applyBorder="1" applyAlignment="1" applyProtection="1">
      <alignment vertical="center" shrinkToFit="1"/>
    </xf>
    <xf numFmtId="0" fontId="53" fillId="0" borderId="0" xfId="0" applyFont="1" applyFill="1" applyBorder="1" applyAlignment="1" applyProtection="1">
      <alignment horizontal="center" vertical="center" wrapText="1"/>
    </xf>
    <xf numFmtId="0" fontId="54" fillId="0" borderId="0" xfId="0" applyFont="1" applyFill="1" applyBorder="1" applyAlignment="1" applyProtection="1">
      <alignment horizontal="center" vertical="center"/>
    </xf>
    <xf numFmtId="0" fontId="53" fillId="34" borderId="0" xfId="0" applyFont="1" applyFill="1" applyBorder="1" applyAlignment="1" applyProtection="1">
      <alignment vertical="center" shrinkToFit="1"/>
      <protection locked="0"/>
    </xf>
    <xf numFmtId="0" fontId="54" fillId="0" borderId="0" xfId="0" applyFont="1" applyFill="1" applyBorder="1" applyAlignment="1" applyProtection="1">
      <alignment horizontal="center" vertical="center" shrinkToFit="1"/>
    </xf>
    <xf numFmtId="0" fontId="45" fillId="0" borderId="13" xfId="0" applyFont="1" applyFill="1" applyBorder="1" applyAlignment="1" applyProtection="1">
      <alignment horizontal="center" vertical="center"/>
    </xf>
    <xf numFmtId="0" fontId="45" fillId="0" borderId="14" xfId="0" applyFont="1" applyFill="1" applyBorder="1" applyAlignment="1" applyProtection="1">
      <alignment horizontal="center" vertical="center"/>
    </xf>
    <xf numFmtId="0" fontId="52" fillId="0" borderId="0" xfId="0" applyFont="1" applyFill="1" applyBorder="1" applyAlignment="1" applyProtection="1">
      <alignment horizontal="left" vertical="center" wrapText="1"/>
    </xf>
    <xf numFmtId="0" fontId="54" fillId="36" borderId="35" xfId="0" applyFont="1" applyFill="1" applyBorder="1" applyAlignment="1" applyProtection="1">
      <alignment horizontal="center" vertical="center" wrapText="1"/>
    </xf>
    <xf numFmtId="0" fontId="54" fillId="36" borderId="36" xfId="0" applyFont="1" applyFill="1" applyBorder="1" applyAlignment="1" applyProtection="1">
      <alignment horizontal="center" vertical="center" wrapText="1"/>
    </xf>
    <xf numFmtId="0" fontId="54" fillId="36" borderId="37" xfId="0" applyFont="1" applyFill="1" applyBorder="1" applyAlignment="1" applyProtection="1">
      <alignment horizontal="center" vertical="center" wrapText="1"/>
    </xf>
    <xf numFmtId="0" fontId="43" fillId="36" borderId="6" xfId="0" applyFont="1" applyFill="1" applyBorder="1" applyAlignment="1" applyProtection="1">
      <alignment horizontal="center" vertical="center"/>
    </xf>
    <xf numFmtId="0" fontId="43" fillId="36" borderId="7" xfId="0" applyFont="1" applyFill="1" applyBorder="1" applyAlignment="1" applyProtection="1">
      <alignment horizontal="center" vertical="center"/>
    </xf>
    <xf numFmtId="177" fontId="45" fillId="34" borderId="12" xfId="33" applyNumberFormat="1" applyFont="1" applyFill="1" applyBorder="1" applyAlignment="1" applyProtection="1">
      <alignment horizontal="right" vertical="center"/>
    </xf>
    <xf numFmtId="177" fontId="45" fillId="34" borderId="13" xfId="33" applyNumberFormat="1" applyFont="1" applyFill="1" applyBorder="1" applyAlignment="1" applyProtection="1">
      <alignment horizontal="right" vertical="center"/>
    </xf>
    <xf numFmtId="177" fontId="45" fillId="34" borderId="14" xfId="33" applyNumberFormat="1" applyFont="1" applyFill="1" applyBorder="1" applyAlignment="1" applyProtection="1">
      <alignment horizontal="right" vertical="center"/>
    </xf>
    <xf numFmtId="38" fontId="45" fillId="0" borderId="12" xfId="33" applyNumberFormat="1" applyFont="1" applyFill="1" applyBorder="1" applyAlignment="1" applyProtection="1">
      <alignment horizontal="right" vertical="center"/>
    </xf>
    <xf numFmtId="38" fontId="45" fillId="0" borderId="13" xfId="33" applyNumberFormat="1" applyFont="1" applyFill="1" applyBorder="1" applyAlignment="1" applyProtection="1">
      <alignment horizontal="right" vertical="center"/>
    </xf>
    <xf numFmtId="38" fontId="45" fillId="0" borderId="14" xfId="33" applyNumberFormat="1" applyFont="1" applyFill="1" applyBorder="1" applyAlignment="1" applyProtection="1">
      <alignment horizontal="right" vertical="center"/>
    </xf>
    <xf numFmtId="0" fontId="45" fillId="0" borderId="12" xfId="0" applyFont="1" applyFill="1" applyBorder="1" applyAlignment="1" applyProtection="1">
      <alignment horizontal="center" vertical="center"/>
    </xf>
    <xf numFmtId="0" fontId="65" fillId="0" borderId="13" xfId="0" applyFont="1" applyFill="1" applyBorder="1" applyAlignment="1" applyProtection="1">
      <alignment horizontal="left" vertical="center" wrapText="1"/>
    </xf>
    <xf numFmtId="0" fontId="65" fillId="0" borderId="14" xfId="0" applyFont="1" applyFill="1" applyBorder="1" applyAlignment="1" applyProtection="1">
      <alignment horizontal="left" vertical="center" wrapText="1"/>
    </xf>
    <xf numFmtId="0" fontId="47" fillId="34" borderId="0" xfId="0" applyFont="1" applyFill="1" applyAlignment="1" applyProtection="1">
      <alignment horizontal="left" vertical="center"/>
    </xf>
    <xf numFmtId="0" fontId="47" fillId="34" borderId="0" xfId="0" applyFont="1" applyFill="1" applyAlignment="1" applyProtection="1">
      <alignment horizontal="center" vertical="center"/>
      <protection locked="0"/>
    </xf>
    <xf numFmtId="0" fontId="45" fillId="0" borderId="13" xfId="0" applyFont="1" applyBorder="1" applyAlignment="1" applyProtection="1">
      <alignment horizontal="center" vertical="center"/>
    </xf>
    <xf numFmtId="176" fontId="45" fillId="34" borderId="12" xfId="0" applyNumberFormat="1" applyFont="1" applyFill="1" applyBorder="1" applyAlignment="1" applyProtection="1">
      <alignment horizontal="right" vertical="center"/>
    </xf>
    <xf numFmtId="176" fontId="45" fillId="34" borderId="13" xfId="0" applyNumberFormat="1" applyFont="1" applyFill="1" applyBorder="1" applyAlignment="1" applyProtection="1">
      <alignment horizontal="right" vertical="center"/>
    </xf>
    <xf numFmtId="176" fontId="45" fillId="34" borderId="14" xfId="0" applyNumberFormat="1" applyFont="1" applyFill="1" applyBorder="1" applyAlignment="1" applyProtection="1">
      <alignment horizontal="right" vertical="center"/>
    </xf>
    <xf numFmtId="0" fontId="0" fillId="0" borderId="57" xfId="0" applyFill="1" applyBorder="1" applyAlignment="1">
      <alignment horizontal="center"/>
    </xf>
    <xf numFmtId="0" fontId="0" fillId="0" borderId="58" xfId="0" applyFill="1" applyBorder="1" applyAlignment="1">
      <alignment horizontal="center"/>
    </xf>
    <xf numFmtId="0" fontId="0" fillId="0" borderId="59" xfId="0" applyFill="1" applyBorder="1" applyAlignment="1">
      <alignment horizontal="center"/>
    </xf>
    <xf numFmtId="0" fontId="70" fillId="0" borderId="0" xfId="0" applyFont="1" applyFill="1" applyAlignment="1">
      <alignment horizontal="center"/>
    </xf>
    <xf numFmtId="0" fontId="71" fillId="37" borderId="0" xfId="0" applyFont="1" applyFill="1" applyAlignment="1">
      <alignment horizontal="center"/>
    </xf>
    <xf numFmtId="0" fontId="0" fillId="0" borderId="54" xfId="0" applyBorder="1"/>
    <xf numFmtId="0" fontId="0" fillId="0" borderId="55" xfId="0" applyBorder="1"/>
    <xf numFmtId="0" fontId="70" fillId="37" borderId="12" xfId="0" applyFont="1" applyFill="1" applyBorder="1" applyAlignment="1">
      <alignment horizontal="center"/>
    </xf>
    <xf numFmtId="0" fontId="70" fillId="37" borderId="14" xfId="0" applyFont="1" applyFill="1" applyBorder="1" applyAlignment="1">
      <alignment horizontal="center"/>
    </xf>
    <xf numFmtId="0" fontId="0" fillId="0" borderId="0" xfId="0" applyBorder="1" applyAlignment="1">
      <alignment horizontal="center"/>
    </xf>
    <xf numFmtId="178" fontId="0" fillId="38" borderId="1" xfId="0" applyNumberFormat="1" applyFill="1" applyBorder="1" applyAlignment="1">
      <alignment horizontal="center"/>
    </xf>
    <xf numFmtId="0" fontId="0" fillId="0" borderId="0" xfId="0" applyFill="1" applyBorder="1" applyAlignment="1">
      <alignment horizontal="center"/>
    </xf>
    <xf numFmtId="0" fontId="0" fillId="37" borderId="53" xfId="0" applyFill="1" applyBorder="1" applyAlignment="1">
      <alignment horizontal="center"/>
    </xf>
    <xf numFmtId="0" fontId="62" fillId="0" borderId="0" xfId="0" applyFont="1" applyFill="1" applyBorder="1" applyAlignment="1">
      <alignment horizontal="center"/>
    </xf>
    <xf numFmtId="0" fontId="0" fillId="38" borderId="60" xfId="0" applyFill="1" applyBorder="1" applyAlignment="1">
      <alignment horizontal="center"/>
    </xf>
    <xf numFmtId="0" fontId="0" fillId="37" borderId="0" xfId="0" applyFill="1" applyBorder="1" applyAlignment="1">
      <alignment horizontal="center"/>
    </xf>
    <xf numFmtId="0" fontId="0" fillId="0" borderId="1" xfId="0" applyBorder="1" applyAlignment="1">
      <alignment horizontal="left"/>
    </xf>
    <xf numFmtId="0" fontId="29" fillId="0" borderId="12" xfId="0" applyFont="1" applyBorder="1" applyAlignment="1">
      <alignment horizontal="center"/>
    </xf>
    <xf numFmtId="0" fontId="29" fillId="0" borderId="14" xfId="0" applyFont="1" applyBorder="1" applyAlignment="1">
      <alignment horizontal="center"/>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7" xfId="0" applyBorder="1" applyAlignment="1">
      <alignment horizontal="center"/>
    </xf>
    <xf numFmtId="0" fontId="29" fillId="0" borderId="8" xfId="0" applyFont="1"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3" xfId="0" applyBorder="1" applyAlignment="1">
      <alignment vertical="center" textRotation="255"/>
    </xf>
    <xf numFmtId="0" fontId="0" fillId="0" borderId="2" xfId="0" applyBorder="1" applyAlignment="1">
      <alignment vertical="center" textRotation="255"/>
    </xf>
    <xf numFmtId="0" fontId="0" fillId="0" borderId="4" xfId="0" applyBorder="1" applyAlignment="1">
      <alignment vertical="center" textRotation="255"/>
    </xf>
    <xf numFmtId="0" fontId="0" fillId="0" borderId="14" xfId="0" applyBorder="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152456</xdr:colOff>
      <xdr:row>6</xdr:row>
      <xdr:rowOff>95101</xdr:rowOff>
    </xdr:from>
    <xdr:to>
      <xdr:col>3</xdr:col>
      <xdr:colOff>437964</xdr:colOff>
      <xdr:row>27</xdr:row>
      <xdr:rowOff>9376</xdr:rowOff>
    </xdr:to>
    <xdr:sp macro="" textlink="" fLocksText="0">
      <xdr:nvSpPr>
        <xdr:cNvPr id="2" name="右中かっこ 1"/>
        <xdr:cNvSpPr/>
      </xdr:nvSpPr>
      <xdr:spPr>
        <a:xfrm>
          <a:off x="3295650" y="1123950"/>
          <a:ext cx="285750" cy="3514725"/>
        </a:xfrm>
        <a:prstGeom prst="rightBrac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48986</xdr:colOff>
          <xdr:row>20</xdr:row>
          <xdr:rowOff>157843</xdr:rowOff>
        </xdr:from>
        <xdr:to>
          <xdr:col>2</xdr:col>
          <xdr:colOff>48986</xdr:colOff>
          <xdr:row>22</xdr:row>
          <xdr:rowOff>10886</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190500</xdr:rowOff>
        </xdr:from>
        <xdr:to>
          <xdr:col>2</xdr:col>
          <xdr:colOff>0</xdr:colOff>
          <xdr:row>23</xdr:row>
          <xdr:rowOff>21771</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27214</xdr:rowOff>
        </xdr:from>
        <xdr:to>
          <xdr:col>2</xdr:col>
          <xdr:colOff>0</xdr:colOff>
          <xdr:row>25</xdr:row>
          <xdr:rowOff>277586</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43543</xdr:colOff>
          <xdr:row>21</xdr:row>
          <xdr:rowOff>190500</xdr:rowOff>
        </xdr:from>
        <xdr:to>
          <xdr:col>2</xdr:col>
          <xdr:colOff>43543</xdr:colOff>
          <xdr:row>23</xdr:row>
          <xdr:rowOff>10886</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43543</xdr:colOff>
          <xdr:row>22</xdr:row>
          <xdr:rowOff>157843</xdr:rowOff>
        </xdr:from>
        <xdr:to>
          <xdr:col>2</xdr:col>
          <xdr:colOff>76200</xdr:colOff>
          <xdr:row>24</xdr:row>
          <xdr:rowOff>54429</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48986</xdr:colOff>
          <xdr:row>24</xdr:row>
          <xdr:rowOff>38100</xdr:rowOff>
        </xdr:from>
        <xdr:to>
          <xdr:col>2</xdr:col>
          <xdr:colOff>54429</xdr:colOff>
          <xdr:row>24</xdr:row>
          <xdr:rowOff>228600</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48986</xdr:colOff>
          <xdr:row>25</xdr:row>
          <xdr:rowOff>38100</xdr:rowOff>
        </xdr:from>
        <xdr:to>
          <xdr:col>2</xdr:col>
          <xdr:colOff>54429</xdr:colOff>
          <xdr:row>25</xdr:row>
          <xdr:rowOff>228600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43543</xdr:colOff>
          <xdr:row>25</xdr:row>
          <xdr:rowOff>299357</xdr:rowOff>
        </xdr:from>
        <xdr:to>
          <xdr:col>2</xdr:col>
          <xdr:colOff>48986</xdr:colOff>
          <xdr:row>26</xdr:row>
          <xdr:rowOff>201386</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413657</xdr:colOff>
          <xdr:row>38</xdr:row>
          <xdr:rowOff>146957</xdr:rowOff>
        </xdr:from>
        <xdr:to>
          <xdr:col>1</xdr:col>
          <xdr:colOff>664029</xdr:colOff>
          <xdr:row>40</xdr:row>
          <xdr:rowOff>43543</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408214</xdr:colOff>
          <xdr:row>39</xdr:row>
          <xdr:rowOff>146957</xdr:rowOff>
        </xdr:from>
        <xdr:to>
          <xdr:col>1</xdr:col>
          <xdr:colOff>604157</xdr:colOff>
          <xdr:row>41</xdr:row>
          <xdr:rowOff>43543</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413657</xdr:colOff>
          <xdr:row>39</xdr:row>
          <xdr:rowOff>146957</xdr:rowOff>
        </xdr:from>
        <xdr:to>
          <xdr:col>1</xdr:col>
          <xdr:colOff>664029</xdr:colOff>
          <xdr:row>41</xdr:row>
          <xdr:rowOff>43543</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413657</xdr:colOff>
          <xdr:row>40</xdr:row>
          <xdr:rowOff>146957</xdr:rowOff>
        </xdr:from>
        <xdr:to>
          <xdr:col>1</xdr:col>
          <xdr:colOff>664029</xdr:colOff>
          <xdr:row>42</xdr:row>
          <xdr:rowOff>43543</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5"/>
  <sheetViews>
    <sheetView showGridLines="0" tabSelected="1" zoomScaleNormal="100" zoomScaleSheetLayoutView="100" workbookViewId="0"/>
  </sheetViews>
  <sheetFormatPr defaultColWidth="9" defaultRowHeight="13.3"/>
  <cols>
    <col min="1" max="1" width="3.765625" style="1" customWidth="1"/>
    <col min="2" max="3" width="18.765625" style="1" customWidth="1"/>
    <col min="4" max="4" width="18.61328125" style="1" customWidth="1"/>
    <col min="5" max="5" width="11.765625" style="1" customWidth="1"/>
    <col min="6" max="16384" width="9" style="1"/>
  </cols>
  <sheetData>
    <row r="1" spans="2:14">
      <c r="B1" s="29" t="s">
        <v>198</v>
      </c>
      <c r="C1" s="29"/>
      <c r="D1" s="29"/>
      <c r="E1" s="29"/>
      <c r="F1" s="29"/>
      <c r="G1" s="29"/>
    </row>
    <row r="2" spans="2:14">
      <c r="B2" s="305" t="s">
        <v>204</v>
      </c>
      <c r="C2" s="305"/>
      <c r="D2" s="305"/>
      <c r="E2" s="305"/>
      <c r="F2" s="29"/>
      <c r="G2" s="29"/>
    </row>
    <row r="3" spans="2:14">
      <c r="B3" s="29" t="s">
        <v>0</v>
      </c>
      <c r="C3" s="29"/>
      <c r="D3" s="29"/>
      <c r="E3" s="29"/>
      <c r="F3" s="29"/>
      <c r="G3" s="29"/>
    </row>
    <row r="4" spans="2:14">
      <c r="B4" s="29"/>
      <c r="C4" s="29"/>
      <c r="D4" s="29"/>
      <c r="E4" s="29"/>
      <c r="F4" s="29"/>
      <c r="G4" s="29"/>
    </row>
    <row r="5" spans="2:14">
      <c r="B5" s="41" t="s">
        <v>96</v>
      </c>
      <c r="C5" s="29"/>
      <c r="D5" s="29"/>
      <c r="E5" s="29" t="s">
        <v>247</v>
      </c>
      <c r="F5" s="32"/>
      <c r="G5" s="29"/>
    </row>
    <row r="6" spans="2:14">
      <c r="B6" s="36" t="s">
        <v>5</v>
      </c>
      <c r="C6" s="35" t="s">
        <v>2</v>
      </c>
      <c r="D6" s="42" t="s">
        <v>3</v>
      </c>
      <c r="E6" s="35" t="s">
        <v>6</v>
      </c>
      <c r="F6" s="32"/>
      <c r="G6" s="32"/>
      <c r="H6" s="12"/>
      <c r="I6" s="12"/>
      <c r="J6" s="12"/>
      <c r="K6" s="12"/>
      <c r="L6" s="12"/>
      <c r="M6" s="12"/>
      <c r="N6" s="12"/>
    </row>
    <row r="7" spans="2:14">
      <c r="B7" s="43" t="s">
        <v>7</v>
      </c>
      <c r="C7" s="44"/>
      <c r="D7" s="44"/>
      <c r="E7" s="45"/>
      <c r="F7" s="32"/>
      <c r="G7" s="32"/>
      <c r="H7" s="12"/>
      <c r="I7" s="12"/>
      <c r="J7" s="12"/>
      <c r="K7" s="12"/>
      <c r="L7" s="12"/>
      <c r="M7" s="12"/>
      <c r="N7" s="12"/>
    </row>
    <row r="8" spans="2:14">
      <c r="B8" s="46" t="s">
        <v>269</v>
      </c>
      <c r="C8" s="47"/>
      <c r="D8" s="48"/>
      <c r="E8" s="49"/>
      <c r="F8" s="32"/>
      <c r="G8" s="32"/>
      <c r="H8" s="12"/>
      <c r="I8" s="12"/>
      <c r="J8" s="12"/>
      <c r="K8" s="12"/>
      <c r="L8" s="12"/>
      <c r="M8" s="12"/>
      <c r="N8" s="12"/>
    </row>
    <row r="9" spans="2:14">
      <c r="B9" s="50" t="s">
        <v>270</v>
      </c>
      <c r="C9" s="47"/>
      <c r="D9" s="48"/>
      <c r="E9" s="49"/>
      <c r="F9" s="32"/>
      <c r="G9" s="32"/>
      <c r="H9" s="12"/>
      <c r="I9" s="12"/>
      <c r="J9" s="12"/>
      <c r="K9" s="12"/>
      <c r="L9" s="12"/>
      <c r="M9" s="12"/>
      <c r="N9" s="12"/>
    </row>
    <row r="10" spans="2:14">
      <c r="B10" s="50" t="s">
        <v>241</v>
      </c>
      <c r="C10" s="47"/>
      <c r="D10" s="48"/>
      <c r="E10" s="49"/>
      <c r="F10" s="32"/>
      <c r="G10" s="32"/>
      <c r="H10" s="12"/>
      <c r="I10" s="12"/>
      <c r="J10" s="12"/>
      <c r="K10" s="12"/>
      <c r="L10" s="12"/>
      <c r="M10" s="12"/>
      <c r="N10" s="12"/>
    </row>
    <row r="11" spans="2:14">
      <c r="B11" s="50" t="s">
        <v>8</v>
      </c>
      <c r="C11" s="47"/>
      <c r="D11" s="48"/>
      <c r="E11" s="49"/>
      <c r="F11" s="32"/>
      <c r="G11" s="32"/>
      <c r="H11" s="12"/>
      <c r="I11" s="12"/>
      <c r="J11" s="12"/>
      <c r="K11" s="12"/>
      <c r="L11" s="12"/>
      <c r="M11" s="12"/>
      <c r="N11" s="12"/>
    </row>
    <row r="12" spans="2:14">
      <c r="B12" s="50" t="s">
        <v>9</v>
      </c>
      <c r="C12" s="47"/>
      <c r="D12" s="48"/>
      <c r="E12" s="49"/>
      <c r="F12" s="32"/>
      <c r="G12" s="32"/>
      <c r="H12" s="12"/>
      <c r="I12" s="12"/>
      <c r="J12" s="12"/>
      <c r="K12" s="12"/>
      <c r="L12" s="12"/>
      <c r="M12" s="12"/>
      <c r="N12" s="12"/>
    </row>
    <row r="13" spans="2:14">
      <c r="B13" s="50" t="s">
        <v>10</v>
      </c>
      <c r="C13" s="47"/>
      <c r="D13" s="48"/>
      <c r="E13" s="49"/>
      <c r="F13" s="32"/>
      <c r="G13" s="32"/>
      <c r="H13" s="12"/>
      <c r="I13" s="12"/>
      <c r="J13" s="12"/>
      <c r="K13" s="12"/>
      <c r="L13" s="12"/>
      <c r="M13" s="12"/>
      <c r="N13" s="12"/>
    </row>
    <row r="14" spans="2:14">
      <c r="B14" s="50" t="s">
        <v>11</v>
      </c>
      <c r="C14" s="47"/>
      <c r="D14" s="48"/>
      <c r="E14" s="49"/>
      <c r="F14" s="32"/>
      <c r="G14" s="32"/>
      <c r="H14" s="12"/>
      <c r="I14" s="12"/>
      <c r="J14" s="12"/>
      <c r="K14" s="12"/>
      <c r="L14" s="12"/>
      <c r="M14" s="12"/>
      <c r="N14" s="12"/>
    </row>
    <row r="15" spans="2:14">
      <c r="B15" s="50" t="s">
        <v>12</v>
      </c>
      <c r="C15" s="47"/>
      <c r="D15" s="48"/>
      <c r="E15" s="49"/>
      <c r="F15" s="32"/>
      <c r="G15" s="32"/>
      <c r="H15" s="12"/>
      <c r="I15" s="12"/>
      <c r="J15" s="12"/>
      <c r="K15" s="12"/>
      <c r="L15" s="12"/>
      <c r="M15" s="12"/>
      <c r="N15" s="12"/>
    </row>
    <row r="16" spans="2:14">
      <c r="B16" s="50" t="s">
        <v>13</v>
      </c>
      <c r="C16" s="47"/>
      <c r="D16" s="48"/>
      <c r="E16" s="49"/>
      <c r="F16" s="32"/>
      <c r="G16" s="32"/>
      <c r="H16" s="12"/>
      <c r="I16" s="12"/>
      <c r="J16" s="12"/>
      <c r="K16" s="12"/>
      <c r="L16" s="12"/>
      <c r="M16" s="12"/>
      <c r="N16" s="12"/>
    </row>
    <row r="17" spans="2:14">
      <c r="B17" s="50" t="s">
        <v>14</v>
      </c>
      <c r="C17" s="47"/>
      <c r="D17" s="51" t="s">
        <v>252</v>
      </c>
      <c r="E17" s="49"/>
      <c r="F17" s="32"/>
      <c r="G17" s="32"/>
      <c r="H17" s="12"/>
      <c r="I17" s="12"/>
      <c r="J17" s="12"/>
      <c r="K17" s="12"/>
      <c r="L17" s="12"/>
      <c r="M17" s="12"/>
      <c r="N17" s="12"/>
    </row>
    <row r="18" spans="2:14">
      <c r="B18" s="50" t="s">
        <v>15</v>
      </c>
      <c r="C18" s="48"/>
      <c r="D18" s="48"/>
      <c r="E18" s="52"/>
      <c r="F18" s="29"/>
      <c r="G18" s="29"/>
    </row>
    <row r="19" spans="2:14">
      <c r="B19" s="50" t="s">
        <v>16</v>
      </c>
      <c r="C19" s="48"/>
      <c r="D19" s="48"/>
      <c r="E19" s="52"/>
      <c r="F19" s="29"/>
      <c r="G19" s="29"/>
    </row>
    <row r="20" spans="2:14">
      <c r="B20" s="50" t="s">
        <v>17</v>
      </c>
      <c r="C20" s="47"/>
      <c r="D20" s="48"/>
      <c r="E20" s="52"/>
      <c r="F20" s="29"/>
      <c r="G20" s="29"/>
    </row>
    <row r="21" spans="2:14">
      <c r="B21" s="50" t="s">
        <v>18</v>
      </c>
      <c r="C21" s="48"/>
      <c r="D21" s="48"/>
      <c r="E21" s="52"/>
      <c r="F21" s="29"/>
      <c r="G21" s="29"/>
    </row>
    <row r="22" spans="2:14">
      <c r="B22" s="50" t="s">
        <v>19</v>
      </c>
      <c r="C22" s="48"/>
      <c r="D22" s="48"/>
      <c r="E22" s="52"/>
      <c r="F22" s="29"/>
      <c r="G22" s="29"/>
    </row>
    <row r="23" spans="2:14">
      <c r="B23" s="50" t="s">
        <v>20</v>
      </c>
      <c r="C23" s="48"/>
      <c r="D23" s="48"/>
      <c r="E23" s="52"/>
      <c r="F23" s="29"/>
      <c r="G23" s="29"/>
    </row>
    <row r="24" spans="2:14">
      <c r="B24" s="46" t="s">
        <v>21</v>
      </c>
      <c r="C24" s="48"/>
      <c r="D24" s="48"/>
      <c r="E24" s="52"/>
      <c r="F24" s="29"/>
      <c r="G24" s="29"/>
    </row>
    <row r="25" spans="2:14">
      <c r="B25" s="50" t="s">
        <v>22</v>
      </c>
      <c r="C25" s="48"/>
      <c r="D25" s="48"/>
      <c r="E25" s="52"/>
      <c r="F25" s="29"/>
      <c r="G25" s="29"/>
    </row>
    <row r="26" spans="2:14">
      <c r="B26" s="50" t="s">
        <v>23</v>
      </c>
      <c r="C26" s="48"/>
      <c r="D26" s="48"/>
      <c r="E26" s="52"/>
      <c r="F26" s="29"/>
      <c r="G26" s="29"/>
    </row>
    <row r="27" spans="2:14">
      <c r="B27" s="53" t="s">
        <v>40</v>
      </c>
      <c r="C27" s="48">
        <f>SUM(C9:C26)</f>
        <v>0</v>
      </c>
      <c r="D27" s="48"/>
      <c r="E27" s="52"/>
      <c r="F27" s="29"/>
      <c r="G27" s="29"/>
    </row>
    <row r="28" spans="2:14">
      <c r="B28" s="50"/>
      <c r="C28" s="48"/>
      <c r="D28" s="48"/>
      <c r="E28" s="52"/>
      <c r="F28" s="29"/>
      <c r="G28" s="29"/>
    </row>
    <row r="29" spans="2:14">
      <c r="B29" s="50" t="s">
        <v>242</v>
      </c>
      <c r="C29" s="48"/>
      <c r="D29" s="48"/>
      <c r="E29" s="52"/>
      <c r="F29" s="29"/>
      <c r="G29" s="29"/>
    </row>
    <row r="30" spans="2:14">
      <c r="B30" s="50" t="s">
        <v>24</v>
      </c>
      <c r="C30" s="48"/>
      <c r="D30" s="48"/>
      <c r="E30" s="52"/>
      <c r="F30" s="29"/>
      <c r="G30" s="29"/>
    </row>
    <row r="31" spans="2:14">
      <c r="B31" s="50" t="s">
        <v>25</v>
      </c>
      <c r="C31" s="48"/>
      <c r="D31" s="48" t="s">
        <v>252</v>
      </c>
      <c r="E31" s="52"/>
      <c r="F31" s="29"/>
      <c r="G31" s="29"/>
    </row>
    <row r="32" spans="2:14">
      <c r="B32" s="50" t="s">
        <v>26</v>
      </c>
      <c r="C32" s="48"/>
      <c r="D32" s="48"/>
      <c r="E32" s="52"/>
      <c r="F32" s="29"/>
      <c r="G32" s="29"/>
    </row>
    <row r="33" spans="2:7">
      <c r="B33" s="50" t="s">
        <v>27</v>
      </c>
      <c r="C33" s="48"/>
      <c r="D33" s="48"/>
      <c r="E33" s="52"/>
      <c r="F33" s="29"/>
      <c r="G33" s="29"/>
    </row>
    <row r="34" spans="2:7">
      <c r="B34" s="50" t="s">
        <v>28</v>
      </c>
      <c r="C34" s="48"/>
      <c r="D34" s="48"/>
      <c r="E34" s="52"/>
      <c r="F34" s="29"/>
      <c r="G34" s="29"/>
    </row>
    <row r="35" spans="2:7">
      <c r="B35" s="50" t="s">
        <v>29</v>
      </c>
      <c r="C35" s="48"/>
      <c r="D35" s="48"/>
      <c r="E35" s="52"/>
      <c r="F35" s="29"/>
      <c r="G35" s="29"/>
    </row>
    <row r="36" spans="2:7">
      <c r="B36" s="50" t="s">
        <v>16</v>
      </c>
      <c r="C36" s="48"/>
      <c r="D36" s="48"/>
      <c r="E36" s="52"/>
      <c r="F36" s="29"/>
      <c r="G36" s="29"/>
    </row>
    <row r="37" spans="2:7">
      <c r="B37" s="50" t="s">
        <v>30</v>
      </c>
      <c r="C37" s="48"/>
      <c r="D37" s="48" t="s">
        <v>252</v>
      </c>
      <c r="E37" s="52"/>
      <c r="F37" s="29"/>
      <c r="G37" s="29"/>
    </row>
    <row r="38" spans="2:7">
      <c r="B38" s="50" t="s">
        <v>31</v>
      </c>
      <c r="C38" s="48"/>
      <c r="D38" s="48"/>
      <c r="E38" s="52"/>
      <c r="F38" s="29"/>
      <c r="G38" s="29"/>
    </row>
    <row r="39" spans="2:7">
      <c r="B39" s="50" t="s">
        <v>23</v>
      </c>
      <c r="C39" s="48"/>
      <c r="D39" s="48"/>
      <c r="E39" s="52"/>
      <c r="F39" s="29"/>
      <c r="G39" s="29"/>
    </row>
    <row r="40" spans="2:7">
      <c r="B40" s="53" t="s">
        <v>40</v>
      </c>
      <c r="C40" s="48">
        <f>SUM(C30:C39)</f>
        <v>0</v>
      </c>
      <c r="D40" s="48"/>
      <c r="E40" s="52"/>
      <c r="F40" s="29"/>
      <c r="G40" s="29"/>
    </row>
    <row r="41" spans="2:7">
      <c r="B41" s="50"/>
      <c r="C41" s="48"/>
      <c r="D41" s="48"/>
      <c r="E41" s="52"/>
      <c r="F41" s="29"/>
      <c r="G41" s="29"/>
    </row>
    <row r="42" spans="2:7">
      <c r="B42" s="50" t="s">
        <v>32</v>
      </c>
      <c r="C42" s="48"/>
      <c r="D42" s="48"/>
      <c r="E42" s="52"/>
      <c r="F42" s="29"/>
      <c r="G42" s="29"/>
    </row>
    <row r="43" spans="2:7">
      <c r="B43" s="50" t="s">
        <v>33</v>
      </c>
      <c r="C43" s="48"/>
      <c r="D43" s="48" t="s">
        <v>252</v>
      </c>
      <c r="E43" s="52"/>
      <c r="F43" s="29"/>
      <c r="G43" s="29"/>
    </row>
    <row r="44" spans="2:7">
      <c r="B44" s="50"/>
      <c r="C44" s="47"/>
      <c r="D44" s="48"/>
      <c r="E44" s="52"/>
      <c r="F44" s="29"/>
      <c r="G44" s="29"/>
    </row>
    <row r="45" spans="2:7">
      <c r="B45" s="50" t="s">
        <v>34</v>
      </c>
      <c r="C45" s="48"/>
      <c r="D45" s="48"/>
      <c r="E45" s="52"/>
      <c r="F45" s="29"/>
      <c r="G45" s="29"/>
    </row>
    <row r="46" spans="2:7">
      <c r="B46" s="50" t="s">
        <v>35</v>
      </c>
      <c r="C46" s="48"/>
      <c r="D46" s="48" t="s">
        <v>252</v>
      </c>
      <c r="E46" s="52"/>
      <c r="F46" s="29"/>
      <c r="G46" s="29"/>
    </row>
    <row r="47" spans="2:7">
      <c r="B47" s="50" t="s">
        <v>36</v>
      </c>
      <c r="C47" s="48"/>
      <c r="D47" s="48" t="s">
        <v>252</v>
      </c>
      <c r="E47" s="52"/>
      <c r="F47" s="29"/>
      <c r="G47" s="29"/>
    </row>
    <row r="48" spans="2:7">
      <c r="B48" s="54" t="s">
        <v>37</v>
      </c>
      <c r="C48" s="55"/>
      <c r="D48" s="48" t="s">
        <v>252</v>
      </c>
      <c r="E48" s="56"/>
      <c r="F48" s="29"/>
      <c r="G48" s="29"/>
    </row>
    <row r="49" spans="1:7">
      <c r="B49" s="57" t="s">
        <v>39</v>
      </c>
      <c r="C49" s="58">
        <f>SUM(C27,C40,C43,C46,C47,C48)</f>
        <v>0</v>
      </c>
      <c r="D49" s="58">
        <f>SUM(C9:C26)+C31+C37+C43+C46+C47+C48</f>
        <v>0</v>
      </c>
      <c r="E49" s="58"/>
      <c r="F49" s="29"/>
      <c r="G49" s="29"/>
    </row>
    <row r="50" spans="1:7">
      <c r="B50" s="59"/>
      <c r="C50" s="55" t="s">
        <v>245</v>
      </c>
      <c r="D50" s="55" t="s">
        <v>246</v>
      </c>
      <c r="E50" s="55"/>
      <c r="F50" s="29"/>
      <c r="G50" s="29"/>
    </row>
    <row r="51" spans="1:7">
      <c r="B51" s="29"/>
      <c r="C51" s="29"/>
      <c r="D51" s="29"/>
      <c r="E51" s="29"/>
      <c r="F51" s="29"/>
      <c r="G51" s="29"/>
    </row>
    <row r="52" spans="1:7">
      <c r="A52" s="30"/>
      <c r="B52" s="60" t="s">
        <v>248</v>
      </c>
      <c r="C52" s="60"/>
      <c r="D52" s="60"/>
      <c r="E52" s="60"/>
      <c r="F52" s="60"/>
      <c r="G52" s="29"/>
    </row>
    <row r="53" spans="1:7">
      <c r="A53" s="30"/>
      <c r="B53" s="60" t="s">
        <v>249</v>
      </c>
      <c r="C53" s="60"/>
      <c r="D53" s="60"/>
      <c r="E53" s="60"/>
      <c r="F53" s="60"/>
      <c r="G53" s="29"/>
    </row>
    <row r="54" spans="1:7">
      <c r="A54" s="30"/>
      <c r="B54" s="60" t="s">
        <v>250</v>
      </c>
      <c r="C54" s="60"/>
      <c r="D54" s="60"/>
      <c r="E54" s="60"/>
      <c r="F54" s="60"/>
      <c r="G54" s="29"/>
    </row>
    <row r="55" spans="1:7">
      <c r="A55" s="30"/>
      <c r="B55" s="60" t="s">
        <v>277</v>
      </c>
      <c r="C55" s="60"/>
      <c r="D55" s="60"/>
      <c r="E55" s="60"/>
      <c r="F55" s="60"/>
      <c r="G55" s="29"/>
    </row>
    <row r="56" spans="1:7">
      <c r="A56" s="30"/>
      <c r="B56" s="60" t="s">
        <v>251</v>
      </c>
      <c r="C56" s="60"/>
      <c r="D56" s="60"/>
      <c r="E56" s="60"/>
      <c r="F56" s="60"/>
      <c r="G56" s="29"/>
    </row>
    <row r="57" spans="1:7">
      <c r="A57" s="30"/>
      <c r="B57" s="60" t="s">
        <v>259</v>
      </c>
      <c r="C57" s="61"/>
      <c r="D57" s="61"/>
      <c r="E57" s="60"/>
      <c r="F57" s="60"/>
      <c r="G57" s="29"/>
    </row>
    <row r="58" spans="1:7">
      <c r="A58" s="30"/>
      <c r="B58" s="60" t="s">
        <v>261</v>
      </c>
      <c r="C58" s="60"/>
      <c r="D58" s="60"/>
      <c r="E58" s="60"/>
      <c r="F58" s="60"/>
      <c r="G58" s="29"/>
    </row>
    <row r="59" spans="1:7">
      <c r="B59" s="29"/>
      <c r="C59" s="29"/>
      <c r="D59" s="29"/>
      <c r="E59" s="29"/>
      <c r="F59" s="29"/>
      <c r="G59" s="29"/>
    </row>
    <row r="75" spans="3:4">
      <c r="C75" s="12"/>
      <c r="D75" s="12"/>
    </row>
  </sheetData>
  <mergeCells count="1">
    <mergeCell ref="B2:E2"/>
  </mergeCells>
  <phoneticPr fontId="2"/>
  <printOptions horizontalCentered="1" verticalCentered="1"/>
  <pageMargins left="0.23622047244094491" right="0.23622047244094491" top="0.74803149606299213" bottom="0.74803149606299213" header="0.31496062992125984" footer="0.31496062992125984"/>
  <headerFooter alignWithMargins="0">
    <oddFooter>&amp;C13</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R45"/>
  <sheetViews>
    <sheetView view="pageBreakPreview" zoomScale="60" zoomScaleNormal="100" workbookViewId="0">
      <selection activeCell="U7" sqref="U7"/>
    </sheetView>
  </sheetViews>
  <sheetFormatPr defaultRowHeight="13.3"/>
  <cols>
    <col min="1" max="1" width="5.61328125" customWidth="1"/>
    <col min="2" max="2" width="9.61328125" customWidth="1"/>
    <col min="3" max="3" width="9.4609375" customWidth="1"/>
    <col min="4" max="5" width="7.07421875" customWidth="1"/>
    <col min="6" max="6" width="6.921875" customWidth="1"/>
    <col min="7" max="15" width="7.07421875" customWidth="1"/>
    <col min="16" max="16" width="10.61328125" customWidth="1"/>
  </cols>
  <sheetData>
    <row r="1" spans="1:18">
      <c r="A1" s="303" t="s">
        <v>405</v>
      </c>
    </row>
    <row r="2" spans="1:18" ht="22.3" customHeight="1">
      <c r="B2" s="294" t="s">
        <v>384</v>
      </c>
      <c r="F2" s="297"/>
      <c r="G2" s="462" t="s">
        <v>383</v>
      </c>
      <c r="H2" s="462"/>
      <c r="I2" s="461"/>
      <c r="J2" s="461"/>
    </row>
    <row r="4" spans="1:18">
      <c r="B4" s="284" t="s">
        <v>388</v>
      </c>
      <c r="C4" s="285"/>
      <c r="D4" s="285"/>
      <c r="E4" s="285"/>
      <c r="F4" s="285"/>
      <c r="G4" s="285"/>
      <c r="H4" s="285"/>
      <c r="I4" s="285"/>
      <c r="J4" s="285"/>
      <c r="K4" s="285"/>
      <c r="L4" s="285"/>
      <c r="M4" s="285"/>
      <c r="N4" s="285"/>
      <c r="O4" s="285"/>
      <c r="P4" s="285"/>
    </row>
    <row r="5" spans="1:18">
      <c r="B5" s="286" t="s">
        <v>377</v>
      </c>
      <c r="C5" s="287" t="s">
        <v>378</v>
      </c>
      <c r="D5" s="286" t="s">
        <v>379</v>
      </c>
      <c r="E5" s="286" t="s">
        <v>44</v>
      </c>
      <c r="F5" s="286" t="s">
        <v>45</v>
      </c>
      <c r="G5" s="286" t="s">
        <v>46</v>
      </c>
      <c r="H5" s="286" t="s">
        <v>47</v>
      </c>
      <c r="I5" s="286" t="s">
        <v>48</v>
      </c>
      <c r="J5" s="286" t="s">
        <v>49</v>
      </c>
      <c r="K5" s="286" t="s">
        <v>50</v>
      </c>
      <c r="L5" s="286" t="s">
        <v>51</v>
      </c>
      <c r="M5" s="286" t="s">
        <v>52</v>
      </c>
      <c r="N5" s="286" t="s">
        <v>53</v>
      </c>
      <c r="O5" s="286" t="s">
        <v>54</v>
      </c>
      <c r="P5" s="296" t="s">
        <v>380</v>
      </c>
    </row>
    <row r="6" spans="1:18">
      <c r="B6" s="286"/>
      <c r="C6" s="286"/>
      <c r="D6" s="286">
        <v>0</v>
      </c>
      <c r="E6" s="286">
        <v>0</v>
      </c>
      <c r="F6" s="286">
        <v>0</v>
      </c>
      <c r="G6" s="286">
        <v>0</v>
      </c>
      <c r="H6" s="286">
        <v>0</v>
      </c>
      <c r="I6" s="286">
        <v>0</v>
      </c>
      <c r="J6" s="286">
        <v>0</v>
      </c>
      <c r="K6" s="286">
        <v>0</v>
      </c>
      <c r="L6" s="286">
        <v>0</v>
      </c>
      <c r="M6" s="286">
        <v>0</v>
      </c>
      <c r="N6" s="286">
        <v>0</v>
      </c>
      <c r="O6" s="286">
        <v>0</v>
      </c>
      <c r="P6" s="286">
        <f>ROUNDDOWN(AVERAGE(D6:O6),1)</f>
        <v>0</v>
      </c>
    </row>
    <row r="7" spans="1:18">
      <c r="B7" s="286"/>
      <c r="C7" s="286"/>
      <c r="D7" s="286">
        <v>0</v>
      </c>
      <c r="E7" s="286">
        <v>0</v>
      </c>
      <c r="F7" s="286">
        <v>0</v>
      </c>
      <c r="G7" s="286">
        <v>0</v>
      </c>
      <c r="H7" s="286">
        <v>0</v>
      </c>
      <c r="I7" s="286">
        <v>0</v>
      </c>
      <c r="J7" s="286">
        <v>0</v>
      </c>
      <c r="K7" s="286">
        <v>0</v>
      </c>
      <c r="L7" s="286">
        <v>0</v>
      </c>
      <c r="M7" s="286">
        <v>0</v>
      </c>
      <c r="N7" s="286">
        <v>0</v>
      </c>
      <c r="O7" s="286">
        <v>0</v>
      </c>
      <c r="P7" s="286">
        <f t="shared" ref="P7:P12" si="0">ROUNDDOWN(AVERAGE(D7:O7),1)</f>
        <v>0</v>
      </c>
    </row>
    <row r="8" spans="1:18">
      <c r="B8" s="286"/>
      <c r="C8" s="286"/>
      <c r="D8" s="286">
        <v>0</v>
      </c>
      <c r="E8" s="286">
        <v>0</v>
      </c>
      <c r="F8" s="286">
        <v>0</v>
      </c>
      <c r="G8" s="286">
        <v>0</v>
      </c>
      <c r="H8" s="286">
        <v>0</v>
      </c>
      <c r="I8" s="286">
        <v>0</v>
      </c>
      <c r="J8" s="286">
        <v>0</v>
      </c>
      <c r="K8" s="286">
        <v>0</v>
      </c>
      <c r="L8" s="286">
        <v>0</v>
      </c>
      <c r="M8" s="286">
        <v>0</v>
      </c>
      <c r="N8" s="286">
        <v>0</v>
      </c>
      <c r="O8" s="286">
        <v>0</v>
      </c>
      <c r="P8" s="286">
        <f t="shared" si="0"/>
        <v>0</v>
      </c>
    </row>
    <row r="9" spans="1:18">
      <c r="B9" s="286"/>
      <c r="C9" s="286"/>
      <c r="D9" s="286">
        <v>0</v>
      </c>
      <c r="E9" s="286">
        <v>0</v>
      </c>
      <c r="F9" s="286">
        <v>0</v>
      </c>
      <c r="G9" s="286">
        <v>0</v>
      </c>
      <c r="H9" s="286">
        <v>0</v>
      </c>
      <c r="I9" s="286">
        <v>0</v>
      </c>
      <c r="J9" s="286">
        <v>0</v>
      </c>
      <c r="K9" s="286">
        <v>0</v>
      </c>
      <c r="L9" s="286">
        <v>0</v>
      </c>
      <c r="M9" s="286">
        <v>0</v>
      </c>
      <c r="N9" s="286">
        <v>0</v>
      </c>
      <c r="O9" s="286">
        <v>0</v>
      </c>
      <c r="P9" s="286">
        <f t="shared" si="0"/>
        <v>0</v>
      </c>
    </row>
    <row r="10" spans="1:18">
      <c r="B10" s="286"/>
      <c r="C10" s="286"/>
      <c r="D10" s="286">
        <v>0</v>
      </c>
      <c r="E10" s="286">
        <v>0</v>
      </c>
      <c r="F10" s="286">
        <v>0</v>
      </c>
      <c r="G10" s="286">
        <v>0</v>
      </c>
      <c r="H10" s="286">
        <v>0</v>
      </c>
      <c r="I10" s="286">
        <v>0</v>
      </c>
      <c r="J10" s="286">
        <v>0</v>
      </c>
      <c r="K10" s="286">
        <v>0</v>
      </c>
      <c r="L10" s="286">
        <v>0</v>
      </c>
      <c r="M10" s="286">
        <v>0</v>
      </c>
      <c r="N10" s="286">
        <v>0</v>
      </c>
      <c r="O10" s="286">
        <v>0</v>
      </c>
      <c r="P10" s="286">
        <f t="shared" si="0"/>
        <v>0</v>
      </c>
    </row>
    <row r="11" spans="1:18">
      <c r="B11" s="286"/>
      <c r="C11" s="286"/>
      <c r="D11" s="286">
        <v>0</v>
      </c>
      <c r="E11" s="286">
        <v>0</v>
      </c>
      <c r="F11" s="286">
        <v>0</v>
      </c>
      <c r="G11" s="286">
        <v>0</v>
      </c>
      <c r="H11" s="286">
        <v>0</v>
      </c>
      <c r="I11" s="286">
        <v>0</v>
      </c>
      <c r="J11" s="286">
        <v>0</v>
      </c>
      <c r="K11" s="286">
        <v>0</v>
      </c>
      <c r="L11" s="286">
        <v>0</v>
      </c>
      <c r="M11" s="286">
        <v>0</v>
      </c>
      <c r="N11" s="286">
        <v>0</v>
      </c>
      <c r="O11" s="286">
        <v>0</v>
      </c>
      <c r="P11" s="286">
        <f t="shared" si="0"/>
        <v>0</v>
      </c>
    </row>
    <row r="12" spans="1:18" ht="13.75" thickBot="1">
      <c r="B12" s="288"/>
      <c r="C12" s="288"/>
      <c r="D12" s="289">
        <v>0</v>
      </c>
      <c r="E12" s="289">
        <v>0</v>
      </c>
      <c r="F12" s="289">
        <v>0</v>
      </c>
      <c r="G12" s="289">
        <v>0</v>
      </c>
      <c r="H12" s="289">
        <v>0</v>
      </c>
      <c r="I12" s="289">
        <v>0</v>
      </c>
      <c r="J12" s="289">
        <v>0</v>
      </c>
      <c r="K12" s="289">
        <v>0</v>
      </c>
      <c r="L12" s="289">
        <v>0</v>
      </c>
      <c r="M12" s="289">
        <v>0</v>
      </c>
      <c r="N12" s="288">
        <v>0</v>
      </c>
      <c r="O12" s="288">
        <v>0</v>
      </c>
      <c r="P12" s="289">
        <f t="shared" si="0"/>
        <v>0</v>
      </c>
    </row>
    <row r="13" spans="1:18" ht="13.75" thickTop="1">
      <c r="B13" s="463" t="s">
        <v>381</v>
      </c>
      <c r="C13" s="464"/>
      <c r="D13" s="290">
        <f>SUM(D6:D12)</f>
        <v>0</v>
      </c>
      <c r="E13" s="290">
        <f t="shared" ref="E13:O13" si="1">SUM(E6:E12)</f>
        <v>0</v>
      </c>
      <c r="F13" s="290">
        <f t="shared" si="1"/>
        <v>0</v>
      </c>
      <c r="G13" s="290">
        <f t="shared" si="1"/>
        <v>0</v>
      </c>
      <c r="H13" s="290">
        <f t="shared" si="1"/>
        <v>0</v>
      </c>
      <c r="I13" s="290">
        <f t="shared" si="1"/>
        <v>0</v>
      </c>
      <c r="J13" s="290">
        <f t="shared" si="1"/>
        <v>0</v>
      </c>
      <c r="K13" s="290">
        <f t="shared" si="1"/>
        <v>0</v>
      </c>
      <c r="L13" s="290">
        <f t="shared" si="1"/>
        <v>0</v>
      </c>
      <c r="M13" s="290">
        <f t="shared" si="1"/>
        <v>0</v>
      </c>
      <c r="N13" s="291">
        <f t="shared" si="1"/>
        <v>0</v>
      </c>
      <c r="O13" s="291">
        <f t="shared" si="1"/>
        <v>0</v>
      </c>
      <c r="P13" s="290">
        <f>SUM(P6:P12)</f>
        <v>0</v>
      </c>
    </row>
    <row r="14" spans="1:18">
      <c r="B14" s="285"/>
      <c r="C14" s="285"/>
      <c r="D14" s="285"/>
      <c r="E14" s="285"/>
      <c r="F14" s="285"/>
      <c r="G14" s="285"/>
      <c r="H14" s="285"/>
      <c r="I14" s="285"/>
      <c r="J14" s="285"/>
      <c r="K14" s="285"/>
      <c r="L14" s="285"/>
      <c r="M14" s="285"/>
      <c r="N14" s="285"/>
      <c r="O14" s="285"/>
      <c r="P14" s="285"/>
    </row>
    <row r="15" spans="1:18">
      <c r="B15" s="284" t="s">
        <v>389</v>
      </c>
      <c r="C15" s="292"/>
      <c r="D15" s="285"/>
      <c r="E15" s="285"/>
      <c r="F15" s="285"/>
      <c r="G15" s="285"/>
      <c r="H15" s="285"/>
      <c r="I15" s="285"/>
      <c r="J15" s="285"/>
      <c r="K15" s="285"/>
      <c r="L15" s="285"/>
      <c r="M15" s="285"/>
      <c r="N15" s="285"/>
      <c r="O15" s="285"/>
      <c r="P15" s="293" t="s">
        <v>382</v>
      </c>
    </row>
    <row r="16" spans="1:18">
      <c r="B16" s="286" t="s">
        <v>377</v>
      </c>
      <c r="C16" s="291" t="s">
        <v>378</v>
      </c>
      <c r="D16" s="286" t="s">
        <v>379</v>
      </c>
      <c r="E16" s="286" t="s">
        <v>44</v>
      </c>
      <c r="F16" s="286" t="s">
        <v>45</v>
      </c>
      <c r="G16" s="286" t="s">
        <v>46</v>
      </c>
      <c r="H16" s="286" t="s">
        <v>47</v>
      </c>
      <c r="I16" s="286" t="s">
        <v>48</v>
      </c>
      <c r="J16" s="286" t="s">
        <v>49</v>
      </c>
      <c r="K16" s="286" t="s">
        <v>50</v>
      </c>
      <c r="L16" s="286" t="s">
        <v>51</v>
      </c>
      <c r="M16" s="286" t="s">
        <v>52</v>
      </c>
      <c r="N16" s="286" t="s">
        <v>53</v>
      </c>
      <c r="O16" s="286" t="s">
        <v>54</v>
      </c>
      <c r="P16" s="299" t="s">
        <v>400</v>
      </c>
      <c r="Q16" s="301"/>
      <c r="R16" s="17"/>
    </row>
    <row r="17" spans="2:16">
      <c r="B17" s="286"/>
      <c r="C17" s="286"/>
      <c r="D17" s="286"/>
      <c r="E17" s="286"/>
      <c r="F17" s="286"/>
      <c r="G17" s="286"/>
      <c r="H17" s="286"/>
      <c r="I17" s="286"/>
      <c r="J17" s="286"/>
      <c r="K17" s="286"/>
      <c r="L17" s="286"/>
      <c r="M17" s="286"/>
      <c r="N17" s="286"/>
      <c r="O17" s="286"/>
      <c r="P17" s="291">
        <f t="shared" ref="P17:P23" si="2">+SUM(D17:O17)</f>
        <v>0</v>
      </c>
    </row>
    <row r="18" spans="2:16">
      <c r="B18" s="286"/>
      <c r="C18" s="286"/>
      <c r="D18" s="286"/>
      <c r="E18" s="286"/>
      <c r="F18" s="286"/>
      <c r="G18" s="286"/>
      <c r="H18" s="286"/>
      <c r="I18" s="286"/>
      <c r="J18" s="286"/>
      <c r="K18" s="286"/>
      <c r="L18" s="286"/>
      <c r="M18" s="286"/>
      <c r="N18" s="286"/>
      <c r="O18" s="286"/>
      <c r="P18" s="291">
        <f t="shared" si="2"/>
        <v>0</v>
      </c>
    </row>
    <row r="19" spans="2:16">
      <c r="B19" s="286"/>
      <c r="C19" s="286"/>
      <c r="D19" s="286"/>
      <c r="E19" s="286"/>
      <c r="F19" s="286"/>
      <c r="G19" s="286"/>
      <c r="H19" s="286"/>
      <c r="I19" s="286"/>
      <c r="J19" s="286"/>
      <c r="K19" s="286"/>
      <c r="L19" s="286"/>
      <c r="M19" s="286"/>
      <c r="N19" s="286"/>
      <c r="O19" s="286"/>
      <c r="P19" s="291">
        <f t="shared" si="2"/>
        <v>0</v>
      </c>
    </row>
    <row r="20" spans="2:16">
      <c r="B20" s="286"/>
      <c r="C20" s="286"/>
      <c r="D20" s="286"/>
      <c r="E20" s="286"/>
      <c r="F20" s="286"/>
      <c r="G20" s="286"/>
      <c r="H20" s="286"/>
      <c r="I20" s="286"/>
      <c r="J20" s="286"/>
      <c r="K20" s="286"/>
      <c r="L20" s="286"/>
      <c r="M20" s="286"/>
      <c r="N20" s="286"/>
      <c r="O20" s="286"/>
      <c r="P20" s="291">
        <f t="shared" si="2"/>
        <v>0</v>
      </c>
    </row>
    <row r="21" spans="2:16">
      <c r="B21" s="286"/>
      <c r="C21" s="286"/>
      <c r="D21" s="286"/>
      <c r="E21" s="286"/>
      <c r="F21" s="286"/>
      <c r="G21" s="286"/>
      <c r="H21" s="286"/>
      <c r="I21" s="286"/>
      <c r="J21" s="286"/>
      <c r="K21" s="286"/>
      <c r="L21" s="286"/>
      <c r="M21" s="286"/>
      <c r="N21" s="286"/>
      <c r="O21" s="286"/>
      <c r="P21" s="291">
        <f t="shared" si="2"/>
        <v>0</v>
      </c>
    </row>
    <row r="22" spans="2:16">
      <c r="B22" s="286"/>
      <c r="C22" s="286"/>
      <c r="D22" s="286"/>
      <c r="E22" s="286"/>
      <c r="F22" s="286"/>
      <c r="G22" s="286"/>
      <c r="H22" s="286"/>
      <c r="I22" s="286"/>
      <c r="J22" s="286"/>
      <c r="K22" s="286"/>
      <c r="L22" s="286"/>
      <c r="M22" s="286"/>
      <c r="N22" s="286"/>
      <c r="O22" s="286"/>
      <c r="P22" s="291">
        <f t="shared" si="2"/>
        <v>0</v>
      </c>
    </row>
    <row r="23" spans="2:16" ht="13.75" thickBot="1">
      <c r="B23" s="288"/>
      <c r="C23" s="288"/>
      <c r="D23" s="288"/>
      <c r="E23" s="288"/>
      <c r="F23" s="288"/>
      <c r="G23" s="288"/>
      <c r="H23" s="288"/>
      <c r="I23" s="288"/>
      <c r="J23" s="288"/>
      <c r="K23" s="288"/>
      <c r="L23" s="288"/>
      <c r="M23" s="288"/>
      <c r="N23" s="288"/>
      <c r="O23" s="288"/>
      <c r="P23" s="291">
        <f t="shared" si="2"/>
        <v>0</v>
      </c>
    </row>
    <row r="24" spans="2:16" ht="13.75" thickTop="1">
      <c r="B24" s="463" t="s">
        <v>381</v>
      </c>
      <c r="C24" s="464"/>
      <c r="D24" s="291">
        <f>+SUM(D17:D23)</f>
        <v>0</v>
      </c>
      <c r="E24" s="291">
        <f t="shared" ref="E24:N24" si="3">+SUM(E17:E23)</f>
        <v>0</v>
      </c>
      <c r="F24" s="291">
        <f t="shared" si="3"/>
        <v>0</v>
      </c>
      <c r="G24" s="291">
        <f t="shared" si="3"/>
        <v>0</v>
      </c>
      <c r="H24" s="291">
        <f t="shared" si="3"/>
        <v>0</v>
      </c>
      <c r="I24" s="291">
        <f t="shared" si="3"/>
        <v>0</v>
      </c>
      <c r="J24" s="291">
        <f t="shared" si="3"/>
        <v>0</v>
      </c>
      <c r="K24" s="291">
        <f t="shared" si="3"/>
        <v>0</v>
      </c>
      <c r="L24" s="291">
        <f t="shared" si="3"/>
        <v>0</v>
      </c>
      <c r="M24" s="291">
        <f t="shared" si="3"/>
        <v>0</v>
      </c>
      <c r="N24" s="291">
        <f t="shared" si="3"/>
        <v>0</v>
      </c>
      <c r="O24" s="291">
        <f>+SUM(O17:O23)</f>
        <v>0</v>
      </c>
      <c r="P24" s="300">
        <f>+SUM(P17:P23)</f>
        <v>0</v>
      </c>
    </row>
    <row r="25" spans="2:16">
      <c r="B25" s="298"/>
      <c r="C25" s="298"/>
      <c r="D25" s="298"/>
      <c r="E25" s="298"/>
      <c r="F25" s="298"/>
      <c r="G25" s="298"/>
      <c r="H25" s="298"/>
      <c r="I25" s="298"/>
      <c r="J25" s="298"/>
      <c r="K25" s="298"/>
      <c r="L25" s="298"/>
      <c r="M25" s="298"/>
      <c r="N25" s="298"/>
      <c r="O25" s="298"/>
      <c r="P25" s="298"/>
    </row>
    <row r="26" spans="2:16">
      <c r="B26" s="298" t="s">
        <v>403</v>
      </c>
      <c r="C26" s="298"/>
      <c r="D26" s="298"/>
      <c r="E26" s="298"/>
      <c r="F26" s="298"/>
      <c r="G26" s="298"/>
      <c r="H26" s="298"/>
      <c r="I26" s="298"/>
      <c r="J26" s="298"/>
      <c r="K26" s="298"/>
      <c r="L26" s="298"/>
      <c r="M26" s="298"/>
      <c r="N26" s="298"/>
      <c r="O26" s="298"/>
      <c r="P26" s="298"/>
    </row>
    <row r="27" spans="2:16">
      <c r="B27" s="298"/>
      <c r="C27" s="298"/>
      <c r="D27" s="298"/>
      <c r="E27" s="298"/>
      <c r="F27" s="298"/>
      <c r="G27" s="298"/>
      <c r="H27" s="298"/>
      <c r="I27" s="298"/>
      <c r="J27" s="298"/>
      <c r="K27" s="298"/>
      <c r="L27" s="298"/>
      <c r="M27" s="298"/>
      <c r="N27" s="298"/>
      <c r="O27" s="298"/>
      <c r="P27" s="298"/>
    </row>
    <row r="28" spans="2:16">
      <c r="B28" s="467" t="s">
        <v>404</v>
      </c>
      <c r="C28" s="467"/>
      <c r="D28" s="468">
        <f>P24</f>
        <v>0</v>
      </c>
      <c r="E28" s="468"/>
      <c r="F28" s="298" t="s">
        <v>138</v>
      </c>
      <c r="G28" s="298"/>
      <c r="H28" s="298"/>
      <c r="I28" s="298"/>
      <c r="J28" s="298"/>
      <c r="K28" s="298"/>
      <c r="L28" s="298"/>
      <c r="M28" s="298"/>
      <c r="N28" s="298"/>
      <c r="O28" s="298"/>
      <c r="P28" s="298"/>
    </row>
    <row r="29" spans="2:16" ht="13.75" thickBot="1">
      <c r="B29" s="469" t="s">
        <v>401</v>
      </c>
      <c r="C29" s="469"/>
      <c r="D29" s="470"/>
      <c r="E29" s="470"/>
      <c r="F29" s="298" t="s">
        <v>138</v>
      </c>
      <c r="G29" s="298"/>
      <c r="H29" s="298"/>
      <c r="I29" s="298"/>
      <c r="J29" s="298"/>
      <c r="K29" s="298"/>
      <c r="L29" s="298"/>
      <c r="M29" s="298"/>
      <c r="N29" s="298"/>
      <c r="O29" s="298"/>
      <c r="P29" s="298"/>
    </row>
    <row r="30" spans="2:16" ht="14.15" thickTop="1" thickBot="1">
      <c r="B30" s="471" t="s">
        <v>402</v>
      </c>
      <c r="C30" s="471"/>
      <c r="D30" s="472">
        <f>P24+D29</f>
        <v>0</v>
      </c>
      <c r="E30" s="472"/>
      <c r="F30" s="298" t="s">
        <v>138</v>
      </c>
      <c r="G30" s="298"/>
      <c r="H30" s="298"/>
      <c r="I30" s="298"/>
      <c r="J30" s="298"/>
      <c r="K30" s="298"/>
      <c r="L30" s="298"/>
      <c r="M30" s="298"/>
      <c r="N30" s="298"/>
      <c r="O30" s="298"/>
      <c r="P30" s="298"/>
    </row>
    <row r="31" spans="2:16" ht="13.75" thickTop="1"/>
    <row r="32" spans="2:16">
      <c r="B32" t="s">
        <v>390</v>
      </c>
    </row>
    <row r="34" spans="2:16">
      <c r="B34" t="s">
        <v>392</v>
      </c>
    </row>
    <row r="35" spans="2:16" ht="17.600000000000001" customHeight="1">
      <c r="B35" s="465"/>
      <c r="C35" s="466"/>
    </row>
    <row r="37" spans="2:16">
      <c r="B37" t="s">
        <v>391</v>
      </c>
    </row>
    <row r="38" spans="2:16">
      <c r="B38" t="s">
        <v>394</v>
      </c>
    </row>
    <row r="40" spans="2:16">
      <c r="B40" s="295"/>
      <c r="C40" s="474" t="s">
        <v>385</v>
      </c>
      <c r="D40" s="474"/>
      <c r="E40" s="474"/>
      <c r="F40" s="474"/>
      <c r="G40" s="474"/>
      <c r="H40" s="474"/>
      <c r="I40" s="474"/>
      <c r="J40" s="474"/>
      <c r="K40" s="474"/>
      <c r="L40" s="474"/>
      <c r="M40" s="474"/>
      <c r="N40" s="474"/>
      <c r="O40" s="474"/>
      <c r="P40" s="474"/>
    </row>
    <row r="41" spans="2:16">
      <c r="B41" s="295"/>
      <c r="C41" s="474" t="s">
        <v>386</v>
      </c>
      <c r="D41" s="474"/>
      <c r="E41" s="474"/>
      <c r="F41" s="474"/>
      <c r="G41" s="474"/>
      <c r="H41" s="474"/>
      <c r="I41" s="474"/>
      <c r="J41" s="474"/>
      <c r="K41" s="474"/>
      <c r="L41" s="474"/>
      <c r="M41" s="474"/>
      <c r="N41" s="474"/>
      <c r="O41" s="474"/>
      <c r="P41" s="474"/>
    </row>
    <row r="42" spans="2:16">
      <c r="B42" s="295"/>
      <c r="C42" s="474" t="s">
        <v>387</v>
      </c>
      <c r="D42" s="474"/>
      <c r="E42" s="474"/>
      <c r="F42" s="474"/>
      <c r="G42" s="474"/>
      <c r="H42" s="474"/>
      <c r="I42" s="474"/>
      <c r="J42" s="474"/>
      <c r="K42" s="474"/>
      <c r="L42" s="474"/>
      <c r="M42" s="474"/>
      <c r="N42" s="474"/>
      <c r="O42" s="474"/>
      <c r="P42" s="474"/>
    </row>
    <row r="44" spans="2:16" ht="13.75" thickBot="1">
      <c r="B44" s="473" t="s">
        <v>393</v>
      </c>
      <c r="C44" s="473"/>
    </row>
    <row r="45" spans="2:16" ht="147.44999999999999" customHeight="1" thickBot="1">
      <c r="B45" s="458"/>
      <c r="C45" s="459"/>
      <c r="D45" s="459"/>
      <c r="E45" s="459"/>
      <c r="F45" s="459"/>
      <c r="G45" s="459"/>
      <c r="H45" s="459"/>
      <c r="I45" s="459"/>
      <c r="J45" s="459"/>
      <c r="K45" s="459"/>
      <c r="L45" s="459"/>
      <c r="M45" s="459"/>
      <c r="N45" s="459"/>
      <c r="O45" s="459"/>
      <c r="P45" s="460"/>
    </row>
  </sheetData>
  <mergeCells count="16">
    <mergeCell ref="B45:P45"/>
    <mergeCell ref="I2:J2"/>
    <mergeCell ref="G2:H2"/>
    <mergeCell ref="B13:C13"/>
    <mergeCell ref="B24:C24"/>
    <mergeCell ref="B35:C35"/>
    <mergeCell ref="B28:C28"/>
    <mergeCell ref="D28:E28"/>
    <mergeCell ref="B29:C29"/>
    <mergeCell ref="D29:E29"/>
    <mergeCell ref="B30:C30"/>
    <mergeCell ref="D30:E30"/>
    <mergeCell ref="B44:C44"/>
    <mergeCell ref="C40:P40"/>
    <mergeCell ref="C41:P41"/>
    <mergeCell ref="C42:P42"/>
  </mergeCells>
  <phoneticPr fontId="2"/>
  <dataValidations count="4">
    <dataValidation type="decimal" operator="lessThanOrEqual" allowBlank="1" showInputMessage="1" showErrorMessage="1" error="常勤換算数は１を超えることはありません" sqref="D6:O12">
      <formula1>1</formula1>
    </dataValidation>
    <dataValidation type="list" allowBlank="1" showInputMessage="1" showErrorMessage="1" sqref="C6">
      <formula1>"介護職員,生活相談員"</formula1>
    </dataValidation>
    <dataValidation type="list" allowBlank="1" showInputMessage="1" showErrorMessage="1" sqref="G2">
      <formula1>"〈計画書〉,〈変更計画書〉,〈実績報告書〉"</formula1>
    </dataValidation>
    <dataValidation type="list" allowBlank="1" showInputMessage="1" showErrorMessage="1" sqref="B35:C35">
      <formula1>"実施有り,実施無し"</formula1>
    </dataValidation>
  </dataValidations>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4" r:id="rId4" name="Check Box 4">
              <controlPr defaultSize="0" autoFill="0" autoLine="0" autoPict="0">
                <anchor moveWithCells="1">
                  <from>
                    <xdr:col>1</xdr:col>
                    <xdr:colOff>413657</xdr:colOff>
                    <xdr:row>38</xdr:row>
                    <xdr:rowOff>146957</xdr:rowOff>
                  </from>
                  <to>
                    <xdr:col>1</xdr:col>
                    <xdr:colOff>664029</xdr:colOff>
                    <xdr:row>40</xdr:row>
                    <xdr:rowOff>43543</xdr:rowOff>
                  </to>
                </anchor>
              </controlPr>
            </control>
          </mc:Choice>
        </mc:AlternateContent>
        <mc:AlternateContent xmlns:mc="http://schemas.openxmlformats.org/markup-compatibility/2006">
          <mc:Choice Requires="x14">
            <control shapeId="25605" r:id="rId5" name="Check Box 5">
              <controlPr defaultSize="0" autoFill="0" autoLine="0" autoPict="0">
                <anchor moveWithCells="1">
                  <from>
                    <xdr:col>1</xdr:col>
                    <xdr:colOff>408214</xdr:colOff>
                    <xdr:row>39</xdr:row>
                    <xdr:rowOff>146957</xdr:rowOff>
                  </from>
                  <to>
                    <xdr:col>1</xdr:col>
                    <xdr:colOff>604157</xdr:colOff>
                    <xdr:row>41</xdr:row>
                    <xdr:rowOff>43543</xdr:rowOff>
                  </to>
                </anchor>
              </controlPr>
            </control>
          </mc:Choice>
        </mc:AlternateContent>
        <mc:AlternateContent xmlns:mc="http://schemas.openxmlformats.org/markup-compatibility/2006">
          <mc:Choice Requires="x14">
            <control shapeId="25606" r:id="rId6" name="Check Box 6">
              <controlPr defaultSize="0" autoFill="0" autoLine="0" autoPict="0">
                <anchor moveWithCells="1">
                  <from>
                    <xdr:col>1</xdr:col>
                    <xdr:colOff>413657</xdr:colOff>
                    <xdr:row>39</xdr:row>
                    <xdr:rowOff>146957</xdr:rowOff>
                  </from>
                  <to>
                    <xdr:col>1</xdr:col>
                    <xdr:colOff>664029</xdr:colOff>
                    <xdr:row>41</xdr:row>
                    <xdr:rowOff>43543</xdr:rowOff>
                  </to>
                </anchor>
              </controlPr>
            </control>
          </mc:Choice>
        </mc:AlternateContent>
        <mc:AlternateContent xmlns:mc="http://schemas.openxmlformats.org/markup-compatibility/2006">
          <mc:Choice Requires="x14">
            <control shapeId="25607" r:id="rId7" name="Check Box 7">
              <controlPr defaultSize="0" autoFill="0" autoLine="0" autoPict="0">
                <anchor moveWithCells="1">
                  <from>
                    <xdr:col>1</xdr:col>
                    <xdr:colOff>413657</xdr:colOff>
                    <xdr:row>40</xdr:row>
                    <xdr:rowOff>146957</xdr:rowOff>
                  </from>
                  <to>
                    <xdr:col>1</xdr:col>
                    <xdr:colOff>664029</xdr:colOff>
                    <xdr:row>42</xdr:row>
                    <xdr:rowOff>43543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whole" allowBlank="1" showInputMessage="1" showErrorMessage="1" errorTitle="【エラー】上限超過" error="職場環境改善経費の上限を超過しています。上限額は別紙２（７）②エで算出した額です。">
          <x14:formula1>
            <xm:f>0</xm:f>
          </x14:formula1>
          <x14:formula2>
            <xm:f>'別紙２（７）特定施設'!AQ9*4500</xm:f>
          </x14:formula2>
          <xm:sqref>D29:E29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85"/>
  <sheetViews>
    <sheetView showGridLines="0" view="pageBreakPreview" zoomScale="85" zoomScaleNormal="100" zoomScaleSheetLayoutView="85" workbookViewId="0">
      <selection activeCell="U7" sqref="U7"/>
    </sheetView>
  </sheetViews>
  <sheetFormatPr defaultRowHeight="13.3"/>
  <cols>
    <col min="1" max="1" width="5" customWidth="1"/>
    <col min="3" max="3" width="11.765625" customWidth="1"/>
    <col min="4" max="4" width="7.15234375" customWidth="1"/>
    <col min="5" max="5" width="6.84375" customWidth="1"/>
    <col min="8" max="8" width="15" customWidth="1"/>
    <col min="11" max="11" width="10.15234375" customWidth="1"/>
  </cols>
  <sheetData>
    <row r="1" spans="1:11">
      <c r="A1" s="62"/>
      <c r="B1" s="62"/>
      <c r="C1" s="62"/>
      <c r="D1" s="62"/>
      <c r="E1" s="62"/>
      <c r="F1" s="62"/>
      <c r="G1" s="62"/>
      <c r="H1" s="62"/>
      <c r="I1" s="62"/>
      <c r="J1" s="62"/>
      <c r="K1" s="62"/>
    </row>
    <row r="2" spans="1:11">
      <c r="A2" s="62"/>
      <c r="B2" s="62"/>
      <c r="C2" s="62" t="s">
        <v>110</v>
      </c>
      <c r="D2" s="64" t="s">
        <v>240</v>
      </c>
      <c r="E2" s="64"/>
      <c r="F2" s="62"/>
      <c r="G2" s="62"/>
      <c r="H2" s="62"/>
      <c r="I2" s="62"/>
      <c r="J2" s="62"/>
      <c r="K2" s="62"/>
    </row>
    <row r="3" spans="1:11">
      <c r="A3" s="62"/>
      <c r="B3" s="62"/>
      <c r="C3" s="62"/>
      <c r="D3" s="64"/>
      <c r="E3" s="64"/>
      <c r="F3" s="62"/>
      <c r="G3" s="62"/>
      <c r="H3" s="62"/>
      <c r="I3" s="62"/>
      <c r="J3" s="62"/>
      <c r="K3" s="62"/>
    </row>
    <row r="4" spans="1:11">
      <c r="A4" s="62"/>
      <c r="B4" s="62"/>
      <c r="C4" s="62"/>
      <c r="D4" s="62"/>
      <c r="E4" s="62"/>
      <c r="F4" s="62"/>
      <c r="G4" s="62"/>
      <c r="H4" s="62"/>
      <c r="J4" s="62" t="s">
        <v>369</v>
      </c>
      <c r="K4" s="62"/>
    </row>
    <row r="5" spans="1:11">
      <c r="A5" s="62"/>
      <c r="B5" s="62"/>
      <c r="C5" s="62"/>
      <c r="D5" s="62"/>
      <c r="E5" s="62"/>
      <c r="F5" s="62"/>
      <c r="G5" s="62"/>
      <c r="H5" s="62"/>
      <c r="I5" s="62"/>
      <c r="J5" s="62" t="s">
        <v>117</v>
      </c>
      <c r="K5" s="62"/>
    </row>
    <row r="6" spans="1:11" ht="33.75" customHeight="1">
      <c r="A6" s="111" t="s">
        <v>111</v>
      </c>
      <c r="B6" s="81" t="s">
        <v>112</v>
      </c>
      <c r="C6" s="81" t="s">
        <v>82</v>
      </c>
      <c r="D6" s="82" t="s">
        <v>118</v>
      </c>
      <c r="E6" s="82" t="s">
        <v>119</v>
      </c>
      <c r="F6" s="81" t="s">
        <v>113</v>
      </c>
      <c r="G6" s="81" t="s">
        <v>114</v>
      </c>
      <c r="H6" s="82" t="s">
        <v>123</v>
      </c>
      <c r="I6" s="81" t="s">
        <v>115</v>
      </c>
      <c r="J6" s="81" t="s">
        <v>116</v>
      </c>
      <c r="K6" s="81" t="s">
        <v>4</v>
      </c>
    </row>
    <row r="7" spans="1:11">
      <c r="A7" s="83">
        <v>1</v>
      </c>
      <c r="B7" s="83"/>
      <c r="C7" s="83"/>
      <c r="D7" s="83"/>
      <c r="E7" s="83"/>
      <c r="F7" s="83"/>
      <c r="G7" s="83"/>
      <c r="H7" s="83">
        <f>F7-G7</f>
        <v>0</v>
      </c>
      <c r="I7" s="83"/>
      <c r="J7" s="83"/>
      <c r="K7" s="81"/>
    </row>
    <row r="8" spans="1:11">
      <c r="A8" s="83">
        <v>2</v>
      </c>
      <c r="B8" s="83"/>
      <c r="C8" s="83"/>
      <c r="D8" s="83"/>
      <c r="E8" s="83"/>
      <c r="F8" s="83"/>
      <c r="G8" s="83"/>
      <c r="H8" s="83">
        <f t="shared" ref="H8:H56" si="0">F8-G8</f>
        <v>0</v>
      </c>
      <c r="I8" s="83"/>
      <c r="J8" s="83"/>
      <c r="K8" s="81"/>
    </row>
    <row r="9" spans="1:11">
      <c r="A9" s="83">
        <v>3</v>
      </c>
      <c r="B9" s="83"/>
      <c r="C9" s="83"/>
      <c r="D9" s="83"/>
      <c r="E9" s="83"/>
      <c r="F9" s="83"/>
      <c r="G9" s="83"/>
      <c r="H9" s="83">
        <f t="shared" si="0"/>
        <v>0</v>
      </c>
      <c r="I9" s="83"/>
      <c r="J9" s="83"/>
      <c r="K9" s="81"/>
    </row>
    <row r="10" spans="1:11">
      <c r="A10" s="83">
        <v>4</v>
      </c>
      <c r="B10" s="83"/>
      <c r="C10" s="83"/>
      <c r="D10" s="83"/>
      <c r="E10" s="83"/>
      <c r="F10" s="83"/>
      <c r="G10" s="83"/>
      <c r="H10" s="83">
        <f t="shared" si="0"/>
        <v>0</v>
      </c>
      <c r="I10" s="83"/>
      <c r="J10" s="83"/>
      <c r="K10" s="81"/>
    </row>
    <row r="11" spans="1:11">
      <c r="A11" s="83">
        <v>5</v>
      </c>
      <c r="B11" s="83"/>
      <c r="C11" s="83"/>
      <c r="D11" s="83"/>
      <c r="E11" s="83"/>
      <c r="F11" s="83"/>
      <c r="G11" s="83"/>
      <c r="H11" s="83">
        <f t="shared" si="0"/>
        <v>0</v>
      </c>
      <c r="I11" s="83"/>
      <c r="J11" s="83"/>
      <c r="K11" s="81"/>
    </row>
    <row r="12" spans="1:11">
      <c r="A12" s="83">
        <v>6</v>
      </c>
      <c r="B12" s="83"/>
      <c r="C12" s="83"/>
      <c r="D12" s="83"/>
      <c r="E12" s="83"/>
      <c r="F12" s="83"/>
      <c r="G12" s="83"/>
      <c r="H12" s="83">
        <f t="shared" si="0"/>
        <v>0</v>
      </c>
      <c r="I12" s="83"/>
      <c r="J12" s="83"/>
      <c r="K12" s="81"/>
    </row>
    <row r="13" spans="1:11">
      <c r="A13" s="83">
        <v>7</v>
      </c>
      <c r="B13" s="83"/>
      <c r="C13" s="83"/>
      <c r="D13" s="83"/>
      <c r="E13" s="83"/>
      <c r="F13" s="83"/>
      <c r="G13" s="83"/>
      <c r="H13" s="83">
        <f t="shared" si="0"/>
        <v>0</v>
      </c>
      <c r="I13" s="83"/>
      <c r="J13" s="83"/>
      <c r="K13" s="81"/>
    </row>
    <row r="14" spans="1:11">
      <c r="A14" s="83">
        <v>8</v>
      </c>
      <c r="B14" s="83"/>
      <c r="C14" s="83"/>
      <c r="D14" s="83"/>
      <c r="E14" s="83"/>
      <c r="F14" s="83"/>
      <c r="G14" s="83"/>
      <c r="H14" s="83">
        <f t="shared" si="0"/>
        <v>0</v>
      </c>
      <c r="I14" s="83"/>
      <c r="J14" s="83"/>
      <c r="K14" s="81"/>
    </row>
    <row r="15" spans="1:11">
      <c r="A15" s="83">
        <v>9</v>
      </c>
      <c r="B15" s="83"/>
      <c r="C15" s="83"/>
      <c r="D15" s="83"/>
      <c r="E15" s="83"/>
      <c r="F15" s="83"/>
      <c r="G15" s="83"/>
      <c r="H15" s="83">
        <f t="shared" si="0"/>
        <v>0</v>
      </c>
      <c r="I15" s="83"/>
      <c r="J15" s="83"/>
      <c r="K15" s="81"/>
    </row>
    <row r="16" spans="1:11">
      <c r="A16" s="83">
        <v>10</v>
      </c>
      <c r="B16" s="83"/>
      <c r="C16" s="83"/>
      <c r="D16" s="83"/>
      <c r="E16" s="83"/>
      <c r="F16" s="83"/>
      <c r="G16" s="83"/>
      <c r="H16" s="83">
        <f t="shared" si="0"/>
        <v>0</v>
      </c>
      <c r="I16" s="83"/>
      <c r="J16" s="83"/>
      <c r="K16" s="81"/>
    </row>
    <row r="17" spans="1:11">
      <c r="A17" s="83">
        <v>11</v>
      </c>
      <c r="B17" s="83"/>
      <c r="C17" s="83"/>
      <c r="D17" s="83"/>
      <c r="E17" s="83"/>
      <c r="F17" s="83"/>
      <c r="G17" s="83"/>
      <c r="H17" s="83">
        <f t="shared" si="0"/>
        <v>0</v>
      </c>
      <c r="I17" s="83"/>
      <c r="J17" s="83"/>
      <c r="K17" s="81"/>
    </row>
    <row r="18" spans="1:11">
      <c r="A18" s="83">
        <v>12</v>
      </c>
      <c r="B18" s="83"/>
      <c r="C18" s="83"/>
      <c r="D18" s="83"/>
      <c r="E18" s="83"/>
      <c r="F18" s="83"/>
      <c r="G18" s="83"/>
      <c r="H18" s="83">
        <f t="shared" si="0"/>
        <v>0</v>
      </c>
      <c r="I18" s="83"/>
      <c r="J18" s="83"/>
      <c r="K18" s="81"/>
    </row>
    <row r="19" spans="1:11">
      <c r="A19" s="83">
        <v>13</v>
      </c>
      <c r="B19" s="83"/>
      <c r="C19" s="83"/>
      <c r="D19" s="83"/>
      <c r="E19" s="83"/>
      <c r="F19" s="83"/>
      <c r="G19" s="83"/>
      <c r="H19" s="83">
        <f t="shared" si="0"/>
        <v>0</v>
      </c>
      <c r="I19" s="83"/>
      <c r="J19" s="83"/>
      <c r="K19" s="81"/>
    </row>
    <row r="20" spans="1:11">
      <c r="A20" s="83">
        <v>14</v>
      </c>
      <c r="B20" s="83"/>
      <c r="C20" s="83"/>
      <c r="D20" s="83"/>
      <c r="E20" s="83"/>
      <c r="F20" s="83"/>
      <c r="G20" s="83"/>
      <c r="H20" s="83">
        <f t="shared" si="0"/>
        <v>0</v>
      </c>
      <c r="I20" s="83"/>
      <c r="J20" s="83"/>
      <c r="K20" s="81"/>
    </row>
    <row r="21" spans="1:11">
      <c r="A21" s="83">
        <v>15</v>
      </c>
      <c r="B21" s="83"/>
      <c r="C21" s="83"/>
      <c r="D21" s="83"/>
      <c r="E21" s="83"/>
      <c r="F21" s="83"/>
      <c r="G21" s="83"/>
      <c r="H21" s="83">
        <f t="shared" si="0"/>
        <v>0</v>
      </c>
      <c r="I21" s="83"/>
      <c r="J21" s="83"/>
      <c r="K21" s="81"/>
    </row>
    <row r="22" spans="1:11">
      <c r="A22" s="83">
        <v>16</v>
      </c>
      <c r="B22" s="83"/>
      <c r="C22" s="83"/>
      <c r="D22" s="83"/>
      <c r="E22" s="83"/>
      <c r="F22" s="83"/>
      <c r="G22" s="83"/>
      <c r="H22" s="83">
        <f t="shared" si="0"/>
        <v>0</v>
      </c>
      <c r="I22" s="83"/>
      <c r="J22" s="83"/>
      <c r="K22" s="81"/>
    </row>
    <row r="23" spans="1:11">
      <c r="A23" s="83">
        <v>17</v>
      </c>
      <c r="B23" s="83"/>
      <c r="C23" s="83"/>
      <c r="D23" s="83"/>
      <c r="E23" s="83"/>
      <c r="F23" s="83"/>
      <c r="G23" s="83"/>
      <c r="H23" s="83">
        <f t="shared" si="0"/>
        <v>0</v>
      </c>
      <c r="I23" s="83"/>
      <c r="J23" s="83"/>
      <c r="K23" s="81"/>
    </row>
    <row r="24" spans="1:11">
      <c r="A24" s="83">
        <v>18</v>
      </c>
      <c r="B24" s="83"/>
      <c r="C24" s="83"/>
      <c r="D24" s="83"/>
      <c r="E24" s="83"/>
      <c r="F24" s="83"/>
      <c r="G24" s="83"/>
      <c r="H24" s="83">
        <f t="shared" si="0"/>
        <v>0</v>
      </c>
      <c r="I24" s="83"/>
      <c r="J24" s="83"/>
      <c r="K24" s="81"/>
    </row>
    <row r="25" spans="1:11">
      <c r="A25" s="83">
        <v>19</v>
      </c>
      <c r="B25" s="83"/>
      <c r="C25" s="83"/>
      <c r="D25" s="83"/>
      <c r="E25" s="83"/>
      <c r="F25" s="83"/>
      <c r="G25" s="83"/>
      <c r="H25" s="83">
        <f t="shared" si="0"/>
        <v>0</v>
      </c>
      <c r="I25" s="83"/>
      <c r="J25" s="83"/>
      <c r="K25" s="81"/>
    </row>
    <row r="26" spans="1:11">
      <c r="A26" s="83">
        <v>20</v>
      </c>
      <c r="B26" s="83"/>
      <c r="C26" s="83"/>
      <c r="D26" s="83"/>
      <c r="E26" s="83"/>
      <c r="F26" s="83"/>
      <c r="G26" s="83"/>
      <c r="H26" s="83">
        <f t="shared" si="0"/>
        <v>0</v>
      </c>
      <c r="I26" s="83"/>
      <c r="J26" s="83"/>
      <c r="K26" s="81"/>
    </row>
    <row r="27" spans="1:11">
      <c r="A27" s="83">
        <v>21</v>
      </c>
      <c r="B27" s="83"/>
      <c r="C27" s="83"/>
      <c r="D27" s="83"/>
      <c r="E27" s="83"/>
      <c r="F27" s="83"/>
      <c r="G27" s="83"/>
      <c r="H27" s="83">
        <f t="shared" si="0"/>
        <v>0</v>
      </c>
      <c r="I27" s="83"/>
      <c r="J27" s="83"/>
      <c r="K27" s="81"/>
    </row>
    <row r="28" spans="1:11">
      <c r="A28" s="83">
        <v>22</v>
      </c>
      <c r="B28" s="83"/>
      <c r="C28" s="83"/>
      <c r="D28" s="83"/>
      <c r="E28" s="83"/>
      <c r="F28" s="83"/>
      <c r="G28" s="83"/>
      <c r="H28" s="83">
        <f t="shared" si="0"/>
        <v>0</v>
      </c>
      <c r="I28" s="83"/>
      <c r="J28" s="83"/>
      <c r="K28" s="81"/>
    </row>
    <row r="29" spans="1:11">
      <c r="A29" s="83">
        <v>23</v>
      </c>
      <c r="B29" s="83"/>
      <c r="C29" s="83"/>
      <c r="D29" s="83"/>
      <c r="E29" s="83"/>
      <c r="F29" s="83"/>
      <c r="G29" s="83"/>
      <c r="H29" s="83">
        <f t="shared" si="0"/>
        <v>0</v>
      </c>
      <c r="I29" s="83"/>
      <c r="J29" s="83"/>
      <c r="K29" s="81"/>
    </row>
    <row r="30" spans="1:11">
      <c r="A30" s="83">
        <v>24</v>
      </c>
      <c r="B30" s="83"/>
      <c r="C30" s="83"/>
      <c r="D30" s="83"/>
      <c r="E30" s="83"/>
      <c r="F30" s="83"/>
      <c r="G30" s="83"/>
      <c r="H30" s="83">
        <f t="shared" si="0"/>
        <v>0</v>
      </c>
      <c r="I30" s="83"/>
      <c r="J30" s="83"/>
      <c r="K30" s="81"/>
    </row>
    <row r="31" spans="1:11">
      <c r="A31" s="83">
        <v>25</v>
      </c>
      <c r="B31" s="83"/>
      <c r="C31" s="83"/>
      <c r="D31" s="83"/>
      <c r="E31" s="83"/>
      <c r="F31" s="83"/>
      <c r="G31" s="83"/>
      <c r="H31" s="83">
        <f t="shared" si="0"/>
        <v>0</v>
      </c>
      <c r="I31" s="83"/>
      <c r="J31" s="83"/>
      <c r="K31" s="81"/>
    </row>
    <row r="32" spans="1:11">
      <c r="A32" s="83">
        <v>26</v>
      </c>
      <c r="B32" s="83"/>
      <c r="C32" s="83"/>
      <c r="D32" s="83"/>
      <c r="E32" s="83"/>
      <c r="F32" s="83"/>
      <c r="G32" s="83"/>
      <c r="H32" s="83">
        <f t="shared" si="0"/>
        <v>0</v>
      </c>
      <c r="I32" s="83"/>
      <c r="J32" s="83"/>
      <c r="K32" s="81"/>
    </row>
    <row r="33" spans="1:11">
      <c r="A33" s="83">
        <v>27</v>
      </c>
      <c r="B33" s="83"/>
      <c r="C33" s="83"/>
      <c r="D33" s="83"/>
      <c r="E33" s="83"/>
      <c r="F33" s="83"/>
      <c r="G33" s="83"/>
      <c r="H33" s="83">
        <f t="shared" si="0"/>
        <v>0</v>
      </c>
      <c r="I33" s="83"/>
      <c r="J33" s="83"/>
      <c r="K33" s="81"/>
    </row>
    <row r="34" spans="1:11">
      <c r="A34" s="83">
        <v>28</v>
      </c>
      <c r="B34" s="83"/>
      <c r="C34" s="83"/>
      <c r="D34" s="83"/>
      <c r="E34" s="83"/>
      <c r="F34" s="83"/>
      <c r="G34" s="83"/>
      <c r="H34" s="83">
        <f t="shared" si="0"/>
        <v>0</v>
      </c>
      <c r="I34" s="83"/>
      <c r="J34" s="83"/>
      <c r="K34" s="81"/>
    </row>
    <row r="35" spans="1:11">
      <c r="A35" s="83">
        <v>29</v>
      </c>
      <c r="B35" s="83"/>
      <c r="C35" s="83"/>
      <c r="D35" s="83"/>
      <c r="E35" s="83"/>
      <c r="F35" s="83"/>
      <c r="G35" s="83"/>
      <c r="H35" s="83">
        <f t="shared" si="0"/>
        <v>0</v>
      </c>
      <c r="I35" s="83"/>
      <c r="J35" s="83"/>
      <c r="K35" s="81"/>
    </row>
    <row r="36" spans="1:11">
      <c r="A36" s="83">
        <v>30</v>
      </c>
      <c r="B36" s="83"/>
      <c r="C36" s="83"/>
      <c r="D36" s="83"/>
      <c r="E36" s="83"/>
      <c r="F36" s="83"/>
      <c r="G36" s="83"/>
      <c r="H36" s="83">
        <f t="shared" si="0"/>
        <v>0</v>
      </c>
      <c r="I36" s="83"/>
      <c r="J36" s="83"/>
      <c r="K36" s="81"/>
    </row>
    <row r="37" spans="1:11" hidden="1">
      <c r="A37" s="83">
        <v>31</v>
      </c>
      <c r="B37" s="83"/>
      <c r="C37" s="83"/>
      <c r="D37" s="83"/>
      <c r="E37" s="83"/>
      <c r="F37" s="83"/>
      <c r="G37" s="83"/>
      <c r="H37" s="83">
        <f t="shared" si="0"/>
        <v>0</v>
      </c>
      <c r="I37" s="83"/>
      <c r="J37" s="83"/>
      <c r="K37" s="81"/>
    </row>
    <row r="38" spans="1:11" hidden="1">
      <c r="A38" s="83">
        <v>32</v>
      </c>
      <c r="B38" s="83"/>
      <c r="C38" s="83"/>
      <c r="D38" s="83"/>
      <c r="E38" s="83"/>
      <c r="F38" s="83"/>
      <c r="G38" s="83"/>
      <c r="H38" s="83">
        <f t="shared" si="0"/>
        <v>0</v>
      </c>
      <c r="I38" s="83"/>
      <c r="J38" s="83"/>
      <c r="K38" s="81"/>
    </row>
    <row r="39" spans="1:11" hidden="1">
      <c r="A39" s="83">
        <v>33</v>
      </c>
      <c r="B39" s="83"/>
      <c r="C39" s="83"/>
      <c r="D39" s="83"/>
      <c r="E39" s="83"/>
      <c r="F39" s="83"/>
      <c r="G39" s="83"/>
      <c r="H39" s="83">
        <f t="shared" si="0"/>
        <v>0</v>
      </c>
      <c r="I39" s="83"/>
      <c r="J39" s="83"/>
      <c r="K39" s="81"/>
    </row>
    <row r="40" spans="1:11" hidden="1">
      <c r="A40" s="83">
        <v>34</v>
      </c>
      <c r="B40" s="83"/>
      <c r="C40" s="83"/>
      <c r="D40" s="83"/>
      <c r="E40" s="83"/>
      <c r="F40" s="83"/>
      <c r="G40" s="83"/>
      <c r="H40" s="83">
        <f t="shared" si="0"/>
        <v>0</v>
      </c>
      <c r="I40" s="83"/>
      <c r="J40" s="83"/>
      <c r="K40" s="81"/>
    </row>
    <row r="41" spans="1:11" hidden="1">
      <c r="A41" s="83">
        <v>35</v>
      </c>
      <c r="B41" s="83"/>
      <c r="C41" s="83"/>
      <c r="D41" s="83"/>
      <c r="E41" s="83"/>
      <c r="F41" s="83"/>
      <c r="G41" s="83"/>
      <c r="H41" s="83">
        <f t="shared" si="0"/>
        <v>0</v>
      </c>
      <c r="I41" s="83"/>
      <c r="J41" s="83"/>
      <c r="K41" s="81"/>
    </row>
    <row r="42" spans="1:11" hidden="1">
      <c r="A42" s="83">
        <v>36</v>
      </c>
      <c r="B42" s="83"/>
      <c r="C42" s="83"/>
      <c r="D42" s="83"/>
      <c r="E42" s="83"/>
      <c r="F42" s="83"/>
      <c r="G42" s="83"/>
      <c r="H42" s="83">
        <f t="shared" si="0"/>
        <v>0</v>
      </c>
      <c r="I42" s="83"/>
      <c r="J42" s="83"/>
      <c r="K42" s="81"/>
    </row>
    <row r="43" spans="1:11" hidden="1">
      <c r="A43" s="83">
        <v>37</v>
      </c>
      <c r="B43" s="83"/>
      <c r="C43" s="83"/>
      <c r="D43" s="83"/>
      <c r="E43" s="83"/>
      <c r="F43" s="83"/>
      <c r="G43" s="83"/>
      <c r="H43" s="83">
        <f t="shared" si="0"/>
        <v>0</v>
      </c>
      <c r="I43" s="83"/>
      <c r="J43" s="83"/>
      <c r="K43" s="81"/>
    </row>
    <row r="44" spans="1:11" hidden="1">
      <c r="A44" s="83">
        <v>38</v>
      </c>
      <c r="B44" s="83"/>
      <c r="C44" s="83"/>
      <c r="D44" s="83"/>
      <c r="E44" s="83"/>
      <c r="F44" s="83"/>
      <c r="G44" s="83"/>
      <c r="H44" s="83">
        <f t="shared" si="0"/>
        <v>0</v>
      </c>
      <c r="I44" s="83"/>
      <c r="J44" s="83"/>
      <c r="K44" s="81"/>
    </row>
    <row r="45" spans="1:11" hidden="1">
      <c r="A45" s="83">
        <v>39</v>
      </c>
      <c r="B45" s="83"/>
      <c r="C45" s="83"/>
      <c r="D45" s="83"/>
      <c r="E45" s="83"/>
      <c r="F45" s="83"/>
      <c r="G45" s="83"/>
      <c r="H45" s="83">
        <f t="shared" si="0"/>
        <v>0</v>
      </c>
      <c r="I45" s="83"/>
      <c r="J45" s="83"/>
      <c r="K45" s="81"/>
    </row>
    <row r="46" spans="1:11" hidden="1">
      <c r="A46" s="83">
        <v>40</v>
      </c>
      <c r="B46" s="83"/>
      <c r="C46" s="83"/>
      <c r="D46" s="83"/>
      <c r="E46" s="83"/>
      <c r="F46" s="83"/>
      <c r="G46" s="83"/>
      <c r="H46" s="83">
        <f t="shared" si="0"/>
        <v>0</v>
      </c>
      <c r="I46" s="83"/>
      <c r="J46" s="83"/>
      <c r="K46" s="81"/>
    </row>
    <row r="47" spans="1:11" hidden="1">
      <c r="A47" s="83">
        <v>41</v>
      </c>
      <c r="B47" s="83"/>
      <c r="C47" s="83"/>
      <c r="D47" s="83"/>
      <c r="E47" s="83"/>
      <c r="F47" s="83"/>
      <c r="G47" s="83"/>
      <c r="H47" s="83">
        <f t="shared" si="0"/>
        <v>0</v>
      </c>
      <c r="I47" s="83"/>
      <c r="J47" s="83"/>
      <c r="K47" s="81"/>
    </row>
    <row r="48" spans="1:11" hidden="1">
      <c r="A48" s="83">
        <v>42</v>
      </c>
      <c r="B48" s="83"/>
      <c r="C48" s="83"/>
      <c r="D48" s="83"/>
      <c r="E48" s="83"/>
      <c r="F48" s="83"/>
      <c r="G48" s="83"/>
      <c r="H48" s="83">
        <f t="shared" si="0"/>
        <v>0</v>
      </c>
      <c r="I48" s="83"/>
      <c r="J48" s="83"/>
      <c r="K48" s="81"/>
    </row>
    <row r="49" spans="1:11" hidden="1">
      <c r="A49" s="83">
        <v>43</v>
      </c>
      <c r="B49" s="83"/>
      <c r="C49" s="83"/>
      <c r="D49" s="83"/>
      <c r="E49" s="83"/>
      <c r="F49" s="83"/>
      <c r="G49" s="83"/>
      <c r="H49" s="83">
        <f t="shared" si="0"/>
        <v>0</v>
      </c>
      <c r="I49" s="83"/>
      <c r="J49" s="83"/>
      <c r="K49" s="81"/>
    </row>
    <row r="50" spans="1:11" hidden="1">
      <c r="A50" s="83">
        <v>44</v>
      </c>
      <c r="B50" s="83"/>
      <c r="C50" s="83"/>
      <c r="D50" s="83"/>
      <c r="E50" s="83"/>
      <c r="F50" s="83"/>
      <c r="G50" s="83"/>
      <c r="H50" s="83">
        <f t="shared" si="0"/>
        <v>0</v>
      </c>
      <c r="I50" s="83"/>
      <c r="J50" s="83"/>
      <c r="K50" s="81"/>
    </row>
    <row r="51" spans="1:11" hidden="1">
      <c r="A51" s="83">
        <v>45</v>
      </c>
      <c r="B51" s="83"/>
      <c r="C51" s="83"/>
      <c r="D51" s="83"/>
      <c r="E51" s="83"/>
      <c r="F51" s="83"/>
      <c r="G51" s="83"/>
      <c r="H51" s="83">
        <f t="shared" si="0"/>
        <v>0</v>
      </c>
      <c r="I51" s="83"/>
      <c r="J51" s="83"/>
      <c r="K51" s="81"/>
    </row>
    <row r="52" spans="1:11" hidden="1">
      <c r="A52" s="83">
        <v>46</v>
      </c>
      <c r="B52" s="83"/>
      <c r="C52" s="83"/>
      <c r="D52" s="83"/>
      <c r="E52" s="83"/>
      <c r="F52" s="83"/>
      <c r="G52" s="83"/>
      <c r="H52" s="83">
        <f t="shared" si="0"/>
        <v>0</v>
      </c>
      <c r="I52" s="83"/>
      <c r="J52" s="83"/>
      <c r="K52" s="81"/>
    </row>
    <row r="53" spans="1:11" hidden="1">
      <c r="A53" s="83">
        <v>47</v>
      </c>
      <c r="B53" s="83"/>
      <c r="C53" s="83"/>
      <c r="D53" s="83"/>
      <c r="E53" s="83"/>
      <c r="F53" s="83"/>
      <c r="G53" s="83"/>
      <c r="H53" s="83">
        <f t="shared" si="0"/>
        <v>0</v>
      </c>
      <c r="I53" s="83"/>
      <c r="J53" s="83"/>
      <c r="K53" s="81"/>
    </row>
    <row r="54" spans="1:11" hidden="1">
      <c r="A54" s="83">
        <v>48</v>
      </c>
      <c r="B54" s="83"/>
      <c r="C54" s="83"/>
      <c r="D54" s="83"/>
      <c r="E54" s="83"/>
      <c r="F54" s="83"/>
      <c r="G54" s="83"/>
      <c r="H54" s="83">
        <f t="shared" si="0"/>
        <v>0</v>
      </c>
      <c r="I54" s="83"/>
      <c r="J54" s="83"/>
      <c r="K54" s="81"/>
    </row>
    <row r="55" spans="1:11" hidden="1">
      <c r="A55" s="83">
        <v>49</v>
      </c>
      <c r="B55" s="83"/>
      <c r="C55" s="83"/>
      <c r="D55" s="83"/>
      <c r="E55" s="83"/>
      <c r="F55" s="83"/>
      <c r="G55" s="83"/>
      <c r="H55" s="83">
        <f t="shared" si="0"/>
        <v>0</v>
      </c>
      <c r="I55" s="83"/>
      <c r="J55" s="83"/>
      <c r="K55" s="81"/>
    </row>
    <row r="56" spans="1:11" hidden="1">
      <c r="A56" s="83">
        <v>50</v>
      </c>
      <c r="B56" s="83"/>
      <c r="C56" s="83"/>
      <c r="D56" s="83"/>
      <c r="E56" s="83"/>
      <c r="F56" s="83"/>
      <c r="G56" s="83"/>
      <c r="H56" s="83">
        <f t="shared" si="0"/>
        <v>0</v>
      </c>
      <c r="I56" s="83"/>
      <c r="J56" s="83"/>
      <c r="K56" s="81"/>
    </row>
    <row r="57" spans="1:11">
      <c r="A57" s="62"/>
      <c r="B57" s="62"/>
      <c r="C57" s="62"/>
      <c r="D57" s="62"/>
      <c r="E57" s="62"/>
      <c r="F57" s="62"/>
      <c r="G57" s="62"/>
      <c r="H57" s="62"/>
      <c r="I57" s="62"/>
      <c r="J57" s="62"/>
      <c r="K57" s="62"/>
    </row>
    <row r="58" spans="1:11">
      <c r="A58" s="62"/>
      <c r="B58" s="62"/>
      <c r="C58" s="62" t="s">
        <v>110</v>
      </c>
      <c r="D58" s="64" t="s">
        <v>160</v>
      </c>
      <c r="E58" s="64"/>
      <c r="F58" s="62"/>
      <c r="G58" s="62"/>
      <c r="H58" s="62"/>
      <c r="I58" s="62"/>
      <c r="J58" s="62"/>
      <c r="K58" s="62"/>
    </row>
    <row r="59" spans="1:11">
      <c r="A59" s="62"/>
      <c r="B59" s="62"/>
      <c r="C59" s="62"/>
      <c r="D59" s="62"/>
      <c r="E59" s="62"/>
      <c r="F59" s="62"/>
      <c r="G59" s="62"/>
      <c r="H59" s="62"/>
      <c r="I59" s="62"/>
      <c r="J59" s="62"/>
      <c r="K59" s="62"/>
    </row>
    <row r="60" spans="1:11" ht="26.6">
      <c r="A60" s="111" t="s">
        <v>111</v>
      </c>
      <c r="B60" s="81" t="s">
        <v>112</v>
      </c>
      <c r="C60" s="81" t="s">
        <v>82</v>
      </c>
      <c r="D60" s="82" t="s">
        <v>118</v>
      </c>
      <c r="E60" s="82" t="s">
        <v>119</v>
      </c>
      <c r="F60" s="81" t="s">
        <v>113</v>
      </c>
      <c r="G60" s="81" t="s">
        <v>114</v>
      </c>
      <c r="H60" s="82" t="s">
        <v>123</v>
      </c>
      <c r="I60" s="81" t="s">
        <v>115</v>
      </c>
      <c r="J60" s="81" t="s">
        <v>116</v>
      </c>
      <c r="K60" s="81" t="s">
        <v>4</v>
      </c>
    </row>
    <row r="61" spans="1:11">
      <c r="A61" s="83">
        <v>31</v>
      </c>
      <c r="B61" s="83"/>
      <c r="C61" s="83"/>
      <c r="D61" s="83"/>
      <c r="E61" s="83" t="str">
        <f>IF(H61=0,"",IF(H61&lt;1000000,"I",IF(H61&lt;1500000,"Ⅱ",IF(H61&lt;1600000,"Ⅲ",IF(H61&lt;1700000,"Ⅳ",IF(H61&lt;1800000,"Ⅴ","Ⅵ"))))))</f>
        <v/>
      </c>
      <c r="F61" s="83"/>
      <c r="G61" s="83"/>
      <c r="H61" s="83">
        <f>F61-G61</f>
        <v>0</v>
      </c>
      <c r="I61" s="83"/>
      <c r="J61" s="83"/>
      <c r="K61" s="81"/>
    </row>
    <row r="62" spans="1:11">
      <c r="A62" s="83">
        <v>32</v>
      </c>
      <c r="B62" s="83"/>
      <c r="C62" s="83"/>
      <c r="D62" s="83"/>
      <c r="E62" s="83" t="str">
        <f t="shared" ref="E62:E80" si="1">IF(H62=0,"",IF(H62&lt;1000000,"I",IF(H62&lt;1500000,"Ⅱ",IF(H62&lt;1600000,"Ⅲ",IF(H62&lt;1700000,"Ⅳ",IF(H62&lt;1800000,"Ⅴ","Ⅵ"))))))</f>
        <v/>
      </c>
      <c r="F62" s="83"/>
      <c r="G62" s="83"/>
      <c r="H62" s="83">
        <f t="shared" ref="H62:H80" si="2">F62-G62</f>
        <v>0</v>
      </c>
      <c r="I62" s="83"/>
      <c r="J62" s="83"/>
      <c r="K62" s="81"/>
    </row>
    <row r="63" spans="1:11">
      <c r="A63" s="83">
        <v>33</v>
      </c>
      <c r="B63" s="83"/>
      <c r="C63" s="83"/>
      <c r="D63" s="83"/>
      <c r="E63" s="83" t="str">
        <f t="shared" si="1"/>
        <v/>
      </c>
      <c r="F63" s="83"/>
      <c r="G63" s="83"/>
      <c r="H63" s="83">
        <f t="shared" si="2"/>
        <v>0</v>
      </c>
      <c r="I63" s="83"/>
      <c r="J63" s="83"/>
      <c r="K63" s="81"/>
    </row>
    <row r="64" spans="1:11">
      <c r="A64" s="83">
        <v>34</v>
      </c>
      <c r="B64" s="83"/>
      <c r="C64" s="83"/>
      <c r="D64" s="83"/>
      <c r="E64" s="83" t="str">
        <f t="shared" si="1"/>
        <v/>
      </c>
      <c r="F64" s="83"/>
      <c r="G64" s="83"/>
      <c r="H64" s="83">
        <f t="shared" si="2"/>
        <v>0</v>
      </c>
      <c r="I64" s="83"/>
      <c r="J64" s="83"/>
      <c r="K64" s="81"/>
    </row>
    <row r="65" spans="1:11">
      <c r="A65" s="83">
        <v>35</v>
      </c>
      <c r="B65" s="83"/>
      <c r="C65" s="83"/>
      <c r="D65" s="83"/>
      <c r="E65" s="83" t="str">
        <f t="shared" si="1"/>
        <v/>
      </c>
      <c r="F65" s="83"/>
      <c r="G65" s="83"/>
      <c r="H65" s="83">
        <f t="shared" si="2"/>
        <v>0</v>
      </c>
      <c r="I65" s="83"/>
      <c r="J65" s="83"/>
      <c r="K65" s="81"/>
    </row>
    <row r="66" spans="1:11">
      <c r="A66" s="83">
        <v>36</v>
      </c>
      <c r="B66" s="83"/>
      <c r="C66" s="83"/>
      <c r="D66" s="83"/>
      <c r="E66" s="83" t="str">
        <f t="shared" si="1"/>
        <v/>
      </c>
      <c r="F66" s="83"/>
      <c r="G66" s="83"/>
      <c r="H66" s="83">
        <f t="shared" si="2"/>
        <v>0</v>
      </c>
      <c r="I66" s="83"/>
      <c r="J66" s="83"/>
      <c r="K66" s="81"/>
    </row>
    <row r="67" spans="1:11">
      <c r="A67" s="83">
        <v>37</v>
      </c>
      <c r="B67" s="83"/>
      <c r="C67" s="83"/>
      <c r="D67" s="83"/>
      <c r="E67" s="83" t="str">
        <f t="shared" si="1"/>
        <v/>
      </c>
      <c r="F67" s="83"/>
      <c r="G67" s="83"/>
      <c r="H67" s="83">
        <f t="shared" si="2"/>
        <v>0</v>
      </c>
      <c r="I67" s="83"/>
      <c r="J67" s="83"/>
      <c r="K67" s="81"/>
    </row>
    <row r="68" spans="1:11">
      <c r="A68" s="83">
        <v>38</v>
      </c>
      <c r="B68" s="83"/>
      <c r="C68" s="83"/>
      <c r="D68" s="83"/>
      <c r="E68" s="83" t="str">
        <f t="shared" si="1"/>
        <v/>
      </c>
      <c r="F68" s="83"/>
      <c r="G68" s="83"/>
      <c r="H68" s="83">
        <f t="shared" si="2"/>
        <v>0</v>
      </c>
      <c r="I68" s="83"/>
      <c r="J68" s="83"/>
      <c r="K68" s="81"/>
    </row>
    <row r="69" spans="1:11">
      <c r="A69" s="83">
        <v>39</v>
      </c>
      <c r="B69" s="83"/>
      <c r="C69" s="83"/>
      <c r="D69" s="83"/>
      <c r="E69" s="83" t="str">
        <f t="shared" si="1"/>
        <v/>
      </c>
      <c r="F69" s="83"/>
      <c r="G69" s="83"/>
      <c r="H69" s="83">
        <f t="shared" si="2"/>
        <v>0</v>
      </c>
      <c r="I69" s="83"/>
      <c r="J69" s="83"/>
      <c r="K69" s="81"/>
    </row>
    <row r="70" spans="1:11">
      <c r="A70" s="83">
        <v>40</v>
      </c>
      <c r="B70" s="83"/>
      <c r="C70" s="83"/>
      <c r="D70" s="83"/>
      <c r="E70" s="83" t="str">
        <f t="shared" si="1"/>
        <v/>
      </c>
      <c r="F70" s="83"/>
      <c r="G70" s="83"/>
      <c r="H70" s="83">
        <f t="shared" si="2"/>
        <v>0</v>
      </c>
      <c r="I70" s="83"/>
      <c r="J70" s="83"/>
      <c r="K70" s="81"/>
    </row>
    <row r="71" spans="1:11">
      <c r="A71" s="83">
        <v>41</v>
      </c>
      <c r="B71" s="83"/>
      <c r="C71" s="83"/>
      <c r="D71" s="83"/>
      <c r="E71" s="83" t="str">
        <f t="shared" si="1"/>
        <v/>
      </c>
      <c r="F71" s="83"/>
      <c r="G71" s="83"/>
      <c r="H71" s="83">
        <f t="shared" si="2"/>
        <v>0</v>
      </c>
      <c r="I71" s="83"/>
      <c r="J71" s="83"/>
      <c r="K71" s="81"/>
    </row>
    <row r="72" spans="1:11">
      <c r="A72" s="83">
        <v>42</v>
      </c>
      <c r="B72" s="83"/>
      <c r="C72" s="83"/>
      <c r="D72" s="83"/>
      <c r="E72" s="83" t="str">
        <f t="shared" si="1"/>
        <v/>
      </c>
      <c r="F72" s="83"/>
      <c r="G72" s="83"/>
      <c r="H72" s="83">
        <f t="shared" si="2"/>
        <v>0</v>
      </c>
      <c r="I72" s="83"/>
      <c r="J72" s="83"/>
      <c r="K72" s="81"/>
    </row>
    <row r="73" spans="1:11">
      <c r="A73" s="83">
        <v>43</v>
      </c>
      <c r="B73" s="83"/>
      <c r="C73" s="83"/>
      <c r="D73" s="83"/>
      <c r="E73" s="83" t="str">
        <f t="shared" si="1"/>
        <v/>
      </c>
      <c r="F73" s="83"/>
      <c r="G73" s="83"/>
      <c r="H73" s="83">
        <f t="shared" si="2"/>
        <v>0</v>
      </c>
      <c r="I73" s="83"/>
      <c r="J73" s="83"/>
      <c r="K73" s="81"/>
    </row>
    <row r="74" spans="1:11">
      <c r="A74" s="83">
        <v>44</v>
      </c>
      <c r="B74" s="83"/>
      <c r="C74" s="83"/>
      <c r="D74" s="83"/>
      <c r="E74" s="83" t="str">
        <f t="shared" si="1"/>
        <v/>
      </c>
      <c r="F74" s="83"/>
      <c r="G74" s="83"/>
      <c r="H74" s="83">
        <f t="shared" si="2"/>
        <v>0</v>
      </c>
      <c r="I74" s="83"/>
      <c r="J74" s="83"/>
      <c r="K74" s="81"/>
    </row>
    <row r="75" spans="1:11">
      <c r="A75" s="83">
        <v>45</v>
      </c>
      <c r="B75" s="83"/>
      <c r="C75" s="83"/>
      <c r="D75" s="83"/>
      <c r="E75" s="83" t="str">
        <f t="shared" si="1"/>
        <v/>
      </c>
      <c r="F75" s="83"/>
      <c r="G75" s="83"/>
      <c r="H75" s="83">
        <f t="shared" si="2"/>
        <v>0</v>
      </c>
      <c r="I75" s="83"/>
      <c r="J75" s="83"/>
      <c r="K75" s="81"/>
    </row>
    <row r="76" spans="1:11">
      <c r="A76" s="83">
        <v>46</v>
      </c>
      <c r="B76" s="83"/>
      <c r="C76" s="83"/>
      <c r="D76" s="83"/>
      <c r="E76" s="83" t="str">
        <f t="shared" si="1"/>
        <v/>
      </c>
      <c r="F76" s="83"/>
      <c r="G76" s="83"/>
      <c r="H76" s="83">
        <f t="shared" si="2"/>
        <v>0</v>
      </c>
      <c r="I76" s="83"/>
      <c r="J76" s="83"/>
      <c r="K76" s="81"/>
    </row>
    <row r="77" spans="1:11">
      <c r="A77" s="83">
        <v>47</v>
      </c>
      <c r="B77" s="83"/>
      <c r="C77" s="83"/>
      <c r="D77" s="83"/>
      <c r="E77" s="83" t="str">
        <f t="shared" si="1"/>
        <v/>
      </c>
      <c r="F77" s="83"/>
      <c r="G77" s="83"/>
      <c r="H77" s="83">
        <f t="shared" si="2"/>
        <v>0</v>
      </c>
      <c r="I77" s="83"/>
      <c r="J77" s="83"/>
      <c r="K77" s="81"/>
    </row>
    <row r="78" spans="1:11">
      <c r="A78" s="83">
        <v>48</v>
      </c>
      <c r="B78" s="83"/>
      <c r="C78" s="83"/>
      <c r="D78" s="83"/>
      <c r="E78" s="83" t="str">
        <f t="shared" si="1"/>
        <v/>
      </c>
      <c r="F78" s="83"/>
      <c r="G78" s="83"/>
      <c r="H78" s="83">
        <f t="shared" si="2"/>
        <v>0</v>
      </c>
      <c r="I78" s="83"/>
      <c r="J78" s="83"/>
      <c r="K78" s="81"/>
    </row>
    <row r="79" spans="1:11">
      <c r="A79" s="83">
        <v>49</v>
      </c>
      <c r="B79" s="83"/>
      <c r="C79" s="83"/>
      <c r="D79" s="83"/>
      <c r="E79" s="83" t="str">
        <f t="shared" si="1"/>
        <v/>
      </c>
      <c r="F79" s="83"/>
      <c r="G79" s="83"/>
      <c r="H79" s="83">
        <f t="shared" si="2"/>
        <v>0</v>
      </c>
      <c r="I79" s="83"/>
      <c r="J79" s="83"/>
      <c r="K79" s="81"/>
    </row>
    <row r="80" spans="1:11">
      <c r="A80" s="83">
        <v>50</v>
      </c>
      <c r="B80" s="83"/>
      <c r="C80" s="83"/>
      <c r="D80" s="83"/>
      <c r="E80" s="83" t="str">
        <f t="shared" si="1"/>
        <v/>
      </c>
      <c r="F80" s="83"/>
      <c r="G80" s="83"/>
      <c r="H80" s="83">
        <f t="shared" si="2"/>
        <v>0</v>
      </c>
      <c r="I80" s="83"/>
      <c r="J80" s="83"/>
      <c r="K80" s="81"/>
    </row>
    <row r="81" spans="1:11">
      <c r="A81" s="62"/>
      <c r="B81" s="62" t="s">
        <v>124</v>
      </c>
      <c r="C81" s="62"/>
      <c r="D81" s="62"/>
      <c r="E81" s="62"/>
      <c r="F81" s="62"/>
      <c r="G81" s="62"/>
      <c r="H81" s="62"/>
      <c r="I81" s="62"/>
      <c r="J81" s="62"/>
      <c r="K81" s="62"/>
    </row>
    <row r="82" spans="1:11">
      <c r="A82" s="62"/>
      <c r="B82" s="62" t="s">
        <v>125</v>
      </c>
      <c r="C82" s="62"/>
      <c r="D82" s="62"/>
      <c r="E82" s="62"/>
      <c r="F82" s="62"/>
      <c r="G82" s="62"/>
      <c r="H82" s="62"/>
      <c r="I82" s="62"/>
      <c r="J82" s="62"/>
      <c r="K82" s="62"/>
    </row>
    <row r="83" spans="1:11">
      <c r="A83" s="62"/>
      <c r="B83" s="62"/>
      <c r="C83" s="62"/>
      <c r="D83" s="62"/>
      <c r="E83" s="62"/>
      <c r="F83" s="62"/>
      <c r="G83" s="62"/>
      <c r="H83" s="62"/>
      <c r="I83" s="62"/>
      <c r="J83" s="62"/>
      <c r="K83" s="62"/>
    </row>
    <row r="84" spans="1:11">
      <c r="A84" s="62"/>
      <c r="B84" s="62"/>
      <c r="C84" s="62"/>
      <c r="D84" s="62"/>
      <c r="E84" s="62"/>
      <c r="F84" s="62"/>
      <c r="G84" s="62"/>
      <c r="H84" s="62"/>
      <c r="I84" s="62"/>
      <c r="J84" s="62"/>
      <c r="K84" s="62"/>
    </row>
    <row r="85" spans="1:11">
      <c r="A85" s="62"/>
      <c r="B85" s="62"/>
      <c r="C85" s="62"/>
      <c r="D85" s="62"/>
      <c r="E85" s="62"/>
      <c r="F85" s="62"/>
      <c r="G85" s="62"/>
      <c r="H85" s="62"/>
      <c r="I85" s="62"/>
      <c r="J85" s="62"/>
      <c r="K85" s="62"/>
    </row>
  </sheetData>
  <phoneticPr fontId="2"/>
  <conditionalFormatting sqref="E61:E80">
    <cfRule type="expression" dxfId="1" priority="1" stopIfTrue="1">
      <formula>D61</formula>
    </cfRule>
    <cfRule type="expression" dxfId="0" priority="2" stopIfTrue="1">
      <formula>"D61=e61"</formula>
    </cfRule>
  </conditionalFormatting>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oddFooter>&amp;C21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66"/>
  <sheetViews>
    <sheetView view="pageBreakPreview" topLeftCell="A37" zoomScale="85" zoomScaleNormal="100" zoomScaleSheetLayoutView="85" workbookViewId="0">
      <selection activeCell="U7" sqref="U7"/>
    </sheetView>
  </sheetViews>
  <sheetFormatPr defaultRowHeight="13.3"/>
  <cols>
    <col min="1" max="1" width="4.61328125" customWidth="1"/>
    <col min="6" max="6" width="15.15234375" customWidth="1"/>
    <col min="8" max="8" width="20.4609375" customWidth="1"/>
  </cols>
  <sheetData>
    <row r="1" spans="1:8">
      <c r="B1" s="62"/>
      <c r="C1" s="62"/>
      <c r="D1" s="62"/>
      <c r="E1" s="62"/>
      <c r="F1" s="62"/>
      <c r="G1" s="62"/>
    </row>
    <row r="2" spans="1:8" ht="16.75">
      <c r="B2" s="62"/>
      <c r="C2" s="62"/>
      <c r="D2" s="63" t="s">
        <v>153</v>
      </c>
      <c r="E2" s="62"/>
      <c r="F2" s="62"/>
      <c r="G2" s="62"/>
    </row>
    <row r="3" spans="1:8">
      <c r="B3" s="62"/>
      <c r="C3" s="62"/>
      <c r="D3" s="62"/>
      <c r="E3" s="62"/>
      <c r="F3" s="62"/>
      <c r="G3" s="62"/>
    </row>
    <row r="4" spans="1:8">
      <c r="B4" s="62" t="s">
        <v>253</v>
      </c>
      <c r="C4" s="62"/>
      <c r="D4" s="62"/>
      <c r="E4" s="62"/>
      <c r="F4" s="62"/>
      <c r="G4" s="62"/>
    </row>
    <row r="5" spans="1:8">
      <c r="B5" s="62" t="s">
        <v>117</v>
      </c>
      <c r="C5" s="62"/>
      <c r="D5" s="62"/>
      <c r="E5" s="62"/>
      <c r="F5" s="62"/>
      <c r="G5" s="62"/>
    </row>
    <row r="6" spans="1:8">
      <c r="B6" s="62" t="s">
        <v>120</v>
      </c>
      <c r="C6" s="62"/>
      <c r="D6" s="62" t="s">
        <v>149</v>
      </c>
      <c r="E6" s="62"/>
      <c r="F6" s="62"/>
      <c r="G6" s="62"/>
    </row>
    <row r="7" spans="1:8">
      <c r="B7" s="62"/>
      <c r="C7" s="62"/>
      <c r="D7" s="62"/>
      <c r="E7" s="62"/>
      <c r="F7" s="62"/>
      <c r="G7" s="62"/>
    </row>
    <row r="8" spans="1:8">
      <c r="B8" s="62"/>
      <c r="C8" s="62"/>
      <c r="D8" s="62"/>
      <c r="E8" s="62"/>
      <c r="F8" s="62" t="s">
        <v>121</v>
      </c>
      <c r="G8" s="62"/>
    </row>
    <row r="9" spans="1:8">
      <c r="B9" s="62"/>
      <c r="C9" s="62"/>
      <c r="D9" s="62"/>
      <c r="E9" s="62"/>
      <c r="F9" s="62" t="s">
        <v>82</v>
      </c>
      <c r="G9" s="62"/>
    </row>
    <row r="10" spans="1:8">
      <c r="B10" s="62"/>
      <c r="C10" s="62"/>
      <c r="D10" s="62"/>
      <c r="E10" s="62"/>
      <c r="F10" s="62" t="s">
        <v>122</v>
      </c>
      <c r="G10" s="62"/>
    </row>
    <row r="11" spans="1:8">
      <c r="B11" s="62"/>
      <c r="C11" s="62"/>
      <c r="D11" s="62"/>
      <c r="E11" s="62"/>
      <c r="F11" s="62"/>
      <c r="G11" s="62"/>
    </row>
    <row r="12" spans="1:8">
      <c r="B12" s="64" t="s">
        <v>271</v>
      </c>
      <c r="C12" s="62"/>
      <c r="D12" s="62"/>
      <c r="E12" s="62"/>
      <c r="F12" s="62"/>
      <c r="G12" s="62"/>
    </row>
    <row r="13" spans="1:8">
      <c r="B13" s="62"/>
      <c r="C13" s="62" t="s">
        <v>243</v>
      </c>
      <c r="D13" s="62"/>
      <c r="E13" s="62"/>
      <c r="F13" s="62"/>
      <c r="G13" s="62"/>
    </row>
    <row r="14" spans="1:8">
      <c r="A14" s="21"/>
      <c r="B14" s="65" t="s">
        <v>137</v>
      </c>
      <c r="C14" s="65"/>
      <c r="D14" s="65"/>
      <c r="E14" s="65"/>
      <c r="F14" s="66"/>
      <c r="G14" s="164" t="s">
        <v>139</v>
      </c>
      <c r="H14" s="23"/>
    </row>
    <row r="15" spans="1:8">
      <c r="A15" s="484" t="s">
        <v>136</v>
      </c>
      <c r="B15" s="67" t="s">
        <v>127</v>
      </c>
      <c r="C15" s="68"/>
      <c r="D15" s="68"/>
      <c r="E15" s="68"/>
      <c r="F15" s="69"/>
      <c r="G15" s="392">
        <f>E16+E17+E18+E19</f>
        <v>0</v>
      </c>
      <c r="H15" s="480"/>
    </row>
    <row r="16" spans="1:8">
      <c r="A16" s="485"/>
      <c r="B16" s="70" t="s">
        <v>130</v>
      </c>
      <c r="C16" s="71"/>
      <c r="D16" s="71"/>
      <c r="E16" s="71"/>
      <c r="F16" s="72" t="s">
        <v>138</v>
      </c>
      <c r="G16" s="481"/>
      <c r="H16" s="482"/>
    </row>
    <row r="17" spans="1:8">
      <c r="A17" s="485"/>
      <c r="B17" s="70" t="s">
        <v>130</v>
      </c>
      <c r="C17" s="71"/>
      <c r="D17" s="71"/>
      <c r="E17" s="71"/>
      <c r="F17" s="72" t="s">
        <v>138</v>
      </c>
      <c r="G17" s="481"/>
      <c r="H17" s="482"/>
    </row>
    <row r="18" spans="1:8">
      <c r="A18" s="485"/>
      <c r="B18" s="70" t="s">
        <v>130</v>
      </c>
      <c r="C18" s="71"/>
      <c r="D18" s="71"/>
      <c r="E18" s="71"/>
      <c r="F18" s="72" t="s">
        <v>138</v>
      </c>
      <c r="G18" s="481"/>
      <c r="H18" s="482"/>
    </row>
    <row r="19" spans="1:8">
      <c r="A19" s="485"/>
      <c r="B19" s="73" t="s">
        <v>130</v>
      </c>
      <c r="C19" s="74"/>
      <c r="D19" s="74"/>
      <c r="E19" s="74"/>
      <c r="F19" s="75" t="s">
        <v>138</v>
      </c>
      <c r="G19" s="393"/>
      <c r="H19" s="483"/>
    </row>
    <row r="20" spans="1:8">
      <c r="A20" s="485"/>
      <c r="B20" s="67" t="s">
        <v>126</v>
      </c>
      <c r="C20" s="68"/>
      <c r="D20" s="68"/>
      <c r="E20" s="68"/>
      <c r="F20" s="69"/>
      <c r="G20" s="392">
        <f>E21</f>
        <v>0</v>
      </c>
      <c r="H20" s="480"/>
    </row>
    <row r="21" spans="1:8">
      <c r="A21" s="485"/>
      <c r="B21" s="70"/>
      <c r="C21" s="71"/>
      <c r="D21" s="71"/>
      <c r="E21" s="71"/>
      <c r="F21" s="72" t="s">
        <v>138</v>
      </c>
      <c r="G21" s="481"/>
      <c r="H21" s="482"/>
    </row>
    <row r="22" spans="1:8">
      <c r="A22" s="485"/>
      <c r="B22" s="73"/>
      <c r="C22" s="74"/>
      <c r="D22" s="74"/>
      <c r="E22" s="74"/>
      <c r="F22" s="75"/>
      <c r="G22" s="393"/>
      <c r="H22" s="483"/>
    </row>
    <row r="23" spans="1:8">
      <c r="A23" s="485"/>
      <c r="B23" s="67" t="s">
        <v>128</v>
      </c>
      <c r="C23" s="68"/>
      <c r="D23" s="68"/>
      <c r="E23" s="68"/>
      <c r="F23" s="69"/>
      <c r="G23" s="392">
        <f>E24</f>
        <v>0</v>
      </c>
      <c r="H23" s="480"/>
    </row>
    <row r="24" spans="1:8">
      <c r="A24" s="485"/>
      <c r="B24" s="70"/>
      <c r="C24" s="71"/>
      <c r="D24" s="71"/>
      <c r="E24" s="71"/>
      <c r="F24" s="72" t="s">
        <v>138</v>
      </c>
      <c r="G24" s="393"/>
      <c r="H24" s="483"/>
    </row>
    <row r="25" spans="1:8">
      <c r="A25" s="485"/>
      <c r="B25" s="67" t="s">
        <v>129</v>
      </c>
      <c r="C25" s="68"/>
      <c r="D25" s="68"/>
      <c r="E25" s="68"/>
      <c r="F25" s="69"/>
      <c r="G25" s="392">
        <f>E26</f>
        <v>0</v>
      </c>
      <c r="H25" s="480"/>
    </row>
    <row r="26" spans="1:8">
      <c r="A26" s="485"/>
      <c r="B26" s="73"/>
      <c r="C26" s="74"/>
      <c r="D26" s="74"/>
      <c r="E26" s="74"/>
      <c r="F26" s="75" t="s">
        <v>138</v>
      </c>
      <c r="G26" s="393"/>
      <c r="H26" s="483"/>
    </row>
    <row r="27" spans="1:8" ht="26.25" customHeight="1">
      <c r="A27" s="486"/>
      <c r="B27" s="164"/>
      <c r="C27" s="65" t="s">
        <v>313</v>
      </c>
      <c r="D27" s="65"/>
      <c r="E27" s="65"/>
      <c r="F27" s="66"/>
      <c r="G27" s="475">
        <f>G15+G20+G23+G25</f>
        <v>0</v>
      </c>
      <c r="H27" s="487"/>
    </row>
    <row r="28" spans="1:8" ht="13.5" customHeight="1">
      <c r="A28" s="477" t="s">
        <v>157</v>
      </c>
      <c r="B28" s="68" t="s">
        <v>140</v>
      </c>
      <c r="C28" s="68"/>
      <c r="D28" s="68"/>
      <c r="E28" s="68"/>
      <c r="F28" s="69"/>
      <c r="G28" s="392">
        <f>E29+E30+E31</f>
        <v>0</v>
      </c>
      <c r="H28" s="480"/>
    </row>
    <row r="29" spans="1:8">
      <c r="A29" s="478"/>
      <c r="B29" s="71" t="s">
        <v>130</v>
      </c>
      <c r="C29" s="71"/>
      <c r="D29" s="71"/>
      <c r="E29" s="71"/>
      <c r="F29" s="72" t="s">
        <v>138</v>
      </c>
      <c r="G29" s="481"/>
      <c r="H29" s="482"/>
    </row>
    <row r="30" spans="1:8">
      <c r="A30" s="478"/>
      <c r="B30" s="71" t="s">
        <v>130</v>
      </c>
      <c r="C30" s="71"/>
      <c r="D30" s="71"/>
      <c r="E30" s="71"/>
      <c r="F30" s="72" t="s">
        <v>138</v>
      </c>
      <c r="G30" s="481"/>
      <c r="H30" s="482"/>
    </row>
    <row r="31" spans="1:8">
      <c r="A31" s="478"/>
      <c r="B31" s="74" t="s">
        <v>130</v>
      </c>
      <c r="C31" s="74"/>
      <c r="D31" s="74"/>
      <c r="E31" s="74"/>
      <c r="F31" s="75" t="s">
        <v>138</v>
      </c>
      <c r="G31" s="393"/>
      <c r="H31" s="483"/>
    </row>
    <row r="32" spans="1:8">
      <c r="A32" s="478"/>
      <c r="B32" s="68" t="s">
        <v>131</v>
      </c>
      <c r="C32" s="68"/>
      <c r="D32" s="68"/>
      <c r="E32" s="68"/>
      <c r="F32" s="69"/>
      <c r="G32" s="392">
        <f>E33+E34</f>
        <v>0</v>
      </c>
      <c r="H32" s="480"/>
    </row>
    <row r="33" spans="1:9">
      <c r="A33" s="478"/>
      <c r="B33" s="71" t="s">
        <v>132</v>
      </c>
      <c r="C33" s="71"/>
      <c r="D33" s="71"/>
      <c r="E33" s="71"/>
      <c r="F33" s="72" t="s">
        <v>138</v>
      </c>
      <c r="G33" s="481"/>
      <c r="H33" s="482"/>
    </row>
    <row r="34" spans="1:9">
      <c r="A34" s="478"/>
      <c r="B34" s="74" t="s">
        <v>133</v>
      </c>
      <c r="C34" s="74"/>
      <c r="D34" s="74"/>
      <c r="E34" s="74"/>
      <c r="F34" s="75" t="s">
        <v>138</v>
      </c>
      <c r="G34" s="393"/>
      <c r="H34" s="483"/>
    </row>
    <row r="35" spans="1:9">
      <c r="A35" s="478"/>
      <c r="B35" s="68" t="s">
        <v>134</v>
      </c>
      <c r="C35" s="68"/>
      <c r="D35" s="68"/>
      <c r="E35" s="68"/>
      <c r="F35" s="69"/>
      <c r="G35" s="392">
        <f>E36+E37+E38</f>
        <v>0</v>
      </c>
      <c r="H35" s="480"/>
    </row>
    <row r="36" spans="1:9">
      <c r="A36" s="478"/>
      <c r="B36" s="71" t="s">
        <v>141</v>
      </c>
      <c r="C36" s="71"/>
      <c r="D36" s="71"/>
      <c r="E36" s="71"/>
      <c r="F36" s="72" t="s">
        <v>138</v>
      </c>
      <c r="G36" s="481"/>
      <c r="H36" s="482"/>
    </row>
    <row r="37" spans="1:9">
      <c r="A37" s="478"/>
      <c r="B37" s="71" t="s">
        <v>142</v>
      </c>
      <c r="C37" s="71"/>
      <c r="D37" s="71"/>
      <c r="E37" s="71"/>
      <c r="F37" s="72" t="s">
        <v>138</v>
      </c>
      <c r="G37" s="481"/>
      <c r="H37" s="482"/>
    </row>
    <row r="38" spans="1:9">
      <c r="A38" s="478"/>
      <c r="B38" s="74" t="s">
        <v>143</v>
      </c>
      <c r="C38" s="74"/>
      <c r="D38" s="74"/>
      <c r="E38" s="74"/>
      <c r="F38" s="75" t="s">
        <v>138</v>
      </c>
      <c r="G38" s="393"/>
      <c r="H38" s="483"/>
    </row>
    <row r="39" spans="1:9">
      <c r="A39" s="478"/>
      <c r="B39" s="68" t="s">
        <v>296</v>
      </c>
      <c r="C39" s="68"/>
      <c r="D39" s="68"/>
      <c r="E39" s="68"/>
      <c r="F39" s="69"/>
      <c r="G39" s="392">
        <f>E40</f>
        <v>0</v>
      </c>
      <c r="H39" s="480"/>
    </row>
    <row r="40" spans="1:9">
      <c r="A40" s="478"/>
      <c r="B40" s="74" t="s">
        <v>144</v>
      </c>
      <c r="C40" s="74"/>
      <c r="D40" s="74"/>
      <c r="E40" s="74"/>
      <c r="F40" s="75" t="s">
        <v>138</v>
      </c>
      <c r="G40" s="393"/>
      <c r="H40" s="483"/>
    </row>
    <row r="41" spans="1:9">
      <c r="A41" s="478"/>
      <c r="B41" s="68" t="s">
        <v>135</v>
      </c>
      <c r="C41" s="68"/>
      <c r="D41" s="68"/>
      <c r="E41" s="68"/>
      <c r="F41" s="69"/>
      <c r="G41" s="392">
        <f>E42</f>
        <v>0</v>
      </c>
      <c r="H41" s="480"/>
    </row>
    <row r="42" spans="1:9">
      <c r="A42" s="478"/>
      <c r="B42" s="74"/>
      <c r="C42" s="74"/>
      <c r="D42" s="74"/>
      <c r="E42" s="74"/>
      <c r="F42" s="75" t="s">
        <v>138</v>
      </c>
      <c r="G42" s="393"/>
      <c r="H42" s="483"/>
    </row>
    <row r="43" spans="1:9" ht="27" customHeight="1">
      <c r="A43" s="479"/>
      <c r="B43" s="74"/>
      <c r="C43" s="74" t="s">
        <v>314</v>
      </c>
      <c r="D43" s="74"/>
      <c r="E43" s="74"/>
      <c r="F43" s="75"/>
      <c r="G43" s="475">
        <f>G28+G32+G35+G39+G41</f>
        <v>0</v>
      </c>
      <c r="H43" s="476"/>
    </row>
    <row r="44" spans="1:9" ht="22.5" customHeight="1">
      <c r="A44" s="21"/>
      <c r="B44" s="65" t="s">
        <v>145</v>
      </c>
      <c r="C44" s="65"/>
      <c r="D44" s="65"/>
      <c r="E44" s="65"/>
      <c r="F44" s="66"/>
      <c r="G44" s="475">
        <f>G27-G43</f>
        <v>0</v>
      </c>
      <c r="H44" s="476"/>
    </row>
    <row r="45" spans="1:9" ht="22.5" customHeight="1">
      <c r="A45" s="13"/>
      <c r="B45" s="68" t="s">
        <v>154</v>
      </c>
      <c r="C45" s="68"/>
      <c r="D45" s="68"/>
      <c r="E45" s="68"/>
      <c r="F45" s="68"/>
      <c r="G45" s="68"/>
      <c r="H45" s="15"/>
    </row>
    <row r="46" spans="1:9" ht="22.5" customHeight="1">
      <c r="A46" s="22"/>
      <c r="B46" s="68"/>
      <c r="C46" s="68"/>
      <c r="D46" s="68"/>
      <c r="E46" s="68"/>
      <c r="F46" s="68"/>
      <c r="G46" s="68"/>
      <c r="H46" s="14"/>
      <c r="I46" s="17"/>
    </row>
    <row r="47" spans="1:9">
      <c r="A47" s="13"/>
      <c r="B47" s="68"/>
      <c r="C47" s="68"/>
      <c r="D47" s="68"/>
      <c r="E47" s="68"/>
      <c r="F47" s="68"/>
      <c r="G47" s="68"/>
      <c r="H47" s="15"/>
    </row>
    <row r="48" spans="1:9">
      <c r="A48" s="16"/>
      <c r="B48" s="71" t="s">
        <v>155</v>
      </c>
      <c r="C48" s="71"/>
      <c r="D48" s="71"/>
      <c r="E48" s="71"/>
      <c r="F48" s="71"/>
      <c r="G48" s="71"/>
      <c r="H48" s="18"/>
    </row>
    <row r="49" spans="1:8">
      <c r="A49" s="16"/>
      <c r="B49" s="71"/>
      <c r="C49" s="71"/>
      <c r="D49" s="71"/>
      <c r="E49" s="71"/>
      <c r="F49" s="71"/>
      <c r="G49" s="71"/>
      <c r="H49" s="18"/>
    </row>
    <row r="50" spans="1:8">
      <c r="A50" s="16"/>
      <c r="B50" s="71" t="s">
        <v>315</v>
      </c>
      <c r="C50" s="71"/>
      <c r="D50" s="71" t="str">
        <f>IF(G44&gt;1800000,"Ⅵ",IF(G44&gt;1700000,"Ⅴ",IF(G44&gt;1600000,"Ⅳ",IF(G44&gt;1500000,"Ⅲ",IF(G44&gt;1000000,"Ⅱ","Ⅰ")))))</f>
        <v>Ⅰ</v>
      </c>
      <c r="E50" s="71" t="s">
        <v>316</v>
      </c>
      <c r="F50" s="71" t="s">
        <v>317</v>
      </c>
      <c r="G50" s="71"/>
      <c r="H50" s="18"/>
    </row>
    <row r="51" spans="1:8">
      <c r="A51" s="16"/>
      <c r="B51" s="76" t="s">
        <v>147</v>
      </c>
      <c r="C51" s="71"/>
      <c r="D51" s="71"/>
      <c r="E51" s="71"/>
      <c r="F51" s="71"/>
      <c r="G51" s="71"/>
      <c r="H51" s="18"/>
    </row>
    <row r="52" spans="1:8">
      <c r="A52" s="16"/>
      <c r="B52" s="76" t="s">
        <v>146</v>
      </c>
      <c r="C52" s="71"/>
      <c r="D52" s="71"/>
      <c r="E52" s="71"/>
      <c r="F52" s="71" t="s">
        <v>138</v>
      </c>
      <c r="G52" s="71"/>
      <c r="H52" s="18"/>
    </row>
    <row r="53" spans="1:8">
      <c r="A53" s="16"/>
      <c r="B53" s="76" t="s">
        <v>148</v>
      </c>
      <c r="C53" s="71"/>
      <c r="D53" s="71"/>
      <c r="E53" s="71"/>
      <c r="F53" s="71"/>
      <c r="G53" s="77" t="s">
        <v>150</v>
      </c>
      <c r="H53" s="18"/>
    </row>
    <row r="54" spans="1:8">
      <c r="A54" s="16"/>
      <c r="B54" s="76" t="s">
        <v>244</v>
      </c>
      <c r="C54" s="71"/>
      <c r="D54" s="71"/>
      <c r="E54" s="71"/>
      <c r="F54" s="71"/>
      <c r="G54" s="78" t="s">
        <v>151</v>
      </c>
      <c r="H54" s="15"/>
    </row>
    <row r="55" spans="1:8">
      <c r="A55" s="16"/>
      <c r="B55" s="76" t="s">
        <v>156</v>
      </c>
      <c r="C55" s="71"/>
      <c r="D55" s="71"/>
      <c r="E55" s="71"/>
      <c r="F55" s="71"/>
      <c r="G55" s="79"/>
      <c r="H55" s="20"/>
    </row>
    <row r="56" spans="1:8">
      <c r="A56" s="16"/>
      <c r="B56" s="71"/>
      <c r="C56" s="71"/>
      <c r="D56" s="71"/>
      <c r="E56" s="71"/>
      <c r="F56" s="71"/>
      <c r="G56" s="80" t="s">
        <v>152</v>
      </c>
      <c r="H56" s="18"/>
    </row>
    <row r="57" spans="1:8">
      <c r="A57" s="19"/>
      <c r="B57" s="74"/>
      <c r="C57" s="74"/>
      <c r="D57" s="74"/>
      <c r="E57" s="74"/>
      <c r="F57" s="74"/>
      <c r="G57" s="79"/>
      <c r="H57" s="20"/>
    </row>
    <row r="58" spans="1:8">
      <c r="B58" s="62" t="s">
        <v>158</v>
      </c>
      <c r="C58" s="62"/>
      <c r="D58" s="62"/>
      <c r="E58" s="62"/>
      <c r="F58" s="62"/>
      <c r="G58" s="62"/>
    </row>
    <row r="59" spans="1:8">
      <c r="B59" s="62" t="s">
        <v>159</v>
      </c>
      <c r="C59" s="62"/>
      <c r="D59" s="62"/>
      <c r="E59" s="62"/>
      <c r="F59" s="62"/>
      <c r="G59" s="62"/>
    </row>
    <row r="60" spans="1:8">
      <c r="B60" s="62"/>
      <c r="C60" s="62"/>
      <c r="D60" s="62"/>
      <c r="E60" s="62"/>
      <c r="F60" s="62"/>
      <c r="G60" s="62"/>
    </row>
    <row r="61" spans="1:8">
      <c r="B61" t="s">
        <v>395</v>
      </c>
    </row>
    <row r="62" spans="1:8">
      <c r="C62" t="s">
        <v>396</v>
      </c>
      <c r="F62" t="s">
        <v>138</v>
      </c>
    </row>
    <row r="63" spans="1:8">
      <c r="C63" t="s">
        <v>397</v>
      </c>
      <c r="F63" t="s">
        <v>138</v>
      </c>
    </row>
    <row r="65" spans="4:4">
      <c r="D65" t="s">
        <v>398</v>
      </c>
    </row>
    <row r="66" spans="4:4">
      <c r="D66" t="s">
        <v>399</v>
      </c>
    </row>
  </sheetData>
  <mergeCells count="14">
    <mergeCell ref="A15:A27"/>
    <mergeCell ref="G15:H19"/>
    <mergeCell ref="G20:H22"/>
    <mergeCell ref="G23:H24"/>
    <mergeCell ref="G25:H26"/>
    <mergeCell ref="G27:H27"/>
    <mergeCell ref="G44:H44"/>
    <mergeCell ref="A28:A43"/>
    <mergeCell ref="G28:H31"/>
    <mergeCell ref="G32:H34"/>
    <mergeCell ref="G35:H38"/>
    <mergeCell ref="G39:H40"/>
    <mergeCell ref="G41:H42"/>
    <mergeCell ref="G43:H43"/>
  </mergeCells>
  <phoneticPr fontId="2"/>
  <printOptions horizontalCentered="1" verticalCentered="1"/>
  <pageMargins left="1.0236220472440944" right="0.74803149606299213" top="0.98425196850393704" bottom="0.98425196850393704" header="0.51181102362204722" footer="0.51181102362204722"/>
  <pageSetup paperSize="9" scale="80" orientation="portrait" r:id="rId1"/>
  <headerFooter alignWithMargins="0">
    <oddFooter>&amp;C22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7"/>
  <sheetViews>
    <sheetView showGridLines="0" zoomScaleNormal="100" zoomScaleSheetLayoutView="100" workbookViewId="0">
      <selection activeCell="N14" sqref="N14"/>
    </sheetView>
  </sheetViews>
  <sheetFormatPr defaultColWidth="9" defaultRowHeight="13.3"/>
  <cols>
    <col min="1" max="1" width="2.3828125" style="2" customWidth="1"/>
    <col min="2" max="2" width="12.15234375" style="2" customWidth="1"/>
    <col min="3" max="15" width="5.61328125" style="2" customWidth="1"/>
    <col min="16" max="16384" width="9" style="2"/>
  </cols>
  <sheetData>
    <row r="1" spans="1:16">
      <c r="A1" s="29"/>
      <c r="B1" s="29"/>
      <c r="C1" s="29"/>
      <c r="D1" s="29"/>
      <c r="E1" s="29"/>
      <c r="F1" s="29"/>
      <c r="G1" s="29"/>
      <c r="H1" s="29"/>
      <c r="I1" s="29"/>
      <c r="J1" s="29"/>
      <c r="K1" s="29"/>
      <c r="L1" s="29"/>
      <c r="M1" s="29"/>
      <c r="N1" s="29"/>
      <c r="O1" s="29"/>
      <c r="P1" s="29"/>
    </row>
    <row r="2" spans="1:16">
      <c r="A2" s="29"/>
      <c r="B2" s="29" t="s">
        <v>205</v>
      </c>
      <c r="C2" s="29"/>
      <c r="D2" s="29"/>
      <c r="E2" s="29"/>
      <c r="F2" s="29"/>
      <c r="G2" s="29"/>
      <c r="H2" s="29"/>
      <c r="I2" s="29"/>
      <c r="J2" s="29"/>
      <c r="K2" s="29"/>
      <c r="L2" s="29"/>
      <c r="M2" s="29"/>
      <c r="N2" s="29"/>
      <c r="O2" s="29"/>
      <c r="P2" s="29"/>
    </row>
    <row r="3" spans="1:16">
      <c r="A3" s="29"/>
      <c r="B3" s="29"/>
      <c r="C3" s="31"/>
      <c r="D3" s="31"/>
      <c r="E3" s="31"/>
      <c r="F3" s="31"/>
      <c r="G3" s="29"/>
      <c r="H3" s="29"/>
      <c r="I3" s="29"/>
      <c r="J3" s="29"/>
      <c r="K3" s="29"/>
      <c r="L3" s="29"/>
      <c r="M3" s="29"/>
      <c r="N3" s="29"/>
      <c r="O3" s="29"/>
      <c r="P3" s="29"/>
    </row>
    <row r="4" spans="1:16">
      <c r="A4" s="29"/>
      <c r="B4" s="29"/>
      <c r="C4" s="29"/>
      <c r="D4" s="29"/>
      <c r="E4" s="29"/>
      <c r="F4" s="29"/>
      <c r="G4" s="29"/>
      <c r="H4" s="29"/>
      <c r="I4" s="29"/>
      <c r="J4" s="305" t="s">
        <v>55</v>
      </c>
      <c r="K4" s="305"/>
      <c r="L4" s="29"/>
      <c r="M4" s="29"/>
      <c r="N4" s="29"/>
      <c r="O4" s="29"/>
      <c r="P4" s="29"/>
    </row>
    <row r="5" spans="1:16">
      <c r="A5" s="29"/>
      <c r="B5" s="29"/>
      <c r="C5" s="29"/>
      <c r="D5" s="29"/>
      <c r="E5" s="32"/>
      <c r="F5" s="29"/>
      <c r="G5" s="29"/>
      <c r="H5" s="29"/>
      <c r="I5" s="29"/>
      <c r="J5" s="40"/>
      <c r="K5" s="40"/>
      <c r="L5" s="29"/>
      <c r="M5" s="29"/>
      <c r="N5" s="29"/>
      <c r="O5" s="29"/>
      <c r="P5" s="29"/>
    </row>
    <row r="6" spans="1:16">
      <c r="A6" s="29"/>
      <c r="B6" s="32" t="s">
        <v>199</v>
      </c>
      <c r="C6" s="32"/>
      <c r="D6" s="32"/>
      <c r="E6" s="32"/>
      <c r="F6" s="32"/>
      <c r="G6" s="32"/>
      <c r="H6" s="32"/>
      <c r="I6" s="32"/>
      <c r="J6" s="33"/>
      <c r="K6" s="33"/>
      <c r="L6" s="32"/>
      <c r="M6" s="32"/>
      <c r="N6" s="29"/>
      <c r="O6" s="29"/>
      <c r="P6" s="29"/>
    </row>
    <row r="7" spans="1:16">
      <c r="A7" s="29"/>
      <c r="B7" s="34" t="s">
        <v>41</v>
      </c>
      <c r="C7" s="35" t="s">
        <v>43</v>
      </c>
      <c r="D7" s="35" t="s">
        <v>44</v>
      </c>
      <c r="E7" s="35" t="s">
        <v>45</v>
      </c>
      <c r="F7" s="35" t="s">
        <v>46</v>
      </c>
      <c r="G7" s="35" t="s">
        <v>47</v>
      </c>
      <c r="H7" s="35" t="s">
        <v>48</v>
      </c>
      <c r="I7" s="35" t="s">
        <v>49</v>
      </c>
      <c r="J7" s="35" t="s">
        <v>50</v>
      </c>
      <c r="K7" s="35" t="s">
        <v>51</v>
      </c>
      <c r="L7" s="35" t="s">
        <v>52</v>
      </c>
      <c r="M7" s="35" t="s">
        <v>53</v>
      </c>
      <c r="N7" s="36" t="s">
        <v>54</v>
      </c>
      <c r="O7" s="36" t="s">
        <v>42</v>
      </c>
      <c r="P7" s="29"/>
    </row>
    <row r="8" spans="1:16">
      <c r="A8" s="29"/>
      <c r="B8" s="35" t="s">
        <v>206</v>
      </c>
      <c r="C8" s="37"/>
      <c r="D8" s="37"/>
      <c r="E8" s="37"/>
      <c r="F8" s="37"/>
      <c r="G8" s="37"/>
      <c r="H8" s="37"/>
      <c r="I8" s="37"/>
      <c r="J8" s="37"/>
      <c r="K8" s="37"/>
      <c r="L8" s="37"/>
      <c r="M8" s="37"/>
      <c r="N8" s="38"/>
      <c r="O8" s="38">
        <f t="shared" ref="O8:O14" si="0">SUM(C8:N8)</f>
        <v>0</v>
      </c>
      <c r="P8" s="29"/>
    </row>
    <row r="9" spans="1:16">
      <c r="A9" s="29"/>
      <c r="B9" s="35" t="s">
        <v>207</v>
      </c>
      <c r="C9" s="37"/>
      <c r="D9" s="37"/>
      <c r="E9" s="37"/>
      <c r="F9" s="37"/>
      <c r="G9" s="37"/>
      <c r="H9" s="37"/>
      <c r="I9" s="37"/>
      <c r="J9" s="37"/>
      <c r="K9" s="37"/>
      <c r="L9" s="37"/>
      <c r="M9" s="37"/>
      <c r="N9" s="38"/>
      <c r="O9" s="38">
        <f t="shared" si="0"/>
        <v>0</v>
      </c>
      <c r="P9" s="29"/>
    </row>
    <row r="10" spans="1:16">
      <c r="A10" s="29"/>
      <c r="B10" s="35" t="s">
        <v>208</v>
      </c>
      <c r="C10" s="37"/>
      <c r="D10" s="37"/>
      <c r="E10" s="37"/>
      <c r="F10" s="37"/>
      <c r="G10" s="37"/>
      <c r="H10" s="37"/>
      <c r="I10" s="37"/>
      <c r="J10" s="37"/>
      <c r="K10" s="37"/>
      <c r="L10" s="37"/>
      <c r="M10" s="37"/>
      <c r="N10" s="38"/>
      <c r="O10" s="38">
        <f t="shared" si="0"/>
        <v>0</v>
      </c>
      <c r="P10" s="29"/>
    </row>
    <row r="11" spans="1:16">
      <c r="A11" s="29"/>
      <c r="B11" s="35" t="s">
        <v>209</v>
      </c>
      <c r="C11" s="37"/>
      <c r="D11" s="37"/>
      <c r="E11" s="37"/>
      <c r="F11" s="37"/>
      <c r="G11" s="37"/>
      <c r="H11" s="37"/>
      <c r="I11" s="37"/>
      <c r="J11" s="37"/>
      <c r="K11" s="37"/>
      <c r="L11" s="37"/>
      <c r="M11" s="37"/>
      <c r="N11" s="38"/>
      <c r="O11" s="38">
        <f t="shared" si="0"/>
        <v>0</v>
      </c>
      <c r="P11" s="29"/>
    </row>
    <row r="12" spans="1:16">
      <c r="A12" s="29"/>
      <c r="B12" s="35" t="s">
        <v>210</v>
      </c>
      <c r="C12" s="37"/>
      <c r="D12" s="37"/>
      <c r="E12" s="37"/>
      <c r="F12" s="37"/>
      <c r="G12" s="37"/>
      <c r="H12" s="37"/>
      <c r="I12" s="37"/>
      <c r="J12" s="37"/>
      <c r="K12" s="37"/>
      <c r="L12" s="37"/>
      <c r="M12" s="37"/>
      <c r="N12" s="38"/>
      <c r="O12" s="38">
        <f t="shared" si="0"/>
        <v>0</v>
      </c>
      <c r="P12" s="29"/>
    </row>
    <row r="13" spans="1:16">
      <c r="A13" s="29"/>
      <c r="B13" s="35" t="s">
        <v>211</v>
      </c>
      <c r="C13" s="37"/>
      <c r="D13" s="37"/>
      <c r="E13" s="37"/>
      <c r="F13" s="37"/>
      <c r="G13" s="37"/>
      <c r="H13" s="37"/>
      <c r="I13" s="37"/>
      <c r="J13" s="37"/>
      <c r="K13" s="37"/>
      <c r="L13" s="37"/>
      <c r="M13" s="37"/>
      <c r="N13" s="38"/>
      <c r="O13" s="38">
        <f t="shared" si="0"/>
        <v>0</v>
      </c>
      <c r="P13" s="29"/>
    </row>
    <row r="14" spans="1:16" ht="15.75" customHeight="1">
      <c r="A14" s="29"/>
      <c r="B14" s="35" t="s">
        <v>42</v>
      </c>
      <c r="C14" s="37">
        <f>SUM(C8:C13)</f>
        <v>0</v>
      </c>
      <c r="D14" s="37">
        <f t="shared" ref="D14:N14" si="1">SUM(D8:D13)</f>
        <v>0</v>
      </c>
      <c r="E14" s="37">
        <f t="shared" si="1"/>
        <v>0</v>
      </c>
      <c r="F14" s="37">
        <f t="shared" si="1"/>
        <v>0</v>
      </c>
      <c r="G14" s="37">
        <f t="shared" si="1"/>
        <v>0</v>
      </c>
      <c r="H14" s="37">
        <f t="shared" si="1"/>
        <v>0</v>
      </c>
      <c r="I14" s="37">
        <f t="shared" si="1"/>
        <v>0</v>
      </c>
      <c r="J14" s="37">
        <f t="shared" si="1"/>
        <v>0</v>
      </c>
      <c r="K14" s="37">
        <f t="shared" si="1"/>
        <v>0</v>
      </c>
      <c r="L14" s="37">
        <f t="shared" si="1"/>
        <v>0</v>
      </c>
      <c r="M14" s="37">
        <f t="shared" si="1"/>
        <v>0</v>
      </c>
      <c r="N14" s="37">
        <f t="shared" si="1"/>
        <v>0</v>
      </c>
      <c r="O14" s="38">
        <f t="shared" si="0"/>
        <v>0</v>
      </c>
      <c r="P14" s="29"/>
    </row>
    <row r="15" spans="1:16">
      <c r="A15" s="29"/>
      <c r="B15" s="29" t="s">
        <v>260</v>
      </c>
      <c r="C15" s="29"/>
      <c r="D15" s="29"/>
      <c r="E15" s="29"/>
      <c r="F15" s="29"/>
      <c r="G15" s="29"/>
      <c r="H15" s="29"/>
      <c r="I15" s="29"/>
      <c r="J15" s="29"/>
      <c r="K15" s="29"/>
      <c r="L15" s="29"/>
      <c r="M15" s="29"/>
      <c r="N15" s="29"/>
      <c r="O15" s="29"/>
      <c r="P15" s="29"/>
    </row>
    <row r="16" spans="1:16">
      <c r="A16" s="29"/>
      <c r="B16" s="32" t="s">
        <v>56</v>
      </c>
      <c r="C16" s="32"/>
      <c r="D16" s="32"/>
      <c r="E16" s="32"/>
      <c r="F16" s="32"/>
      <c r="G16" s="32"/>
      <c r="H16" s="32"/>
      <c r="I16" s="32"/>
      <c r="J16" s="32"/>
      <c r="K16" s="32"/>
      <c r="L16" s="32"/>
      <c r="M16" s="32"/>
      <c r="N16" s="29"/>
      <c r="O16" s="29"/>
      <c r="P16" s="29"/>
    </row>
    <row r="17" spans="1:16">
      <c r="A17" s="29"/>
      <c r="B17" s="29"/>
      <c r="C17" s="29"/>
      <c r="D17" s="29"/>
      <c r="E17" s="29"/>
      <c r="F17" s="29"/>
      <c r="G17" s="29"/>
      <c r="H17" s="29"/>
      <c r="I17" s="29"/>
      <c r="J17" s="40"/>
      <c r="K17" s="40"/>
      <c r="L17" s="29"/>
      <c r="M17" s="29"/>
      <c r="N17" s="29"/>
      <c r="O17" s="29"/>
      <c r="P17" s="29"/>
    </row>
    <row r="18" spans="1:16">
      <c r="A18" s="29"/>
      <c r="B18" s="29"/>
      <c r="C18" s="29"/>
      <c r="D18" s="29"/>
      <c r="E18" s="29"/>
      <c r="F18" s="29"/>
      <c r="G18" s="29"/>
      <c r="H18" s="29"/>
      <c r="I18" s="29"/>
      <c r="J18" s="29"/>
      <c r="K18" s="29"/>
      <c r="L18" s="29"/>
      <c r="M18" s="29"/>
      <c r="N18" s="29"/>
      <c r="O18" s="29"/>
      <c r="P18" s="29"/>
    </row>
    <row r="19" spans="1:16">
      <c r="A19" s="29"/>
      <c r="B19" s="32" t="s">
        <v>95</v>
      </c>
      <c r="C19" s="29"/>
      <c r="D19" s="29"/>
      <c r="E19" s="29"/>
      <c r="F19" s="29"/>
      <c r="G19" s="29"/>
      <c r="H19" s="29"/>
      <c r="I19" s="29"/>
      <c r="J19" s="29"/>
      <c r="K19" s="29"/>
      <c r="L19" s="29"/>
      <c r="M19" s="29"/>
      <c r="N19" s="29"/>
      <c r="O19" s="29"/>
      <c r="P19" s="29"/>
    </row>
    <row r="20" spans="1:16" ht="15.75" customHeight="1">
      <c r="A20" s="29"/>
      <c r="B20" s="34" t="s">
        <v>41</v>
      </c>
      <c r="C20" s="36" t="s">
        <v>43</v>
      </c>
      <c r="D20" s="36" t="s">
        <v>44</v>
      </c>
      <c r="E20" s="36" t="s">
        <v>45</v>
      </c>
      <c r="F20" s="36" t="s">
        <v>46</v>
      </c>
      <c r="G20" s="36" t="s">
        <v>47</v>
      </c>
      <c r="H20" s="36" t="s">
        <v>48</v>
      </c>
      <c r="I20" s="36" t="s">
        <v>49</v>
      </c>
      <c r="J20" s="36" t="s">
        <v>50</v>
      </c>
      <c r="K20" s="36" t="s">
        <v>51</v>
      </c>
      <c r="L20" s="36" t="s">
        <v>52</v>
      </c>
      <c r="M20" s="36" t="s">
        <v>53</v>
      </c>
      <c r="N20" s="36" t="s">
        <v>54</v>
      </c>
      <c r="O20" s="36" t="s">
        <v>42</v>
      </c>
      <c r="P20" s="29"/>
    </row>
    <row r="21" spans="1:16" ht="15.75" customHeight="1">
      <c r="A21" s="29"/>
      <c r="B21" s="36">
        <v>1</v>
      </c>
      <c r="C21" s="38"/>
      <c r="D21" s="38"/>
      <c r="E21" s="38"/>
      <c r="F21" s="38"/>
      <c r="G21" s="38"/>
      <c r="H21" s="38"/>
      <c r="I21" s="38"/>
      <c r="J21" s="38"/>
      <c r="K21" s="38"/>
      <c r="L21" s="38"/>
      <c r="M21" s="38"/>
      <c r="N21" s="38"/>
      <c r="O21" s="38">
        <f>SUM(C21:N21)</f>
        <v>0</v>
      </c>
      <c r="P21" s="29"/>
    </row>
    <row r="22" spans="1:16" ht="15.75" customHeight="1">
      <c r="A22" s="29"/>
      <c r="B22" s="36">
        <v>2</v>
      </c>
      <c r="C22" s="38"/>
      <c r="D22" s="38"/>
      <c r="E22" s="38"/>
      <c r="F22" s="38"/>
      <c r="G22" s="38"/>
      <c r="H22" s="38"/>
      <c r="I22" s="38"/>
      <c r="J22" s="38"/>
      <c r="K22" s="38"/>
      <c r="L22" s="38"/>
      <c r="M22" s="38"/>
      <c r="N22" s="38"/>
      <c r="O22" s="38">
        <f t="shared" ref="O22:O38" si="2">SUM(C22:N22)</f>
        <v>0</v>
      </c>
      <c r="P22" s="29"/>
    </row>
    <row r="23" spans="1:16" ht="15.75" customHeight="1">
      <c r="A23" s="29"/>
      <c r="B23" s="36">
        <v>3</v>
      </c>
      <c r="C23" s="38"/>
      <c r="D23" s="38"/>
      <c r="E23" s="38"/>
      <c r="F23" s="38"/>
      <c r="G23" s="38"/>
      <c r="H23" s="38"/>
      <c r="I23" s="38"/>
      <c r="J23" s="38"/>
      <c r="K23" s="38"/>
      <c r="L23" s="38"/>
      <c r="M23" s="38"/>
      <c r="N23" s="38"/>
      <c r="O23" s="38">
        <f t="shared" si="2"/>
        <v>0</v>
      </c>
      <c r="P23" s="29"/>
    </row>
    <row r="24" spans="1:16" ht="15.75" customHeight="1">
      <c r="A24" s="29"/>
      <c r="B24" s="36">
        <v>4</v>
      </c>
      <c r="C24" s="38"/>
      <c r="D24" s="38"/>
      <c r="E24" s="38"/>
      <c r="F24" s="38"/>
      <c r="G24" s="38"/>
      <c r="H24" s="38"/>
      <c r="I24" s="38"/>
      <c r="J24" s="38"/>
      <c r="K24" s="38"/>
      <c r="L24" s="38"/>
      <c r="M24" s="38"/>
      <c r="N24" s="38"/>
      <c r="O24" s="38">
        <f t="shared" si="2"/>
        <v>0</v>
      </c>
      <c r="P24" s="29"/>
    </row>
    <row r="25" spans="1:16" ht="15.75" customHeight="1">
      <c r="A25" s="29"/>
      <c r="B25" s="36">
        <v>5</v>
      </c>
      <c r="C25" s="38"/>
      <c r="D25" s="38"/>
      <c r="E25" s="38"/>
      <c r="F25" s="38"/>
      <c r="G25" s="38"/>
      <c r="H25" s="38"/>
      <c r="I25" s="38"/>
      <c r="J25" s="38"/>
      <c r="K25" s="38"/>
      <c r="L25" s="38"/>
      <c r="M25" s="38"/>
      <c r="N25" s="38"/>
      <c r="O25" s="38">
        <f t="shared" si="2"/>
        <v>0</v>
      </c>
      <c r="P25" s="29"/>
    </row>
    <row r="26" spans="1:16" ht="15.75" customHeight="1">
      <c r="A26" s="29"/>
      <c r="B26" s="36">
        <v>6</v>
      </c>
      <c r="C26" s="38"/>
      <c r="D26" s="38"/>
      <c r="E26" s="38"/>
      <c r="F26" s="38"/>
      <c r="G26" s="38"/>
      <c r="H26" s="38"/>
      <c r="I26" s="38"/>
      <c r="J26" s="38"/>
      <c r="K26" s="38"/>
      <c r="L26" s="38"/>
      <c r="M26" s="38"/>
      <c r="N26" s="38"/>
      <c r="O26" s="38">
        <f t="shared" si="2"/>
        <v>0</v>
      </c>
      <c r="P26" s="29"/>
    </row>
    <row r="27" spans="1:16" ht="15.75" customHeight="1">
      <c r="A27" s="29"/>
      <c r="B27" s="36">
        <v>7</v>
      </c>
      <c r="C27" s="38"/>
      <c r="D27" s="38"/>
      <c r="E27" s="38"/>
      <c r="F27" s="38"/>
      <c r="G27" s="38"/>
      <c r="H27" s="38"/>
      <c r="I27" s="38"/>
      <c r="J27" s="38"/>
      <c r="K27" s="38"/>
      <c r="L27" s="38"/>
      <c r="M27" s="38"/>
      <c r="N27" s="38"/>
      <c r="O27" s="38">
        <f t="shared" si="2"/>
        <v>0</v>
      </c>
      <c r="P27" s="29"/>
    </row>
    <row r="28" spans="1:16" ht="15.75" customHeight="1">
      <c r="A28" s="29"/>
      <c r="B28" s="36">
        <v>8</v>
      </c>
      <c r="C28" s="38"/>
      <c r="D28" s="38"/>
      <c r="E28" s="38"/>
      <c r="F28" s="38"/>
      <c r="G28" s="38"/>
      <c r="H28" s="38"/>
      <c r="I28" s="38"/>
      <c r="J28" s="38"/>
      <c r="K28" s="38"/>
      <c r="L28" s="38"/>
      <c r="M28" s="38"/>
      <c r="N28" s="38"/>
      <c r="O28" s="38">
        <f t="shared" si="2"/>
        <v>0</v>
      </c>
      <c r="P28" s="29"/>
    </row>
    <row r="29" spans="1:16" ht="15.75" customHeight="1">
      <c r="A29" s="29"/>
      <c r="B29" s="36">
        <v>9</v>
      </c>
      <c r="C29" s="38"/>
      <c r="D29" s="38"/>
      <c r="E29" s="38"/>
      <c r="F29" s="38"/>
      <c r="G29" s="38"/>
      <c r="H29" s="38"/>
      <c r="I29" s="38"/>
      <c r="J29" s="38"/>
      <c r="K29" s="38"/>
      <c r="L29" s="38"/>
      <c r="M29" s="38"/>
      <c r="N29" s="38"/>
      <c r="O29" s="38">
        <f t="shared" si="2"/>
        <v>0</v>
      </c>
      <c r="P29" s="29"/>
    </row>
    <row r="30" spans="1:16" ht="15.75" customHeight="1">
      <c r="A30" s="29"/>
      <c r="B30" s="36">
        <v>10</v>
      </c>
      <c r="C30" s="38"/>
      <c r="D30" s="38"/>
      <c r="E30" s="38"/>
      <c r="F30" s="38"/>
      <c r="G30" s="38"/>
      <c r="H30" s="38"/>
      <c r="I30" s="38"/>
      <c r="J30" s="38"/>
      <c r="K30" s="38"/>
      <c r="L30" s="38"/>
      <c r="M30" s="38"/>
      <c r="N30" s="38"/>
      <c r="O30" s="38">
        <f t="shared" si="2"/>
        <v>0</v>
      </c>
      <c r="P30" s="29"/>
    </row>
    <row r="31" spans="1:16" ht="15.75" customHeight="1">
      <c r="A31" s="29"/>
      <c r="B31" s="36">
        <v>11</v>
      </c>
      <c r="C31" s="38"/>
      <c r="D31" s="38"/>
      <c r="E31" s="38"/>
      <c r="F31" s="38"/>
      <c r="G31" s="38"/>
      <c r="H31" s="38"/>
      <c r="I31" s="38"/>
      <c r="J31" s="38"/>
      <c r="K31" s="38"/>
      <c r="L31" s="38"/>
      <c r="M31" s="38"/>
      <c r="N31" s="38"/>
      <c r="O31" s="38">
        <f t="shared" si="2"/>
        <v>0</v>
      </c>
      <c r="P31" s="29"/>
    </row>
    <row r="32" spans="1:16" ht="15.75" customHeight="1">
      <c r="A32" s="29"/>
      <c r="B32" s="36">
        <v>12</v>
      </c>
      <c r="C32" s="38"/>
      <c r="D32" s="38"/>
      <c r="E32" s="38"/>
      <c r="F32" s="38"/>
      <c r="G32" s="38"/>
      <c r="H32" s="38"/>
      <c r="I32" s="38"/>
      <c r="J32" s="38"/>
      <c r="K32" s="38"/>
      <c r="L32" s="38"/>
      <c r="M32" s="38"/>
      <c r="N32" s="38"/>
      <c r="O32" s="38">
        <f t="shared" si="2"/>
        <v>0</v>
      </c>
      <c r="P32" s="29"/>
    </row>
    <row r="33" spans="1:16" ht="15.75" customHeight="1">
      <c r="A33" s="29"/>
      <c r="B33" s="36">
        <v>13</v>
      </c>
      <c r="C33" s="38"/>
      <c r="D33" s="38"/>
      <c r="E33" s="38"/>
      <c r="F33" s="38"/>
      <c r="G33" s="38"/>
      <c r="H33" s="38"/>
      <c r="I33" s="38"/>
      <c r="J33" s="38"/>
      <c r="K33" s="38"/>
      <c r="L33" s="38"/>
      <c r="M33" s="38"/>
      <c r="N33" s="38"/>
      <c r="O33" s="38">
        <f t="shared" si="2"/>
        <v>0</v>
      </c>
      <c r="P33" s="29"/>
    </row>
    <row r="34" spans="1:16" ht="15.75" customHeight="1">
      <c r="A34" s="29"/>
      <c r="B34" s="36">
        <v>14</v>
      </c>
      <c r="C34" s="38"/>
      <c r="D34" s="38"/>
      <c r="E34" s="38"/>
      <c r="F34" s="38"/>
      <c r="G34" s="38"/>
      <c r="H34" s="38"/>
      <c r="I34" s="38"/>
      <c r="J34" s="38"/>
      <c r="K34" s="38"/>
      <c r="L34" s="38"/>
      <c r="M34" s="38"/>
      <c r="N34" s="38"/>
      <c r="O34" s="38">
        <f t="shared" si="2"/>
        <v>0</v>
      </c>
      <c r="P34" s="29"/>
    </row>
    <row r="35" spans="1:16" ht="15.75" customHeight="1">
      <c r="A35" s="29"/>
      <c r="B35" s="36">
        <v>15</v>
      </c>
      <c r="C35" s="38"/>
      <c r="D35" s="38"/>
      <c r="E35" s="38"/>
      <c r="F35" s="38"/>
      <c r="G35" s="38"/>
      <c r="H35" s="38"/>
      <c r="I35" s="38"/>
      <c r="J35" s="38"/>
      <c r="K35" s="38"/>
      <c r="L35" s="38"/>
      <c r="M35" s="38"/>
      <c r="N35" s="38"/>
      <c r="O35" s="38">
        <f t="shared" si="2"/>
        <v>0</v>
      </c>
      <c r="P35" s="29"/>
    </row>
    <row r="36" spans="1:16" ht="15.75" customHeight="1">
      <c r="A36" s="29"/>
      <c r="B36" s="36">
        <v>16</v>
      </c>
      <c r="C36" s="38"/>
      <c r="D36" s="38"/>
      <c r="E36" s="38"/>
      <c r="F36" s="38"/>
      <c r="G36" s="38"/>
      <c r="H36" s="38"/>
      <c r="I36" s="38"/>
      <c r="J36" s="38"/>
      <c r="K36" s="38"/>
      <c r="L36" s="38"/>
      <c r="M36" s="38"/>
      <c r="N36" s="38"/>
      <c r="O36" s="38">
        <f t="shared" si="2"/>
        <v>0</v>
      </c>
      <c r="P36" s="29"/>
    </row>
    <row r="37" spans="1:16" ht="15.75" customHeight="1">
      <c r="A37" s="29"/>
      <c r="B37" s="36">
        <v>17</v>
      </c>
      <c r="C37" s="38"/>
      <c r="D37" s="38"/>
      <c r="E37" s="38"/>
      <c r="F37" s="38"/>
      <c r="G37" s="38"/>
      <c r="H37" s="38"/>
      <c r="I37" s="38"/>
      <c r="J37" s="38"/>
      <c r="K37" s="38"/>
      <c r="L37" s="38"/>
      <c r="M37" s="38"/>
      <c r="N37" s="38"/>
      <c r="O37" s="38">
        <f t="shared" si="2"/>
        <v>0</v>
      </c>
      <c r="P37" s="29"/>
    </row>
    <row r="38" spans="1:16" ht="15.75" customHeight="1">
      <c r="A38" s="29"/>
      <c r="B38" s="36">
        <v>18</v>
      </c>
      <c r="C38" s="38"/>
      <c r="D38" s="38"/>
      <c r="E38" s="38"/>
      <c r="F38" s="38"/>
      <c r="G38" s="38"/>
      <c r="H38" s="38"/>
      <c r="I38" s="38"/>
      <c r="J38" s="38"/>
      <c r="K38" s="38"/>
      <c r="L38" s="38"/>
      <c r="M38" s="38"/>
      <c r="N38" s="38"/>
      <c r="O38" s="38">
        <f t="shared" si="2"/>
        <v>0</v>
      </c>
      <c r="P38" s="29"/>
    </row>
    <row r="39" spans="1:16" ht="15.75" customHeight="1">
      <c r="A39" s="29"/>
      <c r="B39" s="36" t="s">
        <v>42</v>
      </c>
      <c r="C39" s="38">
        <f>SUM(C21:C38)</f>
        <v>0</v>
      </c>
      <c r="D39" s="38">
        <f t="shared" ref="D39:O39" si="3">SUM(D21:D38)</f>
        <v>0</v>
      </c>
      <c r="E39" s="38">
        <f t="shared" si="3"/>
        <v>0</v>
      </c>
      <c r="F39" s="38">
        <f t="shared" si="3"/>
        <v>0</v>
      </c>
      <c r="G39" s="38">
        <f t="shared" si="3"/>
        <v>0</v>
      </c>
      <c r="H39" s="38">
        <f t="shared" si="3"/>
        <v>0</v>
      </c>
      <c r="I39" s="38">
        <f t="shared" si="3"/>
        <v>0</v>
      </c>
      <c r="J39" s="38">
        <f t="shared" si="3"/>
        <v>0</v>
      </c>
      <c r="K39" s="38">
        <f t="shared" si="3"/>
        <v>0</v>
      </c>
      <c r="L39" s="38">
        <f t="shared" si="3"/>
        <v>0</v>
      </c>
      <c r="M39" s="38">
        <f t="shared" si="3"/>
        <v>0</v>
      </c>
      <c r="N39" s="38">
        <f t="shared" si="3"/>
        <v>0</v>
      </c>
      <c r="O39" s="38">
        <f t="shared" si="3"/>
        <v>0</v>
      </c>
      <c r="P39" s="29"/>
    </row>
    <row r="40" spans="1:16">
      <c r="A40" s="29"/>
      <c r="B40" s="29" t="s">
        <v>260</v>
      </c>
      <c r="C40" s="29"/>
      <c r="D40" s="29"/>
      <c r="E40" s="29"/>
      <c r="F40" s="29"/>
      <c r="G40" s="29"/>
      <c r="H40" s="29"/>
      <c r="I40" s="29"/>
      <c r="J40" s="29"/>
      <c r="K40" s="29"/>
      <c r="L40" s="29"/>
      <c r="M40" s="29"/>
      <c r="N40" s="29"/>
      <c r="O40" s="29"/>
      <c r="P40" s="29"/>
    </row>
    <row r="41" spans="1:16">
      <c r="A41" s="29"/>
      <c r="B41" s="29" t="s">
        <v>56</v>
      </c>
      <c r="C41" s="29"/>
      <c r="D41" s="29"/>
      <c r="E41" s="29"/>
      <c r="F41" s="29"/>
      <c r="G41" s="29"/>
      <c r="H41" s="29"/>
      <c r="I41" s="29"/>
      <c r="J41" s="29"/>
      <c r="K41" s="29"/>
      <c r="L41" s="29"/>
      <c r="M41" s="29"/>
      <c r="N41" s="29"/>
      <c r="O41" s="29"/>
      <c r="P41" s="29"/>
    </row>
    <row r="42" spans="1:16">
      <c r="A42" s="29"/>
      <c r="B42" s="29"/>
      <c r="C42" s="29"/>
      <c r="D42" s="29"/>
      <c r="E42" s="29"/>
      <c r="F42" s="29"/>
      <c r="G42" s="29"/>
      <c r="H42" s="29"/>
      <c r="I42" s="29"/>
      <c r="J42" s="29"/>
      <c r="K42" s="29"/>
      <c r="L42" s="29"/>
      <c r="M42" s="29"/>
      <c r="N42" s="29"/>
      <c r="O42" s="29"/>
      <c r="P42" s="29"/>
    </row>
    <row r="43" spans="1:16">
      <c r="A43" s="29"/>
      <c r="B43" s="29"/>
      <c r="C43" s="29"/>
      <c r="D43" s="29"/>
      <c r="E43" s="29"/>
      <c r="F43" s="29"/>
      <c r="G43" s="29"/>
      <c r="H43" s="29"/>
      <c r="I43" s="29"/>
      <c r="J43" s="29"/>
      <c r="K43" s="29"/>
      <c r="L43" s="29"/>
      <c r="M43" s="29"/>
      <c r="N43" s="29"/>
      <c r="O43" s="29"/>
      <c r="P43" s="29"/>
    </row>
    <row r="44" spans="1:16">
      <c r="A44" s="29"/>
      <c r="B44" s="32" t="s">
        <v>200</v>
      </c>
      <c r="C44" s="29"/>
      <c r="D44" s="29"/>
      <c r="E44" s="29"/>
      <c r="F44" s="29"/>
      <c r="G44" s="29"/>
      <c r="H44" s="29"/>
      <c r="I44" s="29"/>
      <c r="J44" s="29"/>
      <c r="K44" s="29"/>
      <c r="L44" s="29"/>
      <c r="M44" s="29"/>
      <c r="N44" s="29"/>
      <c r="O44" s="29"/>
      <c r="P44" s="29"/>
    </row>
    <row r="45" spans="1:16" ht="16.5" customHeight="1">
      <c r="A45" s="29"/>
      <c r="B45" s="34" t="s">
        <v>41</v>
      </c>
      <c r="C45" s="36" t="s">
        <v>43</v>
      </c>
      <c r="D45" s="36" t="s">
        <v>44</v>
      </c>
      <c r="E45" s="36" t="s">
        <v>45</v>
      </c>
      <c r="F45" s="36" t="s">
        <v>46</v>
      </c>
      <c r="G45" s="36" t="s">
        <v>47</v>
      </c>
      <c r="H45" s="36" t="s">
        <v>48</v>
      </c>
      <c r="I45" s="36" t="s">
        <v>49</v>
      </c>
      <c r="J45" s="36" t="s">
        <v>50</v>
      </c>
      <c r="K45" s="36" t="s">
        <v>51</v>
      </c>
      <c r="L45" s="36" t="s">
        <v>52</v>
      </c>
      <c r="M45" s="36" t="s">
        <v>53</v>
      </c>
      <c r="N45" s="36" t="s">
        <v>54</v>
      </c>
      <c r="O45" s="36" t="s">
        <v>42</v>
      </c>
      <c r="P45" s="29"/>
    </row>
    <row r="46" spans="1:16" ht="16.5" customHeight="1">
      <c r="A46" s="29"/>
      <c r="B46" s="36" t="s">
        <v>99</v>
      </c>
      <c r="C46" s="38"/>
      <c r="D46" s="38"/>
      <c r="E46" s="38"/>
      <c r="F46" s="38"/>
      <c r="G46" s="38"/>
      <c r="H46" s="38"/>
      <c r="I46" s="38"/>
      <c r="J46" s="38"/>
      <c r="K46" s="38"/>
      <c r="L46" s="38"/>
      <c r="M46" s="38"/>
      <c r="N46" s="38"/>
      <c r="O46" s="38">
        <f>SUM(C46:N46)</f>
        <v>0</v>
      </c>
      <c r="P46" s="29"/>
    </row>
    <row r="47" spans="1:16" ht="16.5" hidden="1" customHeight="1">
      <c r="A47" s="29"/>
      <c r="B47" s="36" t="s">
        <v>100</v>
      </c>
      <c r="C47" s="38"/>
      <c r="D47" s="38"/>
      <c r="E47" s="38"/>
      <c r="F47" s="38"/>
      <c r="G47" s="38"/>
      <c r="H47" s="38"/>
      <c r="I47" s="38"/>
      <c r="J47" s="38"/>
      <c r="K47" s="38"/>
      <c r="L47" s="38"/>
      <c r="M47" s="38"/>
      <c r="N47" s="38"/>
      <c r="O47" s="38"/>
      <c r="P47" s="29"/>
    </row>
    <row r="48" spans="1:16" ht="16.5" hidden="1" customHeight="1">
      <c r="A48" s="29"/>
      <c r="B48" s="36" t="s">
        <v>232</v>
      </c>
      <c r="C48" s="38"/>
      <c r="D48" s="38"/>
      <c r="E48" s="38"/>
      <c r="F48" s="38"/>
      <c r="G48" s="38"/>
      <c r="H48" s="38"/>
      <c r="I48" s="38"/>
      <c r="J48" s="38"/>
      <c r="K48" s="38"/>
      <c r="L48" s="38"/>
      <c r="M48" s="38"/>
      <c r="N48" s="38"/>
      <c r="O48" s="38"/>
      <c r="P48" s="29"/>
    </row>
    <row r="49" spans="1:16" ht="16.5" hidden="1" customHeight="1">
      <c r="A49" s="29"/>
      <c r="B49" s="36" t="s">
        <v>59</v>
      </c>
      <c r="C49" s="38"/>
      <c r="D49" s="38"/>
      <c r="E49" s="38"/>
      <c r="F49" s="38"/>
      <c r="G49" s="38"/>
      <c r="H49" s="38"/>
      <c r="I49" s="38"/>
      <c r="J49" s="38"/>
      <c r="K49" s="38"/>
      <c r="L49" s="38"/>
      <c r="M49" s="38"/>
      <c r="N49" s="38"/>
      <c r="O49" s="38"/>
      <c r="P49" s="29"/>
    </row>
    <row r="50" spans="1:16" ht="16.5" hidden="1" customHeight="1">
      <c r="A50" s="29"/>
      <c r="B50" s="36" t="s">
        <v>60</v>
      </c>
      <c r="C50" s="38"/>
      <c r="D50" s="38"/>
      <c r="E50" s="38"/>
      <c r="F50" s="38"/>
      <c r="G50" s="38"/>
      <c r="H50" s="38"/>
      <c r="I50" s="38"/>
      <c r="J50" s="38"/>
      <c r="K50" s="38"/>
      <c r="L50" s="38"/>
      <c r="M50" s="38"/>
      <c r="N50" s="38"/>
      <c r="O50" s="38"/>
      <c r="P50" s="29"/>
    </row>
    <row r="51" spans="1:16" ht="16.5" hidden="1" customHeight="1">
      <c r="A51" s="29"/>
      <c r="B51" s="36" t="s">
        <v>61</v>
      </c>
      <c r="C51" s="38"/>
      <c r="D51" s="38"/>
      <c r="E51" s="38"/>
      <c r="F51" s="38"/>
      <c r="G51" s="38"/>
      <c r="H51" s="38"/>
      <c r="I51" s="38"/>
      <c r="J51" s="38"/>
      <c r="K51" s="38"/>
      <c r="L51" s="38"/>
      <c r="M51" s="38"/>
      <c r="N51" s="38"/>
      <c r="O51" s="38"/>
      <c r="P51" s="29"/>
    </row>
    <row r="52" spans="1:16" ht="16.5" hidden="1" customHeight="1">
      <c r="A52" s="29"/>
      <c r="B52" s="36" t="s">
        <v>62</v>
      </c>
      <c r="C52" s="38"/>
      <c r="D52" s="38"/>
      <c r="E52" s="38"/>
      <c r="F52" s="38"/>
      <c r="G52" s="38"/>
      <c r="H52" s="38"/>
      <c r="I52" s="38"/>
      <c r="J52" s="38"/>
      <c r="K52" s="38"/>
      <c r="L52" s="38"/>
      <c r="M52" s="38"/>
      <c r="N52" s="38"/>
      <c r="O52" s="38"/>
      <c r="P52" s="29"/>
    </row>
    <row r="53" spans="1:16" ht="16.5" hidden="1" customHeight="1">
      <c r="A53" s="29"/>
      <c r="B53" s="36" t="s">
        <v>63</v>
      </c>
      <c r="C53" s="38"/>
      <c r="D53" s="38"/>
      <c r="E53" s="38"/>
      <c r="F53" s="38"/>
      <c r="G53" s="38"/>
      <c r="H53" s="38"/>
      <c r="I53" s="38"/>
      <c r="J53" s="38"/>
      <c r="K53" s="38"/>
      <c r="L53" s="38"/>
      <c r="M53" s="38"/>
      <c r="N53" s="38"/>
      <c r="O53" s="38"/>
      <c r="P53" s="29"/>
    </row>
    <row r="54" spans="1:16" ht="16.5" hidden="1" customHeight="1">
      <c r="A54" s="29"/>
      <c r="B54" s="36" t="s">
        <v>64</v>
      </c>
      <c r="C54" s="38"/>
      <c r="D54" s="38"/>
      <c r="E54" s="38"/>
      <c r="F54" s="38"/>
      <c r="G54" s="38"/>
      <c r="H54" s="38"/>
      <c r="I54" s="38"/>
      <c r="J54" s="38"/>
      <c r="K54" s="38"/>
      <c r="L54" s="38"/>
      <c r="M54" s="38"/>
      <c r="N54" s="38"/>
      <c r="O54" s="38"/>
      <c r="P54" s="29"/>
    </row>
    <row r="55" spans="1:16" ht="16.5" hidden="1" customHeight="1">
      <c r="A55" s="29"/>
      <c r="B55" s="36" t="s">
        <v>65</v>
      </c>
      <c r="C55" s="38"/>
      <c r="D55" s="38"/>
      <c r="E55" s="38"/>
      <c r="F55" s="38"/>
      <c r="G55" s="38"/>
      <c r="H55" s="38"/>
      <c r="I55" s="38"/>
      <c r="J55" s="38"/>
      <c r="K55" s="38"/>
      <c r="L55" s="38"/>
      <c r="M55" s="38"/>
      <c r="N55" s="38"/>
      <c r="O55" s="38"/>
      <c r="P55" s="29"/>
    </row>
    <row r="56" spans="1:16" ht="16.5" hidden="1" customHeight="1">
      <c r="A56" s="29"/>
      <c r="B56" s="36" t="s">
        <v>66</v>
      </c>
      <c r="C56" s="38"/>
      <c r="D56" s="38"/>
      <c r="E56" s="38"/>
      <c r="F56" s="38"/>
      <c r="G56" s="38"/>
      <c r="H56" s="38"/>
      <c r="I56" s="38"/>
      <c r="J56" s="38"/>
      <c r="K56" s="38"/>
      <c r="L56" s="38"/>
      <c r="M56" s="38"/>
      <c r="N56" s="38"/>
      <c r="O56" s="38"/>
      <c r="P56" s="29"/>
    </row>
    <row r="57" spans="1:16" ht="16.5" hidden="1" customHeight="1">
      <c r="A57" s="29"/>
      <c r="B57" s="35" t="s">
        <v>67</v>
      </c>
      <c r="C57" s="37"/>
      <c r="D57" s="38"/>
      <c r="E57" s="38"/>
      <c r="F57" s="38"/>
      <c r="G57" s="38"/>
      <c r="H57" s="38"/>
      <c r="I57" s="38"/>
      <c r="J57" s="38"/>
      <c r="K57" s="38"/>
      <c r="L57" s="38"/>
      <c r="M57" s="38"/>
      <c r="N57" s="38"/>
      <c r="O57" s="38"/>
      <c r="P57" s="29"/>
    </row>
    <row r="58" spans="1:16" ht="16.5" customHeight="1">
      <c r="A58" s="29"/>
      <c r="B58" s="36" t="s">
        <v>42</v>
      </c>
      <c r="C58" s="38"/>
      <c r="D58" s="38"/>
      <c r="E58" s="38"/>
      <c r="F58" s="38"/>
      <c r="G58" s="38"/>
      <c r="H58" s="38"/>
      <c r="I58" s="38"/>
      <c r="J58" s="38"/>
      <c r="K58" s="38"/>
      <c r="L58" s="38"/>
      <c r="M58" s="38"/>
      <c r="N58" s="38"/>
      <c r="O58" s="38"/>
      <c r="P58" s="29"/>
    </row>
    <row r="59" spans="1:16">
      <c r="A59" s="29"/>
      <c r="B59" s="29" t="s">
        <v>260</v>
      </c>
      <c r="C59" s="29"/>
      <c r="D59" s="29"/>
      <c r="E59" s="29"/>
      <c r="F59" s="29"/>
      <c r="G59" s="29"/>
      <c r="H59" s="29"/>
      <c r="I59" s="29"/>
      <c r="J59" s="29"/>
      <c r="K59" s="29"/>
      <c r="L59" s="29"/>
      <c r="M59" s="29"/>
      <c r="N59" s="29"/>
      <c r="O59" s="29"/>
      <c r="P59" s="29"/>
    </row>
    <row r="60" spans="1:16">
      <c r="A60" s="29"/>
      <c r="B60" s="29" t="s">
        <v>56</v>
      </c>
      <c r="C60" s="29"/>
      <c r="D60" s="29"/>
      <c r="E60" s="29"/>
      <c r="F60" s="29"/>
      <c r="G60" s="29"/>
      <c r="H60" s="29"/>
      <c r="I60" s="29"/>
      <c r="J60" s="29"/>
      <c r="K60" s="29"/>
      <c r="L60" s="29"/>
      <c r="M60" s="29"/>
      <c r="N60" s="29"/>
      <c r="O60" s="29"/>
      <c r="P60" s="29"/>
    </row>
    <row r="61" spans="1:16">
      <c r="A61" s="29"/>
      <c r="B61" s="39" t="s">
        <v>97</v>
      </c>
      <c r="C61" s="29"/>
      <c r="D61" s="29"/>
      <c r="E61" s="29"/>
      <c r="F61" s="29"/>
      <c r="G61" s="29"/>
      <c r="H61" s="29"/>
      <c r="I61" s="29"/>
      <c r="J61" s="29"/>
      <c r="K61" s="29"/>
      <c r="L61" s="29"/>
      <c r="M61" s="29"/>
      <c r="N61" s="29"/>
      <c r="O61" s="29"/>
      <c r="P61" s="29"/>
    </row>
    <row r="62" spans="1:16">
      <c r="A62" s="29"/>
      <c r="B62" s="39" t="s">
        <v>284</v>
      </c>
      <c r="C62" s="29"/>
      <c r="D62" s="29"/>
      <c r="E62" s="29"/>
      <c r="F62" s="29"/>
      <c r="G62" s="29"/>
      <c r="H62" s="29"/>
      <c r="I62" s="29"/>
      <c r="J62" s="29"/>
      <c r="K62" s="29"/>
      <c r="L62" s="29"/>
      <c r="M62" s="29"/>
      <c r="N62" s="29"/>
      <c r="O62" s="29"/>
      <c r="P62" s="29"/>
    </row>
    <row r="63" spans="1:16">
      <c r="A63" s="29"/>
      <c r="B63" s="39"/>
      <c r="C63" s="29"/>
      <c r="D63" s="29"/>
      <c r="E63" s="29"/>
      <c r="F63" s="29"/>
      <c r="G63" s="29"/>
      <c r="H63" s="29"/>
      <c r="I63" s="29"/>
      <c r="J63" s="29"/>
      <c r="K63" s="29"/>
      <c r="L63" s="29"/>
      <c r="M63" s="29"/>
      <c r="N63" s="29"/>
      <c r="O63" s="29"/>
      <c r="P63" s="29"/>
    </row>
    <row r="64" spans="1:16">
      <c r="A64" s="29"/>
      <c r="B64" s="39"/>
      <c r="C64" s="29"/>
      <c r="D64" s="29"/>
      <c r="E64" s="29"/>
      <c r="F64" s="29"/>
      <c r="G64" s="29"/>
      <c r="H64" s="29"/>
      <c r="I64" s="29"/>
      <c r="J64" s="29"/>
      <c r="K64" s="29"/>
      <c r="L64" s="29"/>
      <c r="M64" s="29"/>
      <c r="N64" s="29"/>
      <c r="O64" s="29"/>
      <c r="P64" s="29"/>
    </row>
    <row r="65" spans="1:16">
      <c r="A65" s="29"/>
      <c r="B65" s="32" t="s">
        <v>98</v>
      </c>
      <c r="C65" s="29"/>
      <c r="D65" s="29"/>
      <c r="E65" s="29"/>
      <c r="F65" s="29"/>
      <c r="G65" s="29"/>
      <c r="H65" s="29"/>
      <c r="I65" s="29"/>
      <c r="J65" s="29"/>
      <c r="K65" s="29"/>
      <c r="L65" s="29"/>
      <c r="M65" s="29"/>
      <c r="N65" s="29"/>
      <c r="O65" s="29"/>
      <c r="P65" s="29"/>
    </row>
    <row r="66" spans="1:16">
      <c r="A66" s="29"/>
      <c r="B66" s="34" t="s">
        <v>41</v>
      </c>
      <c r="C66" s="36" t="s">
        <v>43</v>
      </c>
      <c r="D66" s="36" t="s">
        <v>44</v>
      </c>
      <c r="E66" s="36" t="s">
        <v>45</v>
      </c>
      <c r="F66" s="36" t="s">
        <v>46</v>
      </c>
      <c r="G66" s="36" t="s">
        <v>47</v>
      </c>
      <c r="H66" s="36" t="s">
        <v>48</v>
      </c>
      <c r="I66" s="36" t="s">
        <v>49</v>
      </c>
      <c r="J66" s="36" t="s">
        <v>50</v>
      </c>
      <c r="K66" s="36" t="s">
        <v>51</v>
      </c>
      <c r="L66" s="36" t="s">
        <v>52</v>
      </c>
      <c r="M66" s="36" t="s">
        <v>53</v>
      </c>
      <c r="N66" s="36" t="s">
        <v>54</v>
      </c>
      <c r="O66" s="36" t="s">
        <v>42</v>
      </c>
      <c r="P66" s="29"/>
    </row>
    <row r="67" spans="1:16">
      <c r="A67" s="29"/>
      <c r="B67" s="38" t="s">
        <v>101</v>
      </c>
      <c r="C67" s="38"/>
      <c r="D67" s="38"/>
      <c r="E67" s="38"/>
      <c r="F67" s="38"/>
      <c r="G67" s="38"/>
      <c r="H67" s="38"/>
      <c r="I67" s="38"/>
      <c r="J67" s="38"/>
      <c r="K67" s="38"/>
      <c r="L67" s="38"/>
      <c r="M67" s="38"/>
      <c r="N67" s="38"/>
      <c r="O67" s="38">
        <f>SUM(C67:N67)</f>
        <v>0</v>
      </c>
      <c r="P67" s="29"/>
    </row>
    <row r="68" spans="1:16" ht="14.25" customHeight="1">
      <c r="A68" s="29"/>
      <c r="B68" s="38" t="s">
        <v>236</v>
      </c>
      <c r="C68" s="38"/>
      <c r="D68" s="38"/>
      <c r="E68" s="38"/>
      <c r="F68" s="38"/>
      <c r="G68" s="38"/>
      <c r="H68" s="38"/>
      <c r="I68" s="38"/>
      <c r="J68" s="38"/>
      <c r="K68" s="38"/>
      <c r="L68" s="38"/>
      <c r="M68" s="38"/>
      <c r="N68" s="38"/>
      <c r="O68" s="38">
        <f>SUM(C68:N68)</f>
        <v>0</v>
      </c>
      <c r="P68" s="29"/>
    </row>
    <row r="69" spans="1:16">
      <c r="A69" s="29"/>
      <c r="B69" s="38" t="s">
        <v>233</v>
      </c>
      <c r="C69" s="38"/>
      <c r="D69" s="38"/>
      <c r="E69" s="38"/>
      <c r="F69" s="38"/>
      <c r="G69" s="38"/>
      <c r="H69" s="38"/>
      <c r="I69" s="38"/>
      <c r="J69" s="38"/>
      <c r="K69" s="38"/>
      <c r="L69" s="38"/>
      <c r="M69" s="38"/>
      <c r="N69" s="38"/>
      <c r="O69" s="38">
        <f>SUM(C69:N69)</f>
        <v>0</v>
      </c>
      <c r="P69" s="29"/>
    </row>
    <row r="70" spans="1:16">
      <c r="A70" s="29"/>
      <c r="B70" s="38" t="s">
        <v>102</v>
      </c>
      <c r="C70" s="38">
        <f>SUM(C67:C69)</f>
        <v>0</v>
      </c>
      <c r="D70" s="38">
        <f t="shared" ref="D70:N70" si="4">SUM(D67:D69)</f>
        <v>0</v>
      </c>
      <c r="E70" s="38">
        <f t="shared" si="4"/>
        <v>0</v>
      </c>
      <c r="F70" s="38">
        <f t="shared" si="4"/>
        <v>0</v>
      </c>
      <c r="G70" s="38">
        <f t="shared" si="4"/>
        <v>0</v>
      </c>
      <c r="H70" s="38">
        <f t="shared" si="4"/>
        <v>0</v>
      </c>
      <c r="I70" s="38">
        <f t="shared" si="4"/>
        <v>0</v>
      </c>
      <c r="J70" s="38">
        <f t="shared" si="4"/>
        <v>0</v>
      </c>
      <c r="K70" s="38">
        <f t="shared" si="4"/>
        <v>0</v>
      </c>
      <c r="L70" s="38">
        <f t="shared" si="4"/>
        <v>0</v>
      </c>
      <c r="M70" s="38">
        <f t="shared" si="4"/>
        <v>0</v>
      </c>
      <c r="N70" s="38">
        <f t="shared" si="4"/>
        <v>0</v>
      </c>
      <c r="O70" s="38">
        <f>SUM(C70:N70)</f>
        <v>0</v>
      </c>
      <c r="P70" s="29"/>
    </row>
    <row r="71" spans="1:16">
      <c r="A71" s="29"/>
      <c r="B71" s="29"/>
      <c r="C71" s="29"/>
      <c r="D71" s="29"/>
      <c r="E71" s="29"/>
      <c r="F71" s="29"/>
      <c r="G71" s="29"/>
      <c r="H71" s="29"/>
      <c r="I71" s="29"/>
      <c r="J71" s="29"/>
      <c r="K71" s="29"/>
      <c r="L71" s="29"/>
      <c r="M71" s="29"/>
      <c r="N71" s="29"/>
      <c r="O71" s="29"/>
      <c r="P71" s="29"/>
    </row>
    <row r="72" spans="1:16">
      <c r="A72" s="29"/>
      <c r="B72" s="29"/>
      <c r="C72" s="29"/>
      <c r="D72" s="29"/>
      <c r="E72" s="29"/>
      <c r="F72" s="29"/>
      <c r="G72" s="29"/>
      <c r="H72" s="29"/>
      <c r="I72" s="29"/>
      <c r="J72" s="29"/>
      <c r="K72" s="29"/>
      <c r="L72" s="29"/>
      <c r="M72" s="29"/>
      <c r="N72" s="29"/>
      <c r="O72" s="29"/>
      <c r="P72" s="29"/>
    </row>
    <row r="73" spans="1:16">
      <c r="A73" s="29"/>
      <c r="B73" s="29"/>
      <c r="C73" s="29"/>
      <c r="D73" s="29"/>
      <c r="E73" s="29"/>
      <c r="F73" s="29"/>
      <c r="G73" s="29"/>
      <c r="H73" s="29"/>
      <c r="I73" s="29"/>
      <c r="J73" s="29"/>
      <c r="K73" s="29"/>
      <c r="L73" s="29"/>
      <c r="M73" s="29"/>
      <c r="N73" s="29"/>
      <c r="O73" s="29"/>
      <c r="P73" s="29"/>
    </row>
    <row r="77" spans="1:16">
      <c r="B77" s="6"/>
      <c r="C77" s="6"/>
    </row>
  </sheetData>
  <mergeCells count="1">
    <mergeCell ref="J4:K4"/>
  </mergeCells>
  <phoneticPr fontId="2"/>
  <printOptions horizontalCentered="1" verticalCentered="1"/>
  <pageMargins left="0.74803149606299213" right="0.74803149606299213" top="0.98425196850393704" bottom="0.98425196850393704" header="0.51181102362204722" footer="0.51181102362204722"/>
  <headerFooter alignWithMargins="0">
    <oddFooter>&amp;C14</oddFooter>
  </headerFooter>
  <rowBreaks count="1" manualBreakCount="1">
    <brk id="7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7"/>
  <sheetViews>
    <sheetView showGridLines="0" zoomScaleNormal="100" zoomScaleSheetLayoutView="100" workbookViewId="0">
      <selection activeCell="G40" sqref="G40"/>
    </sheetView>
  </sheetViews>
  <sheetFormatPr defaultColWidth="9" defaultRowHeight="13.3"/>
  <cols>
    <col min="1" max="1" width="2.3828125" style="2" customWidth="1"/>
    <col min="2" max="2" width="12.15234375" style="2" customWidth="1"/>
    <col min="3" max="15" width="5.61328125" style="2" customWidth="1"/>
    <col min="16" max="16384" width="9" style="2"/>
  </cols>
  <sheetData>
    <row r="1" spans="1:16">
      <c r="A1" s="29"/>
      <c r="B1" s="29"/>
      <c r="C1" s="29"/>
      <c r="D1" s="29"/>
      <c r="E1" s="29"/>
      <c r="F1" s="29"/>
      <c r="G1" s="29"/>
      <c r="H1" s="29"/>
      <c r="I1" s="29"/>
      <c r="J1" s="29"/>
      <c r="K1" s="29"/>
      <c r="L1" s="29"/>
      <c r="M1" s="29"/>
      <c r="N1" s="29"/>
      <c r="O1" s="29"/>
      <c r="P1" s="29"/>
    </row>
    <row r="2" spans="1:16">
      <c r="A2" s="29"/>
      <c r="B2" s="29" t="s">
        <v>205</v>
      </c>
      <c r="C2" s="29"/>
      <c r="D2" s="29"/>
      <c r="E2" s="29"/>
      <c r="F2" s="29"/>
      <c r="G2" s="29"/>
      <c r="H2" s="29"/>
      <c r="I2" s="29"/>
      <c r="J2" s="29"/>
      <c r="K2" s="29"/>
      <c r="L2" s="29"/>
      <c r="M2" s="29"/>
      <c r="N2" s="29"/>
      <c r="O2" s="29"/>
      <c r="P2" s="29"/>
    </row>
    <row r="3" spans="1:16">
      <c r="A3" s="29"/>
      <c r="B3" s="29"/>
      <c r="C3" s="31"/>
      <c r="D3" s="31"/>
      <c r="E3" s="31"/>
      <c r="F3" s="31"/>
      <c r="G3" s="29"/>
      <c r="H3" s="29"/>
      <c r="I3" s="29"/>
      <c r="J3" s="29"/>
      <c r="K3" s="29"/>
      <c r="L3" s="29"/>
      <c r="M3" s="29"/>
      <c r="N3" s="29"/>
      <c r="O3" s="29"/>
      <c r="P3" s="29"/>
    </row>
    <row r="4" spans="1:16">
      <c r="A4" s="29"/>
      <c r="B4" s="29"/>
      <c r="C4" s="29"/>
      <c r="D4" s="29"/>
      <c r="E4" s="29"/>
      <c r="F4" s="29"/>
      <c r="G4" s="29"/>
      <c r="H4" s="29"/>
      <c r="I4" s="29"/>
      <c r="J4" s="305" t="s">
        <v>55</v>
      </c>
      <c r="K4" s="305"/>
      <c r="L4" s="29"/>
      <c r="M4" s="29"/>
      <c r="N4" s="29"/>
      <c r="O4" s="29"/>
      <c r="P4" s="29"/>
    </row>
    <row r="5" spans="1:16">
      <c r="A5" s="29"/>
      <c r="B5" s="29"/>
      <c r="C5" s="29"/>
      <c r="D5" s="29"/>
      <c r="E5" s="32"/>
      <c r="F5" s="29"/>
      <c r="G5" s="29"/>
      <c r="H5" s="29"/>
      <c r="I5" s="29"/>
      <c r="J5" s="275"/>
      <c r="K5" s="275"/>
      <c r="L5" s="29"/>
      <c r="M5" s="29"/>
      <c r="N5" s="29"/>
      <c r="O5" s="29"/>
      <c r="P5" s="29"/>
    </row>
    <row r="6" spans="1:16">
      <c r="A6" s="29"/>
      <c r="B6" s="32" t="s">
        <v>199</v>
      </c>
      <c r="C6" s="32"/>
      <c r="D6" s="32"/>
      <c r="E6" s="32"/>
      <c r="F6" s="32"/>
      <c r="G6" s="32"/>
      <c r="H6" s="32"/>
      <c r="I6" s="32"/>
      <c r="J6" s="33"/>
      <c r="K6" s="33"/>
      <c r="L6" s="32"/>
      <c r="M6" s="32"/>
      <c r="N6" s="29"/>
      <c r="O6" s="29"/>
      <c r="P6" s="29"/>
    </row>
    <row r="7" spans="1:16">
      <c r="A7" s="29"/>
      <c r="B7" s="34" t="s">
        <v>41</v>
      </c>
      <c r="C7" s="277" t="s">
        <v>43</v>
      </c>
      <c r="D7" s="277" t="s">
        <v>44</v>
      </c>
      <c r="E7" s="277" t="s">
        <v>45</v>
      </c>
      <c r="F7" s="277" t="s">
        <v>46</v>
      </c>
      <c r="G7" s="277" t="s">
        <v>47</v>
      </c>
      <c r="H7" s="277" t="s">
        <v>48</v>
      </c>
      <c r="I7" s="277" t="s">
        <v>49</v>
      </c>
      <c r="J7" s="277" t="s">
        <v>50</v>
      </c>
      <c r="K7" s="277" t="s">
        <v>51</v>
      </c>
      <c r="L7" s="277" t="s">
        <v>52</v>
      </c>
      <c r="M7" s="277" t="s">
        <v>53</v>
      </c>
      <c r="N7" s="276" t="s">
        <v>54</v>
      </c>
      <c r="O7" s="276" t="s">
        <v>42</v>
      </c>
      <c r="P7" s="29"/>
    </row>
    <row r="8" spans="1:16">
      <c r="A8" s="29"/>
      <c r="B8" s="277" t="s">
        <v>206</v>
      </c>
      <c r="C8" s="37"/>
      <c r="D8" s="37"/>
      <c r="E8" s="37"/>
      <c r="F8" s="37"/>
      <c r="G8" s="37"/>
      <c r="H8" s="37"/>
      <c r="I8" s="37"/>
      <c r="J8" s="37"/>
      <c r="K8" s="37"/>
      <c r="L8" s="37"/>
      <c r="M8" s="37"/>
      <c r="N8" s="38"/>
      <c r="O8" s="38">
        <f t="shared" ref="O8:O14" si="0">SUM(C8:N8)</f>
        <v>0</v>
      </c>
      <c r="P8" s="29"/>
    </row>
    <row r="9" spans="1:16">
      <c r="A9" s="29"/>
      <c r="B9" s="277" t="s">
        <v>207</v>
      </c>
      <c r="C9" s="37"/>
      <c r="D9" s="37"/>
      <c r="E9" s="37"/>
      <c r="F9" s="37"/>
      <c r="G9" s="37"/>
      <c r="H9" s="37"/>
      <c r="I9" s="37"/>
      <c r="J9" s="37"/>
      <c r="K9" s="37"/>
      <c r="L9" s="37"/>
      <c r="M9" s="37"/>
      <c r="N9" s="38"/>
      <c r="O9" s="38">
        <f t="shared" si="0"/>
        <v>0</v>
      </c>
      <c r="P9" s="29"/>
    </row>
    <row r="10" spans="1:16">
      <c r="A10" s="29"/>
      <c r="B10" s="277" t="s">
        <v>208</v>
      </c>
      <c r="C10" s="37"/>
      <c r="D10" s="37"/>
      <c r="E10" s="37"/>
      <c r="F10" s="37"/>
      <c r="G10" s="37"/>
      <c r="H10" s="37"/>
      <c r="I10" s="37"/>
      <c r="J10" s="37"/>
      <c r="K10" s="37"/>
      <c r="L10" s="37"/>
      <c r="M10" s="37"/>
      <c r="N10" s="38"/>
      <c r="O10" s="38">
        <f t="shared" si="0"/>
        <v>0</v>
      </c>
      <c r="P10" s="29"/>
    </row>
    <row r="11" spans="1:16">
      <c r="A11" s="29"/>
      <c r="B11" s="277" t="s">
        <v>209</v>
      </c>
      <c r="C11" s="37"/>
      <c r="D11" s="37"/>
      <c r="E11" s="37"/>
      <c r="F11" s="37"/>
      <c r="G11" s="37"/>
      <c r="H11" s="37"/>
      <c r="I11" s="37"/>
      <c r="J11" s="37"/>
      <c r="K11" s="37"/>
      <c r="L11" s="37"/>
      <c r="M11" s="37"/>
      <c r="N11" s="38"/>
      <c r="O11" s="38">
        <f t="shared" si="0"/>
        <v>0</v>
      </c>
      <c r="P11" s="29"/>
    </row>
    <row r="12" spans="1:16">
      <c r="A12" s="29"/>
      <c r="B12" s="277" t="s">
        <v>210</v>
      </c>
      <c r="C12" s="37"/>
      <c r="D12" s="37"/>
      <c r="E12" s="37"/>
      <c r="F12" s="37"/>
      <c r="G12" s="37"/>
      <c r="H12" s="37"/>
      <c r="I12" s="37"/>
      <c r="J12" s="37"/>
      <c r="K12" s="37"/>
      <c r="L12" s="37"/>
      <c r="M12" s="37"/>
      <c r="N12" s="38"/>
      <c r="O12" s="38">
        <f t="shared" si="0"/>
        <v>0</v>
      </c>
      <c r="P12" s="29"/>
    </row>
    <row r="13" spans="1:16">
      <c r="A13" s="29"/>
      <c r="B13" s="277" t="s">
        <v>211</v>
      </c>
      <c r="C13" s="37"/>
      <c r="D13" s="37"/>
      <c r="E13" s="37"/>
      <c r="F13" s="37"/>
      <c r="G13" s="37"/>
      <c r="H13" s="37"/>
      <c r="I13" s="37"/>
      <c r="J13" s="37"/>
      <c r="K13" s="37"/>
      <c r="L13" s="37"/>
      <c r="M13" s="37"/>
      <c r="N13" s="38"/>
      <c r="O13" s="38">
        <f t="shared" si="0"/>
        <v>0</v>
      </c>
      <c r="P13" s="29"/>
    </row>
    <row r="14" spans="1:16" ht="15.75" customHeight="1">
      <c r="A14" s="29"/>
      <c r="B14" s="277" t="s">
        <v>42</v>
      </c>
      <c r="C14" s="37">
        <f>SUM(C8:C13)</f>
        <v>0</v>
      </c>
      <c r="D14" s="37">
        <f t="shared" ref="D14:N14" si="1">SUM(D8:D13)</f>
        <v>0</v>
      </c>
      <c r="E14" s="37">
        <f t="shared" si="1"/>
        <v>0</v>
      </c>
      <c r="F14" s="37">
        <f t="shared" si="1"/>
        <v>0</v>
      </c>
      <c r="G14" s="37">
        <f t="shared" si="1"/>
        <v>0</v>
      </c>
      <c r="H14" s="37">
        <f t="shared" si="1"/>
        <v>0</v>
      </c>
      <c r="I14" s="37">
        <f t="shared" si="1"/>
        <v>0</v>
      </c>
      <c r="J14" s="37">
        <f t="shared" si="1"/>
        <v>0</v>
      </c>
      <c r="K14" s="37">
        <f t="shared" si="1"/>
        <v>0</v>
      </c>
      <c r="L14" s="37">
        <f t="shared" si="1"/>
        <v>0</v>
      </c>
      <c r="M14" s="37">
        <f t="shared" si="1"/>
        <v>0</v>
      </c>
      <c r="N14" s="37">
        <f t="shared" si="1"/>
        <v>0</v>
      </c>
      <c r="O14" s="38">
        <f t="shared" si="0"/>
        <v>0</v>
      </c>
      <c r="P14" s="29"/>
    </row>
    <row r="15" spans="1:16">
      <c r="A15" s="29"/>
      <c r="B15" s="29" t="s">
        <v>260</v>
      </c>
      <c r="C15" s="29"/>
      <c r="D15" s="29"/>
      <c r="E15" s="29"/>
      <c r="F15" s="29"/>
      <c r="G15" s="29"/>
      <c r="H15" s="29"/>
      <c r="I15" s="29"/>
      <c r="J15" s="29"/>
      <c r="K15" s="29"/>
      <c r="L15" s="29"/>
      <c r="M15" s="29"/>
      <c r="N15" s="29"/>
      <c r="O15" s="29"/>
      <c r="P15" s="29"/>
    </row>
    <row r="16" spans="1:16">
      <c r="A16" s="29"/>
      <c r="B16" s="32" t="s">
        <v>56</v>
      </c>
      <c r="C16" s="32"/>
      <c r="D16" s="32"/>
      <c r="E16" s="32"/>
      <c r="F16" s="32"/>
      <c r="G16" s="32"/>
      <c r="H16" s="32"/>
      <c r="I16" s="32"/>
      <c r="J16" s="32"/>
      <c r="K16" s="32"/>
      <c r="L16" s="32"/>
      <c r="M16" s="32"/>
      <c r="N16" s="29"/>
      <c r="O16" s="29"/>
      <c r="P16" s="29"/>
    </row>
    <row r="17" spans="1:16">
      <c r="A17" s="29"/>
      <c r="B17" s="29"/>
      <c r="C17" s="29"/>
      <c r="D17" s="29"/>
      <c r="E17" s="29"/>
      <c r="F17" s="29"/>
      <c r="G17" s="29"/>
      <c r="H17" s="29"/>
      <c r="I17" s="29"/>
      <c r="J17" s="275"/>
      <c r="K17" s="275"/>
      <c r="L17" s="29"/>
      <c r="M17" s="29"/>
      <c r="N17" s="29"/>
      <c r="O17" s="29"/>
      <c r="P17" s="29"/>
    </row>
    <row r="18" spans="1:16">
      <c r="A18" s="29"/>
      <c r="B18" s="29"/>
      <c r="C18" s="29"/>
      <c r="D18" s="29"/>
      <c r="E18" s="29"/>
      <c r="F18" s="29"/>
      <c r="G18" s="29"/>
      <c r="H18" s="29"/>
      <c r="I18" s="29"/>
      <c r="J18" s="29"/>
      <c r="K18" s="29"/>
      <c r="L18" s="29"/>
      <c r="M18" s="29"/>
      <c r="N18" s="29"/>
      <c r="O18" s="29"/>
      <c r="P18" s="29"/>
    </row>
    <row r="19" spans="1:16">
      <c r="A19" s="29"/>
      <c r="B19" s="32" t="s">
        <v>95</v>
      </c>
      <c r="C19" s="29"/>
      <c r="D19" s="29"/>
      <c r="E19" s="29"/>
      <c r="F19" s="29"/>
      <c r="G19" s="29"/>
      <c r="H19" s="29"/>
      <c r="I19" s="29"/>
      <c r="J19" s="29"/>
      <c r="K19" s="29"/>
      <c r="L19" s="29"/>
      <c r="M19" s="29"/>
      <c r="N19" s="29"/>
      <c r="O19" s="29"/>
      <c r="P19" s="29"/>
    </row>
    <row r="20" spans="1:16" ht="15.75" customHeight="1">
      <c r="A20" s="29"/>
      <c r="B20" s="34" t="s">
        <v>41</v>
      </c>
      <c r="C20" s="276" t="s">
        <v>43</v>
      </c>
      <c r="D20" s="276" t="s">
        <v>44</v>
      </c>
      <c r="E20" s="276" t="s">
        <v>45</v>
      </c>
      <c r="F20" s="276" t="s">
        <v>46</v>
      </c>
      <c r="G20" s="276" t="s">
        <v>47</v>
      </c>
      <c r="H20" s="276" t="s">
        <v>48</v>
      </c>
      <c r="I20" s="276" t="s">
        <v>49</v>
      </c>
      <c r="J20" s="276" t="s">
        <v>50</v>
      </c>
      <c r="K20" s="276" t="s">
        <v>51</v>
      </c>
      <c r="L20" s="276" t="s">
        <v>52</v>
      </c>
      <c r="M20" s="276" t="s">
        <v>53</v>
      </c>
      <c r="N20" s="276" t="s">
        <v>54</v>
      </c>
      <c r="O20" s="276" t="s">
        <v>42</v>
      </c>
      <c r="P20" s="29"/>
    </row>
    <row r="21" spans="1:16" ht="15.75" customHeight="1">
      <c r="A21" s="29"/>
      <c r="B21" s="276">
        <v>1</v>
      </c>
      <c r="C21" s="38"/>
      <c r="D21" s="38"/>
      <c r="E21" s="38"/>
      <c r="F21" s="38"/>
      <c r="G21" s="38"/>
      <c r="H21" s="38"/>
      <c r="I21" s="38"/>
      <c r="J21" s="38"/>
      <c r="K21" s="38"/>
      <c r="L21" s="38"/>
      <c r="M21" s="38"/>
      <c r="N21" s="38"/>
      <c r="O21" s="38">
        <f>SUM(C21:N21)</f>
        <v>0</v>
      </c>
      <c r="P21" s="29"/>
    </row>
    <row r="22" spans="1:16" ht="15.75" customHeight="1">
      <c r="A22" s="29"/>
      <c r="B22" s="276">
        <v>2</v>
      </c>
      <c r="C22" s="38"/>
      <c r="D22" s="38"/>
      <c r="E22" s="38"/>
      <c r="F22" s="38"/>
      <c r="G22" s="38"/>
      <c r="H22" s="38"/>
      <c r="I22" s="38"/>
      <c r="J22" s="38"/>
      <c r="K22" s="38"/>
      <c r="L22" s="38"/>
      <c r="M22" s="38"/>
      <c r="N22" s="38"/>
      <c r="O22" s="38">
        <f t="shared" ref="O22:O38" si="2">SUM(C22:N22)</f>
        <v>0</v>
      </c>
      <c r="P22" s="29"/>
    </row>
    <row r="23" spans="1:16" ht="15.75" customHeight="1">
      <c r="A23" s="29"/>
      <c r="B23" s="276">
        <v>3</v>
      </c>
      <c r="C23" s="38"/>
      <c r="D23" s="38"/>
      <c r="E23" s="38"/>
      <c r="F23" s="38"/>
      <c r="G23" s="38"/>
      <c r="H23" s="38"/>
      <c r="I23" s="38"/>
      <c r="J23" s="38"/>
      <c r="K23" s="38"/>
      <c r="L23" s="38"/>
      <c r="M23" s="38"/>
      <c r="N23" s="38"/>
      <c r="O23" s="38">
        <f t="shared" si="2"/>
        <v>0</v>
      </c>
      <c r="P23" s="29"/>
    </row>
    <row r="24" spans="1:16" ht="15.75" customHeight="1">
      <c r="A24" s="29"/>
      <c r="B24" s="276">
        <v>4</v>
      </c>
      <c r="C24" s="38"/>
      <c r="D24" s="38"/>
      <c r="E24" s="38"/>
      <c r="F24" s="38"/>
      <c r="G24" s="38"/>
      <c r="H24" s="38"/>
      <c r="I24" s="38"/>
      <c r="J24" s="38"/>
      <c r="K24" s="38"/>
      <c r="L24" s="38"/>
      <c r="M24" s="38"/>
      <c r="N24" s="38"/>
      <c r="O24" s="38">
        <f t="shared" si="2"/>
        <v>0</v>
      </c>
      <c r="P24" s="29"/>
    </row>
    <row r="25" spans="1:16" ht="15.75" customHeight="1">
      <c r="A25" s="29"/>
      <c r="B25" s="276">
        <v>5</v>
      </c>
      <c r="C25" s="38"/>
      <c r="D25" s="38"/>
      <c r="E25" s="38"/>
      <c r="F25" s="38"/>
      <c r="G25" s="38"/>
      <c r="H25" s="38"/>
      <c r="I25" s="38"/>
      <c r="J25" s="38"/>
      <c r="K25" s="38"/>
      <c r="L25" s="38"/>
      <c r="M25" s="38"/>
      <c r="N25" s="38"/>
      <c r="O25" s="38">
        <f t="shared" si="2"/>
        <v>0</v>
      </c>
      <c r="P25" s="29"/>
    </row>
    <row r="26" spans="1:16" ht="15.75" customHeight="1">
      <c r="A26" s="29"/>
      <c r="B26" s="276">
        <v>6</v>
      </c>
      <c r="C26" s="38"/>
      <c r="D26" s="38"/>
      <c r="E26" s="38"/>
      <c r="F26" s="38"/>
      <c r="G26" s="38"/>
      <c r="H26" s="38"/>
      <c r="I26" s="38"/>
      <c r="J26" s="38"/>
      <c r="K26" s="38"/>
      <c r="L26" s="38"/>
      <c r="M26" s="38"/>
      <c r="N26" s="38"/>
      <c r="O26" s="38">
        <f t="shared" si="2"/>
        <v>0</v>
      </c>
      <c r="P26" s="29"/>
    </row>
    <row r="27" spans="1:16" ht="15.75" customHeight="1">
      <c r="A27" s="29"/>
      <c r="B27" s="276">
        <v>7</v>
      </c>
      <c r="C27" s="38"/>
      <c r="D27" s="38"/>
      <c r="E27" s="38"/>
      <c r="F27" s="38"/>
      <c r="G27" s="38"/>
      <c r="H27" s="38"/>
      <c r="I27" s="38"/>
      <c r="J27" s="38"/>
      <c r="K27" s="38"/>
      <c r="L27" s="38"/>
      <c r="M27" s="38"/>
      <c r="N27" s="38"/>
      <c r="O27" s="38">
        <f t="shared" si="2"/>
        <v>0</v>
      </c>
      <c r="P27" s="29"/>
    </row>
    <row r="28" spans="1:16" ht="15.75" customHeight="1">
      <c r="A28" s="29"/>
      <c r="B28" s="276">
        <v>8</v>
      </c>
      <c r="C28" s="38"/>
      <c r="D28" s="38"/>
      <c r="E28" s="38"/>
      <c r="F28" s="38"/>
      <c r="G28" s="38"/>
      <c r="H28" s="38"/>
      <c r="I28" s="38"/>
      <c r="J28" s="38"/>
      <c r="K28" s="38"/>
      <c r="L28" s="38"/>
      <c r="M28" s="38"/>
      <c r="N28" s="38"/>
      <c r="O28" s="38">
        <f t="shared" si="2"/>
        <v>0</v>
      </c>
      <c r="P28" s="29"/>
    </row>
    <row r="29" spans="1:16" ht="15.75" customHeight="1">
      <c r="A29" s="29"/>
      <c r="B29" s="276">
        <v>9</v>
      </c>
      <c r="C29" s="38"/>
      <c r="D29" s="38"/>
      <c r="E29" s="38"/>
      <c r="F29" s="38"/>
      <c r="G29" s="38"/>
      <c r="H29" s="38"/>
      <c r="I29" s="38"/>
      <c r="J29" s="38"/>
      <c r="K29" s="38"/>
      <c r="L29" s="38"/>
      <c r="M29" s="38"/>
      <c r="N29" s="38"/>
      <c r="O29" s="38">
        <f t="shared" si="2"/>
        <v>0</v>
      </c>
      <c r="P29" s="29"/>
    </row>
    <row r="30" spans="1:16" ht="15.75" customHeight="1">
      <c r="A30" s="29"/>
      <c r="B30" s="276">
        <v>10</v>
      </c>
      <c r="C30" s="38"/>
      <c r="D30" s="38"/>
      <c r="E30" s="38"/>
      <c r="F30" s="38"/>
      <c r="G30" s="38"/>
      <c r="H30" s="38"/>
      <c r="I30" s="38"/>
      <c r="J30" s="38"/>
      <c r="K30" s="38"/>
      <c r="L30" s="38"/>
      <c r="M30" s="38"/>
      <c r="N30" s="38"/>
      <c r="O30" s="38">
        <f t="shared" si="2"/>
        <v>0</v>
      </c>
      <c r="P30" s="29"/>
    </row>
    <row r="31" spans="1:16" ht="15.75" customHeight="1">
      <c r="A31" s="29"/>
      <c r="B31" s="276">
        <v>11</v>
      </c>
      <c r="C31" s="38"/>
      <c r="D31" s="38"/>
      <c r="E31" s="38"/>
      <c r="F31" s="38"/>
      <c r="G31" s="38"/>
      <c r="H31" s="38"/>
      <c r="I31" s="38"/>
      <c r="J31" s="38"/>
      <c r="K31" s="38"/>
      <c r="L31" s="38"/>
      <c r="M31" s="38"/>
      <c r="N31" s="38"/>
      <c r="O31" s="38">
        <f t="shared" si="2"/>
        <v>0</v>
      </c>
      <c r="P31" s="29"/>
    </row>
    <row r="32" spans="1:16" ht="15.75" customHeight="1">
      <c r="A32" s="29"/>
      <c r="B32" s="276">
        <v>12</v>
      </c>
      <c r="C32" s="38"/>
      <c r="D32" s="38"/>
      <c r="E32" s="38"/>
      <c r="F32" s="38"/>
      <c r="G32" s="38"/>
      <c r="H32" s="38"/>
      <c r="I32" s="38"/>
      <c r="J32" s="38"/>
      <c r="K32" s="38"/>
      <c r="L32" s="38"/>
      <c r="M32" s="38"/>
      <c r="N32" s="38"/>
      <c r="O32" s="38">
        <f t="shared" si="2"/>
        <v>0</v>
      </c>
      <c r="P32" s="29"/>
    </row>
    <row r="33" spans="1:16" ht="15.75" customHeight="1">
      <c r="A33" s="29"/>
      <c r="B33" s="276">
        <v>13</v>
      </c>
      <c r="C33" s="38"/>
      <c r="D33" s="38"/>
      <c r="E33" s="38"/>
      <c r="F33" s="38"/>
      <c r="G33" s="38"/>
      <c r="H33" s="38"/>
      <c r="I33" s="38"/>
      <c r="J33" s="38"/>
      <c r="K33" s="38"/>
      <c r="L33" s="38"/>
      <c r="M33" s="38"/>
      <c r="N33" s="38"/>
      <c r="O33" s="38">
        <f t="shared" si="2"/>
        <v>0</v>
      </c>
      <c r="P33" s="29"/>
    </row>
    <row r="34" spans="1:16" ht="15.75" customHeight="1">
      <c r="A34" s="29"/>
      <c r="B34" s="276">
        <v>14</v>
      </c>
      <c r="C34" s="38"/>
      <c r="D34" s="38"/>
      <c r="E34" s="38"/>
      <c r="F34" s="38"/>
      <c r="G34" s="38"/>
      <c r="H34" s="38"/>
      <c r="I34" s="38"/>
      <c r="J34" s="38"/>
      <c r="K34" s="38"/>
      <c r="L34" s="38"/>
      <c r="M34" s="38"/>
      <c r="N34" s="38"/>
      <c r="O34" s="38">
        <f t="shared" si="2"/>
        <v>0</v>
      </c>
      <c r="P34" s="29"/>
    </row>
    <row r="35" spans="1:16" ht="15.75" customHeight="1">
      <c r="A35" s="29"/>
      <c r="B35" s="276">
        <v>15</v>
      </c>
      <c r="C35" s="38"/>
      <c r="D35" s="38"/>
      <c r="E35" s="38"/>
      <c r="F35" s="38"/>
      <c r="G35" s="38"/>
      <c r="H35" s="38"/>
      <c r="I35" s="38"/>
      <c r="J35" s="38"/>
      <c r="K35" s="38"/>
      <c r="L35" s="38"/>
      <c r="M35" s="38"/>
      <c r="N35" s="38"/>
      <c r="O35" s="38">
        <f t="shared" si="2"/>
        <v>0</v>
      </c>
      <c r="P35" s="29"/>
    </row>
    <row r="36" spans="1:16" ht="15.75" customHeight="1">
      <c r="A36" s="29"/>
      <c r="B36" s="276">
        <v>16</v>
      </c>
      <c r="C36" s="38"/>
      <c r="D36" s="38"/>
      <c r="E36" s="38"/>
      <c r="F36" s="38"/>
      <c r="G36" s="38"/>
      <c r="H36" s="38"/>
      <c r="I36" s="38"/>
      <c r="J36" s="38"/>
      <c r="K36" s="38"/>
      <c r="L36" s="38"/>
      <c r="M36" s="38"/>
      <c r="N36" s="38"/>
      <c r="O36" s="38">
        <f t="shared" si="2"/>
        <v>0</v>
      </c>
      <c r="P36" s="29"/>
    </row>
    <row r="37" spans="1:16" ht="15.75" customHeight="1">
      <c r="A37" s="29"/>
      <c r="B37" s="276">
        <v>17</v>
      </c>
      <c r="C37" s="38"/>
      <c r="D37" s="38"/>
      <c r="E37" s="38"/>
      <c r="F37" s="38"/>
      <c r="G37" s="38"/>
      <c r="H37" s="38"/>
      <c r="I37" s="38"/>
      <c r="J37" s="38"/>
      <c r="K37" s="38"/>
      <c r="L37" s="38"/>
      <c r="M37" s="38"/>
      <c r="N37" s="38"/>
      <c r="O37" s="38">
        <f t="shared" si="2"/>
        <v>0</v>
      </c>
      <c r="P37" s="29"/>
    </row>
    <row r="38" spans="1:16" ht="15.75" customHeight="1">
      <c r="A38" s="29"/>
      <c r="B38" s="276">
        <v>18</v>
      </c>
      <c r="C38" s="38"/>
      <c r="D38" s="38"/>
      <c r="E38" s="38"/>
      <c r="F38" s="38"/>
      <c r="G38" s="38"/>
      <c r="H38" s="38"/>
      <c r="I38" s="38"/>
      <c r="J38" s="38"/>
      <c r="K38" s="38"/>
      <c r="L38" s="38"/>
      <c r="M38" s="38"/>
      <c r="N38" s="38"/>
      <c r="O38" s="38">
        <f t="shared" si="2"/>
        <v>0</v>
      </c>
      <c r="P38" s="29"/>
    </row>
    <row r="39" spans="1:16" ht="15.75" customHeight="1">
      <c r="A39" s="29"/>
      <c r="B39" s="276" t="s">
        <v>42</v>
      </c>
      <c r="C39" s="38">
        <f>SUM(C21:C38)</f>
        <v>0</v>
      </c>
      <c r="D39" s="38">
        <f t="shared" ref="D39:O39" si="3">SUM(D21:D38)</f>
        <v>0</v>
      </c>
      <c r="E39" s="38">
        <f t="shared" si="3"/>
        <v>0</v>
      </c>
      <c r="F39" s="38">
        <f t="shared" si="3"/>
        <v>0</v>
      </c>
      <c r="G39" s="38">
        <f t="shared" si="3"/>
        <v>0</v>
      </c>
      <c r="H39" s="38">
        <f t="shared" si="3"/>
        <v>0</v>
      </c>
      <c r="I39" s="38">
        <f t="shared" si="3"/>
        <v>0</v>
      </c>
      <c r="J39" s="38">
        <f t="shared" si="3"/>
        <v>0</v>
      </c>
      <c r="K39" s="38">
        <f t="shared" si="3"/>
        <v>0</v>
      </c>
      <c r="L39" s="38">
        <f t="shared" si="3"/>
        <v>0</v>
      </c>
      <c r="M39" s="38">
        <f t="shared" si="3"/>
        <v>0</v>
      </c>
      <c r="N39" s="38">
        <f t="shared" si="3"/>
        <v>0</v>
      </c>
      <c r="O39" s="38">
        <f t="shared" si="3"/>
        <v>0</v>
      </c>
      <c r="P39" s="29"/>
    </row>
    <row r="40" spans="1:16">
      <c r="A40" s="29"/>
      <c r="B40" s="29" t="s">
        <v>260</v>
      </c>
      <c r="C40" s="29"/>
      <c r="D40" s="29"/>
      <c r="E40" s="29"/>
      <c r="F40" s="29"/>
      <c r="G40" s="29"/>
      <c r="H40" s="29"/>
      <c r="I40" s="29"/>
      <c r="J40" s="29"/>
      <c r="K40" s="29"/>
      <c r="L40" s="29"/>
      <c r="M40" s="29"/>
      <c r="N40" s="29"/>
      <c r="O40" s="29"/>
      <c r="P40" s="29"/>
    </row>
    <row r="41" spans="1:16">
      <c r="A41" s="29"/>
      <c r="B41" s="29" t="s">
        <v>56</v>
      </c>
      <c r="C41" s="29"/>
      <c r="D41" s="29"/>
      <c r="E41" s="29"/>
      <c r="F41" s="29"/>
      <c r="G41" s="29"/>
      <c r="H41" s="29"/>
      <c r="I41" s="29"/>
      <c r="J41" s="29"/>
      <c r="K41" s="29"/>
      <c r="L41" s="29"/>
      <c r="M41" s="29"/>
      <c r="N41" s="29"/>
      <c r="O41" s="29"/>
      <c r="P41" s="29"/>
    </row>
    <row r="42" spans="1:16">
      <c r="A42" s="29"/>
      <c r="B42" s="29"/>
      <c r="C42" s="29"/>
      <c r="D42" s="29"/>
      <c r="E42" s="29"/>
      <c r="F42" s="29"/>
      <c r="G42" s="29"/>
      <c r="H42" s="29"/>
      <c r="I42" s="29"/>
      <c r="J42" s="29"/>
      <c r="K42" s="29"/>
      <c r="L42" s="29"/>
      <c r="M42" s="29"/>
      <c r="N42" s="29"/>
      <c r="O42" s="29"/>
      <c r="P42" s="29"/>
    </row>
    <row r="43" spans="1:16">
      <c r="A43" s="29"/>
      <c r="B43" s="29"/>
      <c r="C43" s="29"/>
      <c r="D43" s="29"/>
      <c r="E43" s="29"/>
      <c r="F43" s="29"/>
      <c r="G43" s="29"/>
      <c r="H43" s="29"/>
      <c r="I43" s="29"/>
      <c r="J43" s="29"/>
      <c r="K43" s="29"/>
      <c r="L43" s="29"/>
      <c r="M43" s="29"/>
      <c r="N43" s="29"/>
      <c r="O43" s="29"/>
      <c r="P43" s="29"/>
    </row>
    <row r="44" spans="1:16">
      <c r="A44" s="29"/>
      <c r="B44" s="32" t="s">
        <v>200</v>
      </c>
      <c r="C44" s="29"/>
      <c r="D44" s="29"/>
      <c r="E44" s="29"/>
      <c r="F44" s="29"/>
      <c r="G44" s="29"/>
      <c r="H44" s="29"/>
      <c r="I44" s="29"/>
      <c r="J44" s="29"/>
      <c r="K44" s="29"/>
      <c r="L44" s="29"/>
      <c r="M44" s="29"/>
      <c r="N44" s="29"/>
      <c r="O44" s="29"/>
      <c r="P44" s="29"/>
    </row>
    <row r="45" spans="1:16" ht="16.5" customHeight="1">
      <c r="A45" s="29"/>
      <c r="B45" s="34" t="s">
        <v>41</v>
      </c>
      <c r="C45" s="276" t="s">
        <v>43</v>
      </c>
      <c r="D45" s="276" t="s">
        <v>44</v>
      </c>
      <c r="E45" s="276" t="s">
        <v>45</v>
      </c>
      <c r="F45" s="276" t="s">
        <v>46</v>
      </c>
      <c r="G45" s="276" t="s">
        <v>47</v>
      </c>
      <c r="H45" s="276" t="s">
        <v>48</v>
      </c>
      <c r="I45" s="276" t="s">
        <v>49</v>
      </c>
      <c r="J45" s="276" t="s">
        <v>50</v>
      </c>
      <c r="K45" s="276" t="s">
        <v>51</v>
      </c>
      <c r="L45" s="276" t="s">
        <v>52</v>
      </c>
      <c r="M45" s="276" t="s">
        <v>53</v>
      </c>
      <c r="N45" s="276" t="s">
        <v>54</v>
      </c>
      <c r="O45" s="276" t="s">
        <v>42</v>
      </c>
      <c r="P45" s="29"/>
    </row>
    <row r="46" spans="1:16" ht="16.5" customHeight="1">
      <c r="A46" s="29"/>
      <c r="B46" s="276" t="s">
        <v>99</v>
      </c>
      <c r="C46" s="38"/>
      <c r="D46" s="38"/>
      <c r="E46" s="38"/>
      <c r="F46" s="38"/>
      <c r="G46" s="38"/>
      <c r="H46" s="38"/>
      <c r="I46" s="38"/>
      <c r="J46" s="38"/>
      <c r="K46" s="38"/>
      <c r="L46" s="38"/>
      <c r="M46" s="38"/>
      <c r="N46" s="38"/>
      <c r="O46" s="38">
        <f>SUM(C46:N46)</f>
        <v>0</v>
      </c>
      <c r="P46" s="29"/>
    </row>
    <row r="47" spans="1:16" ht="16.5" hidden="1" customHeight="1">
      <c r="A47" s="29"/>
      <c r="B47" s="276" t="s">
        <v>100</v>
      </c>
      <c r="C47" s="38"/>
      <c r="D47" s="38"/>
      <c r="E47" s="38"/>
      <c r="F47" s="38"/>
      <c r="G47" s="38"/>
      <c r="H47" s="38"/>
      <c r="I47" s="38"/>
      <c r="J47" s="38"/>
      <c r="K47" s="38"/>
      <c r="L47" s="38"/>
      <c r="M47" s="38"/>
      <c r="N47" s="38"/>
      <c r="O47" s="38"/>
      <c r="P47" s="29"/>
    </row>
    <row r="48" spans="1:16" ht="16.5" hidden="1" customHeight="1">
      <c r="A48" s="29"/>
      <c r="B48" s="276" t="s">
        <v>222</v>
      </c>
      <c r="C48" s="38"/>
      <c r="D48" s="38"/>
      <c r="E48" s="38"/>
      <c r="F48" s="38"/>
      <c r="G48" s="38"/>
      <c r="H48" s="38"/>
      <c r="I48" s="38"/>
      <c r="J48" s="38"/>
      <c r="K48" s="38"/>
      <c r="L48" s="38"/>
      <c r="M48" s="38"/>
      <c r="N48" s="38"/>
      <c r="O48" s="38"/>
      <c r="P48" s="29"/>
    </row>
    <row r="49" spans="1:16" ht="16.5" hidden="1" customHeight="1">
      <c r="A49" s="29"/>
      <c r="B49" s="276" t="s">
        <v>59</v>
      </c>
      <c r="C49" s="38"/>
      <c r="D49" s="38"/>
      <c r="E49" s="38"/>
      <c r="F49" s="38"/>
      <c r="G49" s="38"/>
      <c r="H49" s="38"/>
      <c r="I49" s="38"/>
      <c r="J49" s="38"/>
      <c r="K49" s="38"/>
      <c r="L49" s="38"/>
      <c r="M49" s="38"/>
      <c r="N49" s="38"/>
      <c r="O49" s="38"/>
      <c r="P49" s="29"/>
    </row>
    <row r="50" spans="1:16" ht="16.5" hidden="1" customHeight="1">
      <c r="A50" s="29"/>
      <c r="B50" s="276" t="s">
        <v>60</v>
      </c>
      <c r="C50" s="38"/>
      <c r="D50" s="38"/>
      <c r="E50" s="38"/>
      <c r="F50" s="38"/>
      <c r="G50" s="38"/>
      <c r="H50" s="38"/>
      <c r="I50" s="38"/>
      <c r="J50" s="38"/>
      <c r="K50" s="38"/>
      <c r="L50" s="38"/>
      <c r="M50" s="38"/>
      <c r="N50" s="38"/>
      <c r="O50" s="38"/>
      <c r="P50" s="29"/>
    </row>
    <row r="51" spans="1:16" ht="16.5" hidden="1" customHeight="1">
      <c r="A51" s="29"/>
      <c r="B51" s="276" t="s">
        <v>61</v>
      </c>
      <c r="C51" s="38"/>
      <c r="D51" s="38"/>
      <c r="E51" s="38"/>
      <c r="F51" s="38"/>
      <c r="G51" s="38"/>
      <c r="H51" s="38"/>
      <c r="I51" s="38"/>
      <c r="J51" s="38"/>
      <c r="K51" s="38"/>
      <c r="L51" s="38"/>
      <c r="M51" s="38"/>
      <c r="N51" s="38"/>
      <c r="O51" s="38"/>
      <c r="P51" s="29"/>
    </row>
    <row r="52" spans="1:16" ht="16.5" hidden="1" customHeight="1">
      <c r="A52" s="29"/>
      <c r="B52" s="276" t="s">
        <v>62</v>
      </c>
      <c r="C52" s="38"/>
      <c r="D52" s="38"/>
      <c r="E52" s="38"/>
      <c r="F52" s="38"/>
      <c r="G52" s="38"/>
      <c r="H52" s="38"/>
      <c r="I52" s="38"/>
      <c r="J52" s="38"/>
      <c r="K52" s="38"/>
      <c r="L52" s="38"/>
      <c r="M52" s="38"/>
      <c r="N52" s="38"/>
      <c r="O52" s="38"/>
      <c r="P52" s="29"/>
    </row>
    <row r="53" spans="1:16" ht="16.5" hidden="1" customHeight="1">
      <c r="A53" s="29"/>
      <c r="B53" s="276" t="s">
        <v>63</v>
      </c>
      <c r="C53" s="38"/>
      <c r="D53" s="38"/>
      <c r="E53" s="38"/>
      <c r="F53" s="38"/>
      <c r="G53" s="38"/>
      <c r="H53" s="38"/>
      <c r="I53" s="38"/>
      <c r="J53" s="38"/>
      <c r="K53" s="38"/>
      <c r="L53" s="38"/>
      <c r="M53" s="38"/>
      <c r="N53" s="38"/>
      <c r="O53" s="38"/>
      <c r="P53" s="29"/>
    </row>
    <row r="54" spans="1:16" ht="16.5" hidden="1" customHeight="1">
      <c r="A54" s="29"/>
      <c r="B54" s="276" t="s">
        <v>64</v>
      </c>
      <c r="C54" s="38"/>
      <c r="D54" s="38"/>
      <c r="E54" s="38"/>
      <c r="F54" s="38"/>
      <c r="G54" s="38"/>
      <c r="H54" s="38"/>
      <c r="I54" s="38"/>
      <c r="J54" s="38"/>
      <c r="K54" s="38"/>
      <c r="L54" s="38"/>
      <c r="M54" s="38"/>
      <c r="N54" s="38"/>
      <c r="O54" s="38"/>
      <c r="P54" s="29"/>
    </row>
    <row r="55" spans="1:16" ht="16.5" hidden="1" customHeight="1">
      <c r="A55" s="29"/>
      <c r="B55" s="276" t="s">
        <v>65</v>
      </c>
      <c r="C55" s="38"/>
      <c r="D55" s="38"/>
      <c r="E55" s="38"/>
      <c r="F55" s="38"/>
      <c r="G55" s="38"/>
      <c r="H55" s="38"/>
      <c r="I55" s="38"/>
      <c r="J55" s="38"/>
      <c r="K55" s="38"/>
      <c r="L55" s="38"/>
      <c r="M55" s="38"/>
      <c r="N55" s="38"/>
      <c r="O55" s="38"/>
      <c r="P55" s="29"/>
    </row>
    <row r="56" spans="1:16" ht="16.5" hidden="1" customHeight="1">
      <c r="A56" s="29"/>
      <c r="B56" s="276" t="s">
        <v>66</v>
      </c>
      <c r="C56" s="38"/>
      <c r="D56" s="38"/>
      <c r="E56" s="38"/>
      <c r="F56" s="38"/>
      <c r="G56" s="38"/>
      <c r="H56" s="38"/>
      <c r="I56" s="38"/>
      <c r="J56" s="38"/>
      <c r="K56" s="38"/>
      <c r="L56" s="38"/>
      <c r="M56" s="38"/>
      <c r="N56" s="38"/>
      <c r="O56" s="38"/>
      <c r="P56" s="29"/>
    </row>
    <row r="57" spans="1:16" ht="16.5" hidden="1" customHeight="1">
      <c r="A57" s="29"/>
      <c r="B57" s="277" t="s">
        <v>67</v>
      </c>
      <c r="C57" s="37"/>
      <c r="D57" s="38"/>
      <c r="E57" s="38"/>
      <c r="F57" s="38"/>
      <c r="G57" s="38"/>
      <c r="H57" s="38"/>
      <c r="I57" s="38"/>
      <c r="J57" s="38"/>
      <c r="K57" s="38"/>
      <c r="L57" s="38"/>
      <c r="M57" s="38"/>
      <c r="N57" s="38"/>
      <c r="O57" s="38"/>
      <c r="P57" s="29"/>
    </row>
    <row r="58" spans="1:16" ht="16.5" customHeight="1">
      <c r="A58" s="29"/>
      <c r="B58" s="276" t="s">
        <v>42</v>
      </c>
      <c r="C58" s="38"/>
      <c r="D58" s="38"/>
      <c r="E58" s="38"/>
      <c r="F58" s="38"/>
      <c r="G58" s="38"/>
      <c r="H58" s="38"/>
      <c r="I58" s="38"/>
      <c r="J58" s="38"/>
      <c r="K58" s="38"/>
      <c r="L58" s="38"/>
      <c r="M58" s="38"/>
      <c r="N58" s="38"/>
      <c r="O58" s="38"/>
      <c r="P58" s="29"/>
    </row>
    <row r="59" spans="1:16">
      <c r="A59" s="29"/>
      <c r="B59" s="29" t="s">
        <v>260</v>
      </c>
      <c r="C59" s="29"/>
      <c r="D59" s="29"/>
      <c r="E59" s="29"/>
      <c r="F59" s="29"/>
      <c r="G59" s="29"/>
      <c r="H59" s="29"/>
      <c r="I59" s="29"/>
      <c r="J59" s="29"/>
      <c r="K59" s="29"/>
      <c r="L59" s="29"/>
      <c r="M59" s="29"/>
      <c r="N59" s="29"/>
      <c r="O59" s="29"/>
      <c r="P59" s="29"/>
    </row>
    <row r="60" spans="1:16">
      <c r="A60" s="29"/>
      <c r="B60" s="29" t="s">
        <v>56</v>
      </c>
      <c r="C60" s="29"/>
      <c r="D60" s="29"/>
      <c r="E60" s="29"/>
      <c r="F60" s="29"/>
      <c r="G60" s="29"/>
      <c r="H60" s="29"/>
      <c r="I60" s="29"/>
      <c r="J60" s="29"/>
      <c r="K60" s="29"/>
      <c r="L60" s="29"/>
      <c r="M60" s="29"/>
      <c r="N60" s="29"/>
      <c r="O60" s="29"/>
      <c r="P60" s="29"/>
    </row>
    <row r="61" spans="1:16">
      <c r="A61" s="29"/>
      <c r="B61" s="39" t="s">
        <v>97</v>
      </c>
      <c r="C61" s="29"/>
      <c r="D61" s="29"/>
      <c r="E61" s="29"/>
      <c r="F61" s="29"/>
      <c r="G61" s="29"/>
      <c r="H61" s="29"/>
      <c r="I61" s="29"/>
      <c r="J61" s="29"/>
      <c r="K61" s="29"/>
      <c r="L61" s="29"/>
      <c r="M61" s="29"/>
      <c r="N61" s="29"/>
      <c r="O61" s="29"/>
      <c r="P61" s="29"/>
    </row>
    <row r="62" spans="1:16">
      <c r="A62" s="29"/>
      <c r="B62" s="39" t="s">
        <v>284</v>
      </c>
      <c r="C62" s="29"/>
      <c r="D62" s="29"/>
      <c r="E62" s="29"/>
      <c r="F62" s="29"/>
      <c r="G62" s="29"/>
      <c r="H62" s="29"/>
      <c r="I62" s="29"/>
      <c r="J62" s="29"/>
      <c r="K62" s="29"/>
      <c r="L62" s="29"/>
      <c r="M62" s="29"/>
      <c r="N62" s="29"/>
      <c r="O62" s="29"/>
      <c r="P62" s="29"/>
    </row>
    <row r="63" spans="1:16">
      <c r="A63" s="29"/>
      <c r="B63" s="39"/>
      <c r="C63" s="29"/>
      <c r="D63" s="29"/>
      <c r="E63" s="29"/>
      <c r="F63" s="29"/>
      <c r="G63" s="29"/>
      <c r="H63" s="29"/>
      <c r="I63" s="29"/>
      <c r="J63" s="29"/>
      <c r="K63" s="29"/>
      <c r="L63" s="29"/>
      <c r="M63" s="29"/>
      <c r="N63" s="29"/>
      <c r="O63" s="29"/>
      <c r="P63" s="29"/>
    </row>
    <row r="64" spans="1:16">
      <c r="A64" s="29"/>
      <c r="B64" s="39"/>
      <c r="C64" s="29"/>
      <c r="D64" s="29"/>
      <c r="E64" s="29"/>
      <c r="F64" s="29"/>
      <c r="G64" s="29"/>
      <c r="H64" s="29"/>
      <c r="I64" s="29"/>
      <c r="J64" s="29"/>
      <c r="K64" s="29"/>
      <c r="L64" s="29"/>
      <c r="M64" s="29"/>
      <c r="N64" s="29"/>
      <c r="O64" s="29"/>
      <c r="P64" s="29"/>
    </row>
    <row r="65" spans="1:16">
      <c r="A65" s="29"/>
      <c r="B65" s="32" t="s">
        <v>98</v>
      </c>
      <c r="C65" s="29"/>
      <c r="D65" s="29"/>
      <c r="E65" s="29"/>
      <c r="F65" s="29"/>
      <c r="G65" s="29"/>
      <c r="H65" s="29"/>
      <c r="I65" s="29"/>
      <c r="J65" s="29"/>
      <c r="K65" s="29"/>
      <c r="L65" s="29"/>
      <c r="M65" s="29"/>
      <c r="N65" s="29"/>
      <c r="O65" s="29"/>
      <c r="P65" s="29"/>
    </row>
    <row r="66" spans="1:16">
      <c r="A66" s="29"/>
      <c r="B66" s="34" t="s">
        <v>41</v>
      </c>
      <c r="C66" s="276" t="s">
        <v>43</v>
      </c>
      <c r="D66" s="276" t="s">
        <v>44</v>
      </c>
      <c r="E66" s="276" t="s">
        <v>45</v>
      </c>
      <c r="F66" s="276" t="s">
        <v>46</v>
      </c>
      <c r="G66" s="276" t="s">
        <v>47</v>
      </c>
      <c r="H66" s="276" t="s">
        <v>48</v>
      </c>
      <c r="I66" s="276" t="s">
        <v>49</v>
      </c>
      <c r="J66" s="276" t="s">
        <v>50</v>
      </c>
      <c r="K66" s="276" t="s">
        <v>51</v>
      </c>
      <c r="L66" s="276" t="s">
        <v>52</v>
      </c>
      <c r="M66" s="276" t="s">
        <v>53</v>
      </c>
      <c r="N66" s="276" t="s">
        <v>54</v>
      </c>
      <c r="O66" s="276" t="s">
        <v>42</v>
      </c>
      <c r="P66" s="29"/>
    </row>
    <row r="67" spans="1:16">
      <c r="A67" s="29"/>
      <c r="B67" s="38" t="s">
        <v>101</v>
      </c>
      <c r="C67" s="38"/>
      <c r="D67" s="38"/>
      <c r="E67" s="38"/>
      <c r="F67" s="38"/>
      <c r="G67" s="38"/>
      <c r="H67" s="38"/>
      <c r="I67" s="38"/>
      <c r="J67" s="38"/>
      <c r="K67" s="38"/>
      <c r="L67" s="38"/>
      <c r="M67" s="38"/>
      <c r="N67" s="38"/>
      <c r="O67" s="38">
        <f>SUM(C67:N67)</f>
        <v>0</v>
      </c>
      <c r="P67" s="29"/>
    </row>
    <row r="68" spans="1:16" ht="14.25" customHeight="1">
      <c r="A68" s="29"/>
      <c r="B68" s="38" t="s">
        <v>236</v>
      </c>
      <c r="C68" s="38"/>
      <c r="D68" s="38"/>
      <c r="E68" s="38"/>
      <c r="F68" s="38"/>
      <c r="G68" s="38"/>
      <c r="H68" s="38"/>
      <c r="I68" s="38"/>
      <c r="J68" s="38"/>
      <c r="K68" s="38"/>
      <c r="L68" s="38"/>
      <c r="M68" s="38"/>
      <c r="N68" s="38"/>
      <c r="O68" s="38">
        <f>SUM(C68:N68)</f>
        <v>0</v>
      </c>
      <c r="P68" s="29"/>
    </row>
    <row r="69" spans="1:16">
      <c r="A69" s="29"/>
      <c r="B69" s="38" t="s">
        <v>225</v>
      </c>
      <c r="C69" s="38"/>
      <c r="D69" s="38"/>
      <c r="E69" s="38"/>
      <c r="F69" s="38"/>
      <c r="G69" s="38"/>
      <c r="H69" s="38"/>
      <c r="I69" s="38"/>
      <c r="J69" s="38"/>
      <c r="K69" s="38"/>
      <c r="L69" s="38"/>
      <c r="M69" s="38"/>
      <c r="N69" s="38"/>
      <c r="O69" s="38">
        <f>SUM(C69:N69)</f>
        <v>0</v>
      </c>
      <c r="P69" s="29"/>
    </row>
    <row r="70" spans="1:16">
      <c r="A70" s="29"/>
      <c r="B70" s="38" t="s">
        <v>102</v>
      </c>
      <c r="C70" s="38">
        <f>SUM(C67:C69)</f>
        <v>0</v>
      </c>
      <c r="D70" s="38">
        <f t="shared" ref="D70:N70" si="4">SUM(D67:D69)</f>
        <v>0</v>
      </c>
      <c r="E70" s="38">
        <f t="shared" si="4"/>
        <v>0</v>
      </c>
      <c r="F70" s="38">
        <f t="shared" si="4"/>
        <v>0</v>
      </c>
      <c r="G70" s="38">
        <f t="shared" si="4"/>
        <v>0</v>
      </c>
      <c r="H70" s="38">
        <f t="shared" si="4"/>
        <v>0</v>
      </c>
      <c r="I70" s="38">
        <f t="shared" si="4"/>
        <v>0</v>
      </c>
      <c r="J70" s="38">
        <f t="shared" si="4"/>
        <v>0</v>
      </c>
      <c r="K70" s="38">
        <f t="shared" si="4"/>
        <v>0</v>
      </c>
      <c r="L70" s="38">
        <f t="shared" si="4"/>
        <v>0</v>
      </c>
      <c r="M70" s="38">
        <f t="shared" si="4"/>
        <v>0</v>
      </c>
      <c r="N70" s="38">
        <f t="shared" si="4"/>
        <v>0</v>
      </c>
      <c r="O70" s="38">
        <f>SUM(C70:N70)</f>
        <v>0</v>
      </c>
      <c r="P70" s="29"/>
    </row>
    <row r="71" spans="1:16">
      <c r="A71" s="29"/>
      <c r="B71" s="29"/>
      <c r="C71" s="29"/>
      <c r="D71" s="29"/>
      <c r="E71" s="29"/>
      <c r="F71" s="29"/>
      <c r="G71" s="29"/>
      <c r="H71" s="29"/>
      <c r="I71" s="29"/>
      <c r="J71" s="29"/>
      <c r="K71" s="29"/>
      <c r="L71" s="29"/>
      <c r="M71" s="29"/>
      <c r="N71" s="29"/>
      <c r="O71" s="29"/>
      <c r="P71" s="29"/>
    </row>
    <row r="72" spans="1:16">
      <c r="A72" s="29"/>
      <c r="B72" s="29"/>
      <c r="C72" s="29"/>
      <c r="D72" s="29"/>
      <c r="E72" s="29"/>
      <c r="F72" s="29"/>
      <c r="G72" s="29"/>
      <c r="H72" s="29"/>
      <c r="I72" s="29"/>
      <c r="J72" s="29"/>
      <c r="K72" s="29"/>
      <c r="L72" s="29"/>
      <c r="M72" s="29"/>
      <c r="N72" s="29"/>
      <c r="O72" s="29"/>
      <c r="P72" s="29"/>
    </row>
    <row r="73" spans="1:16">
      <c r="A73" s="29"/>
      <c r="B73" s="29"/>
      <c r="C73" s="29"/>
      <c r="D73" s="29"/>
      <c r="E73" s="29"/>
      <c r="F73" s="29"/>
      <c r="G73" s="29"/>
      <c r="H73" s="29"/>
      <c r="I73" s="29"/>
      <c r="J73" s="29"/>
      <c r="K73" s="29"/>
      <c r="L73" s="29"/>
      <c r="M73" s="29"/>
      <c r="N73" s="29"/>
      <c r="O73" s="29"/>
      <c r="P73" s="29"/>
    </row>
    <row r="77" spans="1:16">
      <c r="B77" s="6"/>
      <c r="C77" s="6"/>
    </row>
  </sheetData>
  <mergeCells count="1">
    <mergeCell ref="J4:K4"/>
  </mergeCells>
  <phoneticPr fontId="2"/>
  <printOptions horizontalCentered="1" verticalCentered="1"/>
  <pageMargins left="0.74803149606299213" right="0.74803149606299213" top="0.98425196850393704" bottom="0.98425196850393704" header="0.51181102362204722" footer="0.51181102362204722"/>
  <headerFooter alignWithMargins="0">
    <oddFooter>&amp;C14</oddFooter>
  </headerFooter>
  <rowBreaks count="1" manualBreakCount="1">
    <brk id="7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M84"/>
  <sheetViews>
    <sheetView showGridLines="0" zoomScaleNormal="100" zoomScaleSheetLayoutView="100" workbookViewId="0">
      <selection activeCell="I14" sqref="I14"/>
    </sheetView>
  </sheetViews>
  <sheetFormatPr defaultColWidth="9" defaultRowHeight="13.3"/>
  <cols>
    <col min="1" max="1" width="3.61328125" style="2" customWidth="1"/>
    <col min="2" max="3" width="5.15234375" style="2" customWidth="1"/>
    <col min="4" max="4" width="11.61328125" style="2" customWidth="1"/>
    <col min="5" max="10" width="12.4609375" style="2" customWidth="1"/>
    <col min="11" max="16384" width="9" style="2"/>
  </cols>
  <sheetData>
    <row r="2" spans="1:13" ht="18" customHeight="1">
      <c r="A2" s="29"/>
      <c r="B2" s="29" t="s">
        <v>212</v>
      </c>
      <c r="C2" s="29"/>
      <c r="D2" s="29"/>
      <c r="E2" s="29"/>
      <c r="F2" s="29"/>
      <c r="G2" s="29"/>
      <c r="H2" s="29"/>
      <c r="I2" s="29"/>
      <c r="J2" s="29"/>
      <c r="K2" s="25"/>
    </row>
    <row r="3" spans="1:13" ht="18" customHeight="1">
      <c r="A3" s="29"/>
      <c r="B3" s="29" t="s">
        <v>237</v>
      </c>
      <c r="C3" s="29"/>
      <c r="D3" s="29"/>
      <c r="E3" s="29"/>
      <c r="F3" s="29"/>
      <c r="G3" s="29"/>
      <c r="H3" s="29" t="s">
        <v>55</v>
      </c>
      <c r="I3" s="29"/>
      <c r="J3" s="29"/>
      <c r="K3" s="25"/>
    </row>
    <row r="4" spans="1:13" ht="21.75" customHeight="1">
      <c r="A4" s="29"/>
      <c r="B4" s="313" t="s">
        <v>258</v>
      </c>
      <c r="C4" s="313"/>
      <c r="D4" s="313"/>
      <c r="E4" s="166"/>
      <c r="F4" s="162" t="s">
        <v>70</v>
      </c>
      <c r="G4" s="99"/>
      <c r="H4" s="103" t="s">
        <v>302</v>
      </c>
      <c r="I4" s="38" t="s">
        <v>104</v>
      </c>
      <c r="J4" s="103"/>
      <c r="K4" s="25"/>
    </row>
    <row r="5" spans="1:13" ht="21.75" customHeight="1">
      <c r="A5" s="29"/>
      <c r="B5" s="311" t="s">
        <v>262</v>
      </c>
      <c r="C5" s="313"/>
      <c r="D5" s="312"/>
      <c r="E5" s="165"/>
      <c r="F5" s="100" t="s">
        <v>266</v>
      </c>
      <c r="G5" s="161"/>
      <c r="H5" s="333" t="s">
        <v>307</v>
      </c>
      <c r="I5" s="333"/>
      <c r="J5" s="162"/>
      <c r="K5" s="25"/>
    </row>
    <row r="6" spans="1:13" ht="21.75" customHeight="1">
      <c r="A6" s="29"/>
      <c r="B6" s="57" t="s">
        <v>75</v>
      </c>
      <c r="C6" s="341" t="s">
        <v>263</v>
      </c>
      <c r="D6" s="342"/>
      <c r="E6" s="38"/>
      <c r="F6" s="100" t="s">
        <v>267</v>
      </c>
      <c r="G6" s="331"/>
      <c r="H6" s="332"/>
      <c r="I6" s="271" t="s">
        <v>304</v>
      </c>
      <c r="J6" s="272"/>
      <c r="K6" s="25"/>
    </row>
    <row r="7" spans="1:13" ht="21.75" customHeight="1">
      <c r="A7" s="29"/>
      <c r="B7" s="51" t="s">
        <v>76</v>
      </c>
      <c r="C7" s="314" t="s">
        <v>264</v>
      </c>
      <c r="D7" s="315"/>
      <c r="E7" s="38">
        <f>E5*I7/100</f>
        <v>0</v>
      </c>
      <c r="F7" s="100" t="s">
        <v>268</v>
      </c>
      <c r="H7" s="101" t="s">
        <v>305</v>
      </c>
      <c r="I7" s="101" t="str">
        <f>IF(G7="Ⅰ","12",IF(G7="Ⅱ","10",IF(G7="Ⅲ","4",IF(G7="Ⅳ","1","0"))))</f>
        <v>0</v>
      </c>
      <c r="J7" s="103" t="s">
        <v>306</v>
      </c>
      <c r="K7" s="25"/>
    </row>
    <row r="8" spans="1:13" ht="21.75" customHeight="1">
      <c r="A8" s="29"/>
      <c r="B8" s="336" t="s">
        <v>265</v>
      </c>
      <c r="C8" s="333"/>
      <c r="D8" s="337"/>
      <c r="E8" s="38">
        <f>SUM(E5:E7)</f>
        <v>0</v>
      </c>
      <c r="F8" s="100" t="s">
        <v>105</v>
      </c>
      <c r="G8" s="172" t="s">
        <v>319</v>
      </c>
      <c r="H8" s="101"/>
      <c r="I8" s="101"/>
      <c r="J8" s="103"/>
      <c r="K8" s="25"/>
    </row>
    <row r="9" spans="1:13" ht="15" customHeight="1">
      <c r="A9" s="29"/>
      <c r="B9" s="29"/>
      <c r="C9" s="343" t="s">
        <v>366</v>
      </c>
      <c r="D9" s="344"/>
      <c r="E9" s="344"/>
      <c r="F9" s="344"/>
      <c r="G9" s="344"/>
      <c r="H9" s="344"/>
      <c r="I9" s="344"/>
      <c r="J9" s="344"/>
      <c r="K9" s="25"/>
    </row>
    <row r="10" spans="1:13" ht="13.5" customHeight="1">
      <c r="A10" s="29"/>
      <c r="B10" s="29"/>
      <c r="C10" s="182" t="s">
        <v>367</v>
      </c>
      <c r="D10" s="182"/>
      <c r="E10" s="182"/>
      <c r="F10" s="182"/>
      <c r="G10" s="182"/>
      <c r="H10" s="182"/>
      <c r="I10" s="182"/>
      <c r="J10" s="182"/>
      <c r="K10" s="25"/>
    </row>
    <row r="11" spans="1:13" ht="13.5" customHeight="1">
      <c r="A11" s="29"/>
      <c r="B11" s="29"/>
      <c r="C11" s="182" t="s">
        <v>368</v>
      </c>
      <c r="D11" s="182"/>
      <c r="E11" s="182"/>
      <c r="F11" s="182"/>
      <c r="G11" s="182"/>
      <c r="H11" s="182"/>
      <c r="I11" s="182"/>
      <c r="J11" s="182"/>
      <c r="K11" s="25"/>
    </row>
    <row r="12" spans="1:13" ht="18" customHeight="1">
      <c r="A12" s="29"/>
      <c r="B12" s="29" t="s">
        <v>106</v>
      </c>
      <c r="C12" s="32"/>
      <c r="D12" s="32"/>
      <c r="E12" s="32"/>
      <c r="F12" s="32"/>
      <c r="G12" s="32"/>
      <c r="H12" s="32"/>
      <c r="I12" s="32"/>
      <c r="J12" s="32"/>
      <c r="K12" s="26"/>
      <c r="L12" s="6"/>
      <c r="M12" s="6"/>
    </row>
    <row r="13" spans="1:13" ht="18" customHeight="1">
      <c r="A13" s="29"/>
      <c r="B13" s="32" t="s">
        <v>201</v>
      </c>
      <c r="C13" s="32"/>
      <c r="D13" s="32"/>
      <c r="E13" s="32"/>
      <c r="F13" s="32"/>
      <c r="G13" s="32"/>
      <c r="H13" s="32"/>
      <c r="I13" s="32"/>
      <c r="J13" s="104" t="s">
        <v>103</v>
      </c>
      <c r="K13" s="26"/>
      <c r="L13" s="6"/>
      <c r="M13" s="6"/>
    </row>
    <row r="14" spans="1:13" ht="15.75" customHeight="1">
      <c r="A14" s="29"/>
      <c r="B14" s="307" t="s">
        <v>71</v>
      </c>
      <c r="C14" s="325"/>
      <c r="D14" s="316" t="s">
        <v>255</v>
      </c>
      <c r="E14" s="322" t="s">
        <v>213</v>
      </c>
      <c r="F14" s="328" t="s">
        <v>214</v>
      </c>
      <c r="G14" s="329"/>
      <c r="H14" s="123" t="s">
        <v>286</v>
      </c>
      <c r="I14" s="123" t="s">
        <v>286</v>
      </c>
      <c r="J14" s="338" t="s">
        <v>4</v>
      </c>
      <c r="K14" s="26"/>
      <c r="L14" s="6"/>
      <c r="M14" s="6"/>
    </row>
    <row r="15" spans="1:13" ht="11.25" customHeight="1">
      <c r="A15" s="29"/>
      <c r="B15" s="309"/>
      <c r="C15" s="326"/>
      <c r="D15" s="317"/>
      <c r="E15" s="323"/>
      <c r="F15" s="338" t="s">
        <v>72</v>
      </c>
      <c r="G15" s="325" t="s">
        <v>74</v>
      </c>
      <c r="H15" s="109" t="s">
        <v>288</v>
      </c>
      <c r="I15" s="124" t="s">
        <v>287</v>
      </c>
      <c r="J15" s="339"/>
      <c r="K15" s="26"/>
      <c r="L15" s="6"/>
      <c r="M15" s="6"/>
    </row>
    <row r="16" spans="1:13" ht="5.25" customHeight="1">
      <c r="A16" s="29"/>
      <c r="B16" s="311"/>
      <c r="C16" s="327"/>
      <c r="D16" s="318"/>
      <c r="E16" s="324"/>
      <c r="F16" s="340"/>
      <c r="G16" s="327"/>
      <c r="H16" s="112"/>
      <c r="I16" s="125"/>
      <c r="J16" s="340"/>
      <c r="K16" s="26"/>
      <c r="L16" s="6"/>
      <c r="M16" s="6"/>
    </row>
    <row r="17" spans="1:13" ht="14.25" customHeight="1">
      <c r="A17" s="29"/>
      <c r="B17" s="334" t="s">
        <v>308</v>
      </c>
      <c r="C17" s="335"/>
      <c r="D17" s="158"/>
      <c r="E17" s="160"/>
      <c r="F17" s="154"/>
      <c r="G17" s="155"/>
      <c r="H17" s="158"/>
      <c r="I17" s="125"/>
      <c r="J17" s="154"/>
      <c r="K17" s="26"/>
      <c r="L17" s="6"/>
      <c r="M17" s="6"/>
    </row>
    <row r="18" spans="1:13" ht="14.25" customHeight="1">
      <c r="A18" s="29"/>
      <c r="B18" s="306" t="s">
        <v>215</v>
      </c>
      <c r="C18" s="321"/>
      <c r="D18" s="37"/>
      <c r="E18" s="37"/>
      <c r="F18" s="37"/>
      <c r="G18" s="37"/>
      <c r="H18" s="37"/>
      <c r="I18" s="105"/>
      <c r="J18" s="37"/>
      <c r="K18" s="26"/>
      <c r="L18" s="6"/>
      <c r="M18" s="6"/>
    </row>
    <row r="19" spans="1:13" ht="14.25" customHeight="1">
      <c r="A19" s="29"/>
      <c r="B19" s="306" t="s">
        <v>216</v>
      </c>
      <c r="C19" s="321"/>
      <c r="D19" s="37"/>
      <c r="E19" s="37"/>
      <c r="F19" s="37"/>
      <c r="G19" s="37"/>
      <c r="H19" s="37"/>
      <c r="I19" s="105"/>
      <c r="J19" s="37"/>
      <c r="K19" s="26"/>
      <c r="L19" s="6"/>
      <c r="M19" s="6"/>
    </row>
    <row r="20" spans="1:13" ht="14.25" customHeight="1">
      <c r="A20" s="29"/>
      <c r="B20" s="306" t="s">
        <v>217</v>
      </c>
      <c r="C20" s="321"/>
      <c r="D20" s="37"/>
      <c r="E20" s="37"/>
      <c r="F20" s="37"/>
      <c r="G20" s="37"/>
      <c r="H20" s="37"/>
      <c r="I20" s="37"/>
      <c r="J20" s="37"/>
      <c r="K20" s="26"/>
      <c r="L20" s="6"/>
      <c r="M20" s="6"/>
    </row>
    <row r="21" spans="1:13" ht="14.25" customHeight="1">
      <c r="A21" s="29"/>
      <c r="B21" s="306" t="s">
        <v>218</v>
      </c>
      <c r="C21" s="321"/>
      <c r="D21" s="37"/>
      <c r="E21" s="37"/>
      <c r="F21" s="37"/>
      <c r="G21" s="37"/>
      <c r="H21" s="37"/>
      <c r="I21" s="37"/>
      <c r="J21" s="37"/>
      <c r="K21" s="26"/>
      <c r="L21" s="6"/>
      <c r="M21" s="6"/>
    </row>
    <row r="22" spans="1:13" ht="14.25" customHeight="1">
      <c r="A22" s="29"/>
      <c r="B22" s="306" t="s">
        <v>219</v>
      </c>
      <c r="C22" s="321"/>
      <c r="D22" s="37"/>
      <c r="E22" s="37"/>
      <c r="F22" s="37"/>
      <c r="G22" s="37"/>
      <c r="H22" s="37"/>
      <c r="I22" s="37"/>
      <c r="J22" s="37"/>
      <c r="K22" s="26"/>
      <c r="L22" s="6"/>
      <c r="M22" s="6"/>
    </row>
    <row r="23" spans="1:13" ht="14.25" customHeight="1">
      <c r="A23" s="29"/>
      <c r="B23" s="306" t="s">
        <v>220</v>
      </c>
      <c r="C23" s="306"/>
      <c r="D23" s="38"/>
      <c r="E23" s="38"/>
      <c r="F23" s="38"/>
      <c r="G23" s="38"/>
      <c r="H23" s="38"/>
      <c r="I23" s="38"/>
      <c r="J23" s="38"/>
      <c r="K23" s="25"/>
    </row>
    <row r="24" spans="1:13" ht="18" customHeight="1">
      <c r="A24" s="29"/>
      <c r="B24" s="306" t="s">
        <v>38</v>
      </c>
      <c r="C24" s="306"/>
      <c r="D24" s="38">
        <f>SUM(D17:D23)</f>
        <v>0</v>
      </c>
      <c r="E24" s="38">
        <f>SUM(E17:E23)</f>
        <v>0</v>
      </c>
      <c r="F24" s="102"/>
      <c r="G24" s="38">
        <f>SUM(G17:G23)</f>
        <v>0</v>
      </c>
      <c r="H24" s="38">
        <f>SUM(H17:H23)</f>
        <v>0</v>
      </c>
      <c r="I24" s="102"/>
      <c r="J24" s="38"/>
      <c r="K24" s="25"/>
    </row>
    <row r="25" spans="1:13" ht="12" customHeight="1">
      <c r="A25" s="29"/>
      <c r="B25" s="126" t="s">
        <v>221</v>
      </c>
      <c r="C25" s="126"/>
      <c r="D25" s="126"/>
      <c r="E25" s="126"/>
      <c r="F25" s="126"/>
      <c r="G25" s="126"/>
      <c r="H25" s="126"/>
      <c r="I25" s="29"/>
      <c r="J25" s="29"/>
      <c r="K25" s="25"/>
    </row>
    <row r="26" spans="1:13" ht="11.25" customHeight="1">
      <c r="A26" s="29"/>
      <c r="B26" s="126" t="s">
        <v>202</v>
      </c>
      <c r="C26" s="126"/>
      <c r="D26" s="126"/>
      <c r="E26" s="126"/>
      <c r="F26" s="126"/>
      <c r="G26" s="126"/>
      <c r="H26" s="126"/>
      <c r="I26" s="29"/>
      <c r="J26" s="29"/>
      <c r="K26" s="25"/>
    </row>
    <row r="27" spans="1:13" ht="10.5" customHeight="1">
      <c r="A27" s="29"/>
      <c r="B27" s="126"/>
      <c r="C27" s="126" t="s">
        <v>203</v>
      </c>
      <c r="D27" s="126"/>
      <c r="E27" s="126"/>
      <c r="F27" s="126"/>
      <c r="G27" s="126"/>
      <c r="H27" s="126"/>
      <c r="I27" s="29"/>
      <c r="J27" s="29"/>
      <c r="K27" s="25"/>
    </row>
    <row r="28" spans="1:13" ht="18" customHeight="1">
      <c r="A28" s="29"/>
      <c r="B28" s="32" t="s">
        <v>108</v>
      </c>
      <c r="C28" s="29"/>
      <c r="D28" s="29"/>
      <c r="E28" s="29"/>
      <c r="F28" s="29"/>
      <c r="G28" s="29"/>
      <c r="H28" s="29"/>
      <c r="I28" s="29"/>
      <c r="J28" s="29"/>
      <c r="K28" s="25"/>
    </row>
    <row r="29" spans="1:13" ht="14.25" customHeight="1">
      <c r="A29" s="29"/>
      <c r="B29" s="307" t="s">
        <v>71</v>
      </c>
      <c r="C29" s="308"/>
      <c r="D29" s="316" t="s">
        <v>255</v>
      </c>
      <c r="E29" s="322" t="s">
        <v>213</v>
      </c>
      <c r="F29" s="328" t="s">
        <v>214</v>
      </c>
      <c r="G29" s="329"/>
      <c r="H29" s="123" t="s">
        <v>286</v>
      </c>
      <c r="I29" s="123" t="s">
        <v>286</v>
      </c>
      <c r="J29" s="330" t="s">
        <v>4</v>
      </c>
      <c r="K29" s="25"/>
    </row>
    <row r="30" spans="1:13" ht="11.25" customHeight="1">
      <c r="A30" s="29"/>
      <c r="B30" s="309"/>
      <c r="C30" s="310"/>
      <c r="D30" s="319"/>
      <c r="E30" s="323"/>
      <c r="F30" s="330" t="s">
        <v>72</v>
      </c>
      <c r="G30" s="308" t="s">
        <v>74</v>
      </c>
      <c r="H30" s="109" t="s">
        <v>288</v>
      </c>
      <c r="I30" s="124" t="s">
        <v>287</v>
      </c>
      <c r="J30" s="317"/>
      <c r="K30" s="25"/>
    </row>
    <row r="31" spans="1:13" ht="4.5" customHeight="1">
      <c r="A31" s="29"/>
      <c r="B31" s="311"/>
      <c r="C31" s="312"/>
      <c r="D31" s="320"/>
      <c r="E31" s="324"/>
      <c r="F31" s="318"/>
      <c r="G31" s="312"/>
      <c r="H31" s="112"/>
      <c r="I31" s="125"/>
      <c r="J31" s="318"/>
      <c r="K31" s="25"/>
    </row>
    <row r="32" spans="1:13" ht="12.75" customHeight="1">
      <c r="A32" s="29"/>
      <c r="B32" s="336" t="s">
        <v>309</v>
      </c>
      <c r="C32" s="337"/>
      <c r="D32" s="163"/>
      <c r="E32" s="160"/>
      <c r="F32" s="158"/>
      <c r="G32" s="159"/>
      <c r="H32" s="158"/>
      <c r="I32" s="125"/>
      <c r="J32" s="158"/>
      <c r="K32" s="25"/>
    </row>
    <row r="33" spans="1:11" ht="12.75" customHeight="1">
      <c r="A33" s="29"/>
      <c r="B33" s="306">
        <v>1</v>
      </c>
      <c r="C33" s="306"/>
      <c r="D33" s="38"/>
      <c r="E33" s="38"/>
      <c r="F33" s="38"/>
      <c r="G33" s="38"/>
      <c r="H33" s="38"/>
      <c r="I33" s="105"/>
      <c r="J33" s="38"/>
      <c r="K33" s="25"/>
    </row>
    <row r="34" spans="1:11" ht="12.75" customHeight="1">
      <c r="A34" s="29"/>
      <c r="B34" s="306">
        <v>2</v>
      </c>
      <c r="C34" s="306"/>
      <c r="D34" s="38"/>
      <c r="E34" s="38"/>
      <c r="F34" s="38"/>
      <c r="G34" s="38"/>
      <c r="H34" s="38"/>
      <c r="I34" s="38"/>
      <c r="J34" s="38"/>
      <c r="K34" s="25"/>
    </row>
    <row r="35" spans="1:11" ht="12.75" customHeight="1">
      <c r="A35" s="29"/>
      <c r="B35" s="306">
        <v>3</v>
      </c>
      <c r="C35" s="306"/>
      <c r="D35" s="38"/>
      <c r="E35" s="38"/>
      <c r="F35" s="38"/>
      <c r="G35" s="38"/>
      <c r="H35" s="38"/>
      <c r="I35" s="38"/>
      <c r="J35" s="38"/>
      <c r="K35" s="25"/>
    </row>
    <row r="36" spans="1:11" ht="12.75" customHeight="1">
      <c r="A36" s="29"/>
      <c r="B36" s="306">
        <v>4</v>
      </c>
      <c r="C36" s="306"/>
      <c r="D36" s="38"/>
      <c r="E36" s="38"/>
      <c r="F36" s="38"/>
      <c r="G36" s="38"/>
      <c r="H36" s="38"/>
      <c r="I36" s="38"/>
      <c r="J36" s="38"/>
      <c r="K36" s="25"/>
    </row>
    <row r="37" spans="1:11" ht="12.75" customHeight="1">
      <c r="A37" s="29"/>
      <c r="B37" s="306">
        <v>5</v>
      </c>
      <c r="C37" s="306"/>
      <c r="D37" s="38"/>
      <c r="E37" s="38"/>
      <c r="F37" s="38"/>
      <c r="G37" s="38"/>
      <c r="H37" s="38"/>
      <c r="I37" s="38"/>
      <c r="J37" s="38"/>
      <c r="K37" s="25"/>
    </row>
    <row r="38" spans="1:11" ht="12.75" customHeight="1">
      <c r="A38" s="29"/>
      <c r="B38" s="306">
        <v>6</v>
      </c>
      <c r="C38" s="306"/>
      <c r="D38" s="38"/>
      <c r="E38" s="38"/>
      <c r="F38" s="38"/>
      <c r="G38" s="38"/>
      <c r="H38" s="38"/>
      <c r="I38" s="38"/>
      <c r="J38" s="38"/>
      <c r="K38" s="25"/>
    </row>
    <row r="39" spans="1:11" ht="12.75" customHeight="1">
      <c r="A39" s="29"/>
      <c r="B39" s="306">
        <v>7</v>
      </c>
      <c r="C39" s="306"/>
      <c r="D39" s="38"/>
      <c r="E39" s="38"/>
      <c r="F39" s="38"/>
      <c r="G39" s="38"/>
      <c r="H39" s="38"/>
      <c r="I39" s="38"/>
      <c r="J39" s="38"/>
      <c r="K39" s="25"/>
    </row>
    <row r="40" spans="1:11" ht="12.75" customHeight="1">
      <c r="A40" s="29"/>
      <c r="B40" s="306">
        <v>8</v>
      </c>
      <c r="C40" s="306"/>
      <c r="D40" s="38"/>
      <c r="E40" s="38"/>
      <c r="F40" s="38"/>
      <c r="G40" s="38"/>
      <c r="H40" s="38"/>
      <c r="I40" s="38"/>
      <c r="J40" s="38"/>
      <c r="K40" s="25"/>
    </row>
    <row r="41" spans="1:11" ht="12.75" customHeight="1">
      <c r="A41" s="29"/>
      <c r="B41" s="306">
        <v>9</v>
      </c>
      <c r="C41" s="306"/>
      <c r="D41" s="38"/>
      <c r="E41" s="38"/>
      <c r="F41" s="38"/>
      <c r="G41" s="38"/>
      <c r="H41" s="38"/>
      <c r="I41" s="38"/>
      <c r="J41" s="38"/>
      <c r="K41" s="25"/>
    </row>
    <row r="42" spans="1:11" ht="12.75" customHeight="1">
      <c r="A42" s="29"/>
      <c r="B42" s="306">
        <v>10</v>
      </c>
      <c r="C42" s="306"/>
      <c r="D42" s="38"/>
      <c r="E42" s="38"/>
      <c r="F42" s="38"/>
      <c r="G42" s="38"/>
      <c r="H42" s="38"/>
      <c r="I42" s="38"/>
      <c r="J42" s="38"/>
      <c r="K42" s="25"/>
    </row>
    <row r="43" spans="1:11" ht="12.75" customHeight="1">
      <c r="A43" s="29"/>
      <c r="B43" s="306">
        <v>11</v>
      </c>
      <c r="C43" s="306"/>
      <c r="D43" s="38"/>
      <c r="E43" s="38"/>
      <c r="F43" s="38"/>
      <c r="G43" s="38"/>
      <c r="H43" s="38"/>
      <c r="I43" s="38"/>
      <c r="J43" s="38"/>
      <c r="K43" s="25"/>
    </row>
    <row r="44" spans="1:11" ht="12.75" customHeight="1">
      <c r="A44" s="29"/>
      <c r="B44" s="306">
        <v>12</v>
      </c>
      <c r="C44" s="306"/>
      <c r="D44" s="38"/>
      <c r="E44" s="38"/>
      <c r="F44" s="38"/>
      <c r="G44" s="38"/>
      <c r="H44" s="38"/>
      <c r="I44" s="38"/>
      <c r="J44" s="38"/>
      <c r="K44" s="25"/>
    </row>
    <row r="45" spans="1:11" ht="12.75" customHeight="1">
      <c r="A45" s="29"/>
      <c r="B45" s="306">
        <v>13</v>
      </c>
      <c r="C45" s="306"/>
      <c r="D45" s="38"/>
      <c r="E45" s="38"/>
      <c r="F45" s="38"/>
      <c r="G45" s="38"/>
      <c r="H45" s="38"/>
      <c r="I45" s="38"/>
      <c r="J45" s="38"/>
      <c r="K45" s="25"/>
    </row>
    <row r="46" spans="1:11" ht="12.75" customHeight="1">
      <c r="A46" s="29"/>
      <c r="B46" s="306">
        <v>14</v>
      </c>
      <c r="C46" s="306"/>
      <c r="D46" s="38"/>
      <c r="E46" s="38"/>
      <c r="F46" s="38"/>
      <c r="G46" s="38"/>
      <c r="H46" s="38"/>
      <c r="I46" s="38"/>
      <c r="J46" s="38"/>
      <c r="K46" s="25"/>
    </row>
    <row r="47" spans="1:11" ht="12.75" customHeight="1">
      <c r="A47" s="29"/>
      <c r="B47" s="306">
        <v>15</v>
      </c>
      <c r="C47" s="306"/>
      <c r="D47" s="38"/>
      <c r="E47" s="38"/>
      <c r="F47" s="38"/>
      <c r="G47" s="38"/>
      <c r="H47" s="38"/>
      <c r="I47" s="38"/>
      <c r="J47" s="38"/>
      <c r="K47" s="25"/>
    </row>
    <row r="48" spans="1:11" ht="12.75" customHeight="1">
      <c r="A48" s="29"/>
      <c r="B48" s="306">
        <v>16</v>
      </c>
      <c r="C48" s="306"/>
      <c r="D48" s="38"/>
      <c r="E48" s="38"/>
      <c r="F48" s="38"/>
      <c r="G48" s="38"/>
      <c r="H48" s="38"/>
      <c r="I48" s="38"/>
      <c r="J48" s="38"/>
      <c r="K48" s="25"/>
    </row>
    <row r="49" spans="1:11" ht="12.75" customHeight="1">
      <c r="A49" s="29"/>
      <c r="B49" s="306">
        <v>17</v>
      </c>
      <c r="C49" s="321"/>
      <c r="D49" s="38"/>
      <c r="E49" s="38"/>
      <c r="F49" s="38"/>
      <c r="G49" s="38"/>
      <c r="H49" s="38"/>
      <c r="I49" s="38"/>
      <c r="J49" s="38"/>
      <c r="K49" s="25"/>
    </row>
    <row r="50" spans="1:11" ht="12.75" customHeight="1">
      <c r="A50" s="29"/>
      <c r="B50" s="306">
        <v>18</v>
      </c>
      <c r="C50" s="321"/>
      <c r="D50" s="38"/>
      <c r="E50" s="38"/>
      <c r="F50" s="38"/>
      <c r="G50" s="38"/>
      <c r="H50" s="38"/>
      <c r="I50" s="38"/>
      <c r="J50" s="38"/>
      <c r="K50" s="25"/>
    </row>
    <row r="51" spans="1:11" ht="18" customHeight="1">
      <c r="A51" s="29"/>
      <c r="B51" s="306" t="s">
        <v>38</v>
      </c>
      <c r="C51" s="306"/>
      <c r="D51" s="38">
        <f>SUM(D32:D50)</f>
        <v>0</v>
      </c>
      <c r="E51" s="38">
        <f>SUM(E32:E50)</f>
        <v>0</v>
      </c>
      <c r="F51" s="102"/>
      <c r="G51" s="38">
        <f>SUM(G32:G50)</f>
        <v>0</v>
      </c>
      <c r="H51" s="38">
        <f>SUM(H32:H50)</f>
        <v>0</v>
      </c>
      <c r="I51" s="102"/>
      <c r="J51" s="38"/>
      <c r="K51" s="25"/>
    </row>
    <row r="52" spans="1:11" ht="12" customHeight="1">
      <c r="A52" s="29"/>
      <c r="B52" s="126" t="s">
        <v>221</v>
      </c>
      <c r="C52" s="126"/>
      <c r="D52" s="126"/>
      <c r="E52" s="29"/>
      <c r="F52" s="29"/>
      <c r="G52" s="29"/>
      <c r="H52" s="29"/>
      <c r="I52" s="29"/>
      <c r="J52" s="29"/>
      <c r="K52" s="25"/>
    </row>
    <row r="53" spans="1:11" ht="10.5" customHeight="1">
      <c r="A53" s="29"/>
      <c r="B53" s="126" t="s">
        <v>202</v>
      </c>
      <c r="C53" s="126"/>
      <c r="D53" s="126"/>
      <c r="E53" s="29"/>
      <c r="F53" s="29"/>
      <c r="G53" s="29"/>
      <c r="H53" s="29"/>
      <c r="I53" s="29"/>
      <c r="J53" s="29"/>
      <c r="K53" s="25"/>
    </row>
    <row r="54" spans="1:11" ht="8.25" customHeight="1">
      <c r="A54" s="29"/>
      <c r="B54" s="126"/>
      <c r="C54" s="182" t="s">
        <v>321</v>
      </c>
      <c r="D54" s="126"/>
      <c r="E54" s="29"/>
      <c r="F54" s="29"/>
      <c r="G54" s="29"/>
      <c r="H54" s="29"/>
      <c r="I54" s="29"/>
      <c r="J54" s="29"/>
      <c r="K54" s="25"/>
    </row>
    <row r="55" spans="1:11" ht="18" customHeight="1">
      <c r="A55" s="29"/>
      <c r="B55" s="32" t="s">
        <v>109</v>
      </c>
      <c r="C55" s="29"/>
      <c r="D55" s="29"/>
      <c r="E55" s="29"/>
      <c r="F55" s="29"/>
      <c r="G55" s="29"/>
      <c r="H55" s="29"/>
      <c r="I55" s="29"/>
      <c r="J55" s="29"/>
      <c r="K55" s="25"/>
    </row>
    <row r="56" spans="1:11" ht="14.25" customHeight="1">
      <c r="A56" s="29"/>
      <c r="B56" s="307" t="s">
        <v>71</v>
      </c>
      <c r="C56" s="308"/>
      <c r="D56" s="316" t="s">
        <v>255</v>
      </c>
      <c r="E56" s="322" t="s">
        <v>213</v>
      </c>
      <c r="F56" s="328" t="s">
        <v>214</v>
      </c>
      <c r="G56" s="329"/>
      <c r="H56" s="123" t="s">
        <v>286</v>
      </c>
      <c r="I56" s="123" t="s">
        <v>286</v>
      </c>
      <c r="J56" s="330" t="s">
        <v>4</v>
      </c>
      <c r="K56" s="25"/>
    </row>
    <row r="57" spans="1:11" ht="9" customHeight="1">
      <c r="A57" s="29"/>
      <c r="B57" s="309"/>
      <c r="C57" s="310"/>
      <c r="D57" s="319"/>
      <c r="E57" s="323"/>
      <c r="F57" s="330" t="s">
        <v>72</v>
      </c>
      <c r="G57" s="308" t="s">
        <v>74</v>
      </c>
      <c r="H57" s="109" t="s">
        <v>288</v>
      </c>
      <c r="I57" s="124" t="s">
        <v>287</v>
      </c>
      <c r="J57" s="317"/>
      <c r="K57" s="25"/>
    </row>
    <row r="58" spans="1:11" ht="7.5" customHeight="1">
      <c r="A58" s="29"/>
      <c r="B58" s="311"/>
      <c r="C58" s="312"/>
      <c r="D58" s="320"/>
      <c r="E58" s="324"/>
      <c r="F58" s="318"/>
      <c r="G58" s="312"/>
      <c r="H58" s="59"/>
      <c r="I58" s="125"/>
      <c r="J58" s="318"/>
      <c r="K58" s="25"/>
    </row>
    <row r="59" spans="1:11" ht="18" customHeight="1">
      <c r="A59" s="29"/>
      <c r="B59" s="306" t="s">
        <v>57</v>
      </c>
      <c r="C59" s="306"/>
      <c r="D59" s="38"/>
      <c r="E59" s="38"/>
      <c r="F59" s="38"/>
      <c r="G59" s="38"/>
      <c r="H59" s="38"/>
      <c r="I59" s="38"/>
      <c r="J59" s="38"/>
      <c r="K59" s="25"/>
    </row>
    <row r="60" spans="1:11" ht="18" hidden="1" customHeight="1">
      <c r="A60" s="29"/>
      <c r="B60" s="306" t="s">
        <v>58</v>
      </c>
      <c r="C60" s="306"/>
      <c r="D60" s="38"/>
      <c r="E60" s="38"/>
      <c r="F60" s="38"/>
      <c r="G60" s="38"/>
      <c r="H60" s="38"/>
      <c r="I60" s="38"/>
      <c r="J60" s="38"/>
      <c r="K60" s="25"/>
    </row>
    <row r="61" spans="1:11" ht="18" hidden="1" customHeight="1">
      <c r="A61" s="29"/>
      <c r="B61" s="57"/>
      <c r="C61" s="36" t="s">
        <v>222</v>
      </c>
      <c r="D61" s="38"/>
      <c r="E61" s="38"/>
      <c r="F61" s="38"/>
      <c r="G61" s="38"/>
      <c r="H61" s="38"/>
      <c r="I61" s="38"/>
      <c r="J61" s="38"/>
      <c r="K61" s="25"/>
    </row>
    <row r="62" spans="1:11" ht="18" hidden="1" customHeight="1">
      <c r="A62" s="29"/>
      <c r="B62" s="51"/>
      <c r="C62" s="35" t="s">
        <v>59</v>
      </c>
      <c r="D62" s="37"/>
      <c r="E62" s="38"/>
      <c r="F62" s="38"/>
      <c r="G62" s="38"/>
      <c r="H62" s="38"/>
      <c r="I62" s="38"/>
      <c r="J62" s="38"/>
      <c r="K62" s="25"/>
    </row>
    <row r="63" spans="1:11" ht="18" hidden="1" customHeight="1">
      <c r="A63" s="29"/>
      <c r="B63" s="51" t="s">
        <v>223</v>
      </c>
      <c r="C63" s="36" t="s">
        <v>60</v>
      </c>
      <c r="D63" s="38"/>
      <c r="E63" s="38"/>
      <c r="F63" s="38"/>
      <c r="G63" s="38"/>
      <c r="H63" s="38"/>
      <c r="I63" s="38"/>
      <c r="J63" s="38"/>
      <c r="K63" s="25"/>
    </row>
    <row r="64" spans="1:11" ht="18" hidden="1" customHeight="1">
      <c r="A64" s="29"/>
      <c r="B64" s="51"/>
      <c r="C64" s="36" t="s">
        <v>61</v>
      </c>
      <c r="D64" s="38"/>
      <c r="E64" s="38"/>
      <c r="F64" s="38"/>
      <c r="G64" s="38"/>
      <c r="H64" s="38"/>
      <c r="I64" s="38"/>
      <c r="J64" s="38"/>
      <c r="K64" s="25"/>
    </row>
    <row r="65" spans="1:11" ht="18" hidden="1" customHeight="1">
      <c r="A65" s="29"/>
      <c r="B65" s="51" t="s">
        <v>68</v>
      </c>
      <c r="C65" s="36" t="s">
        <v>62</v>
      </c>
      <c r="D65" s="38"/>
      <c r="E65" s="38"/>
      <c r="F65" s="38"/>
      <c r="G65" s="38"/>
      <c r="H65" s="38"/>
      <c r="I65" s="38"/>
      <c r="J65" s="38"/>
      <c r="K65" s="25"/>
    </row>
    <row r="66" spans="1:11" ht="18" hidden="1" customHeight="1">
      <c r="A66" s="29"/>
      <c r="B66" s="51"/>
      <c r="C66" s="36" t="s">
        <v>63</v>
      </c>
      <c r="D66" s="38"/>
      <c r="E66" s="38"/>
      <c r="F66" s="38"/>
      <c r="G66" s="38"/>
      <c r="H66" s="38"/>
      <c r="I66" s="38"/>
      <c r="J66" s="38"/>
      <c r="K66" s="25"/>
    </row>
    <row r="67" spans="1:11" ht="18" hidden="1" customHeight="1">
      <c r="A67" s="29"/>
      <c r="B67" s="51" t="s">
        <v>69</v>
      </c>
      <c r="C67" s="36" t="s">
        <v>64</v>
      </c>
      <c r="D67" s="38"/>
      <c r="E67" s="38"/>
      <c r="F67" s="38"/>
      <c r="G67" s="38"/>
      <c r="H67" s="38"/>
      <c r="I67" s="38"/>
      <c r="J67" s="38"/>
      <c r="K67" s="25"/>
    </row>
    <row r="68" spans="1:11" ht="18" hidden="1" customHeight="1">
      <c r="A68" s="29"/>
      <c r="B68" s="51"/>
      <c r="C68" s="36" t="s">
        <v>65</v>
      </c>
      <c r="D68" s="38"/>
      <c r="E68" s="38"/>
      <c r="F68" s="38"/>
      <c r="G68" s="38"/>
      <c r="H68" s="38"/>
      <c r="I68" s="38"/>
      <c r="J68" s="38"/>
      <c r="K68" s="25"/>
    </row>
    <row r="69" spans="1:11" ht="18" hidden="1" customHeight="1">
      <c r="A69" s="29"/>
      <c r="B69" s="51"/>
      <c r="C69" s="36" t="s">
        <v>66</v>
      </c>
      <c r="D69" s="38"/>
      <c r="E69" s="38"/>
      <c r="F69" s="38"/>
      <c r="G69" s="38"/>
      <c r="H69" s="38"/>
      <c r="I69" s="38"/>
      <c r="J69" s="38"/>
      <c r="K69" s="25"/>
    </row>
    <row r="70" spans="1:11" ht="13.5" hidden="1" customHeight="1">
      <c r="A70" s="29"/>
      <c r="B70" s="51"/>
      <c r="C70" s="36" t="s">
        <v>67</v>
      </c>
      <c r="D70" s="38"/>
      <c r="E70" s="38"/>
      <c r="F70" s="38"/>
      <c r="G70" s="38"/>
      <c r="H70" s="38"/>
      <c r="I70" s="38"/>
      <c r="J70" s="38"/>
      <c r="K70" s="25"/>
    </row>
    <row r="71" spans="1:11" ht="13.5" customHeight="1">
      <c r="A71" s="29"/>
      <c r="B71" s="306" t="s">
        <v>38</v>
      </c>
      <c r="C71" s="306"/>
      <c r="D71" s="38">
        <f>D59</f>
        <v>0</v>
      </c>
      <c r="E71" s="38">
        <f>E59</f>
        <v>0</v>
      </c>
      <c r="F71" s="102"/>
      <c r="G71" s="38">
        <f>G59</f>
        <v>0</v>
      </c>
      <c r="H71" s="38">
        <f>H59</f>
        <v>0</v>
      </c>
      <c r="I71" s="102"/>
      <c r="J71" s="38"/>
      <c r="K71" s="25"/>
    </row>
    <row r="72" spans="1:11" ht="12" customHeight="1">
      <c r="A72" s="29"/>
      <c r="B72" s="126" t="s">
        <v>275</v>
      </c>
      <c r="C72" s="126"/>
      <c r="D72" s="126"/>
      <c r="E72" s="126"/>
      <c r="F72" s="126"/>
      <c r="G72" s="29"/>
      <c r="H72" s="29"/>
      <c r="I72" s="29"/>
      <c r="J72" s="29"/>
      <c r="K72" s="25"/>
    </row>
    <row r="73" spans="1:11" ht="9.75" customHeight="1">
      <c r="A73" s="29"/>
      <c r="B73" s="126" t="s">
        <v>323</v>
      </c>
      <c r="C73" s="126"/>
      <c r="D73" s="126"/>
      <c r="E73" s="126"/>
      <c r="F73" s="126"/>
      <c r="G73" s="29"/>
      <c r="H73" s="29"/>
      <c r="I73" s="29"/>
      <c r="J73" s="29"/>
      <c r="K73" s="25"/>
    </row>
    <row r="74" spans="1:11" ht="18" customHeight="1">
      <c r="A74" s="29"/>
      <c r="B74" s="1" t="s">
        <v>285</v>
      </c>
      <c r="C74" s="29"/>
      <c r="D74" s="29"/>
      <c r="E74" s="29"/>
      <c r="F74" s="29"/>
      <c r="G74" s="29"/>
      <c r="H74" s="29"/>
      <c r="I74" s="29"/>
      <c r="J74" s="29"/>
      <c r="K74" s="25"/>
    </row>
    <row r="75" spans="1:11" ht="14.25" customHeight="1">
      <c r="A75" s="29"/>
      <c r="B75" s="106" t="s">
        <v>41</v>
      </c>
      <c r="C75" s="107"/>
      <c r="D75" s="108" t="s">
        <v>73</v>
      </c>
      <c r="E75" s="322" t="s">
        <v>213</v>
      </c>
      <c r="F75" s="328" t="s">
        <v>214</v>
      </c>
      <c r="G75" s="329"/>
      <c r="H75" s="123" t="s">
        <v>286</v>
      </c>
      <c r="I75" s="123" t="s">
        <v>286</v>
      </c>
      <c r="J75" s="330" t="s">
        <v>4</v>
      </c>
      <c r="K75" s="25"/>
    </row>
    <row r="76" spans="1:11" ht="12" customHeight="1">
      <c r="A76" s="29"/>
      <c r="B76" s="50"/>
      <c r="C76" s="52"/>
      <c r="D76" s="109" t="s">
        <v>289</v>
      </c>
      <c r="E76" s="323"/>
      <c r="F76" s="330" t="s">
        <v>72</v>
      </c>
      <c r="G76" s="308" t="s">
        <v>74</v>
      </c>
      <c r="H76" s="109" t="s">
        <v>288</v>
      </c>
      <c r="I76" s="124" t="s">
        <v>287</v>
      </c>
      <c r="J76" s="317"/>
      <c r="K76" s="25"/>
    </row>
    <row r="77" spans="1:11" ht="9" customHeight="1">
      <c r="A77" s="29"/>
      <c r="B77" s="54"/>
      <c r="C77" s="56"/>
      <c r="D77" s="110"/>
      <c r="E77" s="324"/>
      <c r="F77" s="318"/>
      <c r="G77" s="312"/>
      <c r="H77" s="112"/>
      <c r="I77" s="125"/>
      <c r="J77" s="318"/>
      <c r="K77" s="25"/>
    </row>
    <row r="78" spans="1:11" ht="12.75" customHeight="1">
      <c r="A78" s="29"/>
      <c r="B78" s="48" t="s">
        <v>224</v>
      </c>
      <c r="C78" s="56"/>
      <c r="D78" s="38">
        <f>D24</f>
        <v>0</v>
      </c>
      <c r="E78" s="38">
        <f>E24</f>
        <v>0</v>
      </c>
      <c r="F78" s="102"/>
      <c r="G78" s="38">
        <f>G24</f>
        <v>0</v>
      </c>
      <c r="H78" s="38">
        <f>H24</f>
        <v>0</v>
      </c>
      <c r="I78" s="102"/>
      <c r="J78" s="38"/>
      <c r="K78" s="25"/>
    </row>
    <row r="79" spans="1:11" ht="13.5" customHeight="1">
      <c r="A79" s="29"/>
      <c r="B79" s="38" t="s">
        <v>238</v>
      </c>
      <c r="C79" s="103"/>
      <c r="D79" s="38">
        <f>D51</f>
        <v>0</v>
      </c>
      <c r="E79" s="38">
        <f>E51</f>
        <v>0</v>
      </c>
      <c r="F79" s="102"/>
      <c r="G79" s="38">
        <f>G51</f>
        <v>0</v>
      </c>
      <c r="H79" s="38">
        <f>H51</f>
        <v>0</v>
      </c>
      <c r="I79" s="102"/>
      <c r="J79" s="38"/>
      <c r="K79" s="25"/>
    </row>
    <row r="80" spans="1:11" ht="12.75" customHeight="1">
      <c r="A80" s="29"/>
      <c r="B80" s="38" t="s">
        <v>225</v>
      </c>
      <c r="C80" s="103"/>
      <c r="D80" s="38">
        <f>D71</f>
        <v>0</v>
      </c>
      <c r="E80" s="38">
        <f>E71</f>
        <v>0</v>
      </c>
      <c r="F80" s="102"/>
      <c r="G80" s="38">
        <f>G71</f>
        <v>0</v>
      </c>
      <c r="H80" s="38">
        <f>H71</f>
        <v>0</v>
      </c>
      <c r="I80" s="102"/>
      <c r="J80" s="38"/>
      <c r="K80" s="25"/>
    </row>
    <row r="81" spans="1:11" ht="16.5" customHeight="1">
      <c r="A81" s="29"/>
      <c r="B81" s="55" t="s">
        <v>102</v>
      </c>
      <c r="C81" s="103"/>
      <c r="D81" s="38">
        <f>SUM(D78:D80)</f>
        <v>0</v>
      </c>
      <c r="E81" s="38">
        <f>SUM(E78:E80)</f>
        <v>0</v>
      </c>
      <c r="F81" s="102"/>
      <c r="G81" s="38">
        <f>SUM(G78:G80)</f>
        <v>0</v>
      </c>
      <c r="H81" s="38">
        <f>SUM(H78:H80)</f>
        <v>0</v>
      </c>
      <c r="I81" s="102"/>
      <c r="J81" s="38">
        <f>G81-H81</f>
        <v>0</v>
      </c>
      <c r="K81" s="25"/>
    </row>
    <row r="82" spans="1:11">
      <c r="A82" s="29"/>
      <c r="B82" s="29"/>
      <c r="C82" s="29"/>
      <c r="D82" s="1" t="s">
        <v>322</v>
      </c>
      <c r="E82" s="29"/>
      <c r="F82" s="29"/>
      <c r="G82" s="29"/>
      <c r="H82" s="29"/>
      <c r="I82" s="29"/>
      <c r="J82" s="29"/>
    </row>
    <row r="83" spans="1:11">
      <c r="A83" s="29"/>
      <c r="B83" s="29"/>
      <c r="C83" s="29"/>
      <c r="D83" s="29"/>
      <c r="E83" s="29"/>
      <c r="F83" s="29"/>
      <c r="G83" s="29"/>
      <c r="H83" s="29"/>
      <c r="I83" s="29"/>
      <c r="J83" s="29"/>
    </row>
    <row r="84" spans="1:11">
      <c r="A84" s="29"/>
      <c r="B84" s="29"/>
      <c r="C84" s="29"/>
      <c r="D84" s="29"/>
      <c r="E84" s="29"/>
      <c r="F84" s="29"/>
      <c r="G84" s="29"/>
      <c r="H84" s="29"/>
      <c r="I84" s="29"/>
      <c r="J84" s="29"/>
    </row>
  </sheetData>
  <mergeCells count="65">
    <mergeCell ref="G6:H6"/>
    <mergeCell ref="H5:I5"/>
    <mergeCell ref="B17:C17"/>
    <mergeCell ref="B32:C32"/>
    <mergeCell ref="J14:J16"/>
    <mergeCell ref="F15:F16"/>
    <mergeCell ref="G15:G16"/>
    <mergeCell ref="J29:J31"/>
    <mergeCell ref="E29:E31"/>
    <mergeCell ref="F30:F31"/>
    <mergeCell ref="E14:E16"/>
    <mergeCell ref="F14:G14"/>
    <mergeCell ref="B8:D8"/>
    <mergeCell ref="C6:D6"/>
    <mergeCell ref="C9:J9"/>
    <mergeCell ref="J56:J58"/>
    <mergeCell ref="G30:G31"/>
    <mergeCell ref="F29:G29"/>
    <mergeCell ref="F57:F58"/>
    <mergeCell ref="G57:G58"/>
    <mergeCell ref="F56:G56"/>
    <mergeCell ref="E75:E77"/>
    <mergeCell ref="F75:G75"/>
    <mergeCell ref="J75:J77"/>
    <mergeCell ref="F76:F77"/>
    <mergeCell ref="G76:G77"/>
    <mergeCell ref="B34:C34"/>
    <mergeCell ref="B14:C16"/>
    <mergeCell ref="B21:C21"/>
    <mergeCell ref="B22:C22"/>
    <mergeCell ref="B24:C24"/>
    <mergeCell ref="B23:C23"/>
    <mergeCell ref="B29:C31"/>
    <mergeCell ref="B33:C33"/>
    <mergeCell ref="B44:C44"/>
    <mergeCell ref="B41:C41"/>
    <mergeCell ref="B42:C42"/>
    <mergeCell ref="E56:E58"/>
    <mergeCell ref="B35:C35"/>
    <mergeCell ref="B45:C45"/>
    <mergeCell ref="B46:C46"/>
    <mergeCell ref="B37:C37"/>
    <mergeCell ref="B40:C40"/>
    <mergeCell ref="B43:C43"/>
    <mergeCell ref="B4:D4"/>
    <mergeCell ref="C7:D7"/>
    <mergeCell ref="D14:D16"/>
    <mergeCell ref="D29:D31"/>
    <mergeCell ref="D56:D58"/>
    <mergeCell ref="B38:C38"/>
    <mergeCell ref="B39:C39"/>
    <mergeCell ref="B18:C18"/>
    <mergeCell ref="B19:C19"/>
    <mergeCell ref="B20:C20"/>
    <mergeCell ref="B36:C36"/>
    <mergeCell ref="B49:C49"/>
    <mergeCell ref="B47:C47"/>
    <mergeCell ref="B48:C48"/>
    <mergeCell ref="B50:C50"/>
    <mergeCell ref="B5:D5"/>
    <mergeCell ref="B71:C71"/>
    <mergeCell ref="B59:C59"/>
    <mergeCell ref="B56:C58"/>
    <mergeCell ref="B60:C60"/>
    <mergeCell ref="B51:C51"/>
  </mergeCells>
  <phoneticPr fontId="2"/>
  <dataValidations count="4">
    <dataValidation type="list" allowBlank="1" showInputMessage="1" showErrorMessage="1" sqref="G7">
      <formula1>"Ⅰ,Ⅱ,Ⅲ,Ⅳ"</formula1>
    </dataValidation>
    <dataValidation type="list" allowBlank="1" showInputMessage="1" showErrorMessage="1" sqref="G5">
      <formula1>"①,②,③,④,⑤,⑥,⑦,⑧"</formula1>
    </dataValidation>
    <dataValidation type="list" allowBlank="1" showInputMessage="1" showErrorMessage="1" sqref="J5">
      <formula1>"⑨ , ⑩"</formula1>
    </dataValidation>
    <dataValidation type="list" allowBlank="1" showInputMessage="1" showErrorMessage="1" sqref="G6:H6">
      <formula1>"1016000,726000, 435000"</formula1>
    </dataValidation>
  </dataValidations>
  <printOptions horizontalCentered="1" verticalCentered="1"/>
  <pageMargins left="0.74803149606299213" right="0.74803149606299213" top="0.59055118110236227" bottom="0.51181102362204722" header="0.51181102362204722" footer="0.51181102362204722"/>
  <headerFooter alignWithMargins="0">
    <oddFooter>&amp;C15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M90"/>
  <sheetViews>
    <sheetView showGridLines="0" zoomScaleNormal="100" zoomScaleSheetLayoutView="85" workbookViewId="0">
      <selection activeCell="E7" sqref="E7"/>
    </sheetView>
  </sheetViews>
  <sheetFormatPr defaultColWidth="9" defaultRowHeight="13.3"/>
  <cols>
    <col min="1" max="1" width="3.61328125" style="2" customWidth="1"/>
    <col min="2" max="3" width="5.15234375" style="2" customWidth="1"/>
    <col min="4" max="4" width="11.61328125" style="2" customWidth="1"/>
    <col min="5" max="10" width="12.4609375" style="2" customWidth="1"/>
    <col min="11" max="16384" width="9" style="2"/>
  </cols>
  <sheetData>
    <row r="2" spans="1:13" ht="18" customHeight="1">
      <c r="A2" s="25"/>
      <c r="B2" s="29" t="s">
        <v>212</v>
      </c>
      <c r="C2" s="29"/>
      <c r="D2" s="29"/>
      <c r="E2" s="29"/>
      <c r="F2" s="29"/>
      <c r="G2" s="29"/>
      <c r="H2" s="29"/>
      <c r="I2" s="29"/>
      <c r="J2" s="29"/>
      <c r="K2" s="29"/>
    </row>
    <row r="3" spans="1:13" ht="18" customHeight="1">
      <c r="A3" s="25"/>
      <c r="B3" s="29" t="s">
        <v>239</v>
      </c>
      <c r="C3" s="29"/>
      <c r="D3" s="29"/>
      <c r="E3" s="29"/>
      <c r="F3" s="29"/>
      <c r="G3" s="29"/>
      <c r="H3" s="29" t="s">
        <v>55</v>
      </c>
      <c r="I3" s="29"/>
      <c r="J3" s="29"/>
      <c r="K3" s="29"/>
    </row>
    <row r="4" spans="1:13" ht="21.75" customHeight="1">
      <c r="A4" s="25"/>
      <c r="B4" s="313" t="s">
        <v>254</v>
      </c>
      <c r="C4" s="313"/>
      <c r="D4" s="313"/>
      <c r="E4" s="166"/>
      <c r="F4" s="162" t="s">
        <v>70</v>
      </c>
      <c r="G4" s="99"/>
      <c r="H4" s="103" t="s">
        <v>302</v>
      </c>
      <c r="I4" s="38" t="s">
        <v>104</v>
      </c>
      <c r="J4" s="103"/>
      <c r="K4" s="29"/>
    </row>
    <row r="5" spans="1:13" ht="21.75" customHeight="1">
      <c r="A5" s="25"/>
      <c r="B5" s="311" t="s">
        <v>262</v>
      </c>
      <c r="C5" s="313"/>
      <c r="D5" s="312"/>
      <c r="E5" s="165"/>
      <c r="F5" s="100" t="s">
        <v>266</v>
      </c>
      <c r="G5" s="161"/>
      <c r="H5" s="333" t="s">
        <v>307</v>
      </c>
      <c r="I5" s="333"/>
      <c r="J5" s="162"/>
      <c r="K5" s="29"/>
    </row>
    <row r="6" spans="1:13" ht="21.75" customHeight="1">
      <c r="A6" s="25"/>
      <c r="B6" s="156" t="s">
        <v>75</v>
      </c>
      <c r="C6" s="341" t="s">
        <v>263</v>
      </c>
      <c r="D6" s="342"/>
      <c r="E6" s="38"/>
      <c r="F6" s="100" t="s">
        <v>267</v>
      </c>
      <c r="G6" s="331"/>
      <c r="H6" s="332"/>
      <c r="I6" s="271" t="s">
        <v>304</v>
      </c>
      <c r="J6" s="272"/>
      <c r="K6" s="29"/>
    </row>
    <row r="7" spans="1:13" ht="21.75" customHeight="1">
      <c r="A7" s="25"/>
      <c r="B7" s="157" t="s">
        <v>76</v>
      </c>
      <c r="C7" s="314" t="s">
        <v>264</v>
      </c>
      <c r="D7" s="315"/>
      <c r="E7" s="38">
        <f>E5*I7/100</f>
        <v>0</v>
      </c>
      <c r="F7" s="100" t="s">
        <v>268</v>
      </c>
      <c r="H7" s="101" t="s">
        <v>305</v>
      </c>
      <c r="I7" s="101" t="str">
        <f>IF(G7="Ⅰ","12",IF(G7="Ⅱ","10",IF(G7="Ⅲ","4",IF(G7="Ⅳ","1","0"))))</f>
        <v>0</v>
      </c>
      <c r="J7" s="103" t="s">
        <v>306</v>
      </c>
      <c r="K7" s="29"/>
    </row>
    <row r="8" spans="1:13" ht="21.75" customHeight="1">
      <c r="A8" s="25"/>
      <c r="B8" s="336" t="s">
        <v>265</v>
      </c>
      <c r="C8" s="333"/>
      <c r="D8" s="337"/>
      <c r="E8" s="38">
        <f>SUM(E5:E7)</f>
        <v>0</v>
      </c>
      <c r="F8" s="100" t="s">
        <v>105</v>
      </c>
      <c r="G8" s="172" t="s">
        <v>318</v>
      </c>
      <c r="H8" s="101"/>
      <c r="I8" s="101"/>
      <c r="J8" s="103"/>
      <c r="K8" s="29"/>
    </row>
    <row r="9" spans="1:13" ht="15" customHeight="1">
      <c r="A9" s="25"/>
      <c r="B9" s="29"/>
      <c r="C9" s="343" t="s">
        <v>366</v>
      </c>
      <c r="D9" s="344"/>
      <c r="E9" s="344"/>
      <c r="F9" s="344"/>
      <c r="G9" s="344"/>
      <c r="H9" s="344"/>
      <c r="I9" s="344"/>
      <c r="J9" s="344"/>
      <c r="K9" s="29"/>
    </row>
    <row r="10" spans="1:13" ht="12" customHeight="1">
      <c r="A10" s="25"/>
      <c r="B10" s="29"/>
      <c r="C10" s="182" t="s">
        <v>367</v>
      </c>
      <c r="D10" s="182"/>
      <c r="E10" s="182"/>
      <c r="F10" s="182"/>
      <c r="G10" s="182"/>
      <c r="H10" s="182"/>
      <c r="I10" s="182"/>
      <c r="J10" s="182"/>
      <c r="K10" s="29"/>
    </row>
    <row r="11" spans="1:13" ht="12" customHeight="1">
      <c r="A11" s="25"/>
      <c r="B11" s="29"/>
      <c r="C11" s="182" t="s">
        <v>368</v>
      </c>
      <c r="D11" s="182"/>
      <c r="E11" s="182"/>
      <c r="F11" s="182"/>
      <c r="G11" s="182"/>
      <c r="H11" s="182"/>
      <c r="I11" s="182"/>
      <c r="J11" s="182"/>
      <c r="K11" s="29"/>
    </row>
    <row r="12" spans="1:13" ht="18" customHeight="1">
      <c r="A12" s="25"/>
      <c r="B12" s="29" t="s">
        <v>106</v>
      </c>
      <c r="C12" s="32"/>
      <c r="D12" s="32"/>
      <c r="E12" s="32"/>
      <c r="F12" s="32"/>
      <c r="G12" s="32"/>
      <c r="H12" s="32"/>
      <c r="I12" s="32"/>
      <c r="J12" s="32"/>
      <c r="K12" s="32"/>
      <c r="L12" s="6"/>
      <c r="M12" s="6"/>
    </row>
    <row r="13" spans="1:13" ht="13.5" customHeight="1">
      <c r="A13" s="25"/>
      <c r="B13" s="32" t="s">
        <v>107</v>
      </c>
      <c r="C13" s="32"/>
      <c r="D13" s="32"/>
      <c r="E13" s="32"/>
      <c r="F13" s="32"/>
      <c r="G13" s="32"/>
      <c r="H13" s="32"/>
      <c r="I13" s="32"/>
      <c r="J13" s="104" t="s">
        <v>103</v>
      </c>
      <c r="K13" s="32"/>
      <c r="L13" s="6"/>
      <c r="M13" s="6"/>
    </row>
    <row r="14" spans="1:13" ht="14.25" customHeight="1">
      <c r="A14" s="25"/>
      <c r="B14" s="307" t="s">
        <v>71</v>
      </c>
      <c r="C14" s="325"/>
      <c r="D14" s="316" t="s">
        <v>255</v>
      </c>
      <c r="E14" s="322" t="s">
        <v>213</v>
      </c>
      <c r="F14" s="328" t="s">
        <v>214</v>
      </c>
      <c r="G14" s="329"/>
      <c r="H14" s="123" t="s">
        <v>286</v>
      </c>
      <c r="I14" s="123" t="s">
        <v>286</v>
      </c>
      <c r="J14" s="338" t="s">
        <v>4</v>
      </c>
      <c r="K14" s="32"/>
      <c r="L14" s="6"/>
      <c r="M14" s="6"/>
    </row>
    <row r="15" spans="1:13" ht="11.25" customHeight="1">
      <c r="A15" s="25"/>
      <c r="B15" s="309"/>
      <c r="C15" s="326"/>
      <c r="D15" s="317"/>
      <c r="E15" s="323"/>
      <c r="F15" s="338" t="s">
        <v>72</v>
      </c>
      <c r="G15" s="325" t="s">
        <v>74</v>
      </c>
      <c r="H15" s="109" t="s">
        <v>288</v>
      </c>
      <c r="I15" s="124" t="s">
        <v>287</v>
      </c>
      <c r="J15" s="339"/>
      <c r="K15" s="32"/>
      <c r="L15" s="6"/>
      <c r="M15" s="6"/>
    </row>
    <row r="16" spans="1:13" ht="7.5" customHeight="1">
      <c r="A16" s="25"/>
      <c r="B16" s="311"/>
      <c r="C16" s="327"/>
      <c r="D16" s="318"/>
      <c r="E16" s="324"/>
      <c r="F16" s="340"/>
      <c r="G16" s="327"/>
      <c r="H16" s="113"/>
      <c r="I16" s="125"/>
      <c r="J16" s="340"/>
      <c r="K16" s="32"/>
      <c r="L16" s="6"/>
      <c r="M16" s="6"/>
    </row>
    <row r="17" spans="1:13" ht="12.75" customHeight="1">
      <c r="A17" s="29"/>
      <c r="B17" s="334" t="s">
        <v>308</v>
      </c>
      <c r="C17" s="335"/>
      <c r="D17" s="158"/>
      <c r="E17" s="160"/>
      <c r="F17" s="154"/>
      <c r="G17" s="155"/>
      <c r="H17" s="158"/>
      <c r="I17" s="125"/>
      <c r="J17" s="154"/>
      <c r="K17" s="26"/>
      <c r="L17" s="6"/>
      <c r="M17" s="6"/>
    </row>
    <row r="18" spans="1:13" ht="12.75" customHeight="1">
      <c r="A18" s="25"/>
      <c r="B18" s="306" t="s">
        <v>215</v>
      </c>
      <c r="C18" s="321"/>
      <c r="D18" s="37"/>
      <c r="E18" s="37"/>
      <c r="F18" s="37"/>
      <c r="G18" s="37"/>
      <c r="H18" s="37"/>
      <c r="I18" s="105"/>
      <c r="J18" s="37"/>
      <c r="K18" s="32"/>
      <c r="L18" s="6"/>
      <c r="M18" s="6"/>
    </row>
    <row r="19" spans="1:13" ht="12.75" customHeight="1">
      <c r="A19" s="25"/>
      <c r="B19" s="306" t="s">
        <v>216</v>
      </c>
      <c r="C19" s="321"/>
      <c r="D19" s="37"/>
      <c r="E19" s="37"/>
      <c r="F19" s="37"/>
      <c r="G19" s="37"/>
      <c r="H19" s="37"/>
      <c r="I19" s="105"/>
      <c r="J19" s="37"/>
      <c r="K19" s="32"/>
      <c r="L19" s="6"/>
      <c r="M19" s="6"/>
    </row>
    <row r="20" spans="1:13" ht="12.75" customHeight="1">
      <c r="A20" s="25"/>
      <c r="B20" s="306" t="s">
        <v>217</v>
      </c>
      <c r="C20" s="321"/>
      <c r="D20" s="37"/>
      <c r="E20" s="37"/>
      <c r="F20" s="37"/>
      <c r="G20" s="37"/>
      <c r="H20" s="37"/>
      <c r="I20" s="37"/>
      <c r="J20" s="37"/>
      <c r="K20" s="32"/>
      <c r="L20" s="6"/>
      <c r="M20" s="6"/>
    </row>
    <row r="21" spans="1:13" ht="12.75" customHeight="1">
      <c r="A21" s="25"/>
      <c r="B21" s="306" t="s">
        <v>218</v>
      </c>
      <c r="C21" s="321"/>
      <c r="D21" s="37"/>
      <c r="E21" s="37"/>
      <c r="F21" s="37"/>
      <c r="G21" s="37"/>
      <c r="H21" s="37"/>
      <c r="I21" s="37"/>
      <c r="J21" s="37"/>
      <c r="K21" s="32"/>
      <c r="L21" s="6"/>
      <c r="M21" s="6"/>
    </row>
    <row r="22" spans="1:13" ht="12.75" customHeight="1">
      <c r="A22" s="25"/>
      <c r="B22" s="306" t="s">
        <v>219</v>
      </c>
      <c r="C22" s="321"/>
      <c r="D22" s="37"/>
      <c r="E22" s="37"/>
      <c r="F22" s="37"/>
      <c r="G22" s="37"/>
      <c r="H22" s="37"/>
      <c r="I22" s="37"/>
      <c r="J22" s="37"/>
      <c r="K22" s="32"/>
      <c r="L22" s="6"/>
      <c r="M22" s="6"/>
    </row>
    <row r="23" spans="1:13" ht="12.75" customHeight="1">
      <c r="A23" s="25"/>
      <c r="B23" s="306" t="s">
        <v>220</v>
      </c>
      <c r="C23" s="306"/>
      <c r="D23" s="38"/>
      <c r="E23" s="38"/>
      <c r="F23" s="38"/>
      <c r="G23" s="38"/>
      <c r="H23" s="38"/>
      <c r="I23" s="38"/>
      <c r="J23" s="38"/>
      <c r="K23" s="29"/>
    </row>
    <row r="24" spans="1:13" ht="18" customHeight="1">
      <c r="A24" s="29"/>
      <c r="B24" s="306" t="s">
        <v>311</v>
      </c>
      <c r="C24" s="306"/>
      <c r="D24" s="38">
        <f>SUM(D17:D23)</f>
        <v>0</v>
      </c>
      <c r="E24" s="38">
        <f>SUM(E17:E23)</f>
        <v>0</v>
      </c>
      <c r="F24" s="102"/>
      <c r="G24" s="38">
        <f>SUM(G17:G23)</f>
        <v>0</v>
      </c>
      <c r="H24" s="38">
        <f>SUM(H17:H23)</f>
        <v>0</v>
      </c>
      <c r="I24" s="102"/>
      <c r="J24" s="38"/>
      <c r="K24" s="25"/>
    </row>
    <row r="25" spans="1:13" ht="18" customHeight="1">
      <c r="A25" s="25"/>
      <c r="B25" s="29" t="s">
        <v>221</v>
      </c>
      <c r="C25" s="29"/>
      <c r="D25" s="29"/>
      <c r="E25" s="29"/>
      <c r="F25" s="29"/>
      <c r="G25" s="29"/>
      <c r="H25" s="29"/>
      <c r="I25" s="29"/>
      <c r="J25" s="29"/>
      <c r="K25" s="29"/>
    </row>
    <row r="26" spans="1:13" ht="18" customHeight="1">
      <c r="A26" s="25"/>
      <c r="B26" s="29" t="s">
        <v>202</v>
      </c>
      <c r="C26" s="29"/>
      <c r="D26" s="29"/>
      <c r="E26" s="29"/>
      <c r="F26" s="29"/>
      <c r="G26" s="29"/>
      <c r="H26" s="29"/>
      <c r="I26" s="29"/>
      <c r="J26" s="29"/>
      <c r="K26" s="29"/>
    </row>
    <row r="27" spans="1:13" ht="18" customHeight="1">
      <c r="A27" s="25"/>
      <c r="B27" s="29"/>
      <c r="C27" s="29" t="s">
        <v>203</v>
      </c>
      <c r="D27" s="29"/>
      <c r="E27" s="29"/>
      <c r="F27" s="29"/>
      <c r="G27" s="29"/>
      <c r="H27" s="29"/>
      <c r="I27" s="29"/>
      <c r="J27" s="29"/>
      <c r="K27" s="29"/>
    </row>
    <row r="28" spans="1:13" ht="18" customHeight="1">
      <c r="A28" s="25"/>
      <c r="B28" s="32" t="s">
        <v>108</v>
      </c>
      <c r="C28" s="29"/>
      <c r="D28" s="29"/>
      <c r="E28" s="29"/>
      <c r="F28" s="29"/>
      <c r="G28" s="29"/>
      <c r="H28" s="29"/>
      <c r="I28" s="29"/>
      <c r="J28" s="29"/>
      <c r="K28" s="29"/>
    </row>
    <row r="29" spans="1:13" ht="18" customHeight="1">
      <c r="A29" s="25"/>
      <c r="B29" s="307" t="s">
        <v>71</v>
      </c>
      <c r="C29" s="308"/>
      <c r="D29" s="316" t="s">
        <v>255</v>
      </c>
      <c r="E29" s="345" t="s">
        <v>226</v>
      </c>
      <c r="F29" s="328" t="s">
        <v>214</v>
      </c>
      <c r="G29" s="329"/>
      <c r="H29" s="123" t="s">
        <v>286</v>
      </c>
      <c r="I29" s="123" t="s">
        <v>286</v>
      </c>
      <c r="J29" s="330" t="s">
        <v>4</v>
      </c>
      <c r="K29" s="29"/>
    </row>
    <row r="30" spans="1:13" ht="12" customHeight="1">
      <c r="A30" s="25"/>
      <c r="B30" s="309"/>
      <c r="C30" s="310"/>
      <c r="D30" s="317"/>
      <c r="E30" s="346"/>
      <c r="F30" s="330" t="s">
        <v>72</v>
      </c>
      <c r="G30" s="308" t="s">
        <v>74</v>
      </c>
      <c r="H30" s="109" t="s">
        <v>288</v>
      </c>
      <c r="I30" s="124" t="s">
        <v>287</v>
      </c>
      <c r="J30" s="317"/>
      <c r="K30" s="29"/>
    </row>
    <row r="31" spans="1:13" ht="9.75" customHeight="1">
      <c r="A31" s="25"/>
      <c r="B31" s="311"/>
      <c r="C31" s="312"/>
      <c r="D31" s="318"/>
      <c r="E31" s="347"/>
      <c r="F31" s="318"/>
      <c r="G31" s="312"/>
      <c r="H31" s="113"/>
      <c r="I31" s="125"/>
      <c r="J31" s="318"/>
      <c r="K31" s="29"/>
    </row>
    <row r="32" spans="1:13" ht="9.75" customHeight="1">
      <c r="A32" s="29"/>
      <c r="B32" s="334" t="s">
        <v>309</v>
      </c>
      <c r="C32" s="335"/>
      <c r="D32" s="163"/>
      <c r="E32" s="160"/>
      <c r="F32" s="158"/>
      <c r="G32" s="159"/>
      <c r="H32" s="158"/>
      <c r="I32" s="125"/>
      <c r="J32" s="158"/>
      <c r="K32" s="25"/>
    </row>
    <row r="33" spans="1:11" ht="9.75" customHeight="1">
      <c r="A33" s="25"/>
      <c r="B33" s="306">
        <v>1</v>
      </c>
      <c r="C33" s="306"/>
      <c r="D33" s="38"/>
      <c r="E33" s="38"/>
      <c r="F33" s="38"/>
      <c r="G33" s="38"/>
      <c r="H33" s="38"/>
      <c r="I33" s="105"/>
      <c r="J33" s="38"/>
      <c r="K33" s="29"/>
    </row>
    <row r="34" spans="1:11" ht="9.75" customHeight="1">
      <c r="A34" s="25"/>
      <c r="B34" s="306">
        <v>2</v>
      </c>
      <c r="C34" s="306"/>
      <c r="D34" s="38"/>
      <c r="E34" s="38"/>
      <c r="F34" s="38"/>
      <c r="G34" s="38"/>
      <c r="H34" s="38"/>
      <c r="I34" s="38"/>
      <c r="J34" s="38"/>
      <c r="K34" s="29"/>
    </row>
    <row r="35" spans="1:11" ht="9.75" customHeight="1">
      <c r="A35" s="25"/>
      <c r="B35" s="306">
        <v>3</v>
      </c>
      <c r="C35" s="306"/>
      <c r="D35" s="38"/>
      <c r="E35" s="38"/>
      <c r="F35" s="38"/>
      <c r="G35" s="38"/>
      <c r="H35" s="38"/>
      <c r="I35" s="38"/>
      <c r="J35" s="38"/>
      <c r="K35" s="29"/>
    </row>
    <row r="36" spans="1:11" ht="9.75" customHeight="1">
      <c r="A36" s="25"/>
      <c r="B36" s="306">
        <v>4</v>
      </c>
      <c r="C36" s="306"/>
      <c r="D36" s="38"/>
      <c r="E36" s="38"/>
      <c r="F36" s="38"/>
      <c r="G36" s="38"/>
      <c r="H36" s="38"/>
      <c r="I36" s="38"/>
      <c r="J36" s="38"/>
      <c r="K36" s="29"/>
    </row>
    <row r="37" spans="1:11" ht="9.75" customHeight="1">
      <c r="A37" s="25"/>
      <c r="B37" s="306">
        <v>5</v>
      </c>
      <c r="C37" s="306"/>
      <c r="D37" s="38"/>
      <c r="E37" s="38"/>
      <c r="F37" s="38"/>
      <c r="G37" s="38"/>
      <c r="H37" s="38"/>
      <c r="I37" s="38"/>
      <c r="J37" s="38"/>
      <c r="K37" s="29"/>
    </row>
    <row r="38" spans="1:11" ht="9.75" customHeight="1">
      <c r="A38" s="25"/>
      <c r="B38" s="306">
        <v>6</v>
      </c>
      <c r="C38" s="306"/>
      <c r="D38" s="38"/>
      <c r="E38" s="38"/>
      <c r="F38" s="38"/>
      <c r="G38" s="38"/>
      <c r="H38" s="38"/>
      <c r="I38" s="38"/>
      <c r="J38" s="38"/>
      <c r="K38" s="29"/>
    </row>
    <row r="39" spans="1:11" ht="9.75" customHeight="1">
      <c r="A39" s="25"/>
      <c r="B39" s="306">
        <v>7</v>
      </c>
      <c r="C39" s="306"/>
      <c r="D39" s="38"/>
      <c r="E39" s="38"/>
      <c r="F39" s="38"/>
      <c r="G39" s="38"/>
      <c r="H39" s="38"/>
      <c r="I39" s="38"/>
      <c r="J39" s="38"/>
      <c r="K39" s="29"/>
    </row>
    <row r="40" spans="1:11" ht="9.75" customHeight="1">
      <c r="A40" s="25"/>
      <c r="B40" s="306">
        <v>8</v>
      </c>
      <c r="C40" s="306"/>
      <c r="D40" s="38"/>
      <c r="E40" s="38"/>
      <c r="F40" s="38"/>
      <c r="G40" s="38"/>
      <c r="H40" s="38"/>
      <c r="I40" s="38"/>
      <c r="J40" s="38"/>
      <c r="K40" s="29"/>
    </row>
    <row r="41" spans="1:11" ht="9.75" customHeight="1">
      <c r="A41" s="25"/>
      <c r="B41" s="306">
        <v>9</v>
      </c>
      <c r="C41" s="306"/>
      <c r="D41" s="38"/>
      <c r="E41" s="38"/>
      <c r="F41" s="38"/>
      <c r="G41" s="38"/>
      <c r="H41" s="38"/>
      <c r="I41" s="38"/>
      <c r="J41" s="38"/>
      <c r="K41" s="29"/>
    </row>
    <row r="42" spans="1:11" ht="9.75" customHeight="1">
      <c r="A42" s="25"/>
      <c r="B42" s="306">
        <v>10</v>
      </c>
      <c r="C42" s="306"/>
      <c r="D42" s="38"/>
      <c r="E42" s="38"/>
      <c r="F42" s="38"/>
      <c r="G42" s="38"/>
      <c r="H42" s="38"/>
      <c r="I42" s="38"/>
      <c r="J42" s="38"/>
      <c r="K42" s="29"/>
    </row>
    <row r="43" spans="1:11" ht="9.75" customHeight="1">
      <c r="A43" s="25"/>
      <c r="B43" s="306">
        <v>11</v>
      </c>
      <c r="C43" s="306"/>
      <c r="D43" s="38"/>
      <c r="E43" s="38"/>
      <c r="F43" s="38"/>
      <c r="G43" s="38"/>
      <c r="H43" s="38"/>
      <c r="I43" s="38"/>
      <c r="J43" s="38"/>
      <c r="K43" s="29"/>
    </row>
    <row r="44" spans="1:11" ht="9.75" customHeight="1">
      <c r="A44" s="25"/>
      <c r="B44" s="306">
        <v>12</v>
      </c>
      <c r="C44" s="306"/>
      <c r="D44" s="38"/>
      <c r="E44" s="38"/>
      <c r="F44" s="38"/>
      <c r="G44" s="38"/>
      <c r="H44" s="38"/>
      <c r="I44" s="38"/>
      <c r="J44" s="38"/>
      <c r="K44" s="29"/>
    </row>
    <row r="45" spans="1:11" ht="9.75" customHeight="1">
      <c r="A45" s="25"/>
      <c r="B45" s="306">
        <v>13</v>
      </c>
      <c r="C45" s="306"/>
      <c r="D45" s="38"/>
      <c r="E45" s="38"/>
      <c r="F45" s="38"/>
      <c r="G45" s="38"/>
      <c r="H45" s="38"/>
      <c r="I45" s="38"/>
      <c r="J45" s="38"/>
      <c r="K45" s="29"/>
    </row>
    <row r="46" spans="1:11" ht="9.75" customHeight="1">
      <c r="A46" s="25"/>
      <c r="B46" s="306">
        <v>14</v>
      </c>
      <c r="C46" s="306"/>
      <c r="D46" s="38"/>
      <c r="E46" s="38"/>
      <c r="F46" s="38"/>
      <c r="G46" s="38"/>
      <c r="H46" s="38"/>
      <c r="I46" s="38"/>
      <c r="J46" s="38"/>
      <c r="K46" s="29"/>
    </row>
    <row r="47" spans="1:11" ht="9.75" customHeight="1">
      <c r="A47" s="25"/>
      <c r="B47" s="306">
        <v>15</v>
      </c>
      <c r="C47" s="306"/>
      <c r="D47" s="38"/>
      <c r="E47" s="38"/>
      <c r="F47" s="38"/>
      <c r="G47" s="38"/>
      <c r="H47" s="38"/>
      <c r="I47" s="38"/>
      <c r="J47" s="38"/>
      <c r="K47" s="29"/>
    </row>
    <row r="48" spans="1:11" ht="9.75" customHeight="1">
      <c r="A48" s="25"/>
      <c r="B48" s="306">
        <v>16</v>
      </c>
      <c r="C48" s="306"/>
      <c r="D48" s="38"/>
      <c r="E48" s="38"/>
      <c r="F48" s="38"/>
      <c r="G48" s="38"/>
      <c r="H48" s="38"/>
      <c r="I48" s="38"/>
      <c r="J48" s="38"/>
      <c r="K48" s="29"/>
    </row>
    <row r="49" spans="1:11" ht="9.75" customHeight="1">
      <c r="A49" s="25"/>
      <c r="B49" s="306">
        <v>17</v>
      </c>
      <c r="C49" s="321"/>
      <c r="D49" s="38"/>
      <c r="E49" s="38"/>
      <c r="F49" s="38"/>
      <c r="G49" s="38"/>
      <c r="H49" s="38"/>
      <c r="I49" s="38"/>
      <c r="J49" s="38"/>
      <c r="K49" s="29"/>
    </row>
    <row r="50" spans="1:11" ht="9.75" customHeight="1">
      <c r="A50" s="25"/>
      <c r="B50" s="306">
        <v>18</v>
      </c>
      <c r="C50" s="321"/>
      <c r="D50" s="38"/>
      <c r="E50" s="38"/>
      <c r="F50" s="38"/>
      <c r="G50" s="38"/>
      <c r="H50" s="38"/>
      <c r="I50" s="38"/>
      <c r="J50" s="38"/>
      <c r="K50" s="29"/>
    </row>
    <row r="51" spans="1:11" ht="18" customHeight="1">
      <c r="A51" s="25"/>
      <c r="B51" s="306" t="s">
        <v>310</v>
      </c>
      <c r="C51" s="306"/>
      <c r="D51" s="38">
        <f>SUM(D32:D50)</f>
        <v>0</v>
      </c>
      <c r="E51" s="38">
        <f>SUM(E32:E50)</f>
        <v>0</v>
      </c>
      <c r="F51" s="102"/>
      <c r="G51" s="38">
        <f>SUM(G32:G50)</f>
        <v>0</v>
      </c>
      <c r="H51" s="38">
        <f>SUM(H32:H50)</f>
        <v>0</v>
      </c>
      <c r="I51" s="102"/>
      <c r="J51" s="38"/>
      <c r="K51" s="29"/>
    </row>
    <row r="52" spans="1:11" ht="18" customHeight="1">
      <c r="A52" s="25"/>
      <c r="B52" s="29" t="s">
        <v>221</v>
      </c>
      <c r="C52" s="29"/>
      <c r="D52" s="29"/>
      <c r="E52" s="29"/>
      <c r="F52" s="29"/>
      <c r="G52" s="29"/>
      <c r="H52" s="29"/>
      <c r="I52" s="29"/>
      <c r="J52" s="29"/>
      <c r="K52" s="29"/>
    </row>
    <row r="53" spans="1:11" ht="18" customHeight="1">
      <c r="A53" s="25"/>
      <c r="B53" s="29" t="s">
        <v>202</v>
      </c>
      <c r="C53" s="29"/>
      <c r="D53" s="29"/>
      <c r="E53" s="29"/>
      <c r="F53" s="29"/>
      <c r="G53" s="29"/>
      <c r="H53" s="29"/>
      <c r="I53" s="29"/>
      <c r="J53" s="29"/>
      <c r="K53" s="29"/>
    </row>
    <row r="54" spans="1:11" ht="18" customHeight="1">
      <c r="A54" s="25"/>
      <c r="B54" s="29"/>
      <c r="C54" s="29" t="s">
        <v>274</v>
      </c>
      <c r="D54" s="29"/>
      <c r="E54" s="29"/>
      <c r="F54" s="29"/>
      <c r="G54" s="29"/>
      <c r="H54" s="29"/>
      <c r="I54" s="29"/>
      <c r="J54" s="29"/>
      <c r="K54" s="29"/>
    </row>
    <row r="55" spans="1:11" ht="18" customHeight="1">
      <c r="A55" s="25"/>
      <c r="B55" s="32" t="s">
        <v>109</v>
      </c>
      <c r="C55" s="29"/>
      <c r="D55" s="29"/>
      <c r="E55" s="29"/>
      <c r="F55" s="29"/>
      <c r="G55" s="29"/>
      <c r="H55" s="29"/>
      <c r="I55" s="29"/>
      <c r="J55" s="29"/>
      <c r="K55" s="29"/>
    </row>
    <row r="56" spans="1:11" ht="18" customHeight="1">
      <c r="A56" s="25"/>
      <c r="B56" s="307" t="s">
        <v>71</v>
      </c>
      <c r="C56" s="308"/>
      <c r="D56" s="316" t="s">
        <v>255</v>
      </c>
      <c r="E56" s="345" t="s">
        <v>226</v>
      </c>
      <c r="F56" s="328" t="s">
        <v>214</v>
      </c>
      <c r="G56" s="329"/>
      <c r="H56" s="123" t="s">
        <v>286</v>
      </c>
      <c r="I56" s="123" t="s">
        <v>286</v>
      </c>
      <c r="J56" s="330" t="s">
        <v>4</v>
      </c>
      <c r="K56" s="29"/>
    </row>
    <row r="57" spans="1:11" ht="11.25" customHeight="1">
      <c r="A57" s="25"/>
      <c r="B57" s="309"/>
      <c r="C57" s="310"/>
      <c r="D57" s="319"/>
      <c r="E57" s="346"/>
      <c r="F57" s="330" t="s">
        <v>72</v>
      </c>
      <c r="G57" s="308" t="s">
        <v>74</v>
      </c>
      <c r="H57" s="109" t="s">
        <v>288</v>
      </c>
      <c r="I57" s="124" t="s">
        <v>287</v>
      </c>
      <c r="J57" s="317"/>
      <c r="K57" s="29"/>
    </row>
    <row r="58" spans="1:11" ht="7.5" customHeight="1">
      <c r="A58" s="25"/>
      <c r="B58" s="311"/>
      <c r="C58" s="312"/>
      <c r="D58" s="320"/>
      <c r="E58" s="347"/>
      <c r="F58" s="318"/>
      <c r="G58" s="312"/>
      <c r="H58" s="113"/>
      <c r="I58" s="125"/>
      <c r="J58" s="318"/>
      <c r="K58" s="29"/>
    </row>
    <row r="59" spans="1:11" ht="18" customHeight="1">
      <c r="A59" s="25"/>
      <c r="B59" s="306" t="s">
        <v>57</v>
      </c>
      <c r="C59" s="306"/>
      <c r="D59" s="38"/>
      <c r="E59" s="38"/>
      <c r="F59" s="38"/>
      <c r="G59" s="38"/>
      <c r="H59" s="38"/>
      <c r="I59" s="38"/>
      <c r="J59" s="38"/>
      <c r="K59" s="29"/>
    </row>
    <row r="60" spans="1:11" ht="18" hidden="1" customHeight="1">
      <c r="A60" s="25"/>
      <c r="B60" s="306" t="s">
        <v>58</v>
      </c>
      <c r="C60" s="306"/>
      <c r="D60" s="38"/>
      <c r="E60" s="38"/>
      <c r="F60" s="38"/>
      <c r="G60" s="38"/>
      <c r="H60" s="38"/>
      <c r="I60" s="38"/>
      <c r="J60" s="38"/>
      <c r="K60" s="29"/>
    </row>
    <row r="61" spans="1:11" ht="18" hidden="1" customHeight="1">
      <c r="A61" s="25"/>
      <c r="B61" s="57"/>
      <c r="C61" s="36" t="s">
        <v>222</v>
      </c>
      <c r="D61" s="38"/>
      <c r="E61" s="38"/>
      <c r="F61" s="38"/>
      <c r="G61" s="38"/>
      <c r="H61" s="38"/>
      <c r="I61" s="38"/>
      <c r="J61" s="38"/>
      <c r="K61" s="29"/>
    </row>
    <row r="62" spans="1:11" ht="18" hidden="1" customHeight="1">
      <c r="A62" s="25"/>
      <c r="B62" s="51"/>
      <c r="C62" s="35" t="s">
        <v>59</v>
      </c>
      <c r="D62" s="37"/>
      <c r="E62" s="38"/>
      <c r="F62" s="38"/>
      <c r="G62" s="38"/>
      <c r="H62" s="38"/>
      <c r="I62" s="38"/>
      <c r="J62" s="38"/>
      <c r="K62" s="29"/>
    </row>
    <row r="63" spans="1:11" ht="18" hidden="1" customHeight="1">
      <c r="A63" s="25"/>
      <c r="B63" s="51" t="s">
        <v>223</v>
      </c>
      <c r="C63" s="36" t="s">
        <v>60</v>
      </c>
      <c r="D63" s="38"/>
      <c r="E63" s="38"/>
      <c r="F63" s="38"/>
      <c r="G63" s="38"/>
      <c r="H63" s="38"/>
      <c r="I63" s="38"/>
      <c r="J63" s="38"/>
      <c r="K63" s="29"/>
    </row>
    <row r="64" spans="1:11" ht="18" hidden="1" customHeight="1">
      <c r="A64" s="25"/>
      <c r="B64" s="51"/>
      <c r="C64" s="36" t="s">
        <v>61</v>
      </c>
      <c r="D64" s="38"/>
      <c r="E64" s="38"/>
      <c r="F64" s="38"/>
      <c r="G64" s="38"/>
      <c r="H64" s="38"/>
      <c r="I64" s="38"/>
      <c r="J64" s="38"/>
      <c r="K64" s="29"/>
    </row>
    <row r="65" spans="1:11" ht="18" hidden="1" customHeight="1">
      <c r="A65" s="25"/>
      <c r="B65" s="51" t="s">
        <v>68</v>
      </c>
      <c r="C65" s="36" t="s">
        <v>62</v>
      </c>
      <c r="D65" s="38"/>
      <c r="E65" s="38"/>
      <c r="F65" s="38"/>
      <c r="G65" s="38"/>
      <c r="H65" s="38"/>
      <c r="I65" s="38"/>
      <c r="J65" s="38"/>
      <c r="K65" s="29"/>
    </row>
    <row r="66" spans="1:11" ht="18" hidden="1" customHeight="1">
      <c r="A66" s="25"/>
      <c r="B66" s="51"/>
      <c r="C66" s="36" t="s">
        <v>63</v>
      </c>
      <c r="D66" s="38"/>
      <c r="E66" s="38"/>
      <c r="F66" s="38"/>
      <c r="G66" s="38"/>
      <c r="H66" s="38"/>
      <c r="I66" s="38"/>
      <c r="J66" s="38"/>
      <c r="K66" s="29"/>
    </row>
    <row r="67" spans="1:11" ht="18" hidden="1" customHeight="1">
      <c r="A67" s="25"/>
      <c r="B67" s="51" t="s">
        <v>69</v>
      </c>
      <c r="C67" s="36" t="s">
        <v>64</v>
      </c>
      <c r="D67" s="38"/>
      <c r="E67" s="38"/>
      <c r="F67" s="38"/>
      <c r="G67" s="38"/>
      <c r="H67" s="38"/>
      <c r="I67" s="38"/>
      <c r="J67" s="38"/>
      <c r="K67" s="29"/>
    </row>
    <row r="68" spans="1:11" ht="18" hidden="1" customHeight="1">
      <c r="A68" s="25"/>
      <c r="B68" s="51"/>
      <c r="C68" s="36" t="s">
        <v>65</v>
      </c>
      <c r="D68" s="38"/>
      <c r="E68" s="38"/>
      <c r="F68" s="38"/>
      <c r="G68" s="38"/>
      <c r="H68" s="38"/>
      <c r="I68" s="38"/>
      <c r="J68" s="38"/>
      <c r="K68" s="29"/>
    </row>
    <row r="69" spans="1:11" ht="18" hidden="1" customHeight="1">
      <c r="A69" s="25"/>
      <c r="B69" s="51"/>
      <c r="C69" s="36" t="s">
        <v>66</v>
      </c>
      <c r="D69" s="38"/>
      <c r="E69" s="38"/>
      <c r="F69" s="38"/>
      <c r="G69" s="38"/>
      <c r="H69" s="38"/>
      <c r="I69" s="38"/>
      <c r="J69" s="38"/>
      <c r="K69" s="29"/>
    </row>
    <row r="70" spans="1:11" ht="18" hidden="1" customHeight="1">
      <c r="A70" s="25"/>
      <c r="B70" s="51"/>
      <c r="C70" s="36" t="s">
        <v>67</v>
      </c>
      <c r="D70" s="38"/>
      <c r="E70" s="38"/>
      <c r="F70" s="38"/>
      <c r="G70" s="38"/>
      <c r="H70" s="38"/>
      <c r="I70" s="38"/>
      <c r="J70" s="38"/>
      <c r="K70" s="29"/>
    </row>
    <row r="71" spans="1:11" ht="13.5" customHeight="1">
      <c r="A71" s="29"/>
      <c r="B71" s="306" t="s">
        <v>311</v>
      </c>
      <c r="C71" s="306"/>
      <c r="D71" s="38">
        <f>D59</f>
        <v>0</v>
      </c>
      <c r="E71" s="38">
        <f>E59</f>
        <v>0</v>
      </c>
      <c r="F71" s="102"/>
      <c r="G71" s="38">
        <f>G59</f>
        <v>0</v>
      </c>
      <c r="H71" s="38">
        <f>H59</f>
        <v>0</v>
      </c>
      <c r="I71" s="102"/>
      <c r="J71" s="38"/>
      <c r="K71" s="25"/>
    </row>
    <row r="72" spans="1:11" ht="18" customHeight="1">
      <c r="A72" s="25"/>
      <c r="B72" s="29" t="s">
        <v>275</v>
      </c>
      <c r="C72" s="29"/>
      <c r="D72" s="29"/>
      <c r="E72" s="29"/>
      <c r="F72" s="29"/>
      <c r="G72" s="29"/>
      <c r="H72" s="29"/>
      <c r="I72" s="29"/>
      <c r="J72" s="29"/>
      <c r="K72" s="29"/>
    </row>
    <row r="73" spans="1:11" ht="18" customHeight="1">
      <c r="A73" s="25"/>
      <c r="B73" s="29" t="s">
        <v>276</v>
      </c>
      <c r="C73" s="29"/>
      <c r="D73" s="29"/>
      <c r="E73" s="29"/>
      <c r="F73" s="29"/>
      <c r="G73" s="29"/>
      <c r="H73" s="29"/>
      <c r="I73" s="29"/>
      <c r="J73" s="29"/>
      <c r="K73" s="29"/>
    </row>
    <row r="74" spans="1:11" ht="18" customHeight="1">
      <c r="A74" s="25"/>
      <c r="B74" s="1" t="s">
        <v>290</v>
      </c>
      <c r="C74" s="29"/>
      <c r="D74" s="29"/>
      <c r="E74" s="29"/>
      <c r="F74" s="29"/>
      <c r="G74" s="29"/>
      <c r="H74" s="29"/>
      <c r="I74" s="29"/>
      <c r="J74" s="29"/>
      <c r="K74" s="29"/>
    </row>
    <row r="75" spans="1:11" ht="18" customHeight="1">
      <c r="A75" s="25"/>
      <c r="B75" s="348" t="s">
        <v>41</v>
      </c>
      <c r="C75" s="308"/>
      <c r="D75" s="316" t="s">
        <v>255</v>
      </c>
      <c r="E75" s="345" t="s">
        <v>226</v>
      </c>
      <c r="F75" s="328" t="s">
        <v>214</v>
      </c>
      <c r="G75" s="329"/>
      <c r="H75" s="123" t="s">
        <v>286</v>
      </c>
      <c r="I75" s="123" t="s">
        <v>286</v>
      </c>
      <c r="J75" s="330" t="s">
        <v>4</v>
      </c>
      <c r="K75" s="29"/>
    </row>
    <row r="76" spans="1:11" ht="12" customHeight="1">
      <c r="A76" s="25"/>
      <c r="B76" s="309"/>
      <c r="C76" s="310"/>
      <c r="D76" s="319"/>
      <c r="E76" s="346"/>
      <c r="F76" s="330" t="s">
        <v>72</v>
      </c>
      <c r="G76" s="308" t="s">
        <v>74</v>
      </c>
      <c r="H76" s="109" t="s">
        <v>288</v>
      </c>
      <c r="I76" s="124" t="s">
        <v>287</v>
      </c>
      <c r="J76" s="317"/>
      <c r="K76" s="29"/>
    </row>
    <row r="77" spans="1:11" ht="7.5" customHeight="1">
      <c r="A77" s="25"/>
      <c r="B77" s="311"/>
      <c r="C77" s="312"/>
      <c r="D77" s="320"/>
      <c r="E77" s="347"/>
      <c r="F77" s="318"/>
      <c r="G77" s="312"/>
      <c r="H77" s="113"/>
      <c r="I77" s="125"/>
      <c r="J77" s="318"/>
      <c r="K77" s="29"/>
    </row>
    <row r="78" spans="1:11" ht="14.25" customHeight="1">
      <c r="A78" s="25"/>
      <c r="B78" s="48" t="s">
        <v>224</v>
      </c>
      <c r="C78" s="56"/>
      <c r="D78" s="38">
        <f>D24</f>
        <v>0</v>
      </c>
      <c r="E78" s="38">
        <f>E24</f>
        <v>0</v>
      </c>
      <c r="F78" s="102"/>
      <c r="G78" s="38">
        <f>G24</f>
        <v>0</v>
      </c>
      <c r="H78" s="38">
        <f>H24</f>
        <v>0</v>
      </c>
      <c r="I78" s="38"/>
      <c r="J78" s="38"/>
      <c r="K78" s="29"/>
    </row>
    <row r="79" spans="1:11" ht="13.5" customHeight="1">
      <c r="A79" s="25"/>
      <c r="B79" s="38" t="s">
        <v>238</v>
      </c>
      <c r="C79" s="103"/>
      <c r="D79" s="38">
        <f>D51</f>
        <v>0</v>
      </c>
      <c r="E79" s="38">
        <f>E51</f>
        <v>0</v>
      </c>
      <c r="F79" s="102"/>
      <c r="G79" s="38">
        <f>G51</f>
        <v>0</v>
      </c>
      <c r="H79" s="38">
        <f>H51</f>
        <v>0</v>
      </c>
      <c r="I79" s="38"/>
      <c r="J79" s="38"/>
      <c r="K79" s="29"/>
    </row>
    <row r="80" spans="1:11" ht="15.75" customHeight="1">
      <c r="A80" s="25"/>
      <c r="B80" s="38" t="s">
        <v>225</v>
      </c>
      <c r="C80" s="103"/>
      <c r="D80" s="38">
        <f>D71</f>
        <v>0</v>
      </c>
      <c r="E80" s="38">
        <f>E71</f>
        <v>0</v>
      </c>
      <c r="F80" s="102"/>
      <c r="G80" s="38">
        <f>G71</f>
        <v>0</v>
      </c>
      <c r="H80" s="38">
        <f>H71</f>
        <v>0</v>
      </c>
      <c r="I80" s="38"/>
      <c r="J80" s="38"/>
      <c r="K80" s="29"/>
    </row>
    <row r="81" spans="1:11" ht="15.75" customHeight="1">
      <c r="A81" s="25"/>
      <c r="B81" s="55" t="s">
        <v>102</v>
      </c>
      <c r="C81" s="103"/>
      <c r="D81" s="38">
        <f>SUM(D78:D80)</f>
        <v>0</v>
      </c>
      <c r="E81" s="38">
        <f>SUM(E78:E80)</f>
        <v>0</v>
      </c>
      <c r="F81" s="102"/>
      <c r="G81" s="38">
        <f>SUM(G78:G80)</f>
        <v>0</v>
      </c>
      <c r="H81" s="38">
        <f>SUM(H78:H80)</f>
        <v>0</v>
      </c>
      <c r="I81" s="38"/>
      <c r="J81" s="38"/>
      <c r="K81" s="29"/>
    </row>
    <row r="82" spans="1:11">
      <c r="B82" s="30" t="s">
        <v>320</v>
      </c>
      <c r="C82" s="29"/>
      <c r="D82" s="29"/>
      <c r="E82" s="29"/>
      <c r="F82" s="29"/>
      <c r="G82" s="29"/>
      <c r="H82" s="29"/>
      <c r="I82" s="29"/>
      <c r="J82" s="29"/>
      <c r="K82" s="29"/>
    </row>
    <row r="83" spans="1:11">
      <c r="B83" s="29"/>
      <c r="C83" s="29"/>
      <c r="D83" s="29"/>
      <c r="E83" s="29"/>
      <c r="F83" s="29"/>
      <c r="G83" s="29"/>
      <c r="H83" s="29"/>
      <c r="I83" s="29"/>
      <c r="J83" s="29"/>
      <c r="K83" s="29"/>
    </row>
    <row r="84" spans="1:11">
      <c r="B84" s="29"/>
      <c r="C84" s="29"/>
      <c r="D84" s="29"/>
      <c r="E84" s="29"/>
      <c r="F84" s="29"/>
      <c r="G84" s="29"/>
      <c r="H84" s="29"/>
      <c r="I84" s="29"/>
      <c r="J84" s="29"/>
      <c r="K84" s="29"/>
    </row>
    <row r="85" spans="1:11">
      <c r="B85" s="29"/>
      <c r="C85" s="29"/>
      <c r="D85" s="29"/>
      <c r="E85" s="29"/>
      <c r="F85" s="29"/>
      <c r="G85" s="29"/>
      <c r="H85" s="29"/>
      <c r="I85" s="29"/>
      <c r="J85" s="29"/>
      <c r="K85" s="29"/>
    </row>
    <row r="86" spans="1:11">
      <c r="B86" s="1" t="s">
        <v>291</v>
      </c>
      <c r="C86" s="1"/>
      <c r="D86" s="1"/>
      <c r="E86" s="1"/>
      <c r="F86" s="1"/>
      <c r="G86" s="1"/>
      <c r="H86" s="1"/>
      <c r="I86" s="116"/>
      <c r="J86" s="1"/>
      <c r="K86" s="29"/>
    </row>
    <row r="87" spans="1:11" ht="16.5" customHeight="1">
      <c r="A87" s="29"/>
      <c r="B87" s="173" t="s">
        <v>292</v>
      </c>
      <c r="C87" s="177"/>
      <c r="D87" s="181">
        <f>'別紙２（３）一般'!D81</f>
        <v>0</v>
      </c>
      <c r="E87" s="181">
        <f>'別紙２（３）一般'!E81</f>
        <v>0</v>
      </c>
      <c r="F87" s="102"/>
      <c r="G87" s="181">
        <f>'別紙２（３）一般'!G81</f>
        <v>0</v>
      </c>
      <c r="H87" s="181">
        <f>'別紙２（３）一般'!H81</f>
        <v>0</v>
      </c>
      <c r="I87" s="102"/>
      <c r="J87" s="178"/>
      <c r="K87" s="25"/>
    </row>
    <row r="88" spans="1:11">
      <c r="B88" s="174" t="s">
        <v>293</v>
      </c>
      <c r="C88" s="173"/>
      <c r="D88" s="181">
        <f>D81</f>
        <v>0</v>
      </c>
      <c r="E88" s="181">
        <f>E81</f>
        <v>0</v>
      </c>
      <c r="F88" s="102"/>
      <c r="G88" s="181">
        <f>G81</f>
        <v>0</v>
      </c>
      <c r="H88" s="181">
        <f>H81</f>
        <v>0</v>
      </c>
      <c r="I88" s="102"/>
      <c r="J88" s="179"/>
      <c r="K88" s="29"/>
    </row>
    <row r="89" spans="1:11">
      <c r="B89" s="175" t="s">
        <v>294</v>
      </c>
      <c r="C89" s="176"/>
      <c r="D89" s="181">
        <f>D87+D88</f>
        <v>0</v>
      </c>
      <c r="E89" s="181">
        <f>E87+E88</f>
        <v>0</v>
      </c>
      <c r="F89" s="102"/>
      <c r="G89" s="181">
        <f>G87+G88</f>
        <v>0</v>
      </c>
      <c r="H89" s="181">
        <f>H87+H88</f>
        <v>0</v>
      </c>
      <c r="I89" s="102"/>
      <c r="J89" s="180"/>
    </row>
    <row r="90" spans="1:11">
      <c r="B90" s="1" t="s">
        <v>295</v>
      </c>
      <c r="C90" s="1"/>
      <c r="D90" s="1"/>
      <c r="E90" s="1"/>
      <c r="F90" s="1"/>
      <c r="G90" s="1"/>
      <c r="H90" s="1"/>
      <c r="I90" s="1"/>
      <c r="J90" s="1"/>
    </row>
  </sheetData>
  <mergeCells count="67">
    <mergeCell ref="H5:I5"/>
    <mergeCell ref="G6:H6"/>
    <mergeCell ref="B17:C17"/>
    <mergeCell ref="B32:C32"/>
    <mergeCell ref="J56:J58"/>
    <mergeCell ref="B41:C41"/>
    <mergeCell ref="F57:F58"/>
    <mergeCell ref="G57:G58"/>
    <mergeCell ref="B44:C44"/>
    <mergeCell ref="B45:C45"/>
    <mergeCell ref="B19:C19"/>
    <mergeCell ref="B51:C51"/>
    <mergeCell ref="B33:C33"/>
    <mergeCell ref="B34:C34"/>
    <mergeCell ref="B35:C35"/>
    <mergeCell ref="B36:C36"/>
    <mergeCell ref="D75:D77"/>
    <mergeCell ref="J75:J77"/>
    <mergeCell ref="F76:F77"/>
    <mergeCell ref="G76:G77"/>
    <mergeCell ref="B60:C60"/>
    <mergeCell ref="B71:C71"/>
    <mergeCell ref="E75:E77"/>
    <mergeCell ref="F75:G75"/>
    <mergeCell ref="B75:C77"/>
    <mergeCell ref="B59:C59"/>
    <mergeCell ref="B56:C58"/>
    <mergeCell ref="E56:E58"/>
    <mergeCell ref="F56:G56"/>
    <mergeCell ref="D56:D58"/>
    <mergeCell ref="J14:J16"/>
    <mergeCell ref="B37:C37"/>
    <mergeCell ref="B38:C38"/>
    <mergeCell ref="B39:C39"/>
    <mergeCell ref="B40:C40"/>
    <mergeCell ref="B29:C31"/>
    <mergeCell ref="E29:E31"/>
    <mergeCell ref="B18:C18"/>
    <mergeCell ref="F29:G29"/>
    <mergeCell ref="J29:J31"/>
    <mergeCell ref="F30:F31"/>
    <mergeCell ref="G30:G31"/>
    <mergeCell ref="D29:D31"/>
    <mergeCell ref="B24:C24"/>
    <mergeCell ref="B4:D4"/>
    <mergeCell ref="B5:D5"/>
    <mergeCell ref="B23:C23"/>
    <mergeCell ref="B20:C20"/>
    <mergeCell ref="B21:C21"/>
    <mergeCell ref="D14:D16"/>
    <mergeCell ref="B22:C22"/>
    <mergeCell ref="C6:D6"/>
    <mergeCell ref="C9:J9"/>
    <mergeCell ref="C7:D7"/>
    <mergeCell ref="B8:D8"/>
    <mergeCell ref="B14:C16"/>
    <mergeCell ref="E14:E16"/>
    <mergeCell ref="F14:G14"/>
    <mergeCell ref="F15:F16"/>
    <mergeCell ref="G15:G16"/>
    <mergeCell ref="B42:C42"/>
    <mergeCell ref="B49:C49"/>
    <mergeCell ref="B50:C50"/>
    <mergeCell ref="B43:C43"/>
    <mergeCell ref="B48:C48"/>
    <mergeCell ref="B46:C46"/>
    <mergeCell ref="B47:C47"/>
  </mergeCells>
  <phoneticPr fontId="2"/>
  <dataValidations count="4">
    <dataValidation type="list" allowBlank="1" showInputMessage="1" showErrorMessage="1" sqref="J5">
      <formula1>"⑨ , ⑩"</formula1>
    </dataValidation>
    <dataValidation type="list" allowBlank="1" showInputMessage="1" showErrorMessage="1" sqref="G5">
      <formula1>"①,②,③,④,⑤,⑥,⑦,⑧"</formula1>
    </dataValidation>
    <dataValidation type="list" allowBlank="1" showInputMessage="1" showErrorMessage="1" sqref="G7">
      <formula1>"Ⅰ,Ⅱ,Ⅲ,Ⅳ"</formula1>
    </dataValidation>
    <dataValidation type="list" allowBlank="1" showInputMessage="1" showErrorMessage="1" sqref="G6:H6">
      <formula1>"1016000,726000, 435000"</formula1>
    </dataValidation>
  </dataValidations>
  <printOptions horizontalCentered="1" verticalCentered="1"/>
  <pageMargins left="0.74803149606299213" right="0.19685039370078741" top="0.59055118110236227" bottom="0.51181102362204722" header="0.51181102362204722" footer="0.51181102362204722"/>
  <headerFooter alignWithMargins="0">
    <oddFooter>&amp;C16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N76"/>
  <sheetViews>
    <sheetView zoomScaleNormal="100" workbookViewId="0">
      <selection activeCell="D4" sqref="D4:E4"/>
    </sheetView>
  </sheetViews>
  <sheetFormatPr defaultColWidth="9" defaultRowHeight="14.15"/>
  <cols>
    <col min="1" max="1" width="4.4609375" style="5" customWidth="1"/>
    <col min="2" max="5" width="18.61328125" style="5" customWidth="1"/>
    <col min="6" max="16384" width="9" style="5"/>
  </cols>
  <sheetData>
    <row r="1" spans="2:14">
      <c r="B1" s="90"/>
      <c r="C1" s="90"/>
      <c r="D1" s="90"/>
      <c r="E1" s="90"/>
      <c r="F1" s="90"/>
      <c r="G1" s="90"/>
    </row>
    <row r="2" spans="2:14" ht="20.149999999999999" customHeight="1">
      <c r="B2" s="90" t="s">
        <v>227</v>
      </c>
      <c r="C2" s="90"/>
      <c r="D2" s="90"/>
      <c r="E2" s="90"/>
      <c r="F2" s="90"/>
      <c r="G2" s="90"/>
    </row>
    <row r="3" spans="2:14" ht="20.149999999999999" customHeight="1">
      <c r="B3" s="90" t="s">
        <v>55</v>
      </c>
      <c r="C3" s="90"/>
      <c r="D3" s="90"/>
      <c r="E3" s="90"/>
      <c r="F3" s="90"/>
      <c r="G3" s="90"/>
    </row>
    <row r="4" spans="2:14" ht="20.149999999999999" customHeight="1">
      <c r="B4" s="90"/>
      <c r="C4" s="90"/>
      <c r="D4" s="353" t="s">
        <v>273</v>
      </c>
      <c r="E4" s="353"/>
      <c r="F4" s="90"/>
      <c r="G4" s="90"/>
    </row>
    <row r="5" spans="2:14" ht="24" customHeight="1">
      <c r="B5" s="352" t="s">
        <v>1</v>
      </c>
      <c r="C5" s="349" t="s">
        <v>79</v>
      </c>
      <c r="D5" s="350"/>
      <c r="E5" s="351"/>
      <c r="F5" s="91"/>
      <c r="G5" s="90"/>
    </row>
    <row r="6" spans="2:14" ht="24" customHeight="1">
      <c r="B6" s="352"/>
      <c r="C6" s="92" t="s">
        <v>77</v>
      </c>
      <c r="D6" s="92" t="s">
        <v>78</v>
      </c>
      <c r="E6" s="92" t="s">
        <v>42</v>
      </c>
      <c r="F6" s="91"/>
      <c r="G6" s="91"/>
      <c r="H6" s="7"/>
      <c r="I6" s="7"/>
      <c r="J6" s="7"/>
      <c r="K6" s="7"/>
      <c r="L6" s="7"/>
      <c r="M6" s="7"/>
      <c r="N6" s="7"/>
    </row>
    <row r="7" spans="2:14" ht="24" customHeight="1">
      <c r="B7" s="93"/>
      <c r="C7" s="94"/>
      <c r="D7" s="94"/>
      <c r="E7" s="94"/>
      <c r="F7" s="91"/>
      <c r="G7" s="91"/>
      <c r="H7" s="7"/>
      <c r="I7" s="7"/>
      <c r="J7" s="7"/>
      <c r="K7" s="7"/>
      <c r="L7" s="7"/>
      <c r="M7" s="7"/>
      <c r="N7" s="7"/>
    </row>
    <row r="8" spans="2:14" ht="24" customHeight="1">
      <c r="B8" s="95"/>
      <c r="C8" s="96"/>
      <c r="D8" s="96"/>
      <c r="E8" s="96"/>
      <c r="F8" s="91"/>
      <c r="G8" s="91"/>
      <c r="H8" s="7"/>
      <c r="I8" s="7"/>
      <c r="J8" s="7"/>
      <c r="K8" s="7"/>
      <c r="L8" s="7"/>
      <c r="M8" s="7"/>
      <c r="N8" s="7"/>
    </row>
    <row r="9" spans="2:14" ht="24" customHeight="1">
      <c r="B9" s="96"/>
      <c r="C9" s="96"/>
      <c r="D9" s="96"/>
      <c r="E9" s="96"/>
      <c r="F9" s="91"/>
      <c r="G9" s="91"/>
      <c r="H9" s="7"/>
      <c r="I9" s="7"/>
      <c r="J9" s="7"/>
      <c r="K9" s="7"/>
      <c r="L9" s="7"/>
      <c r="M9" s="7"/>
      <c r="N9" s="7"/>
    </row>
    <row r="10" spans="2:14" ht="24" customHeight="1">
      <c r="B10" s="96"/>
      <c r="C10" s="96"/>
      <c r="D10" s="96"/>
      <c r="E10" s="96"/>
      <c r="F10" s="91"/>
      <c r="G10" s="91"/>
      <c r="H10" s="7"/>
      <c r="I10" s="7"/>
      <c r="J10" s="7"/>
      <c r="K10" s="7"/>
      <c r="L10" s="7"/>
      <c r="M10" s="7"/>
      <c r="N10" s="7"/>
    </row>
    <row r="11" spans="2:14" ht="24" customHeight="1">
      <c r="B11" s="95"/>
      <c r="C11" s="96"/>
      <c r="D11" s="96"/>
      <c r="E11" s="96"/>
      <c r="F11" s="91"/>
      <c r="G11" s="91"/>
      <c r="H11" s="7"/>
      <c r="I11" s="7"/>
      <c r="J11" s="7"/>
      <c r="K11" s="7"/>
      <c r="L11" s="7"/>
      <c r="M11" s="7"/>
      <c r="N11" s="7"/>
    </row>
    <row r="12" spans="2:14" ht="24" customHeight="1">
      <c r="B12" s="95"/>
      <c r="C12" s="96"/>
      <c r="D12" s="96"/>
      <c r="E12" s="96"/>
      <c r="F12" s="91"/>
      <c r="G12" s="91"/>
      <c r="H12" s="7"/>
      <c r="I12" s="7"/>
      <c r="J12" s="7"/>
      <c r="K12" s="7"/>
      <c r="L12" s="7"/>
      <c r="M12" s="7"/>
      <c r="N12" s="7"/>
    </row>
    <row r="13" spans="2:14" ht="24" customHeight="1">
      <c r="B13" s="95"/>
      <c r="C13" s="96"/>
      <c r="D13" s="96"/>
      <c r="E13" s="96"/>
      <c r="F13" s="91"/>
      <c r="G13" s="91"/>
      <c r="H13" s="7"/>
      <c r="I13" s="7"/>
      <c r="J13" s="7"/>
      <c r="K13" s="7"/>
      <c r="L13" s="7"/>
      <c r="M13" s="7"/>
      <c r="N13" s="7"/>
    </row>
    <row r="14" spans="2:14" ht="24" customHeight="1">
      <c r="B14" s="95"/>
      <c r="C14" s="96"/>
      <c r="D14" s="96"/>
      <c r="E14" s="96"/>
      <c r="F14" s="91"/>
      <c r="G14" s="91"/>
      <c r="H14" s="7"/>
      <c r="I14" s="7"/>
      <c r="J14" s="7"/>
      <c r="K14" s="7"/>
      <c r="L14" s="7"/>
      <c r="M14" s="7"/>
      <c r="N14" s="7"/>
    </row>
    <row r="15" spans="2:14" ht="24" customHeight="1">
      <c r="B15" s="95"/>
      <c r="C15" s="96"/>
      <c r="D15" s="96"/>
      <c r="E15" s="96"/>
      <c r="F15" s="91"/>
      <c r="G15" s="91"/>
      <c r="H15" s="7"/>
      <c r="I15" s="7"/>
      <c r="J15" s="7"/>
      <c r="K15" s="7"/>
      <c r="L15" s="7"/>
      <c r="M15" s="7"/>
      <c r="N15" s="7"/>
    </row>
    <row r="16" spans="2:14" ht="24" customHeight="1">
      <c r="B16" s="95"/>
      <c r="C16" s="96"/>
      <c r="D16" s="96"/>
      <c r="E16" s="96"/>
      <c r="F16" s="91"/>
      <c r="G16" s="91"/>
      <c r="H16" s="7"/>
      <c r="I16" s="7"/>
      <c r="J16" s="7"/>
      <c r="K16" s="7"/>
      <c r="L16" s="7"/>
      <c r="M16" s="7"/>
      <c r="N16" s="7"/>
    </row>
    <row r="17" spans="2:14" ht="24" customHeight="1">
      <c r="B17" s="95"/>
      <c r="C17" s="96"/>
      <c r="D17" s="96"/>
      <c r="E17" s="96"/>
      <c r="F17" s="91"/>
      <c r="G17" s="91"/>
      <c r="H17" s="7"/>
      <c r="I17" s="7"/>
      <c r="J17" s="7"/>
      <c r="K17" s="7"/>
      <c r="L17" s="7"/>
      <c r="M17" s="7"/>
      <c r="N17" s="7"/>
    </row>
    <row r="18" spans="2:14" ht="24" customHeight="1">
      <c r="B18" s="95"/>
      <c r="C18" s="96"/>
      <c r="D18" s="96"/>
      <c r="E18" s="96"/>
      <c r="F18" s="91"/>
      <c r="G18" s="91"/>
      <c r="H18" s="7"/>
      <c r="I18" s="7"/>
      <c r="J18" s="7"/>
      <c r="K18" s="7"/>
      <c r="L18" s="7"/>
      <c r="M18" s="7"/>
      <c r="N18" s="7"/>
    </row>
    <row r="19" spans="2:14" ht="24" customHeight="1">
      <c r="B19" s="97"/>
      <c r="C19" s="97"/>
      <c r="D19" s="97"/>
      <c r="E19" s="97"/>
      <c r="F19" s="90"/>
      <c r="G19" s="90"/>
    </row>
    <row r="20" spans="2:14" ht="24" customHeight="1">
      <c r="B20" s="29"/>
      <c r="C20" s="98"/>
      <c r="D20" s="98"/>
      <c r="E20" s="98"/>
      <c r="F20" s="90"/>
      <c r="G20" s="90"/>
    </row>
    <row r="21" spans="2:14">
      <c r="B21" s="90"/>
      <c r="C21" s="91"/>
      <c r="D21" s="90"/>
      <c r="E21" s="90"/>
      <c r="F21" s="90"/>
      <c r="G21" s="90"/>
    </row>
    <row r="22" spans="2:14">
      <c r="B22" s="90"/>
      <c r="C22" s="90"/>
      <c r="D22" s="90"/>
      <c r="E22" s="90"/>
      <c r="F22" s="90"/>
      <c r="G22" s="90"/>
    </row>
    <row r="23" spans="2:14">
      <c r="B23" s="90"/>
      <c r="C23" s="90"/>
      <c r="D23" s="90"/>
      <c r="E23" s="90"/>
      <c r="F23" s="90"/>
      <c r="G23" s="90"/>
    </row>
    <row r="24" spans="2:14">
      <c r="B24" s="90"/>
      <c r="C24" s="90"/>
      <c r="D24" s="90"/>
      <c r="E24" s="90"/>
      <c r="F24" s="90"/>
      <c r="G24" s="90"/>
    </row>
    <row r="25" spans="2:14">
      <c r="B25" s="91"/>
      <c r="C25" s="90"/>
      <c r="D25" s="90"/>
      <c r="E25" s="90"/>
      <c r="F25" s="90"/>
      <c r="G25" s="90"/>
    </row>
    <row r="26" spans="2:14">
      <c r="B26" s="90"/>
      <c r="C26" s="90"/>
      <c r="D26" s="90"/>
      <c r="E26" s="90"/>
      <c r="F26" s="90"/>
      <c r="G26" s="90"/>
    </row>
    <row r="27" spans="2:14">
      <c r="B27" s="90"/>
      <c r="C27" s="90"/>
      <c r="D27" s="90"/>
      <c r="E27" s="90"/>
      <c r="F27" s="90"/>
      <c r="G27" s="90"/>
    </row>
    <row r="28" spans="2:14">
      <c r="B28" s="90"/>
      <c r="C28" s="90"/>
      <c r="D28" s="90"/>
      <c r="E28" s="90"/>
      <c r="F28" s="90"/>
      <c r="G28" s="90"/>
    </row>
    <row r="29" spans="2:14">
      <c r="B29" s="90"/>
      <c r="C29" s="90"/>
      <c r="D29" s="90"/>
      <c r="E29" s="90"/>
      <c r="F29" s="90"/>
      <c r="G29" s="90"/>
    </row>
    <row r="30" spans="2:14">
      <c r="B30" s="90"/>
      <c r="C30" s="90"/>
      <c r="D30" s="90"/>
      <c r="E30" s="90"/>
      <c r="F30" s="90"/>
      <c r="G30" s="90"/>
    </row>
    <row r="31" spans="2:14">
      <c r="B31" s="90"/>
      <c r="C31" s="90"/>
      <c r="D31" s="90"/>
      <c r="E31" s="90"/>
      <c r="F31" s="90"/>
      <c r="G31" s="90"/>
    </row>
    <row r="32" spans="2:14">
      <c r="B32" s="90"/>
      <c r="C32" s="90"/>
      <c r="D32" s="90"/>
      <c r="E32" s="90"/>
      <c r="F32" s="90"/>
      <c r="G32" s="90"/>
    </row>
    <row r="33" spans="2:7">
      <c r="B33" s="90"/>
      <c r="C33" s="90"/>
      <c r="D33" s="90"/>
      <c r="E33" s="90"/>
      <c r="F33" s="90"/>
      <c r="G33" s="90"/>
    </row>
    <row r="34" spans="2:7">
      <c r="B34" s="90"/>
      <c r="C34" s="90"/>
      <c r="D34" s="90"/>
      <c r="E34" s="90"/>
      <c r="F34" s="90"/>
      <c r="G34" s="90"/>
    </row>
    <row r="35" spans="2:7">
      <c r="B35" s="90"/>
      <c r="C35" s="90"/>
      <c r="D35" s="90"/>
      <c r="E35" s="90"/>
      <c r="F35" s="90"/>
      <c r="G35" s="90"/>
    </row>
    <row r="36" spans="2:7">
      <c r="B36" s="90"/>
      <c r="C36" s="90"/>
      <c r="D36" s="90"/>
      <c r="E36" s="90"/>
      <c r="F36" s="90"/>
      <c r="G36" s="90"/>
    </row>
    <row r="37" spans="2:7">
      <c r="B37" s="90"/>
      <c r="C37" s="90"/>
      <c r="D37" s="90"/>
      <c r="E37" s="90"/>
      <c r="F37" s="90"/>
      <c r="G37" s="90"/>
    </row>
    <row r="38" spans="2:7">
      <c r="B38" s="90"/>
      <c r="C38" s="90"/>
      <c r="D38" s="90"/>
      <c r="E38" s="90"/>
      <c r="F38" s="90"/>
      <c r="G38" s="90"/>
    </row>
    <row r="39" spans="2:7">
      <c r="B39" s="90"/>
      <c r="C39" s="90"/>
      <c r="D39" s="90"/>
      <c r="E39" s="90"/>
      <c r="F39" s="90"/>
      <c r="G39" s="90"/>
    </row>
    <row r="40" spans="2:7">
      <c r="B40" s="90"/>
      <c r="C40" s="90"/>
      <c r="D40" s="90"/>
      <c r="E40" s="90"/>
      <c r="F40" s="90"/>
      <c r="G40" s="90"/>
    </row>
    <row r="41" spans="2:7">
      <c r="B41" s="90"/>
      <c r="C41" s="90"/>
      <c r="D41" s="90"/>
      <c r="E41" s="90"/>
      <c r="F41" s="90"/>
      <c r="G41" s="90"/>
    </row>
    <row r="42" spans="2:7">
      <c r="B42" s="90"/>
      <c r="C42" s="90"/>
      <c r="D42" s="90"/>
      <c r="E42" s="90"/>
      <c r="F42" s="90"/>
      <c r="G42" s="90"/>
    </row>
    <row r="43" spans="2:7">
      <c r="B43" s="90"/>
      <c r="C43" s="90"/>
      <c r="D43" s="90"/>
      <c r="E43" s="90"/>
      <c r="F43" s="90"/>
      <c r="G43" s="90"/>
    </row>
    <row r="44" spans="2:7">
      <c r="B44" s="90"/>
      <c r="C44" s="90"/>
      <c r="D44" s="90"/>
      <c r="E44" s="90"/>
      <c r="F44" s="90"/>
      <c r="G44" s="90"/>
    </row>
    <row r="45" spans="2:7">
      <c r="B45" s="90"/>
      <c r="C45" s="91"/>
      <c r="D45" s="90"/>
      <c r="E45" s="90"/>
      <c r="F45" s="90"/>
      <c r="G45" s="90"/>
    </row>
    <row r="46" spans="2:7">
      <c r="B46" s="90"/>
      <c r="C46" s="90"/>
      <c r="D46" s="90"/>
      <c r="E46" s="90"/>
      <c r="F46" s="90"/>
      <c r="G46" s="90"/>
    </row>
    <row r="47" spans="2:7">
      <c r="B47" s="90"/>
      <c r="C47" s="90"/>
      <c r="D47" s="90"/>
      <c r="E47" s="90"/>
      <c r="F47" s="90"/>
      <c r="G47" s="90"/>
    </row>
    <row r="48" spans="2:7">
      <c r="B48" s="90"/>
      <c r="C48" s="90"/>
      <c r="D48" s="90"/>
      <c r="E48" s="90"/>
      <c r="F48" s="90"/>
      <c r="G48" s="90"/>
    </row>
    <row r="49" spans="2:7">
      <c r="B49" s="90"/>
      <c r="C49" s="90"/>
      <c r="D49" s="90"/>
      <c r="E49" s="90"/>
      <c r="F49" s="90"/>
      <c r="G49" s="90"/>
    </row>
    <row r="50" spans="2:7">
      <c r="B50" s="90"/>
      <c r="C50" s="90"/>
      <c r="D50" s="90"/>
      <c r="E50" s="90"/>
      <c r="F50" s="90"/>
      <c r="G50" s="90"/>
    </row>
    <row r="51" spans="2:7">
      <c r="B51" s="90"/>
      <c r="C51" s="90"/>
      <c r="D51" s="90"/>
      <c r="E51" s="90"/>
      <c r="F51" s="90"/>
      <c r="G51" s="90"/>
    </row>
    <row r="52" spans="2:7">
      <c r="B52" s="90"/>
      <c r="C52" s="90"/>
      <c r="D52" s="90"/>
      <c r="E52" s="90"/>
      <c r="F52" s="90"/>
      <c r="G52" s="90"/>
    </row>
    <row r="53" spans="2:7">
      <c r="B53" s="90"/>
      <c r="C53" s="90"/>
      <c r="D53" s="90"/>
      <c r="E53" s="90"/>
      <c r="F53" s="90"/>
      <c r="G53" s="90"/>
    </row>
    <row r="54" spans="2:7">
      <c r="B54" s="90"/>
      <c r="C54" s="90"/>
      <c r="D54" s="90"/>
      <c r="E54" s="90"/>
      <c r="F54" s="90"/>
      <c r="G54" s="90"/>
    </row>
    <row r="55" spans="2:7">
      <c r="B55" s="90"/>
      <c r="C55" s="90"/>
      <c r="D55" s="90"/>
      <c r="E55" s="90"/>
      <c r="F55" s="90"/>
      <c r="G55" s="90"/>
    </row>
    <row r="56" spans="2:7">
      <c r="B56" s="90"/>
      <c r="C56" s="90"/>
      <c r="D56" s="90"/>
      <c r="E56" s="90"/>
      <c r="F56" s="90"/>
      <c r="G56" s="90"/>
    </row>
    <row r="57" spans="2:7">
      <c r="B57" s="90"/>
      <c r="C57" s="90"/>
      <c r="D57" s="90"/>
      <c r="E57" s="90"/>
      <c r="F57" s="90"/>
      <c r="G57" s="90"/>
    </row>
    <row r="58" spans="2:7">
      <c r="B58" s="90"/>
      <c r="C58" s="91"/>
      <c r="D58" s="91"/>
      <c r="E58" s="90"/>
      <c r="F58" s="90"/>
      <c r="G58" s="90"/>
    </row>
    <row r="59" spans="2:7">
      <c r="B59" s="90"/>
      <c r="C59" s="90"/>
      <c r="D59" s="90"/>
      <c r="E59" s="90"/>
      <c r="F59" s="90"/>
      <c r="G59" s="90"/>
    </row>
    <row r="76" spans="3:4">
      <c r="C76" s="7"/>
      <c r="D76" s="7"/>
    </row>
  </sheetData>
  <mergeCells count="3">
    <mergeCell ref="C5:E5"/>
    <mergeCell ref="B5:B6"/>
    <mergeCell ref="D4:E4"/>
  </mergeCells>
  <phoneticPr fontId="2"/>
  <printOptions horizontalCentered="1" verticalCentered="1"/>
  <pageMargins left="0.78740157480314965" right="0.78740157480314965" top="0.98425196850393704" bottom="0.98425196850393704" header="0.51181102362204722" footer="0.51181102362204722"/>
  <headerFooter alignWithMargins="0">
    <oddFooter>&amp;C17</oddFooter>
  </headerFooter>
  <rowBreaks count="2" manualBreakCount="2">
    <brk id="49" max="16383" man="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Z61"/>
  <sheetViews>
    <sheetView showGridLines="0" topLeftCell="A13" zoomScaleNormal="100" zoomScaleSheetLayoutView="70" workbookViewId="0">
      <selection activeCell="R24" sqref="R24"/>
    </sheetView>
  </sheetViews>
  <sheetFormatPr defaultColWidth="9" defaultRowHeight="13.3"/>
  <cols>
    <col min="1" max="1" width="9" style="2"/>
    <col min="2" max="2" width="10.3828125" style="2" customWidth="1"/>
    <col min="3" max="4" width="6.23046875" style="2" customWidth="1"/>
    <col min="5" max="5" width="12.61328125" style="2" customWidth="1"/>
    <col min="6" max="17" width="3.15234375" style="2" customWidth="1"/>
    <col min="18" max="18" width="12.765625" style="2" bestFit="1" customWidth="1"/>
    <col min="19" max="19" width="6.23046875" style="2" customWidth="1"/>
    <col min="20" max="20" width="12.61328125" style="2" customWidth="1"/>
    <col min="21" max="16384" width="9" style="2"/>
  </cols>
  <sheetData>
    <row r="2" spans="2:26">
      <c r="B2" s="114" t="s">
        <v>257</v>
      </c>
      <c r="C2" s="114"/>
      <c r="D2" s="114"/>
      <c r="E2" s="114"/>
      <c r="F2" s="114"/>
      <c r="G2" s="114"/>
      <c r="H2" s="114"/>
      <c r="I2" s="114"/>
      <c r="J2" s="114"/>
      <c r="K2" s="114"/>
      <c r="L2" s="114"/>
      <c r="M2" s="114"/>
      <c r="N2" s="114"/>
      <c r="O2" s="114"/>
      <c r="P2" s="114"/>
      <c r="Q2" s="114"/>
      <c r="R2" s="114"/>
      <c r="S2" s="114"/>
      <c r="T2" s="115"/>
      <c r="U2" s="115"/>
    </row>
    <row r="3" spans="2:26" ht="18" customHeight="1">
      <c r="B3" s="114"/>
      <c r="C3" s="116" t="s">
        <v>234</v>
      </c>
      <c r="D3" s="116"/>
      <c r="E3" s="114"/>
      <c r="F3" s="114"/>
      <c r="G3" s="114"/>
      <c r="H3" s="114"/>
      <c r="I3" s="114"/>
      <c r="J3" s="114"/>
      <c r="K3" s="114"/>
      <c r="L3" s="114"/>
      <c r="M3" s="114"/>
      <c r="N3" s="114"/>
      <c r="O3" s="114"/>
      <c r="P3" s="114"/>
      <c r="Q3" s="114"/>
      <c r="R3" s="114"/>
      <c r="S3" s="114"/>
      <c r="T3" s="115"/>
      <c r="U3" s="115"/>
    </row>
    <row r="4" spans="2:26" ht="18" customHeight="1">
      <c r="B4" s="117" t="s">
        <v>93</v>
      </c>
      <c r="C4" s="377"/>
      <c r="D4" s="377"/>
      <c r="E4" s="377"/>
      <c r="F4" s="377"/>
      <c r="G4" s="377"/>
      <c r="H4" s="377"/>
      <c r="I4" s="377"/>
      <c r="J4" s="360" t="s">
        <v>89</v>
      </c>
      <c r="K4" s="361"/>
      <c r="L4" s="361"/>
      <c r="M4" s="362"/>
      <c r="N4" s="377"/>
      <c r="O4" s="377"/>
      <c r="P4" s="377"/>
      <c r="Q4" s="377"/>
      <c r="R4" s="377"/>
      <c r="S4" s="377"/>
      <c r="T4" s="8" t="s">
        <v>92</v>
      </c>
      <c r="U4" s="122"/>
    </row>
    <row r="5" spans="2:26" ht="18" customHeight="1">
      <c r="B5" s="117" t="s">
        <v>80</v>
      </c>
      <c r="C5" s="377"/>
      <c r="D5" s="377"/>
      <c r="E5" s="377"/>
      <c r="F5" s="377"/>
      <c r="G5" s="377"/>
      <c r="H5" s="377"/>
      <c r="I5" s="377"/>
      <c r="J5" s="360" t="s">
        <v>90</v>
      </c>
      <c r="K5" s="361"/>
      <c r="L5" s="361"/>
      <c r="M5" s="362"/>
      <c r="N5" s="363" t="s">
        <v>91</v>
      </c>
      <c r="O5" s="364"/>
      <c r="P5" s="364"/>
      <c r="Q5" s="364"/>
      <c r="R5" s="364"/>
      <c r="S5" s="365"/>
      <c r="T5" s="9"/>
      <c r="U5" s="122"/>
      <c r="V5" s="6"/>
      <c r="W5" s="6"/>
      <c r="X5" s="6"/>
      <c r="Y5" s="6"/>
      <c r="Z5" s="6"/>
    </row>
    <row r="6" spans="2:26" ht="18" customHeight="1">
      <c r="B6" s="118" t="s">
        <v>81</v>
      </c>
      <c r="C6" s="383" t="s">
        <v>86</v>
      </c>
      <c r="D6" s="383"/>
      <c r="E6" s="377"/>
      <c r="F6" s="377"/>
      <c r="G6" s="377"/>
      <c r="H6" s="377"/>
      <c r="I6" s="377"/>
      <c r="J6" s="366" t="s">
        <v>87</v>
      </c>
      <c r="K6" s="367"/>
      <c r="L6" s="367"/>
      <c r="M6" s="368"/>
      <c r="N6" s="366" t="s">
        <v>299</v>
      </c>
      <c r="O6" s="367"/>
      <c r="P6" s="367"/>
      <c r="Q6" s="368"/>
      <c r="R6" s="366" t="s">
        <v>300</v>
      </c>
      <c r="S6" s="368"/>
      <c r="T6" s="9"/>
      <c r="U6" s="122"/>
      <c r="V6" s="6"/>
      <c r="W6" s="6"/>
      <c r="X6" s="6"/>
      <c r="Y6" s="6"/>
      <c r="Z6" s="6"/>
    </row>
    <row r="7" spans="2:26" ht="18" customHeight="1">
      <c r="B7" s="144" t="s">
        <v>1</v>
      </c>
      <c r="C7" s="388" t="s">
        <v>83</v>
      </c>
      <c r="D7" s="389"/>
      <c r="E7" s="128" t="s">
        <v>84</v>
      </c>
      <c r="F7" s="363" t="s">
        <v>85</v>
      </c>
      <c r="G7" s="364"/>
      <c r="H7" s="364"/>
      <c r="I7" s="365"/>
      <c r="J7" s="369"/>
      <c r="K7" s="370"/>
      <c r="L7" s="370"/>
      <c r="M7" s="371"/>
      <c r="N7" s="369"/>
      <c r="O7" s="370"/>
      <c r="P7" s="370"/>
      <c r="Q7" s="371"/>
      <c r="R7" s="369"/>
      <c r="S7" s="371"/>
      <c r="T7" s="9"/>
      <c r="U7" s="122"/>
      <c r="V7" s="6"/>
      <c r="W7" s="6"/>
      <c r="X7" s="6"/>
      <c r="Y7" s="6"/>
      <c r="Z7" s="6"/>
    </row>
    <row r="8" spans="2:26" ht="18" customHeight="1">
      <c r="B8" s="131"/>
      <c r="C8" s="130"/>
      <c r="D8" s="133"/>
      <c r="E8" s="133"/>
      <c r="F8" s="363"/>
      <c r="G8" s="364"/>
      <c r="H8" s="364"/>
      <c r="I8" s="365"/>
      <c r="J8" s="369"/>
      <c r="K8" s="370"/>
      <c r="L8" s="370"/>
      <c r="M8" s="371"/>
      <c r="N8" s="369"/>
      <c r="O8" s="370"/>
      <c r="P8" s="370"/>
      <c r="Q8" s="371"/>
      <c r="R8" s="369"/>
      <c r="S8" s="371"/>
      <c r="T8" s="273"/>
      <c r="U8" s="122"/>
      <c r="V8" s="6"/>
      <c r="W8" s="6"/>
      <c r="X8" s="6"/>
      <c r="Y8" s="6"/>
      <c r="Z8" s="6"/>
    </row>
    <row r="9" spans="2:26" ht="18" customHeight="1">
      <c r="B9" s="137" t="s">
        <v>82</v>
      </c>
      <c r="C9" s="363" t="s">
        <v>228</v>
      </c>
      <c r="D9" s="365"/>
      <c r="E9" s="143"/>
      <c r="F9" s="363" t="s">
        <v>278</v>
      </c>
      <c r="G9" s="364"/>
      <c r="H9" s="364"/>
      <c r="I9" s="365"/>
      <c r="J9" s="363" t="s">
        <v>279</v>
      </c>
      <c r="K9" s="364"/>
      <c r="L9" s="364"/>
      <c r="M9" s="365"/>
      <c r="N9" s="363" t="s">
        <v>229</v>
      </c>
      <c r="O9" s="364"/>
      <c r="P9" s="364"/>
      <c r="Q9" s="365"/>
      <c r="R9" s="381" t="s">
        <v>230</v>
      </c>
      <c r="S9" s="382"/>
      <c r="T9" s="274"/>
      <c r="U9" s="122"/>
      <c r="V9" s="6"/>
      <c r="W9" s="6"/>
      <c r="X9" s="6"/>
      <c r="Y9" s="6"/>
      <c r="Z9" s="6"/>
    </row>
    <row r="10" spans="2:26" ht="18" customHeight="1">
      <c r="B10" s="142"/>
      <c r="C10" s="145">
        <f>COUNTA(E10:E19)</f>
        <v>0</v>
      </c>
      <c r="D10" s="146" t="s">
        <v>302</v>
      </c>
      <c r="E10" s="136"/>
      <c r="F10" s="129"/>
      <c r="G10" s="136" t="s">
        <v>94</v>
      </c>
      <c r="H10" s="136"/>
      <c r="I10" s="136" t="s">
        <v>298</v>
      </c>
      <c r="J10" s="129"/>
      <c r="K10" s="136" t="s">
        <v>94</v>
      </c>
      <c r="L10" s="136"/>
      <c r="M10" s="136" t="s">
        <v>298</v>
      </c>
      <c r="N10" s="129">
        <f>F10+J10</f>
        <v>0</v>
      </c>
      <c r="O10" s="136" t="s">
        <v>94</v>
      </c>
      <c r="P10" s="136">
        <f>H10+L10</f>
        <v>0</v>
      </c>
      <c r="Q10" s="132" t="s">
        <v>298</v>
      </c>
      <c r="R10" s="384"/>
      <c r="S10" s="385"/>
      <c r="T10" s="11"/>
      <c r="U10" s="122"/>
      <c r="V10" s="6"/>
      <c r="W10" s="6"/>
      <c r="X10" s="6"/>
      <c r="Y10" s="6"/>
      <c r="Z10" s="6"/>
    </row>
    <row r="11" spans="2:26" ht="18" customHeight="1">
      <c r="B11" s="131"/>
      <c r="C11" s="147"/>
      <c r="D11" s="148"/>
      <c r="E11" s="135"/>
      <c r="F11" s="130"/>
      <c r="G11" s="135" t="s">
        <v>94</v>
      </c>
      <c r="H11" s="135"/>
      <c r="I11" s="135" t="s">
        <v>303</v>
      </c>
      <c r="J11" s="130"/>
      <c r="K11" s="135" t="s">
        <v>94</v>
      </c>
      <c r="L11" s="135"/>
      <c r="M11" s="135" t="s">
        <v>303</v>
      </c>
      <c r="N11" s="130">
        <f>F11+J11</f>
        <v>0</v>
      </c>
      <c r="O11" s="135" t="s">
        <v>94</v>
      </c>
      <c r="P11" s="135">
        <f>H11+L11</f>
        <v>0</v>
      </c>
      <c r="Q11" s="133" t="s">
        <v>303</v>
      </c>
      <c r="R11" s="386"/>
      <c r="S11" s="387"/>
      <c r="T11" s="10"/>
      <c r="U11" s="122"/>
      <c r="V11" s="6"/>
      <c r="W11" s="6"/>
      <c r="X11" s="6"/>
      <c r="Y11" s="6"/>
      <c r="Z11" s="6"/>
    </row>
    <row r="12" spans="2:26" ht="18" customHeight="1">
      <c r="B12" s="131"/>
      <c r="C12" s="147"/>
      <c r="D12" s="148"/>
      <c r="E12" s="135"/>
      <c r="F12" s="130"/>
      <c r="G12" s="135" t="s">
        <v>94</v>
      </c>
      <c r="H12" s="135"/>
      <c r="I12" s="135" t="s">
        <v>297</v>
      </c>
      <c r="J12" s="130"/>
      <c r="K12" s="135" t="s">
        <v>94</v>
      </c>
      <c r="L12" s="135"/>
      <c r="M12" s="135" t="s">
        <v>297</v>
      </c>
      <c r="N12" s="130">
        <f t="shared" ref="N12:N19" si="0">F12+J12</f>
        <v>0</v>
      </c>
      <c r="O12" s="135" t="s">
        <v>94</v>
      </c>
      <c r="P12" s="135">
        <f t="shared" ref="P12:P19" si="1">H12+L12</f>
        <v>0</v>
      </c>
      <c r="Q12" s="133" t="s">
        <v>297</v>
      </c>
      <c r="R12" s="386"/>
      <c r="S12" s="387"/>
      <c r="T12" s="10"/>
      <c r="U12" s="122"/>
      <c r="V12" s="6"/>
      <c r="W12" s="6"/>
      <c r="X12" s="6"/>
      <c r="Y12" s="6"/>
      <c r="Z12" s="6"/>
    </row>
    <row r="13" spans="2:26" ht="18" customHeight="1">
      <c r="B13" s="131"/>
      <c r="C13" s="147"/>
      <c r="D13" s="148"/>
      <c r="E13" s="135"/>
      <c r="F13" s="130"/>
      <c r="G13" s="135" t="s">
        <v>94</v>
      </c>
      <c r="H13" s="135"/>
      <c r="I13" s="135" t="s">
        <v>297</v>
      </c>
      <c r="J13" s="130"/>
      <c r="K13" s="135" t="s">
        <v>94</v>
      </c>
      <c r="L13" s="135"/>
      <c r="M13" s="135" t="s">
        <v>297</v>
      </c>
      <c r="N13" s="130">
        <f t="shared" si="0"/>
        <v>0</v>
      </c>
      <c r="O13" s="135" t="s">
        <v>94</v>
      </c>
      <c r="P13" s="135">
        <f t="shared" si="1"/>
        <v>0</v>
      </c>
      <c r="Q13" s="133" t="s">
        <v>297</v>
      </c>
      <c r="R13" s="386"/>
      <c r="S13" s="387"/>
      <c r="T13" s="10"/>
      <c r="U13" s="122"/>
      <c r="V13" s="6"/>
      <c r="W13" s="6"/>
      <c r="X13" s="6"/>
      <c r="Y13" s="6"/>
      <c r="Z13" s="6"/>
    </row>
    <row r="14" spans="2:26" ht="18" customHeight="1">
      <c r="B14" s="131"/>
      <c r="C14" s="147"/>
      <c r="D14" s="148"/>
      <c r="E14" s="135"/>
      <c r="F14" s="130"/>
      <c r="G14" s="135" t="s">
        <v>94</v>
      </c>
      <c r="H14" s="135"/>
      <c r="I14" s="135" t="s">
        <v>297</v>
      </c>
      <c r="J14" s="130"/>
      <c r="K14" s="135" t="s">
        <v>94</v>
      </c>
      <c r="L14" s="135"/>
      <c r="M14" s="135" t="s">
        <v>297</v>
      </c>
      <c r="N14" s="130">
        <f t="shared" si="0"/>
        <v>0</v>
      </c>
      <c r="O14" s="135" t="s">
        <v>94</v>
      </c>
      <c r="P14" s="135">
        <f t="shared" si="1"/>
        <v>0</v>
      </c>
      <c r="Q14" s="133" t="s">
        <v>297</v>
      </c>
      <c r="R14" s="386"/>
      <c r="S14" s="387"/>
      <c r="T14" s="10"/>
      <c r="U14" s="122"/>
      <c r="V14" s="6"/>
      <c r="W14" s="6"/>
      <c r="X14" s="6"/>
      <c r="Y14" s="6"/>
      <c r="Z14" s="6"/>
    </row>
    <row r="15" spans="2:26" ht="18" customHeight="1">
      <c r="B15" s="131"/>
      <c r="C15" s="147"/>
      <c r="D15" s="148"/>
      <c r="E15" s="114"/>
      <c r="F15" s="131"/>
      <c r="G15" s="114" t="s">
        <v>94</v>
      </c>
      <c r="H15" s="114"/>
      <c r="I15" s="114" t="s">
        <v>297</v>
      </c>
      <c r="J15" s="131"/>
      <c r="K15" s="114" t="s">
        <v>94</v>
      </c>
      <c r="L15" s="114"/>
      <c r="M15" s="114" t="s">
        <v>297</v>
      </c>
      <c r="N15" s="131">
        <f t="shared" si="0"/>
        <v>0</v>
      </c>
      <c r="O15" s="114" t="s">
        <v>94</v>
      </c>
      <c r="P15" s="114">
        <f t="shared" si="1"/>
        <v>0</v>
      </c>
      <c r="Q15" s="134" t="s">
        <v>297</v>
      </c>
      <c r="R15" s="386"/>
      <c r="S15" s="387"/>
      <c r="T15" s="4"/>
      <c r="U15" s="115"/>
      <c r="V15" s="6"/>
      <c r="W15" s="6"/>
      <c r="X15" s="6"/>
      <c r="Y15" s="6"/>
      <c r="Z15" s="6"/>
    </row>
    <row r="16" spans="2:26" ht="18" customHeight="1">
      <c r="B16" s="131"/>
      <c r="C16" s="147"/>
      <c r="D16" s="148"/>
      <c r="E16" s="114"/>
      <c r="F16" s="131"/>
      <c r="G16" s="114" t="s">
        <v>94</v>
      </c>
      <c r="H16" s="114"/>
      <c r="I16" s="114" t="s">
        <v>297</v>
      </c>
      <c r="J16" s="131"/>
      <c r="K16" s="114" t="s">
        <v>94</v>
      </c>
      <c r="L16" s="114"/>
      <c r="M16" s="114" t="s">
        <v>297</v>
      </c>
      <c r="N16" s="131">
        <f t="shared" si="0"/>
        <v>0</v>
      </c>
      <c r="O16" s="114" t="s">
        <v>94</v>
      </c>
      <c r="P16" s="114">
        <f t="shared" si="1"/>
        <v>0</v>
      </c>
      <c r="Q16" s="134" t="s">
        <v>297</v>
      </c>
      <c r="R16" s="386"/>
      <c r="S16" s="387"/>
      <c r="T16" s="4"/>
      <c r="U16" s="115"/>
    </row>
    <row r="17" spans="2:21" ht="18" customHeight="1">
      <c r="B17" s="131"/>
      <c r="C17" s="147"/>
      <c r="D17" s="148"/>
      <c r="E17" s="114"/>
      <c r="F17" s="131"/>
      <c r="G17" s="114" t="s">
        <v>94</v>
      </c>
      <c r="H17" s="114"/>
      <c r="I17" s="114" t="s">
        <v>297</v>
      </c>
      <c r="J17" s="131"/>
      <c r="K17" s="114" t="s">
        <v>94</v>
      </c>
      <c r="L17" s="114"/>
      <c r="M17" s="114" t="s">
        <v>297</v>
      </c>
      <c r="N17" s="131">
        <f t="shared" si="0"/>
        <v>0</v>
      </c>
      <c r="O17" s="114" t="s">
        <v>94</v>
      </c>
      <c r="P17" s="114">
        <f t="shared" si="1"/>
        <v>0</v>
      </c>
      <c r="Q17" s="134" t="s">
        <v>297</v>
      </c>
      <c r="R17" s="386"/>
      <c r="S17" s="387"/>
      <c r="T17" s="4"/>
      <c r="U17" s="115"/>
    </row>
    <row r="18" spans="2:21" ht="18" customHeight="1">
      <c r="B18" s="131"/>
      <c r="C18" s="147"/>
      <c r="D18" s="148"/>
      <c r="E18" s="114"/>
      <c r="F18" s="131"/>
      <c r="G18" s="114" t="s">
        <v>94</v>
      </c>
      <c r="H18" s="114"/>
      <c r="I18" s="114" t="s">
        <v>297</v>
      </c>
      <c r="J18" s="131"/>
      <c r="K18" s="114" t="s">
        <v>94</v>
      </c>
      <c r="L18" s="114"/>
      <c r="M18" s="114" t="s">
        <v>297</v>
      </c>
      <c r="N18" s="131">
        <f t="shared" si="0"/>
        <v>0</v>
      </c>
      <c r="O18" s="114" t="s">
        <v>94</v>
      </c>
      <c r="P18" s="114">
        <f t="shared" si="1"/>
        <v>0</v>
      </c>
      <c r="Q18" s="134" t="s">
        <v>297</v>
      </c>
      <c r="R18" s="386"/>
      <c r="S18" s="387"/>
      <c r="T18" s="4"/>
      <c r="U18" s="115"/>
    </row>
    <row r="19" spans="2:21" ht="18" customHeight="1">
      <c r="B19" s="131"/>
      <c r="C19" s="149"/>
      <c r="D19" s="150"/>
      <c r="E19" s="114"/>
      <c r="F19" s="131"/>
      <c r="G19" s="114" t="s">
        <v>94</v>
      </c>
      <c r="H19" s="114"/>
      <c r="I19" s="114" t="s">
        <v>297</v>
      </c>
      <c r="J19" s="131"/>
      <c r="K19" s="114" t="s">
        <v>94</v>
      </c>
      <c r="L19" s="114"/>
      <c r="M19" s="114" t="s">
        <v>297</v>
      </c>
      <c r="N19" s="131">
        <f t="shared" si="0"/>
        <v>0</v>
      </c>
      <c r="O19" s="114" t="s">
        <v>94</v>
      </c>
      <c r="P19" s="114">
        <f t="shared" si="1"/>
        <v>0</v>
      </c>
      <c r="Q19" s="134" t="s">
        <v>297</v>
      </c>
      <c r="R19" s="386"/>
      <c r="S19" s="387"/>
      <c r="T19" s="4"/>
      <c r="U19" s="115"/>
    </row>
    <row r="20" spans="2:21" ht="18" customHeight="1">
      <c r="B20" s="117" t="s">
        <v>42</v>
      </c>
      <c r="C20" s="138"/>
      <c r="D20" s="139"/>
      <c r="E20" s="138"/>
      <c r="F20" s="138">
        <f>SUM(F10:F19)</f>
        <v>0</v>
      </c>
      <c r="G20" s="140" t="s">
        <v>94</v>
      </c>
      <c r="H20" s="140">
        <f>SUM(H10:H19)</f>
        <v>0</v>
      </c>
      <c r="I20" s="140" t="s">
        <v>298</v>
      </c>
      <c r="J20" s="138">
        <f>SUM(J10:J19)</f>
        <v>0</v>
      </c>
      <c r="K20" s="140" t="s">
        <v>94</v>
      </c>
      <c r="L20" s="140">
        <f>SUM(L10:L19)</f>
        <v>0</v>
      </c>
      <c r="M20" s="140" t="s">
        <v>298</v>
      </c>
      <c r="N20" s="138">
        <f>SUM(N10:N19)</f>
        <v>0</v>
      </c>
      <c r="O20" s="140" t="s">
        <v>94</v>
      </c>
      <c r="P20" s="140">
        <f>SUM(P10:P19)</f>
        <v>0</v>
      </c>
      <c r="Q20" s="140" t="s">
        <v>298</v>
      </c>
      <c r="R20" s="152" t="e">
        <f>ROUNDDOWN(IF(MOD(P20,12)&gt;=6,(N20+ROUNDUP(P20/12,0))/C10,(N20+ROUNDDOWN(P20/12,0))/C10),0)</f>
        <v>#DIV/0!</v>
      </c>
      <c r="S20" s="141" t="s">
        <v>94</v>
      </c>
      <c r="T20" s="151"/>
      <c r="U20" s="115"/>
    </row>
    <row r="21" spans="2:21" ht="18" customHeight="1">
      <c r="B21" s="372" t="s">
        <v>312</v>
      </c>
      <c r="C21" s="372"/>
      <c r="D21" s="372"/>
      <c r="E21" s="372"/>
      <c r="F21" s="373"/>
      <c r="G21" s="373"/>
      <c r="H21" s="373"/>
      <c r="I21" s="373"/>
      <c r="J21" s="373"/>
      <c r="K21" s="373"/>
      <c r="L21" s="373"/>
      <c r="M21" s="373"/>
      <c r="N21" s="373"/>
      <c r="O21" s="373"/>
      <c r="P21" s="373"/>
      <c r="Q21" s="373"/>
      <c r="R21" s="373"/>
      <c r="S21" s="373"/>
      <c r="T21" s="372"/>
      <c r="U21" s="115"/>
    </row>
    <row r="22" spans="2:21" ht="12.75" customHeight="1">
      <c r="B22" s="183" t="s">
        <v>324</v>
      </c>
      <c r="C22" s="183"/>
      <c r="D22" s="183"/>
      <c r="E22" s="183"/>
      <c r="F22" s="183"/>
      <c r="G22" s="183"/>
      <c r="H22" s="183"/>
      <c r="I22" s="183"/>
      <c r="J22" s="183"/>
      <c r="K22" s="183"/>
      <c r="L22" s="183"/>
      <c r="M22" s="183"/>
      <c r="N22" s="183"/>
      <c r="O22" s="183"/>
      <c r="P22" s="183"/>
      <c r="Q22" s="183"/>
      <c r="R22" s="183"/>
      <c r="S22" s="183"/>
      <c r="T22" s="183"/>
      <c r="U22" s="115"/>
    </row>
    <row r="23" spans="2:21" ht="15" customHeight="1">
      <c r="B23" s="354" t="s">
        <v>282</v>
      </c>
      <c r="C23" s="354"/>
      <c r="D23" s="354"/>
      <c r="E23" s="354"/>
      <c r="F23" s="354"/>
      <c r="G23" s="354"/>
      <c r="H23" s="354"/>
      <c r="I23" s="354"/>
      <c r="J23" s="354"/>
      <c r="K23" s="354"/>
      <c r="L23" s="354"/>
      <c r="M23" s="354"/>
      <c r="N23" s="354"/>
      <c r="O23" s="354"/>
      <c r="P23" s="354"/>
      <c r="Q23" s="354"/>
      <c r="R23" s="354"/>
      <c r="S23" s="354"/>
      <c r="T23" s="354"/>
      <c r="U23" s="115"/>
    </row>
    <row r="24" spans="2:21" ht="15.75" customHeight="1">
      <c r="B24" s="184"/>
      <c r="C24" s="355" t="s">
        <v>283</v>
      </c>
      <c r="D24" s="355"/>
      <c r="E24" s="356"/>
      <c r="F24" s="356"/>
      <c r="G24" s="1"/>
      <c r="H24" s="1"/>
      <c r="I24" s="1"/>
      <c r="J24" s="184"/>
      <c r="K24" s="184"/>
      <c r="L24" s="184"/>
      <c r="M24" s="184"/>
      <c r="N24" s="184"/>
      <c r="O24" s="184"/>
      <c r="P24" s="184"/>
      <c r="Q24" s="184"/>
      <c r="R24" s="184"/>
      <c r="S24" s="184"/>
      <c r="T24" s="184"/>
      <c r="U24" s="115"/>
    </row>
    <row r="25" spans="2:21">
      <c r="B25" s="183" t="s">
        <v>325</v>
      </c>
      <c r="C25" s="183"/>
      <c r="D25" s="183"/>
      <c r="E25" s="183"/>
      <c r="F25" s="183"/>
      <c r="G25" s="183"/>
      <c r="H25" s="183"/>
      <c r="I25" s="183"/>
      <c r="J25" s="183"/>
      <c r="K25" s="183"/>
      <c r="L25" s="183"/>
      <c r="M25" s="183"/>
      <c r="N25" s="183"/>
      <c r="O25" s="183"/>
      <c r="P25" s="183"/>
      <c r="Q25" s="183"/>
      <c r="R25" s="183"/>
      <c r="S25" s="183"/>
      <c r="T25" s="183"/>
      <c r="U25" s="115"/>
    </row>
    <row r="26" spans="2:21" ht="21.75" customHeight="1">
      <c r="B26" s="183" t="s">
        <v>256</v>
      </c>
      <c r="C26" s="183"/>
      <c r="D26" s="183"/>
      <c r="E26" s="183"/>
      <c r="F26" s="183"/>
      <c r="G26" s="183"/>
      <c r="H26" s="183"/>
      <c r="I26" s="183"/>
      <c r="J26" s="183"/>
      <c r="K26" s="183"/>
      <c r="L26" s="183"/>
      <c r="M26" s="183"/>
      <c r="N26" s="183"/>
      <c r="O26" s="183"/>
      <c r="P26" s="183"/>
      <c r="Q26" s="183"/>
      <c r="R26" s="183"/>
      <c r="S26" s="183"/>
      <c r="T26" s="183"/>
      <c r="U26" s="115"/>
    </row>
    <row r="27" spans="2:21" ht="11.25" customHeight="1">
      <c r="B27" s="183" t="s">
        <v>326</v>
      </c>
      <c r="C27" s="183"/>
      <c r="D27" s="183"/>
      <c r="E27" s="183"/>
      <c r="F27" s="183"/>
      <c r="G27" s="183"/>
      <c r="H27" s="183"/>
      <c r="I27" s="183"/>
      <c r="J27" s="183"/>
      <c r="K27" s="183"/>
      <c r="L27" s="183"/>
      <c r="M27" s="183"/>
      <c r="N27" s="183"/>
      <c r="O27" s="183"/>
      <c r="P27" s="183"/>
      <c r="Q27" s="183"/>
      <c r="R27" s="183"/>
      <c r="S27" s="183"/>
      <c r="T27" s="183"/>
      <c r="U27" s="115"/>
    </row>
    <row r="28" spans="2:21" ht="13.5" customHeight="1">
      <c r="B28" s="354"/>
      <c r="C28" s="380"/>
      <c r="D28" s="380"/>
      <c r="E28" s="380"/>
      <c r="F28" s="380"/>
      <c r="G28" s="380"/>
      <c r="H28" s="380"/>
      <c r="I28" s="380"/>
      <c r="J28" s="380"/>
      <c r="K28" s="380"/>
      <c r="L28" s="380"/>
      <c r="M28" s="380"/>
      <c r="N28" s="380"/>
      <c r="O28" s="380"/>
      <c r="P28" s="380"/>
      <c r="Q28" s="380"/>
      <c r="R28" s="380"/>
      <c r="S28" s="380"/>
      <c r="T28" s="380"/>
      <c r="U28" s="115"/>
    </row>
    <row r="29" spans="2:21" ht="9.75" customHeight="1">
      <c r="B29" s="114" t="s">
        <v>257</v>
      </c>
      <c r="C29" s="114"/>
      <c r="D29" s="114"/>
      <c r="E29" s="114"/>
      <c r="F29" s="114"/>
      <c r="G29" s="114"/>
      <c r="H29" s="114"/>
      <c r="I29" s="114"/>
      <c r="J29" s="114"/>
      <c r="K29" s="114"/>
      <c r="L29" s="114"/>
      <c r="M29" s="114"/>
      <c r="N29" s="114"/>
      <c r="O29" s="114"/>
      <c r="P29" s="114"/>
      <c r="Q29" s="114"/>
      <c r="R29" s="114"/>
      <c r="S29" s="114"/>
      <c r="T29" s="115"/>
      <c r="U29" s="115"/>
    </row>
    <row r="30" spans="2:21">
      <c r="B30" s="114"/>
      <c r="C30" s="116" t="s">
        <v>235</v>
      </c>
      <c r="D30" s="116"/>
      <c r="E30" s="114"/>
      <c r="F30" s="114"/>
      <c r="G30" s="114"/>
      <c r="H30" s="114"/>
      <c r="I30" s="114"/>
      <c r="J30" s="114"/>
      <c r="K30" s="114"/>
      <c r="L30" s="114"/>
      <c r="M30" s="114"/>
      <c r="N30" s="114"/>
      <c r="O30" s="114"/>
      <c r="P30" s="114"/>
      <c r="Q30" s="114"/>
      <c r="R30" s="114"/>
      <c r="S30" s="114"/>
      <c r="T30" s="115"/>
      <c r="U30" s="115"/>
    </row>
    <row r="31" spans="2:21">
      <c r="B31" s="117" t="s">
        <v>93</v>
      </c>
      <c r="C31" s="360"/>
      <c r="D31" s="361"/>
      <c r="E31" s="361"/>
      <c r="F31" s="361"/>
      <c r="G31" s="361"/>
      <c r="H31" s="361"/>
      <c r="I31" s="362"/>
      <c r="J31" s="360" t="s">
        <v>89</v>
      </c>
      <c r="K31" s="361"/>
      <c r="L31" s="361"/>
      <c r="M31" s="362"/>
      <c r="N31" s="377"/>
      <c r="O31" s="377"/>
      <c r="P31" s="377"/>
      <c r="Q31" s="377"/>
      <c r="R31" s="377"/>
      <c r="S31" s="377"/>
      <c r="T31" s="357" t="s">
        <v>92</v>
      </c>
      <c r="U31" s="115"/>
    </row>
    <row r="32" spans="2:21">
      <c r="B32" s="117" t="s">
        <v>80</v>
      </c>
      <c r="C32" s="377"/>
      <c r="D32" s="377"/>
      <c r="E32" s="377"/>
      <c r="F32" s="377"/>
      <c r="G32" s="377"/>
      <c r="H32" s="377"/>
      <c r="I32" s="377"/>
      <c r="J32" s="360" t="s">
        <v>90</v>
      </c>
      <c r="K32" s="361"/>
      <c r="L32" s="361"/>
      <c r="M32" s="362"/>
      <c r="N32" s="377" t="s">
        <v>91</v>
      </c>
      <c r="O32" s="377"/>
      <c r="P32" s="377"/>
      <c r="Q32" s="377"/>
      <c r="R32" s="377"/>
      <c r="S32" s="377"/>
      <c r="T32" s="358"/>
      <c r="U32" s="115"/>
    </row>
    <row r="33" spans="2:21" ht="13.5" customHeight="1">
      <c r="B33" s="118" t="s">
        <v>81</v>
      </c>
      <c r="C33" s="360" t="s">
        <v>86</v>
      </c>
      <c r="D33" s="361"/>
      <c r="E33" s="361"/>
      <c r="F33" s="361"/>
      <c r="G33" s="361"/>
      <c r="H33" s="361"/>
      <c r="I33" s="362"/>
      <c r="J33" s="366" t="s">
        <v>87</v>
      </c>
      <c r="K33" s="367"/>
      <c r="L33" s="367"/>
      <c r="M33" s="368"/>
      <c r="N33" s="369" t="s">
        <v>299</v>
      </c>
      <c r="O33" s="370"/>
      <c r="P33" s="370"/>
      <c r="Q33" s="371"/>
      <c r="R33" s="369" t="s">
        <v>88</v>
      </c>
      <c r="S33" s="371"/>
      <c r="T33" s="358"/>
      <c r="U33" s="115"/>
    </row>
    <row r="34" spans="2:21">
      <c r="B34" s="144" t="s">
        <v>1</v>
      </c>
      <c r="C34" s="363" t="s">
        <v>83</v>
      </c>
      <c r="D34" s="365"/>
      <c r="E34" s="128" t="s">
        <v>84</v>
      </c>
      <c r="F34" s="363" t="s">
        <v>85</v>
      </c>
      <c r="G34" s="364"/>
      <c r="H34" s="364"/>
      <c r="I34" s="365"/>
      <c r="J34" s="369"/>
      <c r="K34" s="370"/>
      <c r="L34" s="370"/>
      <c r="M34" s="371"/>
      <c r="N34" s="369"/>
      <c r="O34" s="370"/>
      <c r="P34" s="370"/>
      <c r="Q34" s="371"/>
      <c r="R34" s="369"/>
      <c r="S34" s="371"/>
      <c r="T34" s="358"/>
      <c r="U34" s="115"/>
    </row>
    <row r="35" spans="2:21" ht="13.5" customHeight="1">
      <c r="B35" s="131"/>
      <c r="C35" s="130"/>
      <c r="D35" s="133"/>
      <c r="E35" s="133"/>
      <c r="F35" s="363"/>
      <c r="G35" s="364"/>
      <c r="H35" s="364"/>
      <c r="I35" s="365"/>
      <c r="J35" s="369"/>
      <c r="K35" s="370"/>
      <c r="L35" s="370"/>
      <c r="M35" s="371"/>
      <c r="N35" s="369"/>
      <c r="O35" s="370"/>
      <c r="P35" s="370"/>
      <c r="Q35" s="371"/>
      <c r="R35" s="369"/>
      <c r="S35" s="371"/>
      <c r="T35" s="358"/>
      <c r="U35" s="115"/>
    </row>
    <row r="36" spans="2:21" ht="13.5" customHeight="1">
      <c r="B36" s="137" t="s">
        <v>82</v>
      </c>
      <c r="C36" s="378" t="s">
        <v>280</v>
      </c>
      <c r="D36" s="379"/>
      <c r="E36" s="143"/>
      <c r="F36" s="363" t="s">
        <v>278</v>
      </c>
      <c r="G36" s="364"/>
      <c r="H36" s="364"/>
      <c r="I36" s="365"/>
      <c r="J36" s="363" t="s">
        <v>279</v>
      </c>
      <c r="K36" s="364"/>
      <c r="L36" s="364"/>
      <c r="M36" s="365"/>
      <c r="N36" s="363" t="s">
        <v>229</v>
      </c>
      <c r="O36" s="364"/>
      <c r="P36" s="364"/>
      <c r="Q36" s="365"/>
      <c r="R36" s="378" t="s">
        <v>281</v>
      </c>
      <c r="S36" s="379"/>
      <c r="T36" s="359"/>
      <c r="U36" s="115"/>
    </row>
    <row r="37" spans="2:21">
      <c r="B37" s="121"/>
      <c r="C37" s="145">
        <f>COUNTA(E37:E46)</f>
        <v>0</v>
      </c>
      <c r="D37" s="146" t="s">
        <v>301</v>
      </c>
      <c r="E37" s="136"/>
      <c r="F37" s="129"/>
      <c r="G37" s="136" t="s">
        <v>94</v>
      </c>
      <c r="H37" s="136"/>
      <c r="I37" s="136" t="s">
        <v>298</v>
      </c>
      <c r="J37" s="129"/>
      <c r="K37" s="136" t="s">
        <v>94</v>
      </c>
      <c r="L37" s="136"/>
      <c r="M37" s="136" t="s">
        <v>298</v>
      </c>
      <c r="N37" s="129">
        <f>F37+J37</f>
        <v>0</v>
      </c>
      <c r="O37" s="136" t="s">
        <v>94</v>
      </c>
      <c r="P37" s="136">
        <f>H37+L37</f>
        <v>0</v>
      </c>
      <c r="Q37" s="132" t="s">
        <v>298</v>
      </c>
      <c r="R37" s="374"/>
      <c r="S37" s="119"/>
      <c r="T37" s="11"/>
      <c r="U37" s="115"/>
    </row>
    <row r="38" spans="2:21">
      <c r="B38" s="120"/>
      <c r="C38" s="147"/>
      <c r="D38" s="148"/>
      <c r="E38" s="135"/>
      <c r="F38" s="130"/>
      <c r="G38" s="135" t="s">
        <v>94</v>
      </c>
      <c r="H38" s="135"/>
      <c r="I38" s="135" t="s">
        <v>303</v>
      </c>
      <c r="J38" s="130"/>
      <c r="K38" s="135" t="s">
        <v>94</v>
      </c>
      <c r="L38" s="135"/>
      <c r="M38" s="135" t="s">
        <v>303</v>
      </c>
      <c r="N38" s="130">
        <f>F38+J38</f>
        <v>0</v>
      </c>
      <c r="O38" s="135" t="s">
        <v>94</v>
      </c>
      <c r="P38" s="135">
        <f>H38+L38</f>
        <v>0</v>
      </c>
      <c r="Q38" s="133" t="s">
        <v>303</v>
      </c>
      <c r="R38" s="375"/>
      <c r="S38" s="127"/>
      <c r="T38" s="10"/>
      <c r="U38" s="115"/>
    </row>
    <row r="39" spans="2:21">
      <c r="B39" s="120"/>
      <c r="C39" s="147"/>
      <c r="D39" s="148"/>
      <c r="E39" s="135"/>
      <c r="F39" s="130"/>
      <c r="G39" s="135" t="s">
        <v>94</v>
      </c>
      <c r="H39" s="135"/>
      <c r="I39" s="135" t="s">
        <v>297</v>
      </c>
      <c r="J39" s="130"/>
      <c r="K39" s="135" t="s">
        <v>94</v>
      </c>
      <c r="L39" s="135"/>
      <c r="M39" s="135" t="s">
        <v>297</v>
      </c>
      <c r="N39" s="130">
        <f t="shared" ref="N39:N46" si="2">F39+J39</f>
        <v>0</v>
      </c>
      <c r="O39" s="135" t="s">
        <v>94</v>
      </c>
      <c r="P39" s="135">
        <f t="shared" ref="P39:P46" si="3">H39+L39</f>
        <v>0</v>
      </c>
      <c r="Q39" s="133" t="s">
        <v>297</v>
      </c>
      <c r="R39" s="375"/>
      <c r="S39" s="127"/>
      <c r="T39" s="10"/>
      <c r="U39" s="115"/>
    </row>
    <row r="40" spans="2:21">
      <c r="B40" s="120"/>
      <c r="C40" s="147"/>
      <c r="D40" s="148"/>
      <c r="E40" s="135"/>
      <c r="F40" s="130"/>
      <c r="G40" s="135" t="s">
        <v>94</v>
      </c>
      <c r="H40" s="135"/>
      <c r="I40" s="135" t="s">
        <v>297</v>
      </c>
      <c r="J40" s="130"/>
      <c r="K40" s="135" t="s">
        <v>94</v>
      </c>
      <c r="L40" s="135"/>
      <c r="M40" s="135" t="s">
        <v>297</v>
      </c>
      <c r="N40" s="130">
        <f t="shared" si="2"/>
        <v>0</v>
      </c>
      <c r="O40" s="135" t="s">
        <v>94</v>
      </c>
      <c r="P40" s="135">
        <f t="shared" si="3"/>
        <v>0</v>
      </c>
      <c r="Q40" s="133" t="s">
        <v>297</v>
      </c>
      <c r="R40" s="375"/>
      <c r="S40" s="127"/>
      <c r="T40" s="10"/>
      <c r="U40" s="115"/>
    </row>
    <row r="41" spans="2:21">
      <c r="B41" s="120"/>
      <c r="C41" s="147"/>
      <c r="D41" s="148"/>
      <c r="E41" s="135"/>
      <c r="F41" s="130"/>
      <c r="G41" s="135" t="s">
        <v>94</v>
      </c>
      <c r="H41" s="135"/>
      <c r="I41" s="135" t="s">
        <v>297</v>
      </c>
      <c r="J41" s="130"/>
      <c r="K41" s="135" t="s">
        <v>94</v>
      </c>
      <c r="L41" s="135"/>
      <c r="M41" s="135" t="s">
        <v>297</v>
      </c>
      <c r="N41" s="130">
        <f t="shared" si="2"/>
        <v>0</v>
      </c>
      <c r="O41" s="135" t="s">
        <v>94</v>
      </c>
      <c r="P41" s="135">
        <f t="shared" si="3"/>
        <v>0</v>
      </c>
      <c r="Q41" s="133" t="s">
        <v>297</v>
      </c>
      <c r="R41" s="375"/>
      <c r="S41" s="127"/>
      <c r="T41" s="10"/>
      <c r="U41" s="115"/>
    </row>
    <row r="42" spans="2:21">
      <c r="B42" s="120"/>
      <c r="C42" s="147"/>
      <c r="D42" s="148"/>
      <c r="E42" s="114"/>
      <c r="F42" s="131"/>
      <c r="G42" s="114" t="s">
        <v>94</v>
      </c>
      <c r="H42" s="114"/>
      <c r="I42" s="114" t="s">
        <v>297</v>
      </c>
      <c r="J42" s="131"/>
      <c r="K42" s="114" t="s">
        <v>94</v>
      </c>
      <c r="L42" s="114"/>
      <c r="M42" s="114" t="s">
        <v>297</v>
      </c>
      <c r="N42" s="131">
        <f t="shared" si="2"/>
        <v>0</v>
      </c>
      <c r="O42" s="114" t="s">
        <v>94</v>
      </c>
      <c r="P42" s="114">
        <f t="shared" si="3"/>
        <v>0</v>
      </c>
      <c r="Q42" s="134" t="s">
        <v>297</v>
      </c>
      <c r="R42" s="375"/>
      <c r="S42" s="127"/>
      <c r="T42" s="4"/>
      <c r="U42" s="115"/>
    </row>
    <row r="43" spans="2:21">
      <c r="B43" s="120"/>
      <c r="C43" s="147"/>
      <c r="D43" s="148"/>
      <c r="E43" s="114"/>
      <c r="F43" s="131"/>
      <c r="G43" s="114" t="s">
        <v>94</v>
      </c>
      <c r="H43" s="114"/>
      <c r="I43" s="114" t="s">
        <v>297</v>
      </c>
      <c r="J43" s="131"/>
      <c r="K43" s="114" t="s">
        <v>94</v>
      </c>
      <c r="L43" s="114"/>
      <c r="M43" s="114" t="s">
        <v>297</v>
      </c>
      <c r="N43" s="131">
        <f t="shared" si="2"/>
        <v>0</v>
      </c>
      <c r="O43" s="114" t="s">
        <v>94</v>
      </c>
      <c r="P43" s="114">
        <f t="shared" si="3"/>
        <v>0</v>
      </c>
      <c r="Q43" s="134" t="s">
        <v>297</v>
      </c>
      <c r="R43" s="375"/>
      <c r="S43" s="127"/>
      <c r="T43" s="4"/>
      <c r="U43" s="115"/>
    </row>
    <row r="44" spans="2:21">
      <c r="B44" s="120"/>
      <c r="C44" s="147"/>
      <c r="D44" s="148"/>
      <c r="E44" s="114"/>
      <c r="F44" s="131"/>
      <c r="G44" s="114" t="s">
        <v>94</v>
      </c>
      <c r="H44" s="114"/>
      <c r="I44" s="114" t="s">
        <v>297</v>
      </c>
      <c r="J44" s="131"/>
      <c r="K44" s="114" t="s">
        <v>94</v>
      </c>
      <c r="L44" s="114"/>
      <c r="M44" s="114" t="s">
        <v>297</v>
      </c>
      <c r="N44" s="131">
        <f t="shared" si="2"/>
        <v>0</v>
      </c>
      <c r="O44" s="114" t="s">
        <v>94</v>
      </c>
      <c r="P44" s="114">
        <f t="shared" si="3"/>
        <v>0</v>
      </c>
      <c r="Q44" s="134" t="s">
        <v>297</v>
      </c>
      <c r="R44" s="375"/>
      <c r="S44" s="127"/>
      <c r="T44" s="4"/>
      <c r="U44" s="115"/>
    </row>
    <row r="45" spans="2:21">
      <c r="B45" s="120"/>
      <c r="C45" s="147"/>
      <c r="D45" s="148"/>
      <c r="E45" s="114"/>
      <c r="F45" s="131"/>
      <c r="G45" s="114" t="s">
        <v>94</v>
      </c>
      <c r="H45" s="114"/>
      <c r="I45" s="114" t="s">
        <v>297</v>
      </c>
      <c r="J45" s="131"/>
      <c r="K45" s="114" t="s">
        <v>94</v>
      </c>
      <c r="L45" s="114"/>
      <c r="M45" s="114" t="s">
        <v>297</v>
      </c>
      <c r="N45" s="131">
        <f t="shared" si="2"/>
        <v>0</v>
      </c>
      <c r="O45" s="114" t="s">
        <v>94</v>
      </c>
      <c r="P45" s="114">
        <f t="shared" si="3"/>
        <v>0</v>
      </c>
      <c r="Q45" s="134" t="s">
        <v>297</v>
      </c>
      <c r="R45" s="375"/>
      <c r="S45" s="127"/>
      <c r="T45" s="4"/>
      <c r="U45" s="115"/>
    </row>
    <row r="46" spans="2:21">
      <c r="B46" s="120"/>
      <c r="C46" s="147"/>
      <c r="D46" s="148"/>
      <c r="E46" s="114"/>
      <c r="F46" s="131"/>
      <c r="G46" s="114" t="s">
        <v>94</v>
      </c>
      <c r="H46" s="114"/>
      <c r="I46" s="114" t="s">
        <v>297</v>
      </c>
      <c r="J46" s="131"/>
      <c r="K46" s="114" t="s">
        <v>94</v>
      </c>
      <c r="L46" s="114"/>
      <c r="M46" s="114" t="s">
        <v>297</v>
      </c>
      <c r="N46" s="131">
        <f t="shared" si="2"/>
        <v>0</v>
      </c>
      <c r="O46" s="114" t="s">
        <v>94</v>
      </c>
      <c r="P46" s="114">
        <f t="shared" si="3"/>
        <v>0</v>
      </c>
      <c r="Q46" s="134" t="s">
        <v>297</v>
      </c>
      <c r="R46" s="376"/>
      <c r="S46" s="127"/>
      <c r="T46" s="4"/>
      <c r="U46" s="115"/>
    </row>
    <row r="47" spans="2:21">
      <c r="B47" s="153" t="s">
        <v>42</v>
      </c>
      <c r="C47" s="138"/>
      <c r="D47" s="139"/>
      <c r="E47" s="139"/>
      <c r="F47" s="138">
        <f>SUM(F37:F46)</f>
        <v>0</v>
      </c>
      <c r="G47" s="140" t="s">
        <v>94</v>
      </c>
      <c r="H47" s="140">
        <f>SUM(H37:H46)</f>
        <v>0</v>
      </c>
      <c r="I47" s="140" t="s">
        <v>298</v>
      </c>
      <c r="J47" s="138">
        <f>SUM(J37:J46)</f>
        <v>0</v>
      </c>
      <c r="K47" s="140" t="s">
        <v>94</v>
      </c>
      <c r="L47" s="140">
        <f>SUM(L37:L46)</f>
        <v>0</v>
      </c>
      <c r="M47" s="140" t="s">
        <v>298</v>
      </c>
      <c r="N47" s="138">
        <f>SUM(N37:N46)</f>
        <v>0</v>
      </c>
      <c r="O47" s="140" t="s">
        <v>94</v>
      </c>
      <c r="P47" s="140">
        <f>SUM(P37:P46)</f>
        <v>0</v>
      </c>
      <c r="Q47" s="140" t="s">
        <v>298</v>
      </c>
      <c r="R47" s="152" t="e">
        <f>ROUNDDOWN(IF(MOD(P47,12)&gt;=6,(N47+ROUNDUP(P47/12,0))/C37,(N47+ROUNDDOWN(P47/12,0))/C37),0)</f>
        <v>#DIV/0!</v>
      </c>
      <c r="S47" s="141" t="s">
        <v>94</v>
      </c>
      <c r="T47" s="3"/>
      <c r="U47" s="115"/>
    </row>
    <row r="48" spans="2:21" ht="18" customHeight="1">
      <c r="B48" s="372" t="s">
        <v>312</v>
      </c>
      <c r="C48" s="373"/>
      <c r="D48" s="373"/>
      <c r="E48" s="372"/>
      <c r="F48" s="372"/>
      <c r="G48" s="372"/>
      <c r="H48" s="372"/>
      <c r="I48" s="372"/>
      <c r="J48" s="372"/>
      <c r="K48" s="372"/>
      <c r="L48" s="372"/>
      <c r="M48" s="372"/>
      <c r="N48" s="372"/>
      <c r="O48" s="372"/>
      <c r="P48" s="372"/>
      <c r="Q48" s="372"/>
      <c r="R48" s="372"/>
      <c r="S48" s="372"/>
      <c r="T48" s="372"/>
      <c r="U48" s="115"/>
    </row>
    <row r="49" spans="2:21" ht="12.75" customHeight="1">
      <c r="B49" s="183" t="s">
        <v>324</v>
      </c>
      <c r="C49" s="183"/>
      <c r="D49" s="183"/>
      <c r="E49" s="183"/>
      <c r="F49" s="183"/>
      <c r="G49" s="183"/>
      <c r="H49" s="183"/>
      <c r="I49" s="183"/>
      <c r="J49" s="183"/>
      <c r="K49" s="183"/>
      <c r="L49" s="183"/>
      <c r="M49" s="183"/>
      <c r="N49" s="183"/>
      <c r="O49" s="183"/>
      <c r="P49" s="183"/>
      <c r="Q49" s="183"/>
      <c r="R49" s="183"/>
      <c r="S49" s="183"/>
      <c r="T49" s="183"/>
      <c r="U49" s="115"/>
    </row>
    <row r="50" spans="2:21" ht="15" customHeight="1">
      <c r="B50" s="354" t="s">
        <v>282</v>
      </c>
      <c r="C50" s="354"/>
      <c r="D50" s="354"/>
      <c r="E50" s="354"/>
      <c r="F50" s="354"/>
      <c r="G50" s="354"/>
      <c r="H50" s="354"/>
      <c r="I50" s="354"/>
      <c r="J50" s="354"/>
      <c r="K50" s="354"/>
      <c r="L50" s="354"/>
      <c r="M50" s="354"/>
      <c r="N50" s="354"/>
      <c r="O50" s="354"/>
      <c r="P50" s="354"/>
      <c r="Q50" s="354"/>
      <c r="R50" s="354"/>
      <c r="S50" s="354"/>
      <c r="T50" s="354"/>
      <c r="U50" s="115"/>
    </row>
    <row r="51" spans="2:21" ht="15.75" customHeight="1">
      <c r="B51" s="184"/>
      <c r="C51" s="355" t="s">
        <v>283</v>
      </c>
      <c r="D51" s="355"/>
      <c r="E51" s="356"/>
      <c r="F51" s="184"/>
      <c r="G51" s="184"/>
      <c r="H51" s="184"/>
      <c r="I51" s="184"/>
      <c r="J51" s="184"/>
      <c r="K51" s="184"/>
      <c r="L51" s="184"/>
      <c r="M51" s="184"/>
      <c r="N51" s="184"/>
      <c r="O51" s="184"/>
      <c r="P51" s="184"/>
      <c r="Q51" s="184"/>
      <c r="R51" s="184"/>
      <c r="S51" s="184"/>
      <c r="T51" s="184"/>
      <c r="U51" s="115"/>
    </row>
    <row r="52" spans="2:21">
      <c r="B52" s="183" t="s">
        <v>325</v>
      </c>
      <c r="C52" s="183"/>
      <c r="D52" s="183"/>
      <c r="E52" s="183"/>
      <c r="F52" s="183"/>
      <c r="G52" s="183"/>
      <c r="H52" s="183"/>
      <c r="I52" s="183"/>
      <c r="J52" s="183"/>
      <c r="K52" s="183"/>
      <c r="L52" s="183"/>
      <c r="M52" s="183"/>
      <c r="N52" s="183"/>
      <c r="O52" s="183"/>
      <c r="P52" s="183"/>
      <c r="Q52" s="183"/>
      <c r="R52" s="183"/>
      <c r="S52" s="183"/>
      <c r="T52" s="183"/>
      <c r="U52" s="115"/>
    </row>
    <row r="53" spans="2:21" ht="21.75" customHeight="1">
      <c r="B53" s="183" t="s">
        <v>256</v>
      </c>
      <c r="C53" s="183"/>
      <c r="D53" s="183"/>
      <c r="E53" s="183"/>
      <c r="F53" s="183"/>
      <c r="G53" s="183"/>
      <c r="H53" s="183"/>
      <c r="I53" s="183"/>
      <c r="J53" s="183"/>
      <c r="K53" s="183"/>
      <c r="L53" s="183"/>
      <c r="M53" s="183"/>
      <c r="N53" s="183"/>
      <c r="O53" s="183"/>
      <c r="P53" s="183"/>
      <c r="Q53" s="183"/>
      <c r="R53" s="183"/>
      <c r="S53" s="183"/>
      <c r="T53" s="183"/>
      <c r="U53" s="115"/>
    </row>
    <row r="54" spans="2:21" ht="11.25" customHeight="1">
      <c r="B54" s="183" t="s">
        <v>326</v>
      </c>
      <c r="C54" s="183"/>
      <c r="D54" s="183"/>
      <c r="E54" s="183"/>
      <c r="F54" s="183"/>
      <c r="G54" s="183"/>
      <c r="H54" s="183"/>
      <c r="I54" s="183"/>
      <c r="J54" s="183"/>
      <c r="K54" s="183"/>
      <c r="L54" s="183"/>
      <c r="M54" s="183"/>
      <c r="N54" s="183"/>
      <c r="O54" s="183"/>
      <c r="P54" s="183"/>
      <c r="Q54" s="183"/>
      <c r="R54" s="183"/>
      <c r="S54" s="183"/>
      <c r="T54" s="183"/>
      <c r="U54" s="115"/>
    </row>
    <row r="55" spans="2:21">
      <c r="C55" s="29"/>
      <c r="D55" s="29"/>
      <c r="E55" s="29"/>
      <c r="F55" s="29"/>
      <c r="G55" s="29"/>
      <c r="H55" s="29"/>
      <c r="I55" s="29"/>
      <c r="J55" s="29"/>
      <c r="K55" s="29"/>
      <c r="L55" s="29"/>
      <c r="M55" s="29"/>
      <c r="N55" s="29"/>
      <c r="O55" s="29"/>
      <c r="P55" s="29"/>
      <c r="Q55" s="29"/>
      <c r="R55" s="29"/>
      <c r="S55" s="29"/>
    </row>
    <row r="56" spans="2:21">
      <c r="C56" s="29"/>
      <c r="D56" s="29"/>
      <c r="E56" s="29"/>
      <c r="F56" s="29"/>
      <c r="G56" s="29"/>
      <c r="H56" s="29"/>
      <c r="I56" s="29"/>
      <c r="J56" s="29"/>
      <c r="K56" s="29"/>
      <c r="L56" s="29"/>
      <c r="M56" s="29"/>
      <c r="N56" s="29"/>
      <c r="O56" s="29"/>
      <c r="P56" s="29"/>
      <c r="Q56" s="29"/>
      <c r="R56" s="29"/>
      <c r="S56" s="29"/>
    </row>
    <row r="57" spans="2:21">
      <c r="C57" s="29"/>
      <c r="D57" s="29"/>
      <c r="E57" s="29"/>
      <c r="F57" s="29"/>
      <c r="G57" s="29"/>
      <c r="H57" s="29"/>
      <c r="I57" s="29"/>
      <c r="J57" s="29"/>
      <c r="K57" s="29"/>
      <c r="L57" s="29"/>
      <c r="M57" s="29"/>
      <c r="N57" s="29"/>
      <c r="O57" s="29"/>
      <c r="P57" s="29"/>
      <c r="Q57" s="29"/>
      <c r="R57" s="29"/>
      <c r="S57" s="29"/>
    </row>
    <row r="61" spans="2:21">
      <c r="E61" s="6"/>
      <c r="F61" s="6"/>
      <c r="G61" s="6"/>
      <c r="H61" s="6"/>
      <c r="I61" s="6"/>
    </row>
  </sheetData>
  <mergeCells count="46">
    <mergeCell ref="C34:D34"/>
    <mergeCell ref="F35:I35"/>
    <mergeCell ref="R33:S35"/>
    <mergeCell ref="R36:S36"/>
    <mergeCell ref="C4:I4"/>
    <mergeCell ref="C7:D7"/>
    <mergeCell ref="J31:M31"/>
    <mergeCell ref="J32:M32"/>
    <mergeCell ref="C31:I31"/>
    <mergeCell ref="J4:M4"/>
    <mergeCell ref="J5:M5"/>
    <mergeCell ref="J6:M8"/>
    <mergeCell ref="J9:M9"/>
    <mergeCell ref="N6:Q8"/>
    <mergeCell ref="N9:Q9"/>
    <mergeCell ref="N5:S5"/>
    <mergeCell ref="N4:S4"/>
    <mergeCell ref="B21:T21"/>
    <mergeCell ref="B23:T23"/>
    <mergeCell ref="B28:T28"/>
    <mergeCell ref="N31:S31"/>
    <mergeCell ref="C5:I5"/>
    <mergeCell ref="C9:D9"/>
    <mergeCell ref="R6:S8"/>
    <mergeCell ref="R9:S9"/>
    <mergeCell ref="F7:I7"/>
    <mergeCell ref="F8:I8"/>
    <mergeCell ref="F9:I9"/>
    <mergeCell ref="C6:I6"/>
    <mergeCell ref="R10:S19"/>
    <mergeCell ref="B50:T50"/>
    <mergeCell ref="C51:E51"/>
    <mergeCell ref="T31:T36"/>
    <mergeCell ref="C33:I33"/>
    <mergeCell ref="C24:F24"/>
    <mergeCell ref="F36:I36"/>
    <mergeCell ref="J33:M35"/>
    <mergeCell ref="J36:M36"/>
    <mergeCell ref="B48:T48"/>
    <mergeCell ref="N33:Q35"/>
    <mergeCell ref="N36:Q36"/>
    <mergeCell ref="R37:R46"/>
    <mergeCell ref="C32:I32"/>
    <mergeCell ref="N32:S32"/>
    <mergeCell ref="F34:I34"/>
    <mergeCell ref="C36:D36"/>
  </mergeCells>
  <phoneticPr fontId="2"/>
  <dataValidations count="3">
    <dataValidation type="list" allowBlank="1" showInputMessage="1" showErrorMessage="1" sqref="E10:E19 E37:E46">
      <formula1>"施設長,生活相談員,介護職員,事務員,栄養士"</formula1>
    </dataValidation>
    <dataValidation type="whole" operator="greaterThanOrEqual" allowBlank="1" showInputMessage="1" showErrorMessage="1" sqref="F10:F19 H10:H19 F37:F46 H37:H46">
      <formula1>0</formula1>
    </dataValidation>
    <dataValidation type="list" allowBlank="1" showInputMessage="1" showErrorMessage="1" sqref="C5:I5 C32:I32">
      <formula1>"Ⅰ,Ⅱ,Ⅲ,Ⅳ"</formula1>
    </dataValidation>
  </dataValidations>
  <printOptions horizontalCentered="1" verticalCentered="1"/>
  <pageMargins left="0.78740157480314965" right="0.31496062992125984" top="0.98425196850393704" bottom="0.98425196850393704" header="0.51181102362204722" footer="0.51181102362204722"/>
  <headerFooter alignWithMargins="0">
    <oddFooter>&amp;C18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7"/>
  <sheetViews>
    <sheetView topLeftCell="A3" zoomScaleNormal="100" zoomScaleSheetLayoutView="85" workbookViewId="0">
      <selection activeCell="F5" sqref="F5"/>
    </sheetView>
  </sheetViews>
  <sheetFormatPr defaultRowHeight="13.3"/>
  <cols>
    <col min="1" max="1" width="11.23046875" customWidth="1"/>
    <col min="2" max="2" width="12.765625" customWidth="1"/>
    <col min="3" max="3" width="13.84375" customWidth="1"/>
    <col min="4" max="7" width="12.765625" customWidth="1"/>
  </cols>
  <sheetData>
    <row r="1" spans="1:7">
      <c r="A1" s="29" t="s">
        <v>231</v>
      </c>
      <c r="B1" s="62"/>
      <c r="C1" s="62"/>
      <c r="D1" s="62"/>
      <c r="E1" s="62"/>
      <c r="F1" s="62"/>
      <c r="G1" s="27"/>
    </row>
    <row r="2" spans="1:7">
      <c r="A2" s="29"/>
      <c r="B2" s="62"/>
      <c r="C2" s="62"/>
      <c r="D2" s="62"/>
      <c r="E2" s="62"/>
      <c r="F2" s="62"/>
      <c r="G2" s="27"/>
    </row>
    <row r="3" spans="1:7" ht="20.25" customHeight="1">
      <c r="A3" s="62"/>
      <c r="B3" s="84" t="s">
        <v>186</v>
      </c>
      <c r="C3" s="84"/>
      <c r="D3" s="62"/>
      <c r="E3" s="62"/>
      <c r="F3" s="62"/>
      <c r="G3" s="27"/>
    </row>
    <row r="4" spans="1:7" ht="16.75">
      <c r="A4" s="62"/>
      <c r="B4" s="84"/>
      <c r="C4" s="84"/>
      <c r="D4" s="62"/>
      <c r="E4" s="62"/>
      <c r="F4" s="62"/>
      <c r="G4" s="27"/>
    </row>
    <row r="5" spans="1:7">
      <c r="A5" s="62"/>
      <c r="B5" s="62"/>
      <c r="C5" s="62"/>
      <c r="D5" s="62"/>
      <c r="E5" s="62"/>
      <c r="F5" s="62" t="s">
        <v>272</v>
      </c>
      <c r="G5" s="27"/>
    </row>
    <row r="6" spans="1:7">
      <c r="A6" s="62"/>
      <c r="B6" s="62"/>
      <c r="C6" s="62"/>
      <c r="D6" s="62"/>
      <c r="E6" s="62"/>
      <c r="F6" s="62" t="s">
        <v>117</v>
      </c>
      <c r="G6" s="27"/>
    </row>
    <row r="7" spans="1:7">
      <c r="A7" s="62"/>
      <c r="B7" s="62"/>
      <c r="C7" s="62"/>
      <c r="D7" s="62"/>
      <c r="E7" s="62"/>
      <c r="F7" s="62"/>
      <c r="G7" s="27"/>
    </row>
    <row r="8" spans="1:7">
      <c r="A8" s="330" t="s">
        <v>162</v>
      </c>
      <c r="B8" s="85" t="s">
        <v>163</v>
      </c>
      <c r="C8" s="85" t="s">
        <v>161</v>
      </c>
      <c r="D8" s="85" t="s">
        <v>187</v>
      </c>
      <c r="E8" s="85" t="s">
        <v>169</v>
      </c>
      <c r="F8" s="330" t="s">
        <v>167</v>
      </c>
      <c r="G8" s="397" t="s">
        <v>168</v>
      </c>
    </row>
    <row r="9" spans="1:7">
      <c r="A9" s="318"/>
      <c r="B9" s="86" t="s">
        <v>166</v>
      </c>
      <c r="C9" s="86"/>
      <c r="D9" s="86" t="s">
        <v>188</v>
      </c>
      <c r="E9" s="87" t="s">
        <v>170</v>
      </c>
      <c r="F9" s="396"/>
      <c r="G9" s="398"/>
    </row>
    <row r="10" spans="1:7">
      <c r="A10" s="78"/>
      <c r="B10" s="78"/>
      <c r="C10" s="78" t="s">
        <v>164</v>
      </c>
      <c r="D10" s="390"/>
      <c r="E10" s="390"/>
      <c r="F10" s="390"/>
      <c r="G10" s="399"/>
    </row>
    <row r="11" spans="1:7">
      <c r="A11" s="79"/>
      <c r="B11" s="79"/>
      <c r="C11" s="79" t="s">
        <v>165</v>
      </c>
      <c r="D11" s="391"/>
      <c r="E11" s="391"/>
      <c r="F11" s="391"/>
      <c r="G11" s="400"/>
    </row>
    <row r="12" spans="1:7">
      <c r="A12" s="78"/>
      <c r="B12" s="78"/>
      <c r="C12" s="78" t="s">
        <v>164</v>
      </c>
      <c r="D12" s="390"/>
      <c r="E12" s="390"/>
      <c r="F12" s="390"/>
      <c r="G12" s="399"/>
    </row>
    <row r="13" spans="1:7">
      <c r="A13" s="79"/>
      <c r="B13" s="79"/>
      <c r="C13" s="79" t="s">
        <v>165</v>
      </c>
      <c r="D13" s="391"/>
      <c r="E13" s="391"/>
      <c r="F13" s="391"/>
      <c r="G13" s="400"/>
    </row>
    <row r="14" spans="1:7">
      <c r="A14" s="78" t="s">
        <v>102</v>
      </c>
      <c r="B14" s="78"/>
      <c r="C14" s="78"/>
      <c r="D14" s="390"/>
      <c r="E14" s="390"/>
      <c r="F14" s="390"/>
      <c r="G14" s="399"/>
    </row>
    <row r="15" spans="1:7">
      <c r="A15" s="79"/>
      <c r="B15" s="79"/>
      <c r="C15" s="79"/>
      <c r="D15" s="391"/>
      <c r="E15" s="391"/>
      <c r="F15" s="391"/>
      <c r="G15" s="400"/>
    </row>
    <row r="16" spans="1:7">
      <c r="A16" s="71"/>
      <c r="B16" s="71"/>
      <c r="C16" s="71"/>
      <c r="D16" s="71"/>
      <c r="E16" s="71"/>
      <c r="F16" s="71"/>
      <c r="G16" s="28"/>
    </row>
    <row r="17" spans="1:7">
      <c r="A17" s="64" t="s">
        <v>183</v>
      </c>
      <c r="B17" s="64"/>
      <c r="C17" s="64"/>
      <c r="D17" s="64"/>
      <c r="E17" s="64"/>
      <c r="F17" s="64"/>
      <c r="G17" s="24"/>
    </row>
    <row r="18" spans="1:7">
      <c r="A18" s="64" t="s">
        <v>184</v>
      </c>
      <c r="B18" s="64"/>
      <c r="C18" s="64"/>
      <c r="D18" s="64"/>
      <c r="E18" s="64"/>
      <c r="F18" s="64"/>
      <c r="G18" s="24"/>
    </row>
    <row r="19" spans="1:7">
      <c r="A19" s="64"/>
      <c r="B19" s="64"/>
      <c r="C19" s="64"/>
      <c r="D19" s="64"/>
      <c r="E19" s="64"/>
      <c r="F19" s="64"/>
      <c r="G19" s="24"/>
    </row>
    <row r="20" spans="1:7">
      <c r="A20" s="64" t="s">
        <v>189</v>
      </c>
      <c r="B20" s="64"/>
      <c r="C20" s="64"/>
      <c r="D20" s="64"/>
      <c r="E20" s="64"/>
      <c r="F20" s="64"/>
      <c r="G20" s="24"/>
    </row>
    <row r="21" spans="1:7">
      <c r="A21" s="64" t="s">
        <v>190</v>
      </c>
      <c r="B21" s="64"/>
      <c r="C21" s="64"/>
      <c r="D21" s="64"/>
      <c r="E21" s="64"/>
      <c r="F21" s="64"/>
      <c r="G21" s="24"/>
    </row>
    <row r="22" spans="1:7">
      <c r="A22" s="64"/>
      <c r="B22" s="64"/>
      <c r="C22" s="64"/>
      <c r="D22" s="64"/>
      <c r="E22" s="64"/>
      <c r="F22" s="64"/>
      <c r="G22" s="24"/>
    </row>
    <row r="23" spans="1:7">
      <c r="A23" s="64" t="s">
        <v>185</v>
      </c>
      <c r="B23" s="64"/>
      <c r="C23" s="64"/>
      <c r="D23" s="64"/>
      <c r="E23" s="64"/>
      <c r="F23" s="64"/>
      <c r="G23" s="24"/>
    </row>
    <row r="24" spans="1:7">
      <c r="A24" s="64" t="s">
        <v>191</v>
      </c>
      <c r="B24" s="64"/>
      <c r="C24" s="64"/>
      <c r="D24" s="64"/>
      <c r="E24" s="64"/>
      <c r="F24" s="64"/>
      <c r="G24" s="24"/>
    </row>
    <row r="25" spans="1:7">
      <c r="A25" s="64"/>
      <c r="B25" s="64"/>
      <c r="C25" s="64"/>
      <c r="D25" s="64"/>
      <c r="E25" s="64"/>
      <c r="F25" s="64"/>
      <c r="G25" s="24"/>
    </row>
    <row r="26" spans="1:7">
      <c r="A26" s="64" t="s">
        <v>192</v>
      </c>
      <c r="B26" s="64"/>
      <c r="C26" s="64"/>
      <c r="D26" s="64"/>
      <c r="E26" s="64"/>
      <c r="F26" s="64"/>
      <c r="G26" s="24"/>
    </row>
    <row r="27" spans="1:7">
      <c r="A27" s="88" t="s">
        <v>195</v>
      </c>
      <c r="B27" s="64"/>
      <c r="C27" s="64"/>
      <c r="D27" s="64"/>
      <c r="E27" s="64"/>
      <c r="F27" s="64"/>
      <c r="G27" s="24"/>
    </row>
    <row r="28" spans="1:7">
      <c r="A28" s="88" t="s">
        <v>194</v>
      </c>
      <c r="B28" s="64"/>
      <c r="C28" s="64"/>
      <c r="D28" s="64"/>
      <c r="E28" s="64"/>
      <c r="F28" s="64"/>
      <c r="G28" s="24"/>
    </row>
    <row r="29" spans="1:7">
      <c r="A29" s="88" t="s">
        <v>193</v>
      </c>
      <c r="B29" s="64"/>
      <c r="C29" s="64"/>
      <c r="D29" s="64"/>
      <c r="E29" s="64"/>
      <c r="F29" s="64"/>
      <c r="G29" s="24"/>
    </row>
    <row r="30" spans="1:7">
      <c r="A30" s="64"/>
      <c r="B30" s="64"/>
      <c r="C30" s="64"/>
      <c r="D30" s="64"/>
      <c r="E30" s="64"/>
      <c r="F30" s="64"/>
      <c r="G30" s="24"/>
    </row>
    <row r="31" spans="1:7">
      <c r="A31" s="64" t="s">
        <v>196</v>
      </c>
      <c r="B31" s="64"/>
      <c r="C31" s="64"/>
      <c r="D31" s="64"/>
      <c r="E31" s="64"/>
      <c r="F31" s="64"/>
      <c r="G31" s="24"/>
    </row>
    <row r="32" spans="1:7">
      <c r="A32" s="88" t="s">
        <v>171</v>
      </c>
      <c r="B32" s="62"/>
      <c r="C32" s="62"/>
      <c r="D32" s="88" t="s">
        <v>175</v>
      </c>
      <c r="E32" s="62"/>
      <c r="F32" s="62"/>
      <c r="G32" s="27"/>
    </row>
    <row r="33" spans="1:7">
      <c r="A33" s="88" t="s">
        <v>172</v>
      </c>
      <c r="B33" s="62"/>
      <c r="C33" s="62"/>
      <c r="D33" s="88" t="s">
        <v>176</v>
      </c>
      <c r="E33" s="62"/>
      <c r="F33" s="62"/>
      <c r="G33" s="27"/>
    </row>
    <row r="34" spans="1:7">
      <c r="A34" s="88" t="s">
        <v>173</v>
      </c>
      <c r="B34" s="62"/>
      <c r="C34" s="62"/>
      <c r="D34" s="88" t="s">
        <v>177</v>
      </c>
      <c r="E34" s="62"/>
      <c r="F34" s="62"/>
      <c r="G34" s="27"/>
    </row>
    <row r="35" spans="1:7">
      <c r="A35" s="88" t="s">
        <v>174</v>
      </c>
      <c r="B35" s="62"/>
      <c r="C35" s="62"/>
      <c r="D35" s="88" t="s">
        <v>178</v>
      </c>
      <c r="E35" s="62"/>
      <c r="F35" s="62"/>
      <c r="G35" s="27"/>
    </row>
    <row r="36" spans="1:7">
      <c r="A36" s="88"/>
      <c r="B36" s="62"/>
      <c r="C36" s="62"/>
      <c r="D36" s="62"/>
      <c r="E36" s="62"/>
      <c r="F36" s="62"/>
      <c r="G36" s="27"/>
    </row>
    <row r="37" spans="1:7">
      <c r="A37" s="64" t="s">
        <v>197</v>
      </c>
      <c r="B37" s="62"/>
      <c r="C37" s="62"/>
      <c r="D37" s="62"/>
      <c r="E37" s="62"/>
      <c r="F37" s="62"/>
      <c r="G37" s="27"/>
    </row>
    <row r="38" spans="1:7">
      <c r="A38" s="62"/>
      <c r="B38" s="62"/>
      <c r="C38" s="62"/>
      <c r="D38" s="62"/>
      <c r="E38" s="62"/>
      <c r="F38" s="62"/>
      <c r="G38" s="27"/>
    </row>
    <row r="39" spans="1:7" ht="14.15">
      <c r="A39" s="89" t="s">
        <v>182</v>
      </c>
      <c r="B39" s="62"/>
      <c r="C39" s="62"/>
      <c r="D39" s="62"/>
      <c r="E39" s="62"/>
      <c r="F39" s="62"/>
      <c r="G39" s="27"/>
    </row>
    <row r="40" spans="1:7">
      <c r="A40" s="62"/>
      <c r="B40" s="62"/>
      <c r="C40" s="62"/>
      <c r="D40" s="62"/>
      <c r="E40" s="62"/>
      <c r="F40" s="62"/>
      <c r="G40" s="27"/>
    </row>
    <row r="41" spans="1:7" ht="24.75" customHeight="1">
      <c r="A41" s="330" t="s">
        <v>162</v>
      </c>
      <c r="B41" s="57"/>
      <c r="C41" s="57"/>
      <c r="D41" s="57"/>
      <c r="E41" s="57"/>
      <c r="F41" s="392" t="s">
        <v>42</v>
      </c>
      <c r="G41" s="394"/>
    </row>
    <row r="42" spans="1:7">
      <c r="A42" s="318"/>
      <c r="B42" s="158" t="s">
        <v>181</v>
      </c>
      <c r="C42" s="158" t="s">
        <v>181</v>
      </c>
      <c r="D42" s="158" t="s">
        <v>181</v>
      </c>
      <c r="E42" s="158" t="s">
        <v>181</v>
      </c>
      <c r="F42" s="393"/>
      <c r="G42" s="395"/>
    </row>
    <row r="43" spans="1:7">
      <c r="A43" s="51" t="s">
        <v>179</v>
      </c>
      <c r="B43" s="53"/>
      <c r="C43" s="51"/>
      <c r="D43" s="51"/>
      <c r="E43" s="51"/>
      <c r="F43" s="170">
        <f>B43+C43+D43+E43</f>
        <v>0</v>
      </c>
      <c r="G43" s="168" t="s">
        <v>181</v>
      </c>
    </row>
    <row r="44" spans="1:7">
      <c r="A44" s="51" t="s">
        <v>180</v>
      </c>
      <c r="B44" s="53"/>
      <c r="C44" s="51"/>
      <c r="D44" s="51"/>
      <c r="E44" s="51"/>
      <c r="F44" s="170">
        <f t="shared" ref="F44:F54" si="0">B44+C44+D44+E44</f>
        <v>0</v>
      </c>
      <c r="G44" s="168" t="s">
        <v>181</v>
      </c>
    </row>
    <row r="45" spans="1:7">
      <c r="A45" s="51" t="s">
        <v>45</v>
      </c>
      <c r="B45" s="53"/>
      <c r="C45" s="51"/>
      <c r="D45" s="51"/>
      <c r="E45" s="51"/>
      <c r="F45" s="170">
        <f t="shared" si="0"/>
        <v>0</v>
      </c>
      <c r="G45" s="168" t="s">
        <v>181</v>
      </c>
    </row>
    <row r="46" spans="1:7">
      <c r="A46" s="51" t="s">
        <v>46</v>
      </c>
      <c r="B46" s="53"/>
      <c r="C46" s="51"/>
      <c r="D46" s="51"/>
      <c r="E46" s="51"/>
      <c r="F46" s="170">
        <f t="shared" si="0"/>
        <v>0</v>
      </c>
      <c r="G46" s="168" t="s">
        <v>181</v>
      </c>
    </row>
    <row r="47" spans="1:7">
      <c r="A47" s="51" t="s">
        <v>47</v>
      </c>
      <c r="B47" s="53"/>
      <c r="C47" s="51"/>
      <c r="D47" s="51"/>
      <c r="E47" s="51"/>
      <c r="F47" s="170">
        <f t="shared" si="0"/>
        <v>0</v>
      </c>
      <c r="G47" s="168" t="s">
        <v>181</v>
      </c>
    </row>
    <row r="48" spans="1:7">
      <c r="A48" s="51" t="s">
        <v>48</v>
      </c>
      <c r="B48" s="53"/>
      <c r="C48" s="51"/>
      <c r="D48" s="51"/>
      <c r="E48" s="51"/>
      <c r="F48" s="170">
        <f t="shared" si="0"/>
        <v>0</v>
      </c>
      <c r="G48" s="168" t="s">
        <v>181</v>
      </c>
    </row>
    <row r="49" spans="1:7">
      <c r="A49" s="51" t="s">
        <v>49</v>
      </c>
      <c r="B49" s="53"/>
      <c r="C49" s="51"/>
      <c r="D49" s="51"/>
      <c r="E49" s="51"/>
      <c r="F49" s="170">
        <f t="shared" si="0"/>
        <v>0</v>
      </c>
      <c r="G49" s="168" t="s">
        <v>181</v>
      </c>
    </row>
    <row r="50" spans="1:7">
      <c r="A50" s="51" t="s">
        <v>50</v>
      </c>
      <c r="B50" s="53"/>
      <c r="C50" s="51"/>
      <c r="D50" s="51"/>
      <c r="E50" s="51"/>
      <c r="F50" s="170">
        <f t="shared" si="0"/>
        <v>0</v>
      </c>
      <c r="G50" s="168" t="s">
        <v>181</v>
      </c>
    </row>
    <row r="51" spans="1:7">
      <c r="A51" s="51" t="s">
        <v>51</v>
      </c>
      <c r="B51" s="53"/>
      <c r="C51" s="51"/>
      <c r="D51" s="51"/>
      <c r="E51" s="51"/>
      <c r="F51" s="170">
        <f t="shared" si="0"/>
        <v>0</v>
      </c>
      <c r="G51" s="168" t="s">
        <v>181</v>
      </c>
    </row>
    <row r="52" spans="1:7">
      <c r="A52" s="51" t="s">
        <v>52</v>
      </c>
      <c r="B52" s="53"/>
      <c r="C52" s="51"/>
      <c r="D52" s="51"/>
      <c r="E52" s="51"/>
      <c r="F52" s="170">
        <f t="shared" si="0"/>
        <v>0</v>
      </c>
      <c r="G52" s="168" t="s">
        <v>181</v>
      </c>
    </row>
    <row r="53" spans="1:7">
      <c r="A53" s="51" t="s">
        <v>53</v>
      </c>
      <c r="B53" s="70"/>
      <c r="C53" s="80"/>
      <c r="D53" s="80"/>
      <c r="E53" s="80"/>
      <c r="F53" s="170">
        <f t="shared" si="0"/>
        <v>0</v>
      </c>
      <c r="G53" s="168" t="s">
        <v>181</v>
      </c>
    </row>
    <row r="54" spans="1:7">
      <c r="A54" s="51" t="s">
        <v>54</v>
      </c>
      <c r="B54" s="73"/>
      <c r="C54" s="79"/>
      <c r="D54" s="79"/>
      <c r="E54" s="79"/>
      <c r="F54" s="171">
        <f t="shared" si="0"/>
        <v>0</v>
      </c>
      <c r="G54" s="169" t="s">
        <v>181</v>
      </c>
    </row>
    <row r="55" spans="1:7">
      <c r="A55" s="83" t="s">
        <v>102</v>
      </c>
      <c r="B55" s="164">
        <f>SUM(B43:B54)</f>
        <v>0</v>
      </c>
      <c r="C55" s="164">
        <f>SUM(C43:C54)</f>
        <v>0</v>
      </c>
      <c r="D55" s="164">
        <f>SUM(D43:D54)</f>
        <v>0</v>
      </c>
      <c r="E55" s="164">
        <f>SUM(E43:E54)</f>
        <v>0</v>
      </c>
      <c r="F55" s="164">
        <f>SUM(F43:F54)</f>
        <v>0</v>
      </c>
      <c r="G55" s="167"/>
    </row>
    <row r="56" spans="1:7">
      <c r="A56" s="62"/>
      <c r="B56" s="62"/>
      <c r="C56" s="62"/>
      <c r="D56" s="62"/>
      <c r="E56" s="62"/>
      <c r="F56" s="62"/>
    </row>
    <row r="57" spans="1:7">
      <c r="A57" s="62"/>
      <c r="B57" s="62"/>
      <c r="C57" s="62"/>
      <c r="D57" s="62"/>
      <c r="E57" s="62"/>
      <c r="F57" s="62"/>
    </row>
  </sheetData>
  <mergeCells count="18">
    <mergeCell ref="G41:G42"/>
    <mergeCell ref="F8:F9"/>
    <mergeCell ref="G8:G9"/>
    <mergeCell ref="G10:G11"/>
    <mergeCell ref="G12:G13"/>
    <mergeCell ref="G14:G15"/>
    <mergeCell ref="A8:A9"/>
    <mergeCell ref="A41:A42"/>
    <mergeCell ref="D14:D15"/>
    <mergeCell ref="E14:E15"/>
    <mergeCell ref="F14:F15"/>
    <mergeCell ref="E10:E11"/>
    <mergeCell ref="F10:F11"/>
    <mergeCell ref="D12:D13"/>
    <mergeCell ref="D10:D11"/>
    <mergeCell ref="E12:E13"/>
    <mergeCell ref="F12:F13"/>
    <mergeCell ref="F41:F42"/>
  </mergeCells>
  <phoneticPr fontId="2"/>
  <printOptions horizontalCentered="1" verticalCentered="1"/>
  <pageMargins left="0.74803149606299213" right="0.74803149606299213" top="0.98425196850393704" bottom="0.98425196850393704" header="0.51181102362204722" footer="0.51181102362204722"/>
  <headerFooter alignWithMargins="0">
    <oddFooter>&amp;C19</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T39"/>
  <sheetViews>
    <sheetView view="pageBreakPreview" zoomScaleNormal="100" zoomScaleSheetLayoutView="100" workbookViewId="0">
      <selection activeCell="U7" sqref="U7"/>
    </sheetView>
  </sheetViews>
  <sheetFormatPr defaultColWidth="9" defaultRowHeight="13.3"/>
  <cols>
    <col min="1" max="1" width="2.4609375" style="187" customWidth="1"/>
    <col min="2" max="6" width="2.765625" style="187" customWidth="1"/>
    <col min="7" max="35" width="2.4609375" style="187" customWidth="1"/>
    <col min="36" max="36" width="2.4609375" style="196" customWidth="1"/>
    <col min="37" max="37" width="2.4609375" style="187" customWidth="1"/>
    <col min="38" max="38" width="3.4609375" style="187" customWidth="1"/>
    <col min="39" max="43" width="9.23046875" style="187" customWidth="1"/>
    <col min="44" max="44" width="9.765625" style="187" bestFit="1" customWidth="1"/>
    <col min="45" max="16384" width="9" style="187"/>
  </cols>
  <sheetData>
    <row r="1" spans="1:46" ht="14.25" customHeight="1">
      <c r="A1" s="185" t="s">
        <v>407</v>
      </c>
      <c r="B1" s="186"/>
      <c r="C1" s="186"/>
      <c r="D1" s="186"/>
      <c r="E1" s="186"/>
      <c r="F1" s="186"/>
      <c r="G1" s="186"/>
      <c r="H1" s="186"/>
      <c r="I1" s="186"/>
      <c r="J1" s="186"/>
      <c r="K1" s="186"/>
      <c r="L1" s="186"/>
      <c r="M1" s="186"/>
      <c r="N1" s="186"/>
      <c r="O1" s="186"/>
      <c r="P1" s="186"/>
      <c r="Q1" s="186"/>
      <c r="R1" s="186"/>
      <c r="S1" s="186"/>
      <c r="T1" s="186"/>
      <c r="U1" s="186"/>
      <c r="V1" s="186"/>
      <c r="W1" s="186"/>
      <c r="X1" s="186"/>
      <c r="AJ1" s="187"/>
    </row>
    <row r="2" spans="1:46" ht="14.25"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8"/>
      <c r="Z2" s="188"/>
      <c r="AA2" s="188"/>
      <c r="AB2" s="188"/>
      <c r="AC2" s="188"/>
      <c r="AD2" s="188"/>
      <c r="AE2" s="188"/>
      <c r="AF2" s="188"/>
      <c r="AG2" s="188"/>
      <c r="AH2" s="188"/>
      <c r="AI2" s="188"/>
      <c r="AJ2" s="189"/>
    </row>
    <row r="3" spans="1:46" ht="6" customHeight="1">
      <c r="A3" s="185"/>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9"/>
    </row>
    <row r="4" spans="1:46" ht="16.5" customHeight="1">
      <c r="A4" s="186"/>
      <c r="B4" s="190"/>
      <c r="C4" s="190"/>
      <c r="D4" s="190"/>
      <c r="E4" s="190"/>
      <c r="F4" s="190"/>
      <c r="G4" s="190"/>
      <c r="H4" s="190"/>
      <c r="I4" s="190"/>
      <c r="J4" s="190"/>
      <c r="K4" s="190"/>
      <c r="L4" s="190"/>
      <c r="M4" s="190"/>
      <c r="N4" s="190"/>
      <c r="O4" s="190"/>
      <c r="Q4" s="190"/>
      <c r="R4" s="191" t="s">
        <v>361</v>
      </c>
      <c r="S4" s="452" t="s">
        <v>355</v>
      </c>
      <c r="T4" s="452"/>
      <c r="U4" s="452"/>
      <c r="V4" s="452"/>
      <c r="W4" s="452"/>
      <c r="X4" s="452"/>
      <c r="Y4" s="256" t="s">
        <v>354</v>
      </c>
      <c r="AB4" s="453">
        <v>7</v>
      </c>
      <c r="AC4" s="453"/>
      <c r="AD4" s="190" t="s">
        <v>327</v>
      </c>
      <c r="AG4" s="190"/>
      <c r="AH4" s="190"/>
      <c r="AI4" s="190"/>
      <c r="AJ4" s="192"/>
    </row>
    <row r="5" spans="1:46" ht="4.5" customHeight="1">
      <c r="A5" s="186"/>
      <c r="B5" s="198"/>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9"/>
      <c r="AK5" s="196"/>
      <c r="AT5" s="197"/>
    </row>
    <row r="6" spans="1:46" ht="15" customHeight="1">
      <c r="A6" s="186" t="s">
        <v>362</v>
      </c>
      <c r="B6" s="198"/>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9"/>
      <c r="AK6" s="196"/>
      <c r="AT6" s="197"/>
    </row>
    <row r="7" spans="1:46" ht="21" customHeight="1">
      <c r="A7" s="250" t="s">
        <v>356</v>
      </c>
      <c r="B7" s="194" t="s">
        <v>328</v>
      </c>
      <c r="C7" s="199"/>
      <c r="D7" s="454">
        <f>IF(AB4="","",AB4)</f>
        <v>7</v>
      </c>
      <c r="E7" s="454"/>
      <c r="F7" s="200" t="s">
        <v>372</v>
      </c>
      <c r="G7" s="199"/>
      <c r="H7" s="199"/>
      <c r="I7" s="199"/>
      <c r="J7" s="199"/>
      <c r="K7" s="199"/>
      <c r="L7" s="199"/>
      <c r="M7" s="199"/>
      <c r="N7" s="199"/>
      <c r="O7" s="199"/>
      <c r="P7" s="199"/>
      <c r="Q7" s="199"/>
      <c r="R7" s="199"/>
      <c r="S7" s="199"/>
      <c r="T7" s="199"/>
      <c r="U7" s="199"/>
      <c r="V7" s="199"/>
      <c r="W7" s="199"/>
      <c r="X7" s="199"/>
      <c r="Y7" s="199"/>
      <c r="Z7" s="199"/>
      <c r="AA7" s="199"/>
      <c r="AB7" s="455">
        <f>MIN(AB13:AH14)</f>
        <v>0</v>
      </c>
      <c r="AC7" s="456"/>
      <c r="AD7" s="456"/>
      <c r="AE7" s="456"/>
      <c r="AF7" s="456"/>
      <c r="AG7" s="456"/>
      <c r="AH7" s="457"/>
      <c r="AI7" s="435" t="s">
        <v>138</v>
      </c>
      <c r="AJ7" s="436"/>
      <c r="AK7" s="196"/>
    </row>
    <row r="8" spans="1:46" ht="21" customHeight="1">
      <c r="A8" s="260" t="s">
        <v>351</v>
      </c>
      <c r="B8" s="262" t="s">
        <v>358</v>
      </c>
      <c r="C8" s="263"/>
      <c r="D8" s="262"/>
      <c r="E8" s="262"/>
      <c r="F8" s="264"/>
      <c r="G8" s="263"/>
      <c r="H8" s="263"/>
      <c r="I8" s="263"/>
      <c r="J8" s="263"/>
      <c r="K8" s="263"/>
      <c r="L8" s="263"/>
      <c r="M8" s="263"/>
      <c r="N8" s="263"/>
      <c r="O8" s="263"/>
      <c r="P8" s="263"/>
      <c r="Q8" s="263"/>
      <c r="R8" s="263"/>
      <c r="S8" s="263"/>
      <c r="T8" s="263"/>
      <c r="U8" s="263"/>
      <c r="V8" s="263"/>
      <c r="W8" s="263"/>
      <c r="X8" s="263"/>
      <c r="Y8" s="263"/>
      <c r="Z8" s="263"/>
      <c r="AA8" s="265"/>
      <c r="AB8" s="406">
        <f>MIN(AB10,AB14)</f>
        <v>0</v>
      </c>
      <c r="AC8" s="407"/>
      <c r="AD8" s="407"/>
      <c r="AE8" s="407"/>
      <c r="AF8" s="407"/>
      <c r="AG8" s="407"/>
      <c r="AH8" s="408"/>
      <c r="AI8" s="435" t="s">
        <v>138</v>
      </c>
      <c r="AJ8" s="436"/>
      <c r="AK8" s="195"/>
      <c r="AS8" s="197"/>
    </row>
    <row r="9" spans="1:46" ht="21" customHeight="1">
      <c r="A9" s="193"/>
      <c r="B9" s="194" t="s">
        <v>374</v>
      </c>
      <c r="C9" s="199"/>
      <c r="D9" s="278"/>
      <c r="E9" s="278"/>
      <c r="F9" s="200"/>
      <c r="G9" s="199"/>
      <c r="H9" s="199"/>
      <c r="I9" s="199"/>
      <c r="J9" s="199"/>
      <c r="K9" s="199"/>
      <c r="L9" s="199"/>
      <c r="M9" s="199"/>
      <c r="N9" s="199"/>
      <c r="O9" s="199"/>
      <c r="P9" s="199"/>
      <c r="Q9" s="199"/>
      <c r="R9" s="199"/>
      <c r="S9" s="199"/>
      <c r="T9" s="199"/>
      <c r="U9" s="199"/>
      <c r="V9" s="199"/>
      <c r="W9" s="199"/>
      <c r="X9" s="199"/>
      <c r="Y9" s="199"/>
      <c r="Z9" s="199"/>
      <c r="AA9" s="257"/>
      <c r="AB9" s="443"/>
      <c r="AC9" s="444"/>
      <c r="AD9" s="444"/>
      <c r="AE9" s="444"/>
      <c r="AF9" s="444"/>
      <c r="AG9" s="444"/>
      <c r="AH9" s="445"/>
      <c r="AI9" s="280"/>
      <c r="AJ9" s="281"/>
      <c r="AK9" s="195"/>
      <c r="AQ9" s="302">
        <f>AB9</f>
        <v>0</v>
      </c>
      <c r="AS9" s="197"/>
    </row>
    <row r="10" spans="1:46" ht="21" customHeight="1">
      <c r="A10" s="261"/>
      <c r="B10" s="266" t="s">
        <v>375</v>
      </c>
      <c r="C10" s="267"/>
      <c r="D10" s="268"/>
      <c r="E10" s="268"/>
      <c r="F10" s="269"/>
      <c r="G10" s="267"/>
      <c r="H10" s="267"/>
      <c r="I10" s="267"/>
      <c r="J10" s="267"/>
      <c r="K10" s="267"/>
      <c r="L10" s="267"/>
      <c r="M10" s="267"/>
      <c r="N10" s="267"/>
      <c r="O10" s="267"/>
      <c r="P10" s="267"/>
      <c r="Q10" s="267"/>
      <c r="R10" s="267"/>
      <c r="S10" s="267"/>
      <c r="T10" s="267"/>
      <c r="U10" s="267"/>
      <c r="V10" s="267"/>
      <c r="W10" s="267"/>
      <c r="X10" s="267"/>
      <c r="Y10" s="267"/>
      <c r="Z10" s="267"/>
      <c r="AA10" s="270"/>
      <c r="AB10" s="406">
        <f>AB9*9000</f>
        <v>0</v>
      </c>
      <c r="AC10" s="407"/>
      <c r="AD10" s="407"/>
      <c r="AE10" s="407"/>
      <c r="AF10" s="407"/>
      <c r="AG10" s="407"/>
      <c r="AH10" s="408"/>
      <c r="AI10" s="435" t="s">
        <v>138</v>
      </c>
      <c r="AJ10" s="436"/>
      <c r="AK10" s="195"/>
      <c r="AQ10" s="302"/>
      <c r="AS10" s="197"/>
    </row>
    <row r="11" spans="1:46" ht="21" customHeight="1">
      <c r="A11" s="261"/>
      <c r="B11" s="450" t="s">
        <v>376</v>
      </c>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1"/>
      <c r="AB11" s="446">
        <f>ROUNDDOWN(('別紙２（３）一般'!E5+'別紙２（３）一般'!E7)*0.0177*'別紙２（２）一般'!O14,0)</f>
        <v>0</v>
      </c>
      <c r="AC11" s="447"/>
      <c r="AD11" s="447"/>
      <c r="AE11" s="447"/>
      <c r="AF11" s="447"/>
      <c r="AG11" s="447"/>
      <c r="AH11" s="448"/>
      <c r="AI11" s="449" t="s">
        <v>370</v>
      </c>
      <c r="AJ11" s="436"/>
      <c r="AK11" s="195"/>
      <c r="AS11" s="197"/>
    </row>
    <row r="12" spans="1:46" ht="21" customHeight="1">
      <c r="A12" s="261"/>
      <c r="B12" s="283" t="s">
        <v>373</v>
      </c>
      <c r="C12" s="267"/>
      <c r="D12" s="268"/>
      <c r="E12" s="268"/>
      <c r="F12" s="269"/>
      <c r="G12" s="267"/>
      <c r="H12" s="267"/>
      <c r="I12" s="267"/>
      <c r="J12" s="267"/>
      <c r="K12" s="267"/>
      <c r="L12" s="267"/>
      <c r="M12" s="267"/>
      <c r="N12" s="267"/>
      <c r="O12" s="267"/>
      <c r="P12" s="267"/>
      <c r="Q12" s="267"/>
      <c r="R12" s="267"/>
      <c r="S12" s="267"/>
      <c r="T12" s="267"/>
      <c r="U12" s="267"/>
      <c r="V12" s="267"/>
      <c r="W12" s="267"/>
      <c r="X12" s="267"/>
      <c r="Y12" s="267"/>
      <c r="Z12" s="267"/>
      <c r="AA12" s="270"/>
      <c r="AB12" s="406">
        <f>IF(AB4=7,4500*AB9,0)</f>
        <v>0</v>
      </c>
      <c r="AC12" s="407"/>
      <c r="AD12" s="407"/>
      <c r="AE12" s="407"/>
      <c r="AF12" s="407"/>
      <c r="AG12" s="407"/>
      <c r="AH12" s="408"/>
      <c r="AI12" s="449" t="s">
        <v>370</v>
      </c>
      <c r="AJ12" s="436"/>
      <c r="AK12" s="195"/>
      <c r="AS12" s="197"/>
    </row>
    <row r="13" spans="1:46" ht="21" customHeight="1">
      <c r="A13" s="261"/>
      <c r="B13" s="282" t="s">
        <v>371</v>
      </c>
      <c r="C13" s="267"/>
      <c r="D13" s="268"/>
      <c r="E13" s="268"/>
      <c r="F13" s="269"/>
      <c r="G13" s="267"/>
      <c r="H13" s="267"/>
      <c r="I13" s="267"/>
      <c r="J13" s="267"/>
      <c r="K13" s="267"/>
      <c r="L13" s="267"/>
      <c r="M13" s="267"/>
      <c r="N13" s="267"/>
      <c r="O13" s="267"/>
      <c r="P13" s="267"/>
      <c r="Q13" s="267"/>
      <c r="R13" s="267"/>
      <c r="S13" s="267"/>
      <c r="T13" s="267"/>
      <c r="U13" s="267"/>
      <c r="V13" s="267"/>
      <c r="W13" s="267"/>
      <c r="X13" s="267"/>
      <c r="Y13" s="267"/>
      <c r="Z13" s="267"/>
      <c r="AA13" s="270"/>
      <c r="AB13" s="406">
        <f>SUM(AB10:AH12)</f>
        <v>0</v>
      </c>
      <c r="AC13" s="407"/>
      <c r="AD13" s="407"/>
      <c r="AE13" s="407"/>
      <c r="AF13" s="407"/>
      <c r="AG13" s="407"/>
      <c r="AH13" s="408"/>
      <c r="AI13" s="280"/>
      <c r="AJ13" s="281"/>
      <c r="AK13" s="195"/>
      <c r="AS13" s="197"/>
    </row>
    <row r="14" spans="1:46" ht="21" customHeight="1">
      <c r="A14" s="250" t="s">
        <v>357</v>
      </c>
      <c r="B14" s="304" t="s">
        <v>406</v>
      </c>
      <c r="C14" s="251"/>
      <c r="D14" s="201"/>
      <c r="E14" s="201"/>
      <c r="F14" s="201"/>
      <c r="G14" s="201"/>
      <c r="H14" s="201"/>
      <c r="I14" s="201"/>
      <c r="J14" s="201"/>
      <c r="K14" s="201"/>
      <c r="L14" s="201"/>
      <c r="M14" s="201"/>
      <c r="N14" s="201"/>
      <c r="O14" s="201"/>
      <c r="P14" s="201"/>
      <c r="Q14" s="201"/>
      <c r="R14" s="201"/>
      <c r="S14" s="201"/>
      <c r="T14" s="201"/>
      <c r="U14" s="201"/>
      <c r="V14" s="201"/>
      <c r="W14" s="201"/>
      <c r="X14" s="201"/>
      <c r="Y14" s="201"/>
      <c r="Z14" s="202"/>
      <c r="AA14" s="252"/>
      <c r="AB14" s="409"/>
      <c r="AC14" s="409"/>
      <c r="AD14" s="409"/>
      <c r="AE14" s="409"/>
      <c r="AF14" s="409"/>
      <c r="AG14" s="409"/>
      <c r="AH14" s="409"/>
      <c r="AI14" s="435" t="s">
        <v>138</v>
      </c>
      <c r="AJ14" s="436"/>
      <c r="AK14" s="196"/>
    </row>
    <row r="15" spans="1:46" ht="13.5" customHeight="1">
      <c r="A15" s="203" t="s">
        <v>329</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5"/>
      <c r="AK15" s="196"/>
      <c r="AT15" s="197"/>
    </row>
    <row r="16" spans="1:46" ht="13.5" customHeight="1">
      <c r="A16" s="258" t="s">
        <v>330</v>
      </c>
      <c r="B16" s="259" t="s">
        <v>359</v>
      </c>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5"/>
      <c r="AK16" s="196"/>
      <c r="AT16" s="197"/>
    </row>
    <row r="17" spans="1:46" ht="13.5" customHeight="1">
      <c r="A17" s="258" t="s">
        <v>330</v>
      </c>
      <c r="B17" s="259" t="s">
        <v>360</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5"/>
      <c r="AK17" s="196"/>
      <c r="AT17" s="197"/>
    </row>
    <row r="18" spans="1:46">
      <c r="A18" s="206" t="s">
        <v>330</v>
      </c>
      <c r="B18" s="437" t="s">
        <v>363</v>
      </c>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7"/>
      <c r="AI18" s="437"/>
      <c r="AJ18" s="437"/>
      <c r="AK18" s="196"/>
      <c r="AT18" s="197"/>
    </row>
    <row r="19" spans="1:46">
      <c r="A19" s="206"/>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196"/>
      <c r="AT19" s="197"/>
    </row>
    <row r="20" spans="1:46" ht="15.75" customHeight="1">
      <c r="A20" s="207"/>
      <c r="B20" s="208" t="s">
        <v>331</v>
      </c>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9"/>
      <c r="AK20" s="196"/>
    </row>
    <row r="21" spans="1:46" ht="13.75" thickBot="1">
      <c r="A21" s="207"/>
      <c r="B21" s="438" t="s">
        <v>332</v>
      </c>
      <c r="C21" s="439"/>
      <c r="D21" s="439"/>
      <c r="E21" s="439"/>
      <c r="F21" s="439"/>
      <c r="G21" s="439"/>
      <c r="H21" s="439"/>
      <c r="I21" s="439"/>
      <c r="J21" s="439"/>
      <c r="K21" s="439"/>
      <c r="L21" s="439"/>
      <c r="M21" s="439"/>
      <c r="N21" s="439"/>
      <c r="O21" s="439"/>
      <c r="P21" s="439"/>
      <c r="Q21" s="439"/>
      <c r="R21" s="439"/>
      <c r="S21" s="439"/>
      <c r="T21" s="439"/>
      <c r="U21" s="439"/>
      <c r="V21" s="439"/>
      <c r="W21" s="439"/>
      <c r="X21" s="439"/>
      <c r="Y21" s="440"/>
      <c r="Z21" s="441" t="s">
        <v>333</v>
      </c>
      <c r="AA21" s="441"/>
      <c r="AB21" s="441"/>
      <c r="AC21" s="441"/>
      <c r="AD21" s="441"/>
      <c r="AE21" s="441"/>
      <c r="AF21" s="441"/>
      <c r="AG21" s="441"/>
      <c r="AH21" s="442"/>
      <c r="AI21" s="210"/>
      <c r="AJ21" s="209"/>
      <c r="AK21" s="196"/>
    </row>
    <row r="22" spans="1:46" ht="16.5" customHeight="1">
      <c r="A22" s="207"/>
      <c r="B22" s="253"/>
      <c r="C22" s="211" t="s">
        <v>334</v>
      </c>
      <c r="D22" s="212"/>
      <c r="E22" s="212"/>
      <c r="F22" s="212"/>
      <c r="G22" s="212"/>
      <c r="H22" s="212"/>
      <c r="I22" s="212"/>
      <c r="J22" s="212"/>
      <c r="K22" s="212"/>
      <c r="L22" s="212"/>
      <c r="M22" s="212"/>
      <c r="N22" s="212"/>
      <c r="O22" s="212"/>
      <c r="P22" s="212"/>
      <c r="Q22" s="212"/>
      <c r="R22" s="212"/>
      <c r="S22" s="212"/>
      <c r="T22" s="212"/>
      <c r="U22" s="212"/>
      <c r="V22" s="212"/>
      <c r="W22" s="212"/>
      <c r="X22" s="212"/>
      <c r="Y22" s="213"/>
      <c r="Z22" s="410" t="s">
        <v>335</v>
      </c>
      <c r="AA22" s="411"/>
      <c r="AB22" s="411"/>
      <c r="AC22" s="411"/>
      <c r="AD22" s="411"/>
      <c r="AE22" s="411"/>
      <c r="AF22" s="411"/>
      <c r="AG22" s="411"/>
      <c r="AH22" s="412"/>
      <c r="AI22" s="207"/>
      <c r="AJ22" s="209"/>
      <c r="AK22" s="196"/>
    </row>
    <row r="23" spans="1:46" ht="16.5" customHeight="1">
      <c r="A23" s="207"/>
      <c r="B23" s="254"/>
      <c r="C23" s="214" t="s">
        <v>336</v>
      </c>
      <c r="D23" s="215"/>
      <c r="E23" s="215"/>
      <c r="F23" s="215"/>
      <c r="G23" s="215"/>
      <c r="H23" s="215"/>
      <c r="I23" s="215"/>
      <c r="J23" s="215"/>
      <c r="K23" s="215"/>
      <c r="L23" s="215"/>
      <c r="M23" s="215"/>
      <c r="N23" s="215"/>
      <c r="O23" s="215"/>
      <c r="P23" s="215"/>
      <c r="Q23" s="215"/>
      <c r="R23" s="215"/>
      <c r="S23" s="215"/>
      <c r="T23" s="215"/>
      <c r="U23" s="215"/>
      <c r="V23" s="215"/>
      <c r="W23" s="215"/>
      <c r="X23" s="215"/>
      <c r="Y23" s="216"/>
      <c r="Z23" s="413" t="s">
        <v>337</v>
      </c>
      <c r="AA23" s="414"/>
      <c r="AB23" s="414"/>
      <c r="AC23" s="414"/>
      <c r="AD23" s="414"/>
      <c r="AE23" s="414"/>
      <c r="AF23" s="414"/>
      <c r="AG23" s="414"/>
      <c r="AH23" s="415"/>
      <c r="AI23" s="207"/>
      <c r="AJ23" s="209"/>
      <c r="AK23" s="196"/>
    </row>
    <row r="24" spans="1:46" ht="16.5" customHeight="1">
      <c r="A24" s="207"/>
      <c r="B24" s="254"/>
      <c r="C24" s="214" t="s">
        <v>352</v>
      </c>
      <c r="D24" s="215"/>
      <c r="E24" s="215"/>
      <c r="F24" s="215"/>
      <c r="G24" s="215"/>
      <c r="H24" s="215"/>
      <c r="I24" s="215"/>
      <c r="J24" s="215"/>
      <c r="K24" s="215"/>
      <c r="L24" s="215"/>
      <c r="M24" s="215"/>
      <c r="N24" s="215"/>
      <c r="O24" s="215"/>
      <c r="P24" s="215"/>
      <c r="Q24" s="215"/>
      <c r="R24" s="215"/>
      <c r="S24" s="215"/>
      <c r="T24" s="215"/>
      <c r="U24" s="215"/>
      <c r="V24" s="215"/>
      <c r="W24" s="215"/>
      <c r="X24" s="215"/>
      <c r="Y24" s="216"/>
      <c r="Z24" s="413" t="s">
        <v>353</v>
      </c>
      <c r="AA24" s="414"/>
      <c r="AB24" s="414"/>
      <c r="AC24" s="414"/>
      <c r="AD24" s="414"/>
      <c r="AE24" s="414"/>
      <c r="AF24" s="414"/>
      <c r="AG24" s="414"/>
      <c r="AH24" s="415"/>
      <c r="AI24" s="207"/>
      <c r="AJ24" s="209"/>
      <c r="AK24" s="196"/>
    </row>
    <row r="25" spans="1:46" ht="24.75" customHeight="1">
      <c r="A25" s="207"/>
      <c r="B25" s="254"/>
      <c r="C25" s="401" t="s">
        <v>338</v>
      </c>
      <c r="D25" s="401"/>
      <c r="E25" s="401"/>
      <c r="F25" s="401"/>
      <c r="G25" s="401"/>
      <c r="H25" s="401"/>
      <c r="I25" s="401"/>
      <c r="J25" s="401"/>
      <c r="K25" s="401"/>
      <c r="L25" s="401"/>
      <c r="M25" s="401"/>
      <c r="N25" s="401"/>
      <c r="O25" s="401"/>
      <c r="P25" s="401"/>
      <c r="Q25" s="401"/>
      <c r="R25" s="401"/>
      <c r="S25" s="401"/>
      <c r="T25" s="401"/>
      <c r="U25" s="401"/>
      <c r="V25" s="401"/>
      <c r="W25" s="401"/>
      <c r="X25" s="401"/>
      <c r="Y25" s="402"/>
      <c r="Z25" s="416" t="s">
        <v>339</v>
      </c>
      <c r="AA25" s="417"/>
      <c r="AB25" s="417"/>
      <c r="AC25" s="417"/>
      <c r="AD25" s="417"/>
      <c r="AE25" s="417"/>
      <c r="AF25" s="417"/>
      <c r="AG25" s="417"/>
      <c r="AH25" s="418"/>
      <c r="AI25" s="207"/>
      <c r="AJ25" s="209"/>
      <c r="AK25" s="196"/>
    </row>
    <row r="26" spans="1:46" ht="24.75" customHeight="1">
      <c r="A26" s="207"/>
      <c r="B26" s="254"/>
      <c r="C26" s="401" t="s">
        <v>340</v>
      </c>
      <c r="D26" s="401"/>
      <c r="E26" s="401"/>
      <c r="F26" s="401"/>
      <c r="G26" s="401"/>
      <c r="H26" s="401"/>
      <c r="I26" s="401"/>
      <c r="J26" s="401"/>
      <c r="K26" s="401"/>
      <c r="L26" s="401"/>
      <c r="M26" s="401"/>
      <c r="N26" s="401"/>
      <c r="O26" s="401"/>
      <c r="P26" s="401"/>
      <c r="Q26" s="401"/>
      <c r="R26" s="401"/>
      <c r="S26" s="401"/>
      <c r="T26" s="401"/>
      <c r="U26" s="401"/>
      <c r="V26" s="401"/>
      <c r="W26" s="401"/>
      <c r="X26" s="401"/>
      <c r="Y26" s="402"/>
      <c r="Z26" s="403" t="s">
        <v>341</v>
      </c>
      <c r="AA26" s="404"/>
      <c r="AB26" s="404"/>
      <c r="AC26" s="404"/>
      <c r="AD26" s="404"/>
      <c r="AE26" s="404"/>
      <c r="AF26" s="404"/>
      <c r="AG26" s="404"/>
      <c r="AH26" s="405"/>
      <c r="AI26" s="207"/>
      <c r="AJ26" s="209"/>
      <c r="AK26" s="217"/>
    </row>
    <row r="27" spans="1:46" ht="16.5" customHeight="1" thickBot="1">
      <c r="A27" s="207"/>
      <c r="B27" s="255"/>
      <c r="C27" s="218" t="s">
        <v>342</v>
      </c>
      <c r="D27" s="219"/>
      <c r="E27" s="219"/>
      <c r="F27" s="219"/>
      <c r="G27" s="219"/>
      <c r="H27" s="219"/>
      <c r="I27" s="219"/>
      <c r="J27" s="219"/>
      <c r="K27" s="219"/>
      <c r="L27" s="219"/>
      <c r="M27" s="219"/>
      <c r="N27" s="219"/>
      <c r="O27" s="219"/>
      <c r="P27" s="219"/>
      <c r="Q27" s="219"/>
      <c r="R27" s="219"/>
      <c r="S27" s="219"/>
      <c r="T27" s="219"/>
      <c r="U27" s="219"/>
      <c r="V27" s="219"/>
      <c r="W27" s="219"/>
      <c r="X27" s="219"/>
      <c r="Y27" s="220"/>
      <c r="Z27" s="421" t="s">
        <v>343</v>
      </c>
      <c r="AA27" s="422"/>
      <c r="AB27" s="422"/>
      <c r="AC27" s="422"/>
      <c r="AD27" s="422"/>
      <c r="AE27" s="422"/>
      <c r="AF27" s="422"/>
      <c r="AG27" s="422"/>
      <c r="AH27" s="423"/>
      <c r="AI27" s="207"/>
      <c r="AJ27" s="209"/>
      <c r="AK27" s="217"/>
    </row>
    <row r="28" spans="1:46" ht="3" customHeight="1">
      <c r="A28" s="207"/>
      <c r="B28" s="207"/>
      <c r="C28" s="208"/>
      <c r="D28" s="207"/>
      <c r="E28" s="207"/>
      <c r="F28" s="207"/>
      <c r="G28" s="207"/>
      <c r="H28" s="207"/>
      <c r="I28" s="207"/>
      <c r="J28" s="207"/>
      <c r="K28" s="207"/>
      <c r="L28" s="207"/>
      <c r="M28" s="207"/>
      <c r="N28" s="207"/>
      <c r="O28" s="207"/>
      <c r="P28" s="207"/>
      <c r="Q28" s="207"/>
      <c r="R28" s="207"/>
      <c r="S28" s="207"/>
      <c r="T28" s="207"/>
      <c r="U28" s="207"/>
      <c r="V28" s="207"/>
      <c r="W28" s="207"/>
      <c r="X28" s="207"/>
      <c r="Y28" s="207"/>
      <c r="Z28" s="208"/>
      <c r="AA28" s="208"/>
      <c r="AB28" s="208"/>
      <c r="AC28" s="208"/>
      <c r="AD28" s="208"/>
      <c r="AE28" s="208"/>
      <c r="AF28" s="208"/>
      <c r="AG28" s="208"/>
      <c r="AH28" s="208"/>
      <c r="AI28" s="207"/>
      <c r="AJ28" s="209"/>
    </row>
    <row r="29" spans="1:46" ht="12" customHeight="1">
      <c r="A29" s="207"/>
      <c r="B29" s="221" t="s">
        <v>344</v>
      </c>
      <c r="C29" s="222" t="s">
        <v>364</v>
      </c>
      <c r="D29" s="207"/>
      <c r="E29" s="207"/>
      <c r="F29" s="207"/>
      <c r="G29" s="207"/>
      <c r="H29" s="207"/>
      <c r="I29" s="207"/>
      <c r="J29" s="207"/>
      <c r="K29" s="207"/>
      <c r="L29" s="207"/>
      <c r="M29" s="207"/>
      <c r="N29" s="207"/>
      <c r="O29" s="207"/>
      <c r="P29" s="207"/>
      <c r="Q29" s="207"/>
      <c r="R29" s="207"/>
      <c r="S29" s="207"/>
      <c r="T29" s="207"/>
      <c r="U29" s="207"/>
      <c r="V29" s="207"/>
      <c r="W29" s="207"/>
      <c r="X29" s="207"/>
      <c r="Y29" s="207"/>
      <c r="Z29" s="208"/>
      <c r="AA29" s="208"/>
      <c r="AB29" s="208"/>
      <c r="AC29" s="208"/>
      <c r="AD29" s="208"/>
      <c r="AE29" s="208"/>
      <c r="AF29" s="208"/>
      <c r="AG29" s="208"/>
      <c r="AH29" s="208"/>
      <c r="AI29" s="207"/>
      <c r="AJ29" s="209"/>
    </row>
    <row r="30" spans="1:46">
      <c r="A30" s="207"/>
      <c r="B30" s="223" t="s">
        <v>345</v>
      </c>
      <c r="C30" s="424" t="s">
        <v>365</v>
      </c>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row>
    <row r="31" spans="1:46" ht="4.5" customHeight="1" thickBot="1">
      <c r="A31" s="219"/>
      <c r="B31" s="219"/>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5"/>
    </row>
    <row r="32" spans="1:46" ht="0.75" customHeight="1">
      <c r="A32" s="226"/>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8"/>
    </row>
    <row r="33" spans="1:36" ht="31.5" customHeight="1">
      <c r="A33" s="229"/>
      <c r="B33" s="425" t="s">
        <v>346</v>
      </c>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230"/>
    </row>
    <row r="34" spans="1:36" ht="3" customHeight="1">
      <c r="A34" s="229"/>
      <c r="B34" s="208"/>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30"/>
    </row>
    <row r="35" spans="1:36" s="234" customFormat="1" ht="13.5" customHeight="1">
      <c r="A35" s="231"/>
      <c r="B35" s="232" t="s">
        <v>328</v>
      </c>
      <c r="C35" s="232"/>
      <c r="D35" s="426"/>
      <c r="E35" s="427"/>
      <c r="F35" s="232" t="s">
        <v>94</v>
      </c>
      <c r="G35" s="426"/>
      <c r="H35" s="427"/>
      <c r="I35" s="232" t="s">
        <v>347</v>
      </c>
      <c r="J35" s="426"/>
      <c r="K35" s="427"/>
      <c r="L35" s="232" t="s">
        <v>348</v>
      </c>
      <c r="M35" s="233"/>
      <c r="N35" s="428" t="s">
        <v>253</v>
      </c>
      <c r="O35" s="428"/>
      <c r="P35" s="428"/>
      <c r="Q35" s="429"/>
      <c r="R35" s="429"/>
      <c r="S35" s="429"/>
      <c r="T35" s="429"/>
      <c r="U35" s="429"/>
      <c r="V35" s="429"/>
      <c r="W35" s="429"/>
      <c r="X35" s="429"/>
      <c r="Y35" s="429"/>
      <c r="Z35" s="429"/>
      <c r="AA35" s="429"/>
      <c r="AB35" s="429"/>
      <c r="AC35" s="429"/>
      <c r="AD35" s="429"/>
      <c r="AE35" s="429"/>
      <c r="AF35" s="429"/>
      <c r="AG35" s="429"/>
      <c r="AH35" s="429"/>
      <c r="AI35" s="429"/>
      <c r="AJ35" s="430"/>
    </row>
    <row r="36" spans="1:36" s="234" customFormat="1" ht="13.5" customHeight="1">
      <c r="A36" s="235"/>
      <c r="B36" s="236"/>
      <c r="C36" s="237"/>
      <c r="D36" s="237"/>
      <c r="E36" s="237"/>
      <c r="F36" s="237"/>
      <c r="G36" s="237"/>
      <c r="H36" s="237"/>
      <c r="I36" s="237"/>
      <c r="J36" s="237"/>
      <c r="K36" s="237"/>
      <c r="L36" s="237"/>
      <c r="M36" s="237"/>
      <c r="N36" s="431" t="s">
        <v>349</v>
      </c>
      <c r="O36" s="431"/>
      <c r="P36" s="431"/>
      <c r="Q36" s="432" t="s">
        <v>350</v>
      </c>
      <c r="R36" s="432"/>
      <c r="S36" s="433"/>
      <c r="T36" s="433"/>
      <c r="U36" s="433"/>
      <c r="V36" s="433"/>
      <c r="W36" s="433"/>
      <c r="X36" s="434" t="s">
        <v>82</v>
      </c>
      <c r="Y36" s="434"/>
      <c r="Z36" s="433"/>
      <c r="AA36" s="433"/>
      <c r="AB36" s="433"/>
      <c r="AC36" s="433"/>
      <c r="AD36" s="433"/>
      <c r="AE36" s="433"/>
      <c r="AF36" s="433"/>
      <c r="AG36" s="433"/>
      <c r="AH36" s="433"/>
      <c r="AI36" s="419"/>
      <c r="AJ36" s="420"/>
    </row>
    <row r="37" spans="1:36" s="234" customFormat="1" ht="2.25" customHeight="1" thickBot="1">
      <c r="A37" s="238"/>
      <c r="B37" s="239"/>
      <c r="C37" s="240"/>
      <c r="D37" s="240"/>
      <c r="E37" s="240"/>
      <c r="F37" s="240"/>
      <c r="G37" s="240"/>
      <c r="H37" s="240"/>
      <c r="I37" s="240"/>
      <c r="J37" s="240"/>
      <c r="K37" s="240"/>
      <c r="L37" s="240"/>
      <c r="M37" s="240"/>
      <c r="N37" s="240"/>
      <c r="O37" s="240"/>
      <c r="P37" s="239"/>
      <c r="Q37" s="240"/>
      <c r="R37" s="241"/>
      <c r="S37" s="241"/>
      <c r="T37" s="241"/>
      <c r="U37" s="241"/>
      <c r="V37" s="241"/>
      <c r="W37" s="242"/>
      <c r="X37" s="242"/>
      <c r="Y37" s="242"/>
      <c r="Z37" s="242"/>
      <c r="AA37" s="242"/>
      <c r="AB37" s="242"/>
      <c r="AC37" s="242"/>
      <c r="AD37" s="242"/>
      <c r="AE37" s="242"/>
      <c r="AF37" s="242"/>
      <c r="AG37" s="242"/>
      <c r="AH37" s="242"/>
      <c r="AI37" s="243"/>
      <c r="AJ37" s="244"/>
    </row>
    <row r="38" spans="1:36" ht="13.5" customHeight="1">
      <c r="A38" s="245"/>
      <c r="B38" s="246"/>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8"/>
    </row>
    <row r="39" spans="1:36">
      <c r="B39" s="249"/>
    </row>
  </sheetData>
  <mergeCells count="42">
    <mergeCell ref="AB8:AH8"/>
    <mergeCell ref="AI8:AJ8"/>
    <mergeCell ref="S4:X4"/>
    <mergeCell ref="AB4:AC4"/>
    <mergeCell ref="D7:E7"/>
    <mergeCell ref="AB7:AH7"/>
    <mergeCell ref="AI7:AJ7"/>
    <mergeCell ref="AI14:AJ14"/>
    <mergeCell ref="B18:AJ18"/>
    <mergeCell ref="B21:Y21"/>
    <mergeCell ref="Z21:AH21"/>
    <mergeCell ref="AB9:AH9"/>
    <mergeCell ref="AB10:AH10"/>
    <mergeCell ref="AI10:AJ10"/>
    <mergeCell ref="AB11:AH11"/>
    <mergeCell ref="AI11:AJ11"/>
    <mergeCell ref="AB12:AH12"/>
    <mergeCell ref="AI12:AJ12"/>
    <mergeCell ref="B11:AA11"/>
    <mergeCell ref="AI36:AJ36"/>
    <mergeCell ref="Z27:AH27"/>
    <mergeCell ref="C30:AJ30"/>
    <mergeCell ref="B33:AI33"/>
    <mergeCell ref="D35:E35"/>
    <mergeCell ref="G35:H35"/>
    <mergeCell ref="J35:K35"/>
    <mergeCell ref="N35:P35"/>
    <mergeCell ref="Q35:AJ35"/>
    <mergeCell ref="N36:P36"/>
    <mergeCell ref="Q36:R36"/>
    <mergeCell ref="S36:W36"/>
    <mergeCell ref="X36:Y36"/>
    <mergeCell ref="Z36:AH36"/>
    <mergeCell ref="C26:Y26"/>
    <mergeCell ref="Z26:AH26"/>
    <mergeCell ref="AB13:AH13"/>
    <mergeCell ref="AB14:AH14"/>
    <mergeCell ref="Z22:AH22"/>
    <mergeCell ref="Z23:AH23"/>
    <mergeCell ref="Z24:AH24"/>
    <mergeCell ref="C25:Y25"/>
    <mergeCell ref="Z25:AH25"/>
  </mergeCells>
  <phoneticPr fontId="2"/>
  <dataValidations count="3">
    <dataValidation type="list" allowBlank="1" showInputMessage="1" showErrorMessage="1" sqref="S4:X4">
      <formula1>"計画書,変更計画書,実績報告書"</formula1>
    </dataValidation>
    <dataValidation imeMode="halfAlpha" allowBlank="1" showInputMessage="1" showErrorMessage="1" sqref="J35:K35 D35:E35 G35:H35"/>
    <dataValidation imeMode="hiragana" allowBlank="1" showInputMessage="1" showErrorMessage="1" sqref="W37 S36"/>
  </dataValidations>
  <pageMargins left="0.70866141732283472" right="0.70866141732283472" top="0.74803149606299213" bottom="0.74803149606299213" header="0.31496062992125984" footer="0.31496062992125984"/>
  <pageSetup paperSize="9" scale="98" orientation="portrait" r:id="rId1"/>
  <headerFooter>
    <oddFooter>&amp;C20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81" r:id="rId4" name="Check Box 5">
              <controlPr defaultSize="0" autoFill="0" autoLine="0" autoPict="0">
                <anchor moveWithCells="1">
                  <from>
                    <xdr:col>1</xdr:col>
                    <xdr:colOff>190500</xdr:colOff>
                    <xdr:row>25</xdr:row>
                    <xdr:rowOff>27214</xdr:rowOff>
                  </from>
                  <to>
                    <xdr:col>2</xdr:col>
                    <xdr:colOff>0</xdr:colOff>
                    <xdr:row>25</xdr:row>
                    <xdr:rowOff>277586</xdr:rowOff>
                  </to>
                </anchor>
              </controlPr>
            </control>
          </mc:Choice>
        </mc:AlternateContent>
        <mc:AlternateContent xmlns:mc="http://schemas.openxmlformats.org/markup-compatibility/2006">
          <mc:Choice Requires="x14">
            <control shapeId="24594" r:id="rId5" name="Check Box 18">
              <controlPr defaultSize="0" autoFill="0" autoLine="0" autoPict="0">
                <anchor moveWithCells="1">
                  <from>
                    <xdr:col>1</xdr:col>
                    <xdr:colOff>43543</xdr:colOff>
                    <xdr:row>22</xdr:row>
                    <xdr:rowOff>157843</xdr:rowOff>
                  </from>
                  <to>
                    <xdr:col>2</xdr:col>
                    <xdr:colOff>76200</xdr:colOff>
                    <xdr:row>24</xdr:row>
                    <xdr:rowOff>54429</xdr:rowOff>
                  </to>
                </anchor>
              </controlPr>
            </control>
          </mc:Choice>
        </mc:AlternateContent>
        <mc:AlternateContent xmlns:mc="http://schemas.openxmlformats.org/markup-compatibility/2006">
          <mc:Choice Requires="x14">
            <control shapeId="24595" r:id="rId6" name="Check Box 19">
              <controlPr defaultSize="0" autoFill="0" autoLine="0" autoPict="0">
                <anchor moveWithCells="1">
                  <from>
                    <xdr:col>1</xdr:col>
                    <xdr:colOff>48986</xdr:colOff>
                    <xdr:row>24</xdr:row>
                    <xdr:rowOff>38100</xdr:rowOff>
                  </from>
                  <to>
                    <xdr:col>2</xdr:col>
                    <xdr:colOff>54429</xdr:colOff>
                    <xdr:row>24</xdr:row>
                    <xdr:rowOff>228600</xdr:rowOff>
                  </to>
                </anchor>
              </controlPr>
            </control>
          </mc:Choice>
        </mc:AlternateContent>
        <mc:AlternateContent xmlns:mc="http://schemas.openxmlformats.org/markup-compatibility/2006">
          <mc:Choice Requires="x14">
            <control shapeId="24596" r:id="rId7" name="Check Box 20">
              <controlPr defaultSize="0" autoFill="0" autoLine="0" autoPict="0">
                <anchor moveWithCells="1">
                  <from>
                    <xdr:col>1</xdr:col>
                    <xdr:colOff>48986</xdr:colOff>
                    <xdr:row>25</xdr:row>
                    <xdr:rowOff>38100</xdr:rowOff>
                  </from>
                  <to>
                    <xdr:col>2</xdr:col>
                    <xdr:colOff>54429</xdr:colOff>
                    <xdr:row>25</xdr:row>
                    <xdr:rowOff>228600</xdr:rowOff>
                  </to>
                </anchor>
              </controlPr>
            </control>
          </mc:Choice>
        </mc:AlternateContent>
        <mc:AlternateContent xmlns:mc="http://schemas.openxmlformats.org/markup-compatibility/2006">
          <mc:Choice Requires="x14">
            <control shapeId="24577" r:id="rId8" name="Check Box 1">
              <controlPr defaultSize="0" autoFill="0" autoLine="0" autoPict="0">
                <anchor moveWithCells="1">
                  <from>
                    <xdr:col>1</xdr:col>
                    <xdr:colOff>48986</xdr:colOff>
                    <xdr:row>20</xdr:row>
                    <xdr:rowOff>157843</xdr:rowOff>
                  </from>
                  <to>
                    <xdr:col>2</xdr:col>
                    <xdr:colOff>48986</xdr:colOff>
                    <xdr:row>22</xdr:row>
                    <xdr:rowOff>10886</xdr:rowOff>
                  </to>
                </anchor>
              </controlPr>
            </control>
          </mc:Choice>
        </mc:AlternateContent>
        <mc:AlternateContent xmlns:mc="http://schemas.openxmlformats.org/markup-compatibility/2006">
          <mc:Choice Requires="x14">
            <control shapeId="24578" r:id="rId9" name="Check Box 2">
              <controlPr defaultSize="0" autoFill="0" autoLine="0" autoPict="0">
                <anchor moveWithCells="1">
                  <from>
                    <xdr:col>1</xdr:col>
                    <xdr:colOff>190500</xdr:colOff>
                    <xdr:row>21</xdr:row>
                    <xdr:rowOff>190500</xdr:rowOff>
                  </from>
                  <to>
                    <xdr:col>2</xdr:col>
                    <xdr:colOff>0</xdr:colOff>
                    <xdr:row>23</xdr:row>
                    <xdr:rowOff>21771</xdr:rowOff>
                  </to>
                </anchor>
              </controlPr>
            </control>
          </mc:Choice>
        </mc:AlternateContent>
        <mc:AlternateContent xmlns:mc="http://schemas.openxmlformats.org/markup-compatibility/2006">
          <mc:Choice Requires="x14">
            <control shapeId="24593" r:id="rId10" name="Check Box 17">
              <controlPr defaultSize="0" autoFill="0" autoLine="0" autoPict="0">
                <anchor moveWithCells="1">
                  <from>
                    <xdr:col>1</xdr:col>
                    <xdr:colOff>43543</xdr:colOff>
                    <xdr:row>21</xdr:row>
                    <xdr:rowOff>190500</xdr:rowOff>
                  </from>
                  <to>
                    <xdr:col>2</xdr:col>
                    <xdr:colOff>43543</xdr:colOff>
                    <xdr:row>23</xdr:row>
                    <xdr:rowOff>10886</xdr:rowOff>
                  </to>
                </anchor>
              </controlPr>
            </control>
          </mc:Choice>
        </mc:AlternateContent>
        <mc:AlternateContent xmlns:mc="http://schemas.openxmlformats.org/markup-compatibility/2006">
          <mc:Choice Requires="x14">
            <control shapeId="24597" r:id="rId11" name="Check Box 21">
              <controlPr defaultSize="0" autoFill="0" autoLine="0" autoPict="0">
                <anchor moveWithCells="1">
                  <from>
                    <xdr:col>1</xdr:col>
                    <xdr:colOff>43543</xdr:colOff>
                    <xdr:row>25</xdr:row>
                    <xdr:rowOff>299357</xdr:rowOff>
                  </from>
                  <to>
                    <xdr:col>2</xdr:col>
                    <xdr:colOff>48986</xdr:colOff>
                    <xdr:row>26</xdr:row>
                    <xdr:rowOff>201386</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別紙２（１）</vt:lpstr>
      <vt:lpstr>別紙２（２）一般</vt:lpstr>
      <vt:lpstr>別紙２（２）特定</vt:lpstr>
      <vt:lpstr>別紙２（３）一般</vt:lpstr>
      <vt:lpstr>別紙２(３)特定、合計</vt:lpstr>
      <vt:lpstr>別紙２（４）</vt:lpstr>
      <vt:lpstr>別紙２（５）</vt:lpstr>
      <vt:lpstr>別紙２（６）</vt:lpstr>
      <vt:lpstr>別紙２（７）特定施設</vt:lpstr>
      <vt:lpstr>別紙２（８）特定施設</vt:lpstr>
      <vt:lpstr>一覧表</vt:lpstr>
      <vt:lpstr>収入申告</vt:lpstr>
      <vt:lpstr>一覧表!Print_Area</vt:lpstr>
      <vt:lpstr>収入申告!Print_Area</vt:lpstr>
      <vt:lpstr>'別紙２（１）'!Print_Area</vt:lpstr>
      <vt:lpstr>'別紙２（２）一般'!Print_Area</vt:lpstr>
      <vt:lpstr>'別紙２（２）特定'!Print_Area</vt:lpstr>
      <vt:lpstr>'別紙２（３）一般'!Print_Area</vt:lpstr>
      <vt:lpstr>'別紙２（４）'!Print_Area</vt:lpstr>
      <vt:lpstr>'別紙２（５）'!Print_Area</vt:lpstr>
      <vt:lpstr>'別紙２（６）'!Print_Area</vt:lpstr>
      <vt:lpstr>'別紙２（７）特定施設'!Print_Area</vt:lpstr>
      <vt:lpstr>'別紙２（８）特定施設'!Print_Area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永田　涼太</dc:creator>
  <cp:keywords/>
  <dc:description/>
  <cp:lastModifiedBy>佐藤　萌衣</cp:lastModifiedBy>
  <cp:revision>0</cp:revision>
  <cp:lastPrinted>2025-02-27T10:41:10Z</cp:lastPrinted>
  <dcterms:created xsi:type="dcterms:W3CDTF">1601-01-01T00:00:00Z</dcterms:created>
  <dcterms:modified xsi:type="dcterms:W3CDTF">2025-03-10T08:49:48Z</dcterms:modified>
  <cp:category/>
</cp:coreProperties>
</file>