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9_介護サービス指導Gフォルダ\新型コロナウイルス感染症対策\05　サービス継続に関する支援事業\R4\ホームページ（R4版）\"/>
    </mc:Choice>
  </mc:AlternateContent>
  <bookViews>
    <workbookView xWindow="0" yWindow="0" windowWidth="20490" windowHeight="7515" firstSheet="9" activeTab="12"/>
  </bookViews>
  <sheets>
    <sheet name="R4年01月" sheetId="2" r:id="rId1"/>
    <sheet name="R4年02月" sheetId="1" r:id="rId2"/>
    <sheet name="R4年03月" sheetId="4" r:id="rId3"/>
    <sheet name="R4年04月" sheetId="5" r:id="rId4"/>
    <sheet name="R4年05月" sheetId="6" r:id="rId5"/>
    <sheet name="R4年06月" sheetId="7" r:id="rId6"/>
    <sheet name="R4年07月" sheetId="8" r:id="rId7"/>
    <sheet name="R4年08月" sheetId="9" r:id="rId8"/>
    <sheet name="R4年09月" sheetId="10" r:id="rId9"/>
    <sheet name="R4年10月" sheetId="11" r:id="rId10"/>
    <sheet name="R4年11月" sheetId="12" r:id="rId11"/>
    <sheet name="R4年12月" sheetId="13" r:id="rId12"/>
    <sheet name="R5年01月" sheetId="14" r:id="rId13"/>
    <sheet name="R5年02月" sheetId="15" r:id="rId14"/>
    <sheet name="R5年03月" sheetId="16" r:id="rId15"/>
    <sheet name="リスト" sheetId="3" r:id="rId16"/>
  </sheets>
  <definedNames>
    <definedName name="_xlnm.Print_Area" localSheetId="0">'R4年01月'!$B$2:$AK$50</definedName>
    <definedName name="_xlnm.Print_Area" localSheetId="1">'R4年02月'!$B$2:$AK$50</definedName>
    <definedName name="_xlnm.Print_Area" localSheetId="2">'R4年03月'!$B$2:$AK$50</definedName>
    <definedName name="_xlnm.Print_Area" localSheetId="3">'R4年04月'!$B$2:$AK$50</definedName>
    <definedName name="_xlnm.Print_Area" localSheetId="4">'R4年05月'!$B$2:$AK$50</definedName>
    <definedName name="_xlnm.Print_Area" localSheetId="5">'R4年06月'!$B$2:$AK$50</definedName>
    <definedName name="_xlnm.Print_Area" localSheetId="6">'R4年07月'!$B$2:$AK$50</definedName>
    <definedName name="_xlnm.Print_Area" localSheetId="7">'R4年08月'!$B$2:$AK$50</definedName>
    <definedName name="_xlnm.Print_Area" localSheetId="8">'R4年09月'!$B$2:$AK$50</definedName>
    <definedName name="_xlnm.Print_Area" localSheetId="9">'R4年10月'!$B$2:$AK$50</definedName>
    <definedName name="_xlnm.Print_Area" localSheetId="10">'R4年11月'!$B$2:$AK$50</definedName>
    <definedName name="_xlnm.Print_Area" localSheetId="11">'R4年12月'!$B$2:$AK$50</definedName>
    <definedName name="_xlnm.Print_Area" localSheetId="12">'R5年01月'!$B$2:$AK$54</definedName>
    <definedName name="_xlnm.Print_Area" localSheetId="13">'R5年02月'!$B$2:$AK$54</definedName>
    <definedName name="_xlnm.Print_Area" localSheetId="14">'R5年03月'!$B$2:$AK$54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5" l="1"/>
  <c r="I3" i="16" s="1"/>
  <c r="D3" i="16"/>
  <c r="D4" i="16" s="1"/>
  <c r="AI35" i="16"/>
  <c r="AH35" i="16"/>
  <c r="AG35" i="16"/>
  <c r="AF35" i="16"/>
  <c r="AE35" i="16"/>
  <c r="AD35" i="16"/>
  <c r="AC35" i="16"/>
  <c r="AB35" i="16"/>
  <c r="AA35" i="16"/>
  <c r="Z35" i="16"/>
  <c r="Y35" i="16"/>
  <c r="X35" i="16"/>
  <c r="W35" i="16"/>
  <c r="V35" i="16"/>
  <c r="U35" i="16"/>
  <c r="T35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" i="14"/>
  <c r="I3" i="14"/>
  <c r="D3" i="13"/>
  <c r="I3" i="13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I36" i="16" l="1"/>
  <c r="I37" i="16" s="1"/>
  <c r="I38" i="16" s="1"/>
  <c r="M36" i="16"/>
  <c r="M37" i="16" s="1"/>
  <c r="M38" i="16" s="1"/>
  <c r="U36" i="16"/>
  <c r="U37" i="16" s="1"/>
  <c r="U38" i="16" s="1"/>
  <c r="AC36" i="16"/>
  <c r="AC37" i="16" s="1"/>
  <c r="AC38" i="16" s="1"/>
  <c r="F36" i="16"/>
  <c r="F37" i="16" s="1"/>
  <c r="J36" i="16"/>
  <c r="J37" i="16" s="1"/>
  <c r="N36" i="16"/>
  <c r="N37" i="16" s="1"/>
  <c r="R36" i="16"/>
  <c r="R37" i="16" s="1"/>
  <c r="V36" i="16"/>
  <c r="V37" i="16" s="1"/>
  <c r="Z36" i="16"/>
  <c r="Z37" i="16" s="1"/>
  <c r="AH36" i="16"/>
  <c r="AH37" i="16" s="1"/>
  <c r="E36" i="16"/>
  <c r="E37" i="16" s="1"/>
  <c r="Q36" i="16"/>
  <c r="Q37" i="16" s="1"/>
  <c r="Q38" i="16" s="1"/>
  <c r="Y36" i="16"/>
  <c r="Y37" i="16" s="1"/>
  <c r="Y38" i="16" s="1"/>
  <c r="AG36" i="16"/>
  <c r="AG37" i="16" s="1"/>
  <c r="AG38" i="16" s="1"/>
  <c r="AD36" i="16"/>
  <c r="AD37" i="16" s="1"/>
  <c r="G36" i="16"/>
  <c r="G37" i="16" s="1"/>
  <c r="K36" i="16"/>
  <c r="K37" i="16" s="1"/>
  <c r="O36" i="16"/>
  <c r="O37" i="16" s="1"/>
  <c r="O38" i="16" s="1"/>
  <c r="S36" i="16"/>
  <c r="S37" i="16" s="1"/>
  <c r="S38" i="16" s="1"/>
  <c r="W36" i="16"/>
  <c r="W37" i="16" s="1"/>
  <c r="AA36" i="16"/>
  <c r="AA37" i="16" s="1"/>
  <c r="AE36" i="16"/>
  <c r="AE37" i="16" s="1"/>
  <c r="AE38" i="16" s="1"/>
  <c r="AI36" i="16"/>
  <c r="AI37" i="16" s="1"/>
  <c r="AI38" i="16" s="1"/>
  <c r="E38" i="16"/>
  <c r="L36" i="16"/>
  <c r="L37" i="16" s="1"/>
  <c r="L38" i="16" s="1"/>
  <c r="X36" i="16"/>
  <c r="X37" i="16" s="1"/>
  <c r="X38" i="16" s="1"/>
  <c r="F38" i="16"/>
  <c r="J38" i="16"/>
  <c r="N38" i="16"/>
  <c r="R38" i="16"/>
  <c r="V38" i="16"/>
  <c r="Z38" i="16"/>
  <c r="AD38" i="16"/>
  <c r="AH38" i="16"/>
  <c r="AJ35" i="16"/>
  <c r="P36" i="16"/>
  <c r="P37" i="16" s="1"/>
  <c r="P38" i="16" s="1"/>
  <c r="AB36" i="16"/>
  <c r="AB37" i="16" s="1"/>
  <c r="AB38" i="16" s="1"/>
  <c r="G38" i="16"/>
  <c r="K38" i="16"/>
  <c r="W38" i="16"/>
  <c r="AA38" i="16"/>
  <c r="H36" i="16"/>
  <c r="H37" i="16" s="1"/>
  <c r="H38" i="16" s="1"/>
  <c r="T36" i="16"/>
  <c r="T37" i="16" s="1"/>
  <c r="T38" i="16" s="1"/>
  <c r="AF36" i="16"/>
  <c r="AF37" i="16" s="1"/>
  <c r="AF38" i="16" s="1"/>
  <c r="AJ35" i="15"/>
  <c r="D3" i="15"/>
  <c r="D4" i="15" s="1"/>
  <c r="E36" i="15" s="1"/>
  <c r="E37" i="15" s="1"/>
  <c r="E38" i="15" s="1"/>
  <c r="AJ37" i="16" l="1"/>
  <c r="AJ38" i="16"/>
  <c r="P36" i="15"/>
  <c r="P37" i="15" s="1"/>
  <c r="P38" i="15" s="1"/>
  <c r="S36" i="15"/>
  <c r="S37" i="15" s="1"/>
  <c r="S38" i="15" s="1"/>
  <c r="Q36" i="15"/>
  <c r="Q37" i="15" s="1"/>
  <c r="Q38" i="15" s="1"/>
  <c r="AB36" i="15"/>
  <c r="AB37" i="15" s="1"/>
  <c r="AB38" i="15" s="1"/>
  <c r="L36" i="15"/>
  <c r="L37" i="15" s="1"/>
  <c r="L38" i="15" s="1"/>
  <c r="AE36" i="15"/>
  <c r="AE37" i="15" s="1"/>
  <c r="AE38" i="15" s="1"/>
  <c r="O36" i="15"/>
  <c r="O37" i="15" s="1"/>
  <c r="O38" i="15" s="1"/>
  <c r="AD36" i="15"/>
  <c r="AD37" i="15" s="1"/>
  <c r="AD38" i="15" s="1"/>
  <c r="N36" i="15"/>
  <c r="N37" i="15" s="1"/>
  <c r="N38" i="15" s="1"/>
  <c r="AC36" i="15"/>
  <c r="AC37" i="15" s="1"/>
  <c r="AC38" i="15" s="1"/>
  <c r="M36" i="15"/>
  <c r="M37" i="15" s="1"/>
  <c r="M38" i="15" s="1"/>
  <c r="AF36" i="15"/>
  <c r="AF37" i="15" s="1"/>
  <c r="AF38" i="15" s="1"/>
  <c r="R36" i="15"/>
  <c r="R37" i="15" s="1"/>
  <c r="R38" i="15" s="1"/>
  <c r="X36" i="15"/>
  <c r="X37" i="15" s="1"/>
  <c r="X38" i="15" s="1"/>
  <c r="H36" i="15"/>
  <c r="H37" i="15" s="1"/>
  <c r="H38" i="15" s="1"/>
  <c r="AA36" i="15"/>
  <c r="AA37" i="15" s="1"/>
  <c r="AA38" i="15" s="1"/>
  <c r="K36" i="15"/>
  <c r="K37" i="15" s="1"/>
  <c r="K38" i="15" s="1"/>
  <c r="Z36" i="15"/>
  <c r="Z37" i="15" s="1"/>
  <c r="Z38" i="15" s="1"/>
  <c r="J36" i="15"/>
  <c r="J37" i="15" s="1"/>
  <c r="J38" i="15" s="1"/>
  <c r="Y36" i="15"/>
  <c r="Y37" i="15" s="1"/>
  <c r="Y38" i="15" s="1"/>
  <c r="I36" i="15"/>
  <c r="I37" i="15" s="1"/>
  <c r="I38" i="15" s="1"/>
  <c r="T36" i="15"/>
  <c r="T37" i="15" s="1"/>
  <c r="T38" i="15" s="1"/>
  <c r="W36" i="15"/>
  <c r="W37" i="15" s="1"/>
  <c r="W38" i="15" s="1"/>
  <c r="G36" i="15"/>
  <c r="G37" i="15" s="1"/>
  <c r="G38" i="15" s="1"/>
  <c r="V36" i="15"/>
  <c r="V37" i="15" s="1"/>
  <c r="V38" i="15" s="1"/>
  <c r="F36" i="15"/>
  <c r="F37" i="15" s="1"/>
  <c r="F38" i="15" s="1"/>
  <c r="U36" i="15"/>
  <c r="U37" i="15" s="1"/>
  <c r="U38" i="15" s="1"/>
  <c r="D4" i="14"/>
  <c r="AI35" i="14"/>
  <c r="AH35" i="14"/>
  <c r="AG35" i="1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AJ37" i="15" l="1"/>
  <c r="AJ38" i="15"/>
  <c r="F36" i="14"/>
  <c r="F37" i="14" s="1"/>
  <c r="F38" i="14" s="1"/>
  <c r="J36" i="14"/>
  <c r="J37" i="14" s="1"/>
  <c r="J38" i="14" s="1"/>
  <c r="N36" i="14"/>
  <c r="N37" i="14" s="1"/>
  <c r="N38" i="14" s="1"/>
  <c r="R36" i="14"/>
  <c r="R37" i="14" s="1"/>
  <c r="R38" i="14" s="1"/>
  <c r="V36" i="14"/>
  <c r="V37" i="14" s="1"/>
  <c r="Z36" i="14"/>
  <c r="Z37" i="14" s="1"/>
  <c r="Z38" i="14" s="1"/>
  <c r="AD36" i="14"/>
  <c r="AD37" i="14" s="1"/>
  <c r="AD38" i="14" s="1"/>
  <c r="AH36" i="14"/>
  <c r="AH37" i="14" s="1"/>
  <c r="AH38" i="14" s="1"/>
  <c r="G36" i="14"/>
  <c r="G37" i="14" s="1"/>
  <c r="G38" i="14" s="1"/>
  <c r="O36" i="14"/>
  <c r="O37" i="14" s="1"/>
  <c r="O38" i="14" s="1"/>
  <c r="W36" i="14"/>
  <c r="W37" i="14" s="1"/>
  <c r="W38" i="14" s="1"/>
  <c r="AE36" i="14"/>
  <c r="AE37" i="14" s="1"/>
  <c r="AE38" i="14" s="1"/>
  <c r="K36" i="14"/>
  <c r="K37" i="14" s="1"/>
  <c r="S36" i="14"/>
  <c r="S37" i="14" s="1"/>
  <c r="S38" i="14" s="1"/>
  <c r="AA36" i="14"/>
  <c r="AA37" i="14" s="1"/>
  <c r="AA38" i="14" s="1"/>
  <c r="AI36" i="14"/>
  <c r="AI37" i="14" s="1"/>
  <c r="AI38" i="14" s="1"/>
  <c r="E36" i="14"/>
  <c r="E37" i="14" s="1"/>
  <c r="E38" i="14" s="1"/>
  <c r="I36" i="14"/>
  <c r="I37" i="14" s="1"/>
  <c r="I38" i="14" s="1"/>
  <c r="M36" i="14"/>
  <c r="M37" i="14" s="1"/>
  <c r="M38" i="14" s="1"/>
  <c r="Q36" i="14"/>
  <c r="Q37" i="14" s="1"/>
  <c r="Q38" i="14" s="1"/>
  <c r="U36" i="14"/>
  <c r="U37" i="14" s="1"/>
  <c r="Y36" i="14"/>
  <c r="Y37" i="14" s="1"/>
  <c r="AC36" i="14"/>
  <c r="AC37" i="14" s="1"/>
  <c r="AC38" i="14" s="1"/>
  <c r="AG36" i="14"/>
  <c r="AG37" i="14" s="1"/>
  <c r="AG38" i="14" s="1"/>
  <c r="AJ35" i="14"/>
  <c r="H36" i="14"/>
  <c r="H37" i="14" s="1"/>
  <c r="H38" i="14" s="1"/>
  <c r="L36" i="14"/>
  <c r="L37" i="14" s="1"/>
  <c r="L38" i="14" s="1"/>
  <c r="P36" i="14"/>
  <c r="P37" i="14" s="1"/>
  <c r="P38" i="14" s="1"/>
  <c r="T36" i="14"/>
  <c r="T37" i="14" s="1"/>
  <c r="T38" i="14" s="1"/>
  <c r="X36" i="14"/>
  <c r="X37" i="14" s="1"/>
  <c r="X38" i="14" s="1"/>
  <c r="AB36" i="14"/>
  <c r="AB37" i="14" s="1"/>
  <c r="AB38" i="14" s="1"/>
  <c r="AF36" i="14"/>
  <c r="AF37" i="14" s="1"/>
  <c r="AF38" i="14" s="1"/>
  <c r="U38" i="14"/>
  <c r="Y38" i="14"/>
  <c r="V38" i="14"/>
  <c r="K38" i="14"/>
  <c r="AI35" i="13"/>
  <c r="AH35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4" i="13"/>
  <c r="I3" i="12"/>
  <c r="D3" i="12"/>
  <c r="AH35" i="12"/>
  <c r="AG35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AJ35" i="12" s="1"/>
  <c r="D4" i="12"/>
  <c r="AG36" i="12" s="1"/>
  <c r="AG37" i="12" s="1"/>
  <c r="I3" i="11"/>
  <c r="D3" i="11"/>
  <c r="D4" i="11" s="1"/>
  <c r="AI35" i="11"/>
  <c r="AH35" i="11"/>
  <c r="AG35" i="11"/>
  <c r="AF35" i="11"/>
  <c r="AE35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E36" i="13" l="1"/>
  <c r="E37" i="13" s="1"/>
  <c r="I36" i="13"/>
  <c r="I37" i="13" s="1"/>
  <c r="I38" i="13" s="1"/>
  <c r="M36" i="13"/>
  <c r="M37" i="13" s="1"/>
  <c r="M38" i="13" s="1"/>
  <c r="Q36" i="13"/>
  <c r="Q37" i="13" s="1"/>
  <c r="Q38" i="13" s="1"/>
  <c r="U36" i="13"/>
  <c r="U37" i="13" s="1"/>
  <c r="U38" i="13" s="1"/>
  <c r="Y36" i="13"/>
  <c r="Y37" i="13" s="1"/>
  <c r="Y38" i="13" s="1"/>
  <c r="AC36" i="13"/>
  <c r="AC37" i="13" s="1"/>
  <c r="AC38" i="13" s="1"/>
  <c r="AG36" i="13"/>
  <c r="AG37" i="13" s="1"/>
  <c r="AG38" i="13" s="1"/>
  <c r="AJ38" i="14"/>
  <c r="AJ37" i="14"/>
  <c r="F36" i="13"/>
  <c r="F37" i="13" s="1"/>
  <c r="J36" i="13"/>
  <c r="J37" i="13" s="1"/>
  <c r="N36" i="13"/>
  <c r="N37" i="13" s="1"/>
  <c r="R36" i="13"/>
  <c r="R37" i="13" s="1"/>
  <c r="R38" i="13" s="1"/>
  <c r="V36" i="13"/>
  <c r="V37" i="13" s="1"/>
  <c r="Z36" i="13"/>
  <c r="Z37" i="13" s="1"/>
  <c r="Z38" i="13" s="1"/>
  <c r="AD36" i="13"/>
  <c r="AD37" i="13" s="1"/>
  <c r="AH36" i="13"/>
  <c r="AH37" i="13" s="1"/>
  <c r="AH38" i="13" s="1"/>
  <c r="G36" i="13"/>
  <c r="G37" i="13" s="1"/>
  <c r="K36" i="13"/>
  <c r="K37" i="13" s="1"/>
  <c r="K38" i="13" s="1"/>
  <c r="O36" i="13"/>
  <c r="O37" i="13" s="1"/>
  <c r="S36" i="13"/>
  <c r="S37" i="13" s="1"/>
  <c r="S38" i="13" s="1"/>
  <c r="W36" i="13"/>
  <c r="W37" i="13" s="1"/>
  <c r="AA36" i="13"/>
  <c r="AA37" i="13" s="1"/>
  <c r="AA38" i="13" s="1"/>
  <c r="AE36" i="13"/>
  <c r="AE37" i="13" s="1"/>
  <c r="AI36" i="13"/>
  <c r="AI37" i="13" s="1"/>
  <c r="AI38" i="13" s="1"/>
  <c r="E38" i="13"/>
  <c r="H36" i="13"/>
  <c r="H37" i="13" s="1"/>
  <c r="H38" i="13" s="1"/>
  <c r="X36" i="13"/>
  <c r="X37" i="13" s="1"/>
  <c r="X38" i="13" s="1"/>
  <c r="AF36" i="13"/>
  <c r="AF37" i="13" s="1"/>
  <c r="AF38" i="13" s="1"/>
  <c r="F38" i="13"/>
  <c r="J38" i="13"/>
  <c r="N38" i="13"/>
  <c r="V38" i="13"/>
  <c r="AD38" i="13"/>
  <c r="P36" i="13"/>
  <c r="P37" i="13" s="1"/>
  <c r="P38" i="13" s="1"/>
  <c r="G38" i="13"/>
  <c r="O38" i="13"/>
  <c r="W38" i="13"/>
  <c r="AE38" i="13"/>
  <c r="AJ35" i="13"/>
  <c r="L36" i="13"/>
  <c r="L37" i="13" s="1"/>
  <c r="L38" i="13" s="1"/>
  <c r="T36" i="13"/>
  <c r="T37" i="13" s="1"/>
  <c r="T38" i="13" s="1"/>
  <c r="AB36" i="13"/>
  <c r="AB37" i="13" s="1"/>
  <c r="AB38" i="13" s="1"/>
  <c r="L36" i="12"/>
  <c r="L37" i="12" s="1"/>
  <c r="X36" i="12"/>
  <c r="X37" i="12" s="1"/>
  <c r="AB36" i="12"/>
  <c r="AB37" i="12" s="1"/>
  <c r="H36" i="12"/>
  <c r="H37" i="12" s="1"/>
  <c r="H38" i="12" s="1"/>
  <c r="P36" i="12"/>
  <c r="P37" i="12" s="1"/>
  <c r="T36" i="12"/>
  <c r="T37" i="12" s="1"/>
  <c r="AF36" i="12"/>
  <c r="AF37" i="12" s="1"/>
  <c r="U38" i="12"/>
  <c r="AG38" i="12"/>
  <c r="F36" i="12"/>
  <c r="F37" i="12" s="1"/>
  <c r="F38" i="12" s="1"/>
  <c r="J36" i="12"/>
  <c r="J37" i="12" s="1"/>
  <c r="J38" i="12" s="1"/>
  <c r="N36" i="12"/>
  <c r="N37" i="12" s="1"/>
  <c r="N38" i="12" s="1"/>
  <c r="R36" i="12"/>
  <c r="R37" i="12" s="1"/>
  <c r="R38" i="12" s="1"/>
  <c r="V36" i="12"/>
  <c r="V37" i="12" s="1"/>
  <c r="V38" i="12" s="1"/>
  <c r="Z36" i="12"/>
  <c r="Z37" i="12" s="1"/>
  <c r="Z38" i="12" s="1"/>
  <c r="AD36" i="12"/>
  <c r="AD37" i="12" s="1"/>
  <c r="AD38" i="12" s="1"/>
  <c r="AH36" i="12"/>
  <c r="AH37" i="12" s="1"/>
  <c r="AH38" i="12" s="1"/>
  <c r="I36" i="12"/>
  <c r="I37" i="12" s="1"/>
  <c r="I38" i="12" s="1"/>
  <c r="Q36" i="12"/>
  <c r="Q37" i="12" s="1"/>
  <c r="Q38" i="12" s="1"/>
  <c r="Y36" i="12"/>
  <c r="Y37" i="12" s="1"/>
  <c r="Y38" i="12" s="1"/>
  <c r="AC36" i="12"/>
  <c r="AC37" i="12" s="1"/>
  <c r="AC38" i="12" s="1"/>
  <c r="P38" i="12"/>
  <c r="X38" i="12"/>
  <c r="AF38" i="12"/>
  <c r="G36" i="12"/>
  <c r="G37" i="12" s="1"/>
  <c r="G38" i="12" s="1"/>
  <c r="K36" i="12"/>
  <c r="K37" i="12" s="1"/>
  <c r="K38" i="12" s="1"/>
  <c r="O36" i="12"/>
  <c r="O37" i="12" s="1"/>
  <c r="O38" i="12" s="1"/>
  <c r="S36" i="12"/>
  <c r="S37" i="12" s="1"/>
  <c r="S38" i="12" s="1"/>
  <c r="W36" i="12"/>
  <c r="W37" i="12" s="1"/>
  <c r="W38" i="12" s="1"/>
  <c r="AA36" i="12"/>
  <c r="AA37" i="12" s="1"/>
  <c r="AA38" i="12" s="1"/>
  <c r="AE36" i="12"/>
  <c r="AE37" i="12" s="1"/>
  <c r="AE38" i="12" s="1"/>
  <c r="E36" i="12"/>
  <c r="E37" i="12" s="1"/>
  <c r="M36" i="12"/>
  <c r="M37" i="12" s="1"/>
  <c r="M38" i="12" s="1"/>
  <c r="U36" i="12"/>
  <c r="U37" i="12" s="1"/>
  <c r="L38" i="12"/>
  <c r="T38" i="12"/>
  <c r="AB38" i="12"/>
  <c r="E36" i="11"/>
  <c r="E37" i="11" s="1"/>
  <c r="I36" i="11"/>
  <c r="I37" i="11" s="1"/>
  <c r="M36" i="11"/>
  <c r="M37" i="11" s="1"/>
  <c r="Q36" i="11"/>
  <c r="Q37" i="11" s="1"/>
  <c r="U36" i="11"/>
  <c r="U37" i="11" s="1"/>
  <c r="Y36" i="11"/>
  <c r="Y37" i="11" s="1"/>
  <c r="AC36" i="11"/>
  <c r="AC37" i="11" s="1"/>
  <c r="AG36" i="11"/>
  <c r="AG37" i="11" s="1"/>
  <c r="F36" i="11"/>
  <c r="F37" i="11" s="1"/>
  <c r="J36" i="11"/>
  <c r="J37" i="11" s="1"/>
  <c r="N36" i="11"/>
  <c r="N37" i="11" s="1"/>
  <c r="R36" i="11"/>
  <c r="R37" i="11" s="1"/>
  <c r="V36" i="11"/>
  <c r="V37" i="11" s="1"/>
  <c r="Z36" i="11"/>
  <c r="Z37" i="11" s="1"/>
  <c r="AD36" i="11"/>
  <c r="AD37" i="11" s="1"/>
  <c r="AH36" i="11"/>
  <c r="AH37" i="11" s="1"/>
  <c r="G36" i="11"/>
  <c r="G37" i="11" s="1"/>
  <c r="K36" i="11"/>
  <c r="K37" i="11" s="1"/>
  <c r="O36" i="11"/>
  <c r="O37" i="11" s="1"/>
  <c r="S36" i="11"/>
  <c r="S37" i="11" s="1"/>
  <c r="W36" i="11"/>
  <c r="W37" i="11" s="1"/>
  <c r="AA36" i="11"/>
  <c r="AA37" i="11" s="1"/>
  <c r="AE36" i="11"/>
  <c r="AE37" i="11" s="1"/>
  <c r="AI36" i="11"/>
  <c r="AI37" i="11" s="1"/>
  <c r="AJ35" i="11"/>
  <c r="H36" i="11"/>
  <c r="H37" i="11" s="1"/>
  <c r="H38" i="11" s="1"/>
  <c r="L36" i="11"/>
  <c r="L37" i="11" s="1"/>
  <c r="L38" i="11" s="1"/>
  <c r="P36" i="11"/>
  <c r="P37" i="11" s="1"/>
  <c r="P38" i="11" s="1"/>
  <c r="T36" i="11"/>
  <c r="T37" i="11" s="1"/>
  <c r="T38" i="11" s="1"/>
  <c r="X36" i="11"/>
  <c r="X37" i="11" s="1"/>
  <c r="X38" i="11" s="1"/>
  <c r="AB36" i="11"/>
  <c r="AB37" i="11" s="1"/>
  <c r="AB38" i="11" s="1"/>
  <c r="AF36" i="11"/>
  <c r="AF37" i="11" s="1"/>
  <c r="AF38" i="11" s="1"/>
  <c r="E38" i="11"/>
  <c r="I38" i="11"/>
  <c r="M38" i="11"/>
  <c r="Q38" i="11"/>
  <c r="U38" i="11"/>
  <c r="Y38" i="11"/>
  <c r="AC38" i="11"/>
  <c r="AG38" i="11"/>
  <c r="F38" i="11"/>
  <c r="J38" i="11"/>
  <c r="N38" i="11"/>
  <c r="R38" i="11"/>
  <c r="V38" i="11"/>
  <c r="Z38" i="11"/>
  <c r="AD38" i="11"/>
  <c r="AH38" i="11"/>
  <c r="G38" i="11"/>
  <c r="K38" i="11"/>
  <c r="O38" i="11"/>
  <c r="S38" i="11"/>
  <c r="W38" i="11"/>
  <c r="AA38" i="11"/>
  <c r="AE38" i="11"/>
  <c r="AI38" i="11"/>
  <c r="D3" i="5"/>
  <c r="I3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AJ35" i="10" s="1"/>
  <c r="I3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I3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I3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AF35" i="6"/>
  <c r="AG35" i="6"/>
  <c r="AH35" i="6"/>
  <c r="AI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I3" i="6"/>
  <c r="D3" i="6"/>
  <c r="D4" i="6" s="1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K38" i="5" s="1"/>
  <c r="J35" i="5"/>
  <c r="J38" i="5" s="1"/>
  <c r="I35" i="5"/>
  <c r="I38" i="5" s="1"/>
  <c r="H35" i="5"/>
  <c r="H38" i="5" s="1"/>
  <c r="G35" i="5"/>
  <c r="G38" i="5" s="1"/>
  <c r="F35" i="5"/>
  <c r="F38" i="5" s="1"/>
  <c r="E35" i="5"/>
  <c r="E38" i="5" s="1"/>
  <c r="AJ37" i="13" l="1"/>
  <c r="AJ38" i="13"/>
  <c r="AJ37" i="12"/>
  <c r="E38" i="12"/>
  <c r="AJ38" i="12" s="1"/>
  <c r="AJ38" i="11"/>
  <c r="AJ37" i="11"/>
  <c r="H36" i="6"/>
  <c r="H37" i="6" s="1"/>
  <c r="H38" i="6" s="1"/>
  <c r="L36" i="6"/>
  <c r="L37" i="6" s="1"/>
  <c r="AF36" i="6"/>
  <c r="AF37" i="6" s="1"/>
  <c r="AF38" i="6" s="1"/>
  <c r="AG36" i="6"/>
  <c r="AG37" i="6" s="1"/>
  <c r="AG38" i="6" s="1"/>
  <c r="P36" i="6"/>
  <c r="P37" i="6" s="1"/>
  <c r="P38" i="6" s="1"/>
  <c r="AH36" i="6"/>
  <c r="AH37" i="6" s="1"/>
  <c r="AH38" i="6" s="1"/>
  <c r="G36" i="6"/>
  <c r="G37" i="6" s="1"/>
  <c r="O36" i="6"/>
  <c r="O37" i="6" s="1"/>
  <c r="O38" i="6" s="1"/>
  <c r="L38" i="6"/>
  <c r="D3" i="7"/>
  <c r="K36" i="6"/>
  <c r="K37" i="6" s="1"/>
  <c r="K38" i="6" s="1"/>
  <c r="F36" i="6"/>
  <c r="F37" i="6" s="1"/>
  <c r="F38" i="6" s="1"/>
  <c r="J36" i="6"/>
  <c r="J37" i="6" s="1"/>
  <c r="J38" i="6" s="1"/>
  <c r="N36" i="6"/>
  <c r="N37" i="6" s="1"/>
  <c r="N38" i="6" s="1"/>
  <c r="AI36" i="6"/>
  <c r="AI37" i="6" s="1"/>
  <c r="AI38" i="6" s="1"/>
  <c r="AJ35" i="9"/>
  <c r="AJ35" i="8"/>
  <c r="AJ35" i="7"/>
  <c r="E36" i="6"/>
  <c r="E37" i="6" s="1"/>
  <c r="E38" i="6" s="1"/>
  <c r="I36" i="6"/>
  <c r="I37" i="6" s="1"/>
  <c r="I38" i="6" s="1"/>
  <c r="M36" i="6"/>
  <c r="M37" i="6" s="1"/>
  <c r="M38" i="6" s="1"/>
  <c r="Q36" i="6"/>
  <c r="Q37" i="6" s="1"/>
  <c r="Q38" i="6" s="1"/>
  <c r="G38" i="6"/>
  <c r="X36" i="6"/>
  <c r="X37" i="6" s="1"/>
  <c r="X38" i="6" s="1"/>
  <c r="AB36" i="6"/>
  <c r="AB37" i="6" s="1"/>
  <c r="AB38" i="6" s="1"/>
  <c r="T36" i="6"/>
  <c r="T37" i="6" s="1"/>
  <c r="T38" i="6" s="1"/>
  <c r="U36" i="6"/>
  <c r="U37" i="6" s="1"/>
  <c r="U38" i="6" s="1"/>
  <c r="Y36" i="6"/>
  <c r="Y37" i="6" s="1"/>
  <c r="Y38" i="6" s="1"/>
  <c r="AC36" i="6"/>
  <c r="AC37" i="6" s="1"/>
  <c r="AC38" i="6" s="1"/>
  <c r="R36" i="6"/>
  <c r="R37" i="6" s="1"/>
  <c r="R38" i="6" s="1"/>
  <c r="V36" i="6"/>
  <c r="V37" i="6" s="1"/>
  <c r="V38" i="6" s="1"/>
  <c r="Z36" i="6"/>
  <c r="Z37" i="6" s="1"/>
  <c r="Z38" i="6" s="1"/>
  <c r="AD36" i="6"/>
  <c r="AD37" i="6" s="1"/>
  <c r="AD38" i="6" s="1"/>
  <c r="AJ35" i="6"/>
  <c r="S36" i="6"/>
  <c r="S37" i="6" s="1"/>
  <c r="S38" i="6" s="1"/>
  <c r="W36" i="6"/>
  <c r="W37" i="6" s="1"/>
  <c r="W38" i="6" s="1"/>
  <c r="AA36" i="6"/>
  <c r="AA37" i="6" s="1"/>
  <c r="AA38" i="6" s="1"/>
  <c r="AE36" i="6"/>
  <c r="AE37" i="6" s="1"/>
  <c r="AE38" i="6" s="1"/>
  <c r="AJ35" i="5"/>
  <c r="D4" i="7" l="1"/>
  <c r="D3" i="8"/>
  <c r="AJ38" i="6"/>
  <c r="AJ37" i="6"/>
  <c r="D4" i="8" l="1"/>
  <c r="D3" i="9"/>
  <c r="AD36" i="7"/>
  <c r="AD37" i="7" s="1"/>
  <c r="AD38" i="7" s="1"/>
  <c r="S36" i="7"/>
  <c r="S37" i="7" s="1"/>
  <c r="S38" i="7" s="1"/>
  <c r="F36" i="7"/>
  <c r="F37" i="7" s="1"/>
  <c r="F38" i="7" s="1"/>
  <c r="J36" i="7"/>
  <c r="J37" i="7" s="1"/>
  <c r="J38" i="7" s="1"/>
  <c r="M36" i="7"/>
  <c r="M37" i="7" s="1"/>
  <c r="M38" i="7" s="1"/>
  <c r="AC36" i="7"/>
  <c r="AC37" i="7" s="1"/>
  <c r="AC38" i="7" s="1"/>
  <c r="P36" i="7"/>
  <c r="P37" i="7" s="1"/>
  <c r="P38" i="7" s="1"/>
  <c r="R36" i="7"/>
  <c r="R37" i="7" s="1"/>
  <c r="R38" i="7" s="1"/>
  <c r="AE36" i="7"/>
  <c r="AE37" i="7" s="1"/>
  <c r="AE38" i="7" s="1"/>
  <c r="Y36" i="7"/>
  <c r="Y37" i="7" s="1"/>
  <c r="Y38" i="7" s="1"/>
  <c r="AB36" i="7"/>
  <c r="AB37" i="7" s="1"/>
  <c r="AB38" i="7" s="1"/>
  <c r="G36" i="7"/>
  <c r="G37" i="7" s="1"/>
  <c r="G38" i="7" s="1"/>
  <c r="W36" i="7"/>
  <c r="W37" i="7" s="1"/>
  <c r="W38" i="7" s="1"/>
  <c r="N36" i="7"/>
  <c r="N37" i="7" s="1"/>
  <c r="N38" i="7" s="1"/>
  <c r="V36" i="7"/>
  <c r="V37" i="7" s="1"/>
  <c r="V38" i="7" s="1"/>
  <c r="Q36" i="7"/>
  <c r="Q37" i="7" s="1"/>
  <c r="Q38" i="7" s="1"/>
  <c r="AG36" i="7"/>
  <c r="AG37" i="7" s="1"/>
  <c r="AG38" i="7" s="1"/>
  <c r="X36" i="7"/>
  <c r="X37" i="7" s="1"/>
  <c r="X38" i="7" s="1"/>
  <c r="L36" i="7"/>
  <c r="L37" i="7" s="1"/>
  <c r="L38" i="7" s="1"/>
  <c r="O36" i="7"/>
  <c r="O37" i="7" s="1"/>
  <c r="O38" i="7" s="1"/>
  <c r="I36" i="7"/>
  <c r="I37" i="7" s="1"/>
  <c r="I38" i="7" s="1"/>
  <c r="K36" i="7"/>
  <c r="K37" i="7" s="1"/>
  <c r="K38" i="7" s="1"/>
  <c r="AA36" i="7"/>
  <c r="AA37" i="7" s="1"/>
  <c r="AA38" i="7" s="1"/>
  <c r="Z36" i="7"/>
  <c r="Z37" i="7" s="1"/>
  <c r="Z38" i="7" s="1"/>
  <c r="E36" i="7"/>
  <c r="E37" i="7" s="1"/>
  <c r="U36" i="7"/>
  <c r="U37" i="7" s="1"/>
  <c r="U38" i="7" s="1"/>
  <c r="AF36" i="7"/>
  <c r="AF37" i="7" s="1"/>
  <c r="AF38" i="7" s="1"/>
  <c r="T36" i="7"/>
  <c r="T37" i="7" s="1"/>
  <c r="T38" i="7" s="1"/>
  <c r="AH36" i="7"/>
  <c r="AH37" i="7" s="1"/>
  <c r="AH38" i="7" s="1"/>
  <c r="H36" i="7"/>
  <c r="H37" i="7" s="1"/>
  <c r="H38" i="7" s="1"/>
  <c r="E38" i="7" l="1"/>
  <c r="AJ38" i="7" s="1"/>
  <c r="AJ37" i="7"/>
  <c r="D3" i="10"/>
  <c r="D4" i="10" s="1"/>
  <c r="D4" i="9"/>
  <c r="Y36" i="8"/>
  <c r="Y37" i="8" s="1"/>
  <c r="Y38" i="8" s="1"/>
  <c r="N36" i="8"/>
  <c r="N37" i="8" s="1"/>
  <c r="N38" i="8" s="1"/>
  <c r="AD36" i="8"/>
  <c r="AD37" i="8" s="1"/>
  <c r="AD38" i="8" s="1"/>
  <c r="U36" i="8"/>
  <c r="U37" i="8" s="1"/>
  <c r="U38" i="8" s="1"/>
  <c r="O36" i="8"/>
  <c r="O37" i="8" s="1"/>
  <c r="O38" i="8" s="1"/>
  <c r="AE36" i="8"/>
  <c r="AE37" i="8" s="1"/>
  <c r="AE38" i="8" s="1"/>
  <c r="P36" i="8"/>
  <c r="P37" i="8" s="1"/>
  <c r="P38" i="8" s="1"/>
  <c r="Q36" i="8"/>
  <c r="Q37" i="8" s="1"/>
  <c r="Q38" i="8" s="1"/>
  <c r="M36" i="8"/>
  <c r="M37" i="8" s="1"/>
  <c r="M38" i="8" s="1"/>
  <c r="AG36" i="8"/>
  <c r="AG37" i="8" s="1"/>
  <c r="AG38" i="8" s="1"/>
  <c r="R36" i="8"/>
  <c r="R37" i="8" s="1"/>
  <c r="R38" i="8" s="1"/>
  <c r="AH36" i="8"/>
  <c r="AH37" i="8" s="1"/>
  <c r="AH38" i="8" s="1"/>
  <c r="AC36" i="8"/>
  <c r="AC37" i="8" s="1"/>
  <c r="AC38" i="8" s="1"/>
  <c r="S36" i="8"/>
  <c r="S37" i="8" s="1"/>
  <c r="S38" i="8" s="1"/>
  <c r="AI36" i="8"/>
  <c r="AI37" i="8" s="1"/>
  <c r="AI38" i="8" s="1"/>
  <c r="X36" i="8"/>
  <c r="X37" i="8" s="1"/>
  <c r="X38" i="8" s="1"/>
  <c r="H36" i="8"/>
  <c r="H37" i="8" s="1"/>
  <c r="H38" i="8" s="1"/>
  <c r="J36" i="8"/>
  <c r="J37" i="8" s="1"/>
  <c r="J38" i="8" s="1"/>
  <c r="K36" i="8"/>
  <c r="K37" i="8" s="1"/>
  <c r="K38" i="8" s="1"/>
  <c r="E36" i="8"/>
  <c r="E37" i="8" s="1"/>
  <c r="F36" i="8"/>
  <c r="F37" i="8" s="1"/>
  <c r="F38" i="8" s="1"/>
  <c r="V36" i="8"/>
  <c r="V37" i="8" s="1"/>
  <c r="V38" i="8" s="1"/>
  <c r="I36" i="8"/>
  <c r="I37" i="8" s="1"/>
  <c r="I38" i="8" s="1"/>
  <c r="G36" i="8"/>
  <c r="G37" i="8" s="1"/>
  <c r="G38" i="8" s="1"/>
  <c r="W36" i="8"/>
  <c r="W37" i="8" s="1"/>
  <c r="W38" i="8" s="1"/>
  <c r="AF36" i="8"/>
  <c r="AF37" i="8" s="1"/>
  <c r="AF38" i="8" s="1"/>
  <c r="T36" i="8"/>
  <c r="T37" i="8" s="1"/>
  <c r="T38" i="8" s="1"/>
  <c r="L36" i="8"/>
  <c r="L37" i="8" s="1"/>
  <c r="L38" i="8" s="1"/>
  <c r="Z36" i="8"/>
  <c r="Z37" i="8" s="1"/>
  <c r="Z38" i="8" s="1"/>
  <c r="AA36" i="8"/>
  <c r="AA37" i="8" s="1"/>
  <c r="AA38" i="8" s="1"/>
  <c r="AB36" i="8"/>
  <c r="AB37" i="8" s="1"/>
  <c r="AB38" i="8" s="1"/>
  <c r="AD36" i="10" l="1"/>
  <c r="AD37" i="10" s="1"/>
  <c r="AD38" i="10" s="1"/>
  <c r="H36" i="10"/>
  <c r="H37" i="10" s="1"/>
  <c r="H38" i="10" s="1"/>
  <c r="Y36" i="10"/>
  <c r="Y37" i="10" s="1"/>
  <c r="Y38" i="10" s="1"/>
  <c r="AH36" i="10"/>
  <c r="AH37" i="10" s="1"/>
  <c r="AH38" i="10" s="1"/>
  <c r="S36" i="10"/>
  <c r="S37" i="10" s="1"/>
  <c r="S38" i="10" s="1"/>
  <c r="E36" i="10"/>
  <c r="E37" i="10" s="1"/>
  <c r="V36" i="10"/>
  <c r="V37" i="10" s="1"/>
  <c r="V38" i="10" s="1"/>
  <c r="N36" i="10"/>
  <c r="N37" i="10" s="1"/>
  <c r="N38" i="10" s="1"/>
  <c r="L36" i="10"/>
  <c r="L37" i="10" s="1"/>
  <c r="L38" i="10" s="1"/>
  <c r="AB36" i="10"/>
  <c r="AB37" i="10" s="1"/>
  <c r="AB38" i="10" s="1"/>
  <c r="AG36" i="10"/>
  <c r="AG37" i="10" s="1"/>
  <c r="AG38" i="10" s="1"/>
  <c r="J36" i="10"/>
  <c r="J37" i="10" s="1"/>
  <c r="J38" i="10" s="1"/>
  <c r="G36" i="10"/>
  <c r="G37" i="10" s="1"/>
  <c r="G38" i="10" s="1"/>
  <c r="W36" i="10"/>
  <c r="W37" i="10" s="1"/>
  <c r="W38" i="10" s="1"/>
  <c r="M36" i="10"/>
  <c r="M37" i="10" s="1"/>
  <c r="M38" i="10" s="1"/>
  <c r="X36" i="10"/>
  <c r="X37" i="10" s="1"/>
  <c r="X38" i="10" s="1"/>
  <c r="AE36" i="10"/>
  <c r="AE37" i="10" s="1"/>
  <c r="AE38" i="10" s="1"/>
  <c r="T36" i="10"/>
  <c r="T37" i="10" s="1"/>
  <c r="T38" i="10" s="1"/>
  <c r="P36" i="10"/>
  <c r="P37" i="10" s="1"/>
  <c r="P38" i="10" s="1"/>
  <c r="I36" i="10"/>
  <c r="I37" i="10" s="1"/>
  <c r="I38" i="10" s="1"/>
  <c r="R36" i="10"/>
  <c r="R37" i="10" s="1"/>
  <c r="R38" i="10" s="1"/>
  <c r="K36" i="10"/>
  <c r="K37" i="10" s="1"/>
  <c r="K38" i="10" s="1"/>
  <c r="AA36" i="10"/>
  <c r="AA37" i="10" s="1"/>
  <c r="AA38" i="10" s="1"/>
  <c r="U36" i="10"/>
  <c r="U37" i="10" s="1"/>
  <c r="U38" i="10" s="1"/>
  <c r="F36" i="10"/>
  <c r="F37" i="10" s="1"/>
  <c r="F38" i="10" s="1"/>
  <c r="AF36" i="10"/>
  <c r="AF37" i="10" s="1"/>
  <c r="AF38" i="10" s="1"/>
  <c r="Q36" i="10"/>
  <c r="Q37" i="10" s="1"/>
  <c r="Q38" i="10" s="1"/>
  <c r="Z36" i="10"/>
  <c r="Z37" i="10" s="1"/>
  <c r="Z38" i="10" s="1"/>
  <c r="O36" i="10"/>
  <c r="O37" i="10" s="1"/>
  <c r="O38" i="10" s="1"/>
  <c r="AC36" i="10"/>
  <c r="AC37" i="10" s="1"/>
  <c r="AC38" i="10" s="1"/>
  <c r="E38" i="8"/>
  <c r="AJ38" i="8" s="1"/>
  <c r="AJ37" i="8"/>
  <c r="M36" i="9"/>
  <c r="M37" i="9" s="1"/>
  <c r="M38" i="9" s="1"/>
  <c r="AC36" i="9"/>
  <c r="AC37" i="9" s="1"/>
  <c r="AC38" i="9" s="1"/>
  <c r="R36" i="9"/>
  <c r="R37" i="9" s="1"/>
  <c r="R38" i="9" s="1"/>
  <c r="AH36" i="9"/>
  <c r="AH37" i="9" s="1"/>
  <c r="AH38" i="9" s="1"/>
  <c r="S36" i="9"/>
  <c r="S37" i="9" s="1"/>
  <c r="S38" i="9" s="1"/>
  <c r="AI36" i="9"/>
  <c r="AI37" i="9" s="1"/>
  <c r="AI38" i="9" s="1"/>
  <c r="AB36" i="9"/>
  <c r="AB37" i="9" s="1"/>
  <c r="AB38" i="9" s="1"/>
  <c r="P36" i="9"/>
  <c r="P37" i="9" s="1"/>
  <c r="P38" i="9" s="1"/>
  <c r="O36" i="9"/>
  <c r="O37" i="9" s="1"/>
  <c r="O38" i="9" s="1"/>
  <c r="Q36" i="9"/>
  <c r="Q37" i="9" s="1"/>
  <c r="Q38" i="9" s="1"/>
  <c r="AG36" i="9"/>
  <c r="AG37" i="9" s="1"/>
  <c r="AG38" i="9" s="1"/>
  <c r="F36" i="9"/>
  <c r="F37" i="9" s="1"/>
  <c r="F38" i="9" s="1"/>
  <c r="V36" i="9"/>
  <c r="V37" i="9" s="1"/>
  <c r="V38" i="9" s="1"/>
  <c r="G36" i="9"/>
  <c r="G37" i="9" s="1"/>
  <c r="G38" i="9" s="1"/>
  <c r="W36" i="9"/>
  <c r="W37" i="9" s="1"/>
  <c r="W38" i="9" s="1"/>
  <c r="AF36" i="9"/>
  <c r="AF37" i="9" s="1"/>
  <c r="AF38" i="9" s="1"/>
  <c r="N36" i="9"/>
  <c r="N37" i="9" s="1"/>
  <c r="N38" i="9" s="1"/>
  <c r="AE36" i="9"/>
  <c r="AE37" i="9" s="1"/>
  <c r="AE38" i="9" s="1"/>
  <c r="T36" i="9"/>
  <c r="T37" i="9" s="1"/>
  <c r="T38" i="9" s="1"/>
  <c r="E36" i="9"/>
  <c r="E37" i="9" s="1"/>
  <c r="U36" i="9"/>
  <c r="U37" i="9" s="1"/>
  <c r="U38" i="9" s="1"/>
  <c r="J36" i="9"/>
  <c r="J37" i="9" s="1"/>
  <c r="J38" i="9" s="1"/>
  <c r="Z36" i="9"/>
  <c r="Z37" i="9" s="1"/>
  <c r="Z38" i="9" s="1"/>
  <c r="K36" i="9"/>
  <c r="K37" i="9" s="1"/>
  <c r="K38" i="9" s="1"/>
  <c r="AA36" i="9"/>
  <c r="AA37" i="9" s="1"/>
  <c r="AA38" i="9" s="1"/>
  <c r="L36" i="9"/>
  <c r="L37" i="9" s="1"/>
  <c r="L38" i="9" s="1"/>
  <c r="H36" i="9"/>
  <c r="H37" i="9" s="1"/>
  <c r="H38" i="9" s="1"/>
  <c r="I36" i="9"/>
  <c r="I37" i="9" s="1"/>
  <c r="I38" i="9" s="1"/>
  <c r="Y36" i="9"/>
  <c r="Y37" i="9" s="1"/>
  <c r="Y38" i="9" s="1"/>
  <c r="AD36" i="9"/>
  <c r="AD37" i="9" s="1"/>
  <c r="AD38" i="9" s="1"/>
  <c r="X36" i="9"/>
  <c r="X37" i="9" s="1"/>
  <c r="X38" i="9" s="1"/>
  <c r="AJ37" i="10" l="1"/>
  <c r="E38" i="10"/>
  <c r="AJ38" i="10" s="1"/>
  <c r="E38" i="9"/>
  <c r="AJ38" i="9" s="1"/>
  <c r="AJ37" i="9"/>
  <c r="I3" i="5" l="1"/>
  <c r="D4" i="5"/>
  <c r="AJ50" i="4"/>
  <c r="AJ49" i="4"/>
  <c r="AJ47" i="4"/>
  <c r="D3" i="1"/>
  <c r="D3" i="4" s="1"/>
  <c r="I3" i="1"/>
  <c r="I3" i="4" s="1"/>
  <c r="AJ50" i="1"/>
  <c r="AJ49" i="1"/>
  <c r="AJ47" i="1"/>
  <c r="P36" i="5" l="1"/>
  <c r="P37" i="5" s="1"/>
  <c r="P38" i="5" s="1"/>
  <c r="AF36" i="5"/>
  <c r="AF37" i="5" s="1"/>
  <c r="AF38" i="5" s="1"/>
  <c r="Q36" i="5"/>
  <c r="Q37" i="5" s="1"/>
  <c r="Q38" i="5" s="1"/>
  <c r="AG36" i="5"/>
  <c r="AG37" i="5" s="1"/>
  <c r="AG38" i="5" s="1"/>
  <c r="Z36" i="5"/>
  <c r="Z37" i="5" s="1"/>
  <c r="Z38" i="5" s="1"/>
  <c r="S36" i="5"/>
  <c r="S37" i="5" s="1"/>
  <c r="S38" i="5" s="1"/>
  <c r="AD36" i="5"/>
  <c r="AD37" i="5" s="1"/>
  <c r="AD38" i="5" s="1"/>
  <c r="AH36" i="5"/>
  <c r="AH37" i="5" s="1"/>
  <c r="AH38" i="5" s="1"/>
  <c r="W36" i="5"/>
  <c r="W37" i="5" s="1"/>
  <c r="W38" i="5" s="1"/>
  <c r="V36" i="5"/>
  <c r="V37" i="5" s="1"/>
  <c r="V38" i="5" s="1"/>
  <c r="T36" i="5"/>
  <c r="T37" i="5" s="1"/>
  <c r="T38" i="5" s="1"/>
  <c r="U36" i="5"/>
  <c r="U37" i="5" s="1"/>
  <c r="U38" i="5" s="1"/>
  <c r="L36" i="5"/>
  <c r="L37" i="5" s="1"/>
  <c r="AC36" i="5"/>
  <c r="AC37" i="5" s="1"/>
  <c r="AC38" i="5" s="1"/>
  <c r="R36" i="5"/>
  <c r="R37" i="5" s="1"/>
  <c r="R38" i="5" s="1"/>
  <c r="O36" i="5"/>
  <c r="O37" i="5" s="1"/>
  <c r="O38" i="5" s="1"/>
  <c r="AE36" i="5"/>
  <c r="AE37" i="5" s="1"/>
  <c r="AE38" i="5" s="1"/>
  <c r="X36" i="5"/>
  <c r="X37" i="5" s="1"/>
  <c r="X38" i="5" s="1"/>
  <c r="Y36" i="5"/>
  <c r="Y37" i="5" s="1"/>
  <c r="Y38" i="5" s="1"/>
  <c r="AA36" i="5"/>
  <c r="AA37" i="5" s="1"/>
  <c r="AA38" i="5" s="1"/>
  <c r="N36" i="5"/>
  <c r="N37" i="5" s="1"/>
  <c r="N38" i="5" s="1"/>
  <c r="AB36" i="5"/>
  <c r="AB37" i="5" s="1"/>
  <c r="AB38" i="5" s="1"/>
  <c r="M36" i="5"/>
  <c r="M37" i="5" s="1"/>
  <c r="M38" i="5" s="1"/>
  <c r="AE35" i="4"/>
  <c r="AF35" i="4"/>
  <c r="AG35" i="4"/>
  <c r="AH35" i="4"/>
  <c r="AH38" i="4" s="1"/>
  <c r="AI35" i="4"/>
  <c r="AI38" i="4" s="1"/>
  <c r="AE38" i="4"/>
  <c r="AF38" i="4"/>
  <c r="AG38" i="4"/>
  <c r="AD35" i="4"/>
  <c r="AD38" i="4" s="1"/>
  <c r="Y35" i="4"/>
  <c r="Y38" i="4" s="1"/>
  <c r="X35" i="4"/>
  <c r="X38" i="4" s="1"/>
  <c r="W35" i="4"/>
  <c r="W38" i="4" s="1"/>
  <c r="V35" i="4"/>
  <c r="V38" i="4" s="1"/>
  <c r="U35" i="4"/>
  <c r="U38" i="4" s="1"/>
  <c r="T35" i="4"/>
  <c r="T38" i="4" s="1"/>
  <c r="S35" i="4"/>
  <c r="S38" i="4" s="1"/>
  <c r="R35" i="4"/>
  <c r="R38" i="4" s="1"/>
  <c r="Q35" i="4"/>
  <c r="Q38" i="4" s="1"/>
  <c r="P35" i="4"/>
  <c r="P38" i="4" s="1"/>
  <c r="O35" i="4"/>
  <c r="O38" i="4" s="1"/>
  <c r="N35" i="4"/>
  <c r="N38" i="4" s="1"/>
  <c r="M35" i="4"/>
  <c r="M38" i="4" s="1"/>
  <c r="L35" i="4"/>
  <c r="L38" i="4" s="1"/>
  <c r="K35" i="4"/>
  <c r="K38" i="4" s="1"/>
  <c r="J35" i="4"/>
  <c r="J38" i="4" s="1"/>
  <c r="I35" i="4"/>
  <c r="I38" i="4" s="1"/>
  <c r="H35" i="4"/>
  <c r="H38" i="4" s="1"/>
  <c r="G35" i="4"/>
  <c r="G38" i="4" s="1"/>
  <c r="F35" i="4"/>
  <c r="F38" i="4" s="1"/>
  <c r="E35" i="4"/>
  <c r="E38" i="4" s="1"/>
  <c r="AC35" i="4"/>
  <c r="AC38" i="4" s="1"/>
  <c r="AB35" i="4"/>
  <c r="AB38" i="4" s="1"/>
  <c r="AA35" i="4"/>
  <c r="AA38" i="4" s="1"/>
  <c r="Z35" i="4"/>
  <c r="Z38" i="4" s="1"/>
  <c r="D4" i="4"/>
  <c r="L38" i="5" l="1"/>
  <c r="AJ38" i="5" s="1"/>
  <c r="AJ37" i="5"/>
  <c r="AJ35" i="4"/>
  <c r="AF35" i="1"/>
  <c r="AF38" i="1" s="1"/>
  <c r="AE35" i="1"/>
  <c r="AE38" i="1" s="1"/>
  <c r="AD35" i="1"/>
  <c r="AD38" i="1" s="1"/>
  <c r="AC35" i="1"/>
  <c r="AC38" i="1" s="1"/>
  <c r="AB35" i="1"/>
  <c r="AB38" i="1" s="1"/>
  <c r="AA35" i="1"/>
  <c r="AA38" i="1" s="1"/>
  <c r="Z35" i="1"/>
  <c r="Z38" i="1" s="1"/>
  <c r="Y35" i="1"/>
  <c r="Y38" i="1" s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I35" i="2"/>
  <c r="AH35" i="2"/>
  <c r="AG35" i="2"/>
  <c r="AF35" i="2"/>
  <c r="AE35" i="2"/>
  <c r="AD35" i="2"/>
  <c r="AD38" i="2" s="1"/>
  <c r="AC35" i="2"/>
  <c r="AC38" i="2" s="1"/>
  <c r="AB35" i="2"/>
  <c r="AB38" i="2" s="1"/>
  <c r="AA35" i="2"/>
  <c r="AA38" i="2" s="1"/>
  <c r="Z35" i="2"/>
  <c r="Z38" i="2" s="1"/>
  <c r="Y35" i="2"/>
  <c r="Y38" i="2" s="1"/>
  <c r="X35" i="2"/>
  <c r="X38" i="2" s="1"/>
  <c r="W35" i="2"/>
  <c r="W38" i="2" s="1"/>
  <c r="V35" i="2"/>
  <c r="V38" i="2" s="1"/>
  <c r="U35" i="2"/>
  <c r="U38" i="2" s="1"/>
  <c r="T35" i="2"/>
  <c r="T38" i="2" s="1"/>
  <c r="S35" i="2"/>
  <c r="S38" i="2" s="1"/>
  <c r="R35" i="2"/>
  <c r="R38" i="2" s="1"/>
  <c r="Q35" i="2"/>
  <c r="Q38" i="2" s="1"/>
  <c r="P35" i="2"/>
  <c r="P38" i="2" s="1"/>
  <c r="O35" i="2"/>
  <c r="O38" i="2" s="1"/>
  <c r="N35" i="2"/>
  <c r="N38" i="2" s="1"/>
  <c r="M35" i="2"/>
  <c r="M38" i="2" s="1"/>
  <c r="L35" i="2"/>
  <c r="L38" i="2" s="1"/>
  <c r="K35" i="2"/>
  <c r="K38" i="2" s="1"/>
  <c r="J35" i="2"/>
  <c r="J38" i="2" s="1"/>
  <c r="I35" i="2"/>
  <c r="I38" i="2" s="1"/>
  <c r="H35" i="2"/>
  <c r="H38" i="2" s="1"/>
  <c r="G35" i="2"/>
  <c r="G38" i="2" s="1"/>
  <c r="F35" i="2"/>
  <c r="F38" i="2" s="1"/>
  <c r="E35" i="2"/>
  <c r="E38" i="2" s="1"/>
  <c r="D4" i="2"/>
  <c r="D4" i="1"/>
  <c r="P36" i="1" s="1"/>
  <c r="P37" i="1" s="1"/>
  <c r="AJ38" i="4" l="1"/>
  <c r="AJ37" i="4"/>
  <c r="AG36" i="2"/>
  <c r="AG37" i="2" s="1"/>
  <c r="AG38" i="2" s="1"/>
  <c r="P38" i="1"/>
  <c r="T36" i="1"/>
  <c r="T37" i="1" s="1"/>
  <c r="T38" i="1" s="1"/>
  <c r="X36" i="1"/>
  <c r="X37" i="1" s="1"/>
  <c r="X38" i="1" s="1"/>
  <c r="H36" i="1"/>
  <c r="H37" i="1" s="1"/>
  <c r="H38" i="1" s="1"/>
  <c r="F36" i="1"/>
  <c r="F37" i="1" s="1"/>
  <c r="J36" i="1"/>
  <c r="J37" i="1" s="1"/>
  <c r="N36" i="1"/>
  <c r="N37" i="1" s="1"/>
  <c r="R36" i="1"/>
  <c r="R37" i="1" s="1"/>
  <c r="R38" i="1" s="1"/>
  <c r="V36" i="1"/>
  <c r="V37" i="1" s="1"/>
  <c r="V38" i="1" s="1"/>
  <c r="L36" i="1"/>
  <c r="L37" i="1" s="1"/>
  <c r="L38" i="1" s="1"/>
  <c r="O36" i="1"/>
  <c r="O37" i="1" s="1"/>
  <c r="O38" i="1" s="1"/>
  <c r="S36" i="1"/>
  <c r="S37" i="1" s="1"/>
  <c r="S38" i="1" s="1"/>
  <c r="W36" i="1"/>
  <c r="W37" i="1" s="1"/>
  <c r="W38" i="1" s="1"/>
  <c r="AJ35" i="1"/>
  <c r="G36" i="1"/>
  <c r="G37" i="1" s="1"/>
  <c r="G38" i="1" s="1"/>
  <c r="K36" i="1"/>
  <c r="K37" i="1" s="1"/>
  <c r="K38" i="1" s="1"/>
  <c r="F38" i="1"/>
  <c r="J38" i="1"/>
  <c r="N38" i="1"/>
  <c r="E36" i="1"/>
  <c r="E37" i="1" s="1"/>
  <c r="I36" i="1"/>
  <c r="I37" i="1" s="1"/>
  <c r="I38" i="1" s="1"/>
  <c r="M36" i="1"/>
  <c r="M37" i="1" s="1"/>
  <c r="M38" i="1" s="1"/>
  <c r="Q36" i="1"/>
  <c r="Q37" i="1" s="1"/>
  <c r="Q38" i="1" s="1"/>
  <c r="U36" i="1"/>
  <c r="U37" i="1" s="1"/>
  <c r="U38" i="1" s="1"/>
  <c r="AJ35" i="2"/>
  <c r="AH36" i="2"/>
  <c r="AH37" i="2" s="1"/>
  <c r="AH38" i="2" s="1"/>
  <c r="AE36" i="2"/>
  <c r="AE37" i="2" s="1"/>
  <c r="AI36" i="2"/>
  <c r="AI37" i="2" s="1"/>
  <c r="AI38" i="2" s="1"/>
  <c r="AF36" i="2"/>
  <c r="AF37" i="2" s="1"/>
  <c r="AF38" i="2" s="1"/>
  <c r="AJ37" i="1" l="1"/>
  <c r="E38" i="1"/>
  <c r="AJ38" i="1" s="1"/>
  <c r="AJ37" i="2"/>
  <c r="AE38" i="2"/>
  <c r="AJ38" i="2" s="1"/>
</calcChain>
</file>

<file path=xl/comments1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</commentList>
</comments>
</file>

<file path=xl/comments10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</commentList>
</comments>
</file>

<file path=xl/comments11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</commentList>
</comments>
</file>

<file path=xl/comments12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</commentList>
</comments>
</file>

<file path=xl/comments13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  <comment ref="A8" authorId="0" shapeId="0">
      <text>
        <r>
          <rPr>
            <sz val="22"/>
            <color indexed="81"/>
            <rFont val="MS P ゴシック"/>
            <family val="3"/>
            <charset val="128"/>
          </rPr>
          <t>無症状の場合は「✔」を入れる</t>
        </r>
      </text>
    </comment>
  </commentList>
</comments>
</file>

<file path=xl/comments14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  <comment ref="A8" authorId="0" shapeId="0">
      <text>
        <r>
          <rPr>
            <sz val="22"/>
            <color indexed="81"/>
            <rFont val="MS P ゴシック"/>
            <family val="3"/>
            <charset val="128"/>
          </rPr>
          <t>無症状の場合は「✔」を入れる</t>
        </r>
      </text>
    </comment>
  </commentList>
</comments>
</file>

<file path=xl/comments15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  <comment ref="A8" authorId="0" shapeId="0">
      <text>
        <r>
          <rPr>
            <sz val="22"/>
            <color indexed="81"/>
            <rFont val="MS P ゴシック"/>
            <family val="3"/>
            <charset val="128"/>
          </rPr>
          <t>無症状の場合は「✔」を入れる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</commentList>
</comments>
</file>

<file path=xl/comments3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</commentList>
</comments>
</file>

<file path=xl/comments4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</commentList>
</comments>
</file>

<file path=xl/comments5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</commentList>
</comments>
</file>

<file path=xl/comments6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</commentList>
</comments>
</file>

<file path=xl/comments7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</commentList>
</comments>
</file>

<file path=xl/comments8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</commentList>
</comments>
</file>

<file path=xl/comments9.xml><?xml version="1.0" encoding="utf-8"?>
<comments xmlns="http://schemas.openxmlformats.org/spreadsheetml/2006/main">
  <authors>
    <author>Windows ユーザー</author>
  </authors>
  <commentList>
    <comment ref="D3" authorId="0" shapeId="0">
      <text>
        <r>
          <rPr>
            <sz val="22"/>
            <color indexed="81"/>
            <rFont val="MS P ゴシック"/>
            <family val="3"/>
            <charset val="128"/>
          </rPr>
          <t>定員を記入する</t>
        </r>
      </text>
    </comment>
  </commentList>
</comments>
</file>

<file path=xl/sharedStrings.xml><?xml version="1.0" encoding="utf-8"?>
<sst xmlns="http://schemas.openxmlformats.org/spreadsheetml/2006/main" count="1758" uniqueCount="77">
  <si>
    <t>○</t>
  </si>
  <si>
    <t>利用者Ｚ</t>
  </si>
  <si>
    <t>－</t>
  </si>
  <si>
    <t>入院</t>
  </si>
  <si>
    <t>定員</t>
    <rPh sb="0" eb="2">
      <t>テイイン</t>
    </rPh>
    <phoneticPr fontId="2"/>
  </si>
  <si>
    <t>施設等名</t>
    <phoneticPr fontId="2"/>
  </si>
  <si>
    <t>追加補助の基準</t>
    <rPh sb="0" eb="2">
      <t>ツイカ</t>
    </rPh>
    <rPh sb="2" eb="4">
      <t>ホジョ</t>
    </rPh>
    <rPh sb="5" eb="7">
      <t>キジュン</t>
    </rPh>
    <phoneticPr fontId="2"/>
  </si>
  <si>
    <t>療養期間</t>
    <rPh sb="0" eb="2">
      <t>リョウヨウ</t>
    </rPh>
    <rPh sb="2" eb="4">
      <t>キマ</t>
    </rPh>
    <phoneticPr fontId="2"/>
  </si>
  <si>
    <t>年・月</t>
    <rPh sb="0" eb="1">
      <t>ネン</t>
    </rPh>
    <rPh sb="2" eb="3">
      <t>ゲツ</t>
    </rPh>
    <phoneticPr fontId="2"/>
  </si>
  <si>
    <t>令和４年２月</t>
    <rPh sb="0" eb="2">
      <t>レイワ</t>
    </rPh>
    <rPh sb="3" eb="4">
      <t>ネン</t>
    </rPh>
    <rPh sb="5" eb="6">
      <t>ガツ</t>
    </rPh>
    <phoneticPr fontId="2"/>
  </si>
  <si>
    <t>発症日</t>
    <rPh sb="0" eb="2">
      <t>ハッショウ</t>
    </rPh>
    <rPh sb="2" eb="3">
      <t>ニチ</t>
    </rPh>
    <phoneticPr fontId="2"/>
  </si>
  <si>
    <t>日</t>
    <rPh sb="0" eb="1">
      <t>ニチ</t>
    </rPh>
    <phoneticPr fontId="2"/>
  </si>
  <si>
    <t>備考</t>
    <rPh sb="0" eb="2">
      <t>ビコウ</t>
    </rPh>
    <phoneticPr fontId="2"/>
  </si>
  <si>
    <t>利用者Ａ</t>
    <rPh sb="0" eb="3">
      <t>リヨウシャ</t>
    </rPh>
    <phoneticPr fontId="2"/>
  </si>
  <si>
    <t>利用者Ｂ</t>
    <rPh sb="0" eb="3">
      <t>リヨウシャ</t>
    </rPh>
    <phoneticPr fontId="2"/>
  </si>
  <si>
    <t>利用者Ｃ</t>
    <rPh sb="0" eb="3">
      <t>リヨウシャ</t>
    </rPh>
    <phoneticPr fontId="2"/>
  </si>
  <si>
    <t>利用者Ｄ</t>
    <rPh sb="0" eb="3">
      <t>リヨウシャ</t>
    </rPh>
    <phoneticPr fontId="2"/>
  </si>
  <si>
    <t>利用者Ｅ</t>
    <rPh sb="0" eb="3">
      <t>リヨウシャ</t>
    </rPh>
    <phoneticPr fontId="2"/>
  </si>
  <si>
    <t>利用者Ｆ</t>
    <rPh sb="0" eb="3">
      <t>リヨウシャ</t>
    </rPh>
    <phoneticPr fontId="2"/>
  </si>
  <si>
    <t>利用者Ｇ</t>
    <rPh sb="0" eb="3">
      <t>リヨウシャ</t>
    </rPh>
    <phoneticPr fontId="2"/>
  </si>
  <si>
    <t>利用者Ｈ</t>
    <rPh sb="0" eb="3">
      <t>リヨウシャ</t>
    </rPh>
    <phoneticPr fontId="2"/>
  </si>
  <si>
    <t>利用者Ｉ</t>
    <phoneticPr fontId="2"/>
  </si>
  <si>
    <t>利用者Ｊ</t>
    <phoneticPr fontId="2"/>
  </si>
  <si>
    <t>利用者Ｋ</t>
    <phoneticPr fontId="2"/>
  </si>
  <si>
    <t>利用者Ｌ</t>
    <phoneticPr fontId="2"/>
  </si>
  <si>
    <t>利用者Ｍ</t>
    <phoneticPr fontId="2"/>
  </si>
  <si>
    <t>利用者Ｎ</t>
    <phoneticPr fontId="2"/>
  </si>
  <si>
    <t>利用者Ｏ</t>
    <phoneticPr fontId="2"/>
  </si>
  <si>
    <t>利用者Ｐ</t>
    <phoneticPr fontId="2"/>
  </si>
  <si>
    <t>利用者Ｑ</t>
    <phoneticPr fontId="2"/>
  </si>
  <si>
    <t>利用者Ｒ</t>
    <phoneticPr fontId="2"/>
  </si>
  <si>
    <t>利用者Ｓ</t>
    <phoneticPr fontId="2"/>
  </si>
  <si>
    <t>利用者Ｔ</t>
    <phoneticPr fontId="2"/>
  </si>
  <si>
    <t>利用者Ｕ</t>
    <phoneticPr fontId="2"/>
  </si>
  <si>
    <t>利用者Ｖ</t>
    <phoneticPr fontId="2"/>
  </si>
  <si>
    <t>利用者Ｗ</t>
    <phoneticPr fontId="2"/>
  </si>
  <si>
    <t>利用者Ｘ</t>
    <phoneticPr fontId="2"/>
  </si>
  <si>
    <t>利用者Ｙ</t>
    <phoneticPr fontId="2"/>
  </si>
  <si>
    <t>※チェックリストの確認項目の全てに該当する日は「○」とする。</t>
    <rPh sb="9" eb="11">
      <t>カクニン</t>
    </rPh>
    <rPh sb="11" eb="13">
      <t>コウモク</t>
    </rPh>
    <rPh sb="14" eb="15">
      <t>スベ</t>
    </rPh>
    <rPh sb="17" eb="19">
      <t>ガイトウ</t>
    </rPh>
    <rPh sb="21" eb="22">
      <t>ニチ</t>
    </rPh>
    <phoneticPr fontId="2"/>
  </si>
  <si>
    <t>（千円）</t>
    <rPh sb="1" eb="3">
      <t>センエン</t>
    </rPh>
    <phoneticPr fontId="2"/>
  </si>
  <si>
    <t>通常補助</t>
    <rPh sb="0" eb="2">
      <t>ツウジョウ</t>
    </rPh>
    <rPh sb="2" eb="4">
      <t>ホジョ</t>
    </rPh>
    <phoneticPr fontId="2"/>
  </si>
  <si>
    <t>追加補助</t>
    <phoneticPr fontId="2"/>
  </si>
  <si>
    <t>計</t>
    <rPh sb="0" eb="1">
      <t>ケイ</t>
    </rPh>
    <phoneticPr fontId="2"/>
  </si>
  <si>
    <t>まん延防止等重点措置（島根県全域・令和４年１月27日～２月20日）</t>
    <rPh sb="2" eb="3">
      <t>エン</t>
    </rPh>
    <rPh sb="3" eb="5">
      <t>ボウシ</t>
    </rPh>
    <rPh sb="5" eb="6">
      <t>トウ</t>
    </rPh>
    <rPh sb="6" eb="8">
      <t>ジュウテン</t>
    </rPh>
    <rPh sb="8" eb="10">
      <t>ソチ</t>
    </rPh>
    <rPh sb="11" eb="14">
      <t>シマネケン</t>
    </rPh>
    <rPh sb="14" eb="16">
      <t>ゼンイキ</t>
    </rPh>
    <rPh sb="17" eb="19">
      <t>レイワ</t>
    </rPh>
    <rPh sb="20" eb="21">
      <t>ネン</t>
    </rPh>
    <rPh sb="22" eb="23">
      <t>ガツ</t>
    </rPh>
    <rPh sb="25" eb="26">
      <t>ニチ</t>
    </rPh>
    <rPh sb="28" eb="29">
      <t>ガツ</t>
    </rPh>
    <rPh sb="31" eb="32">
      <t>ニチ</t>
    </rPh>
    <phoneticPr fontId="2"/>
  </si>
  <si>
    <t>＜記入例＞</t>
    <phoneticPr fontId="2"/>
  </si>
  <si>
    <t>入院</t>
    <rPh sb="0" eb="2">
      <t>ニュウイン</t>
    </rPh>
    <phoneticPr fontId="2"/>
  </si>
  <si>
    <t>退院後に施設内療養</t>
    <rPh sb="0" eb="3">
      <t>タイインゴ</t>
    </rPh>
    <rPh sb="4" eb="7">
      <t>シセツナイ</t>
    </rPh>
    <rPh sb="7" eb="9">
      <t>リョウヨウ</t>
    </rPh>
    <phoneticPr fontId="2"/>
  </si>
  <si>
    <t>有</t>
    <rPh sb="0" eb="1">
      <t>ア</t>
    </rPh>
    <phoneticPr fontId="2"/>
  </si>
  <si>
    <t>令和４年１月</t>
    <rPh sb="0" eb="2">
      <t>レイワ</t>
    </rPh>
    <rPh sb="3" eb="4">
      <t>ネン</t>
    </rPh>
    <rPh sb="5" eb="6">
      <t>ガツ</t>
    </rPh>
    <phoneticPr fontId="2"/>
  </si>
  <si>
    <t>利用者Ｚ</t>
    <phoneticPr fontId="2"/>
  </si>
  <si>
    <t>（注）チェックリストの確認項目の全てに該当する日は「○」とする。</t>
    <rPh sb="1" eb="2">
      <t>ソソ</t>
    </rPh>
    <rPh sb="11" eb="13">
      <t>カクニン</t>
    </rPh>
    <rPh sb="13" eb="15">
      <t>コウモク</t>
    </rPh>
    <rPh sb="16" eb="17">
      <t>スベ</t>
    </rPh>
    <rPh sb="19" eb="21">
      <t>ガイトウ</t>
    </rPh>
    <rPh sb="23" eb="24">
      <t>ニチ</t>
    </rPh>
    <phoneticPr fontId="2"/>
  </si>
  <si>
    <t>○</t>
    <phoneticPr fontId="2"/>
  </si>
  <si>
    <t>令和４年３月</t>
    <rPh sb="0" eb="2">
      <t>レイワ</t>
    </rPh>
    <rPh sb="3" eb="4">
      <t>ネン</t>
    </rPh>
    <rPh sb="5" eb="6">
      <t>ガツ</t>
    </rPh>
    <phoneticPr fontId="2"/>
  </si>
  <si>
    <t>◆施設内療養費用計算表</t>
    <rPh sb="1" eb="4">
      <t>シセツナイ</t>
    </rPh>
    <rPh sb="4" eb="6">
      <t>リョウヨウ</t>
    </rPh>
    <rPh sb="6" eb="8">
      <t>ヒヨウ</t>
    </rPh>
    <rPh sb="8" eb="11">
      <t>ケイサンヒョウ</t>
    </rPh>
    <phoneticPr fontId="2"/>
  </si>
  <si>
    <t>令和４年４月</t>
    <rPh sb="0" eb="2">
      <t>レイワ</t>
    </rPh>
    <rPh sb="3" eb="4">
      <t>ネン</t>
    </rPh>
    <rPh sb="5" eb="6">
      <t>ガツ</t>
    </rPh>
    <phoneticPr fontId="2"/>
  </si>
  <si>
    <t>令和４年５月</t>
    <rPh sb="0" eb="2">
      <t>レイワ</t>
    </rPh>
    <rPh sb="3" eb="4">
      <t>ネン</t>
    </rPh>
    <rPh sb="5" eb="6">
      <t>ガツ</t>
    </rPh>
    <phoneticPr fontId="2"/>
  </si>
  <si>
    <t>令和４年６月</t>
    <rPh sb="0" eb="2">
      <t>レイワ</t>
    </rPh>
    <rPh sb="3" eb="4">
      <t>ネン</t>
    </rPh>
    <rPh sb="5" eb="6">
      <t>ガツ</t>
    </rPh>
    <phoneticPr fontId="2"/>
  </si>
  <si>
    <t>令和４年７月</t>
    <rPh sb="0" eb="2">
      <t>レイワ</t>
    </rPh>
    <rPh sb="3" eb="4">
      <t>ネン</t>
    </rPh>
    <rPh sb="5" eb="6">
      <t>ガツ</t>
    </rPh>
    <phoneticPr fontId="2"/>
  </si>
  <si>
    <t>令和４年８月</t>
    <rPh sb="0" eb="2">
      <t>レイワ</t>
    </rPh>
    <rPh sb="3" eb="4">
      <t>ネン</t>
    </rPh>
    <rPh sb="5" eb="6">
      <t>ガツ</t>
    </rPh>
    <phoneticPr fontId="2"/>
  </si>
  <si>
    <t>令和４年９月</t>
    <rPh sb="0" eb="2">
      <t>レイワ</t>
    </rPh>
    <rPh sb="3" eb="4">
      <t>ネン</t>
    </rPh>
    <rPh sb="5" eb="6">
      <t>ガツ</t>
    </rPh>
    <phoneticPr fontId="2"/>
  </si>
  <si>
    <t>◆施設内療養費用計算表</t>
    <rPh sb="1" eb="4">
      <t>シセツナイ</t>
    </rPh>
    <phoneticPr fontId="2"/>
  </si>
  <si>
    <t>令和４年10月</t>
    <rPh sb="0" eb="2">
      <t>レイワ</t>
    </rPh>
    <rPh sb="3" eb="4">
      <t>ネン</t>
    </rPh>
    <rPh sb="6" eb="7">
      <t>ガツ</t>
    </rPh>
    <phoneticPr fontId="2"/>
  </si>
  <si>
    <t>令和４年11月</t>
    <rPh sb="0" eb="2">
      <t>レイワ</t>
    </rPh>
    <rPh sb="3" eb="4">
      <t>ネン</t>
    </rPh>
    <rPh sb="6" eb="7">
      <t>ガツ</t>
    </rPh>
    <phoneticPr fontId="2"/>
  </si>
  <si>
    <t>令和４年12月</t>
    <rPh sb="0" eb="2">
      <t>レイワ</t>
    </rPh>
    <rPh sb="3" eb="4">
      <t>ネン</t>
    </rPh>
    <rPh sb="6" eb="7">
      <t>ガツ</t>
    </rPh>
    <phoneticPr fontId="2"/>
  </si>
  <si>
    <t>令和５年１月</t>
    <rPh sb="0" eb="2">
      <t>レイワ</t>
    </rPh>
    <rPh sb="3" eb="4">
      <t>ネン</t>
    </rPh>
    <rPh sb="5" eb="6">
      <t>ガツ</t>
    </rPh>
    <phoneticPr fontId="2"/>
  </si>
  <si>
    <t>発症日</t>
    <phoneticPr fontId="2"/>
  </si>
  <si>
    <t>（無症状患者は</t>
    <rPh sb="1" eb="4">
      <t>ムショウジョウ</t>
    </rPh>
    <rPh sb="4" eb="6">
      <t>カンジャ</t>
    </rPh>
    <phoneticPr fontId="2"/>
  </si>
  <si>
    <t>　検体採取日）</t>
    <rPh sb="1" eb="3">
      <t>ケンタイ</t>
    </rPh>
    <rPh sb="3" eb="5">
      <t>サイシュ</t>
    </rPh>
    <rPh sb="5" eb="6">
      <t>ニチ</t>
    </rPh>
    <phoneticPr fontId="2"/>
  </si>
  <si>
    <t>状</t>
    <rPh sb="0" eb="1">
      <t>ジョウ</t>
    </rPh>
    <phoneticPr fontId="2"/>
  </si>
  <si>
    <t>症</t>
    <rPh sb="0" eb="1">
      <t>ショウ</t>
    </rPh>
    <phoneticPr fontId="2"/>
  </si>
  <si>
    <t>無</t>
    <rPh sb="0" eb="1">
      <t>ム</t>
    </rPh>
    <phoneticPr fontId="2"/>
  </si>
  <si>
    <t>✔</t>
    <phoneticPr fontId="2"/>
  </si>
  <si>
    <t>←検体採取日を含めて７日間</t>
    <rPh sb="1" eb="3">
      <t>ケンタイ</t>
    </rPh>
    <rPh sb="3" eb="5">
      <t>サイシュ</t>
    </rPh>
    <rPh sb="5" eb="6">
      <t>ニチ</t>
    </rPh>
    <rPh sb="7" eb="8">
      <t>フク</t>
    </rPh>
    <rPh sb="11" eb="13">
      <t>ニチカン</t>
    </rPh>
    <phoneticPr fontId="2"/>
  </si>
  <si>
    <t>※無症状患者の療養期間は、検体採取日を含めて７日間となります。</t>
    <rPh sb="1" eb="4">
      <t>ムショウジョウ</t>
    </rPh>
    <rPh sb="4" eb="6">
      <t>カンジャ</t>
    </rPh>
    <rPh sb="7" eb="9">
      <t>リョウヨウ</t>
    </rPh>
    <rPh sb="9" eb="11">
      <t>キマ</t>
    </rPh>
    <rPh sb="13" eb="15">
      <t>ケンタイ</t>
    </rPh>
    <rPh sb="15" eb="17">
      <t>サイシュ</t>
    </rPh>
    <rPh sb="17" eb="18">
      <t>ニチ</t>
    </rPh>
    <rPh sb="19" eb="20">
      <t>フク</t>
    </rPh>
    <rPh sb="23" eb="24">
      <t>ニチ</t>
    </rPh>
    <rPh sb="24" eb="25">
      <t>アイダ</t>
    </rPh>
    <phoneticPr fontId="2"/>
  </si>
  <si>
    <t>無症状</t>
    <rPh sb="0" eb="3">
      <t>ムショウジョウ</t>
    </rPh>
    <phoneticPr fontId="2"/>
  </si>
  <si>
    <t>令和５年２月</t>
    <rPh sb="0" eb="2">
      <t>レイワ</t>
    </rPh>
    <rPh sb="3" eb="4">
      <t>ネン</t>
    </rPh>
    <rPh sb="5" eb="6">
      <t>ガツ</t>
    </rPh>
    <phoneticPr fontId="2"/>
  </si>
  <si>
    <t>令和５年３月</t>
    <rPh sb="0" eb="2">
      <t>レイワ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</si>
</sst>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[$-411]ge\.m\.d;@"/>
  </numFmts>
  <fonts count="5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22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Dashed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Continuous" vertical="center" shrinkToFit="1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7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177" fontId="0" fillId="2" borderId="13" xfId="0" applyNumberFormat="1" applyFill="1" applyBorder="1" applyAlignment="1">
      <alignment horizontal="left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0" borderId="13" xfId="0" applyBorder="1" applyAlignment="1">
      <alignment horizontal="left" vertical="center" shrinkToFit="1"/>
    </xf>
    <xf numFmtId="177" fontId="0" fillId="2" borderId="15" xfId="0" applyNumberFormat="1" applyFill="1" applyBorder="1" applyAlignment="1">
      <alignment horizontal="left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0" borderId="18" xfId="0" applyBorder="1" applyAlignment="1">
      <alignment horizontal="left" vertical="center" shrinkToFit="1"/>
    </xf>
    <xf numFmtId="177" fontId="0" fillId="2" borderId="19" xfId="0" applyNumberFormat="1" applyFill="1" applyBorder="1" applyAlignment="1">
      <alignment horizontal="left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0" borderId="19" xfId="0" applyBorder="1" applyAlignment="1">
      <alignment horizontal="left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34" xfId="0" applyBorder="1">
      <alignment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center" vertical="center" shrinkToFit="1"/>
    </xf>
    <xf numFmtId="177" fontId="0" fillId="2" borderId="7" xfId="0" applyNumberFormat="1" applyFill="1" applyBorder="1" applyAlignment="1">
      <alignment horizontal="left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 shrinkToFit="1"/>
    </xf>
    <xf numFmtId="0" fontId="0" fillId="0" borderId="7" xfId="0" applyBorder="1" applyAlignment="1">
      <alignment horizontal="left" vertical="center" shrinkToFit="1"/>
    </xf>
    <xf numFmtId="0" fontId="0" fillId="3" borderId="10" xfId="0" applyFill="1" applyBorder="1">
      <alignment vertical="center"/>
    </xf>
    <xf numFmtId="0" fontId="0" fillId="3" borderId="29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30" xfId="0" applyFill="1" applyBorder="1">
      <alignment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2" borderId="4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39" xfId="0" applyFill="1" applyBorder="1" applyAlignment="1">
      <alignment horizontal="center" vertical="center" shrinkToFit="1"/>
    </xf>
    <xf numFmtId="0" fontId="0" fillId="2" borderId="45" xfId="0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left" vertical="center" shrinkToFit="1"/>
    </xf>
    <xf numFmtId="176" fontId="0" fillId="0" borderId="0" xfId="0" applyNumberFormat="1" applyAlignment="1">
      <alignment horizontal="left" vertical="center"/>
    </xf>
    <xf numFmtId="176" fontId="0" fillId="0" borderId="0" xfId="1" applyNumberFormat="1" applyFont="1" applyAlignment="1">
      <alignment horizontal="left" vertical="center"/>
    </xf>
    <xf numFmtId="0" fontId="0" fillId="0" borderId="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4" borderId="19" xfId="0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177" fontId="0" fillId="2" borderId="18" xfId="0" applyNumberFormat="1" applyFill="1" applyBorder="1" applyAlignment="1">
      <alignment horizontal="left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2" borderId="48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46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77" fontId="0" fillId="4" borderId="18" xfId="0" applyNumberFormat="1" applyFill="1" applyBorder="1" applyAlignment="1">
      <alignment horizontal="left" vertical="center" shrinkToFit="1"/>
    </xf>
    <xf numFmtId="0" fontId="0" fillId="4" borderId="48" xfId="0" applyFill="1" applyBorder="1" applyAlignment="1">
      <alignment horizontal="center" vertical="center" shrinkToFit="1"/>
    </xf>
    <xf numFmtId="0" fontId="0" fillId="4" borderId="46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0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2060"/>
  </sheetPr>
  <dimension ref="B2:AK50"/>
  <sheetViews>
    <sheetView view="pageBreakPreview" zoomScale="80" zoomScaleNormal="80" zoomScaleSheetLayoutView="80" workbookViewId="0">
      <selection activeCell="D3" sqref="D3"/>
    </sheetView>
  </sheetViews>
  <sheetFormatPr defaultRowHeight="19.5"/>
  <cols>
    <col min="2" max="2" width="2.77734375" customWidth="1"/>
    <col min="3" max="3" width="8.6640625" customWidth="1"/>
    <col min="4" max="4" width="8.88671875" customWidth="1"/>
    <col min="5" max="35" width="3.5546875" customWidth="1"/>
    <col min="36" max="36" width="16.33203125" bestFit="1" customWidth="1"/>
    <col min="37" max="37" width="2.77734375" customWidth="1"/>
  </cols>
  <sheetData>
    <row r="2" spans="3:36">
      <c r="C2" t="s">
        <v>53</v>
      </c>
    </row>
    <row r="3" spans="3:36">
      <c r="C3" s="1" t="s">
        <v>4</v>
      </c>
      <c r="D3" s="2"/>
      <c r="E3" s="116" t="s">
        <v>5</v>
      </c>
      <c r="F3" s="117"/>
      <c r="G3" s="117"/>
      <c r="H3" s="118"/>
      <c r="I3" s="119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1"/>
    </row>
    <row r="4" spans="3:36">
      <c r="C4" s="3" t="s">
        <v>6</v>
      </c>
      <c r="D4" s="4">
        <f>IF(D3="",5,IF(D3&gt;29,5,2))</f>
        <v>5</v>
      </c>
    </row>
    <row r="5" spans="3:36">
      <c r="C5" s="5"/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8"/>
      <c r="AJ5" s="9"/>
    </row>
    <row r="6" spans="3:36" ht="20.25" thickBot="1">
      <c r="C6" s="10"/>
      <c r="D6" s="11" t="s">
        <v>8</v>
      </c>
      <c r="E6" s="12" t="s">
        <v>48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/>
    </row>
    <row r="7" spans="3:36">
      <c r="C7" s="17" t="s">
        <v>10</v>
      </c>
      <c r="D7" s="11" t="s">
        <v>11</v>
      </c>
      <c r="E7" s="42">
        <v>1</v>
      </c>
      <c r="F7" s="42">
        <v>2</v>
      </c>
      <c r="G7" s="42">
        <v>3</v>
      </c>
      <c r="H7" s="42">
        <v>4</v>
      </c>
      <c r="I7" s="42">
        <v>5</v>
      </c>
      <c r="J7" s="42">
        <v>6</v>
      </c>
      <c r="K7" s="42">
        <v>7</v>
      </c>
      <c r="L7" s="42">
        <v>8</v>
      </c>
      <c r="M7" s="42">
        <v>9</v>
      </c>
      <c r="N7" s="42">
        <v>10</v>
      </c>
      <c r="O7" s="42">
        <v>11</v>
      </c>
      <c r="P7" s="42">
        <v>12</v>
      </c>
      <c r="Q7" s="42">
        <v>13</v>
      </c>
      <c r="R7" s="42">
        <v>14</v>
      </c>
      <c r="S7" s="42">
        <v>15</v>
      </c>
      <c r="T7" s="42">
        <v>16</v>
      </c>
      <c r="U7" s="42">
        <v>17</v>
      </c>
      <c r="V7" s="42">
        <v>18</v>
      </c>
      <c r="W7" s="42">
        <v>19</v>
      </c>
      <c r="X7" s="42">
        <v>20</v>
      </c>
      <c r="Y7" s="42">
        <v>21</v>
      </c>
      <c r="Z7" s="42">
        <v>22</v>
      </c>
      <c r="AA7" s="42">
        <v>23</v>
      </c>
      <c r="AB7" s="19">
        <v>24</v>
      </c>
      <c r="AC7" s="19">
        <v>25</v>
      </c>
      <c r="AD7" s="19">
        <v>26</v>
      </c>
      <c r="AE7" s="75">
        <v>27</v>
      </c>
      <c r="AF7" s="76">
        <v>28</v>
      </c>
      <c r="AG7" s="76">
        <v>29</v>
      </c>
      <c r="AH7" s="76">
        <v>30</v>
      </c>
      <c r="AI7" s="77">
        <v>31</v>
      </c>
      <c r="AJ7" s="17" t="s">
        <v>12</v>
      </c>
    </row>
    <row r="8" spans="3:36">
      <c r="C8" s="20"/>
      <c r="D8" s="21" t="s">
        <v>13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7"/>
      <c r="AF8" s="28"/>
      <c r="AG8" s="28"/>
      <c r="AH8" s="28"/>
      <c r="AI8" s="29"/>
      <c r="AJ8" s="24"/>
    </row>
    <row r="9" spans="3:36">
      <c r="C9" s="25"/>
      <c r="D9" s="26" t="s">
        <v>14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7"/>
      <c r="AF9" s="28"/>
      <c r="AG9" s="28"/>
      <c r="AH9" s="28"/>
      <c r="AI9" s="29"/>
      <c r="AJ9" s="30"/>
    </row>
    <row r="10" spans="3:36">
      <c r="C10" s="25"/>
      <c r="D10" s="26" t="s">
        <v>15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7"/>
      <c r="AF10" s="28"/>
      <c r="AG10" s="28"/>
      <c r="AH10" s="28"/>
      <c r="AI10" s="29"/>
      <c r="AJ10" s="30"/>
    </row>
    <row r="11" spans="3:36">
      <c r="C11" s="25"/>
      <c r="D11" s="26" t="s">
        <v>16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7"/>
      <c r="AF11" s="28"/>
      <c r="AG11" s="28"/>
      <c r="AH11" s="28"/>
      <c r="AI11" s="29"/>
      <c r="AJ11" s="30"/>
    </row>
    <row r="12" spans="3:36">
      <c r="C12" s="31"/>
      <c r="D12" s="32" t="s">
        <v>17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3"/>
      <c r="AF12" s="34"/>
      <c r="AG12" s="34"/>
      <c r="AH12" s="34"/>
      <c r="AI12" s="35"/>
      <c r="AJ12" s="36"/>
    </row>
    <row r="13" spans="3:36">
      <c r="C13" s="20"/>
      <c r="D13" s="21" t="s">
        <v>18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2"/>
      <c r="AF13" s="23"/>
      <c r="AG13" s="23"/>
      <c r="AH13" s="23"/>
      <c r="AI13" s="37"/>
      <c r="AJ13" s="24"/>
    </row>
    <row r="14" spans="3:36">
      <c r="C14" s="25"/>
      <c r="D14" s="26" t="s">
        <v>19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7"/>
      <c r="AF14" s="28"/>
      <c r="AG14" s="28"/>
      <c r="AH14" s="28"/>
      <c r="AI14" s="29"/>
      <c r="AJ14" s="30"/>
    </row>
    <row r="15" spans="3:36">
      <c r="C15" s="25"/>
      <c r="D15" s="26" t="s">
        <v>20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7"/>
      <c r="AF15" s="28"/>
      <c r="AG15" s="28"/>
      <c r="AH15" s="28"/>
      <c r="AI15" s="29"/>
      <c r="AJ15" s="30"/>
    </row>
    <row r="16" spans="3:36">
      <c r="C16" s="25"/>
      <c r="D16" s="26" t="s">
        <v>21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7"/>
      <c r="AF16" s="28"/>
      <c r="AG16" s="28"/>
      <c r="AH16" s="28"/>
      <c r="AI16" s="29"/>
      <c r="AJ16" s="30"/>
    </row>
    <row r="17" spans="3:36">
      <c r="C17" s="31"/>
      <c r="D17" s="32" t="s">
        <v>22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3"/>
      <c r="AF17" s="34"/>
      <c r="AG17" s="34"/>
      <c r="AH17" s="34"/>
      <c r="AI17" s="35"/>
      <c r="AJ17" s="36"/>
    </row>
    <row r="18" spans="3:36">
      <c r="C18" s="20"/>
      <c r="D18" s="21" t="s">
        <v>23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2"/>
      <c r="AF18" s="23"/>
      <c r="AG18" s="23"/>
      <c r="AH18" s="23"/>
      <c r="AI18" s="37"/>
      <c r="AJ18" s="24"/>
    </row>
    <row r="19" spans="3:36">
      <c r="C19" s="25"/>
      <c r="D19" s="26" t="s">
        <v>24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7"/>
      <c r="AF19" s="28"/>
      <c r="AG19" s="28"/>
      <c r="AH19" s="28"/>
      <c r="AI19" s="29"/>
      <c r="AJ19" s="30"/>
    </row>
    <row r="20" spans="3:36">
      <c r="C20" s="25"/>
      <c r="D20" s="26" t="s">
        <v>25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7"/>
      <c r="AF20" s="28"/>
      <c r="AG20" s="28"/>
      <c r="AH20" s="28"/>
      <c r="AI20" s="29"/>
      <c r="AJ20" s="30"/>
    </row>
    <row r="21" spans="3:36">
      <c r="C21" s="25"/>
      <c r="D21" s="26" t="s">
        <v>26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7"/>
      <c r="AF21" s="28"/>
      <c r="AG21" s="28"/>
      <c r="AH21" s="28"/>
      <c r="AI21" s="29"/>
      <c r="AJ21" s="30"/>
    </row>
    <row r="22" spans="3:36">
      <c r="C22" s="31"/>
      <c r="D22" s="32" t="s">
        <v>27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3"/>
      <c r="AF22" s="34"/>
      <c r="AG22" s="34"/>
      <c r="AH22" s="34"/>
      <c r="AI22" s="35"/>
      <c r="AJ22" s="36"/>
    </row>
    <row r="23" spans="3:36">
      <c r="C23" s="20"/>
      <c r="D23" s="21" t="s">
        <v>28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2"/>
      <c r="AF23" s="23"/>
      <c r="AG23" s="23"/>
      <c r="AH23" s="23"/>
      <c r="AI23" s="37"/>
      <c r="AJ23" s="24"/>
    </row>
    <row r="24" spans="3:36">
      <c r="C24" s="25"/>
      <c r="D24" s="26" t="s">
        <v>29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7"/>
      <c r="AF24" s="28"/>
      <c r="AG24" s="28"/>
      <c r="AH24" s="28"/>
      <c r="AI24" s="29"/>
      <c r="AJ24" s="30"/>
    </row>
    <row r="25" spans="3:36">
      <c r="C25" s="25"/>
      <c r="D25" s="26" t="s">
        <v>30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7"/>
      <c r="AF25" s="28"/>
      <c r="AG25" s="28"/>
      <c r="AH25" s="28"/>
      <c r="AI25" s="29"/>
      <c r="AJ25" s="30"/>
    </row>
    <row r="26" spans="3:36">
      <c r="C26" s="25"/>
      <c r="D26" s="26" t="s">
        <v>31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7"/>
      <c r="AF26" s="28"/>
      <c r="AG26" s="28"/>
      <c r="AH26" s="28"/>
      <c r="AI26" s="29"/>
      <c r="AJ26" s="30"/>
    </row>
    <row r="27" spans="3:36">
      <c r="C27" s="31"/>
      <c r="D27" s="32" t="s">
        <v>32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3"/>
      <c r="AF27" s="34"/>
      <c r="AG27" s="34"/>
      <c r="AH27" s="34"/>
      <c r="AI27" s="35"/>
      <c r="AJ27" s="36"/>
    </row>
    <row r="28" spans="3:36">
      <c r="C28" s="20"/>
      <c r="D28" s="21" t="s">
        <v>33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2"/>
      <c r="AF28" s="23"/>
      <c r="AG28" s="23"/>
      <c r="AH28" s="23"/>
      <c r="AI28" s="37"/>
      <c r="AJ28" s="24"/>
    </row>
    <row r="29" spans="3:36">
      <c r="C29" s="25"/>
      <c r="D29" s="26" t="s">
        <v>34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7"/>
      <c r="AF29" s="28"/>
      <c r="AG29" s="28"/>
      <c r="AH29" s="28"/>
      <c r="AI29" s="29"/>
      <c r="AJ29" s="30"/>
    </row>
    <row r="30" spans="3:36">
      <c r="C30" s="25"/>
      <c r="D30" s="26" t="s">
        <v>35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 t="s">
        <v>0</v>
      </c>
      <c r="AB30" s="28"/>
      <c r="AC30" s="28"/>
      <c r="AD30" s="28"/>
      <c r="AE30" s="27"/>
      <c r="AF30" s="28"/>
      <c r="AG30" s="28"/>
      <c r="AH30" s="28"/>
      <c r="AI30" s="29"/>
      <c r="AJ30" s="30"/>
    </row>
    <row r="31" spans="3:36">
      <c r="C31" s="25"/>
      <c r="D31" s="26" t="s">
        <v>36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7"/>
      <c r="AF31" s="28"/>
      <c r="AG31" s="28"/>
      <c r="AH31" s="28"/>
      <c r="AI31" s="29"/>
      <c r="AJ31" s="30"/>
    </row>
    <row r="32" spans="3:36">
      <c r="C32" s="31"/>
      <c r="D32" s="32" t="s">
        <v>37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3"/>
      <c r="AF32" s="34"/>
      <c r="AG32" s="34"/>
      <c r="AH32" s="34"/>
      <c r="AI32" s="35"/>
      <c r="AJ32" s="36"/>
    </row>
    <row r="33" spans="2:37" ht="20.25" thickBot="1">
      <c r="C33" s="31"/>
      <c r="D33" s="32" t="s">
        <v>49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8"/>
      <c r="AF33" s="39"/>
      <c r="AG33" s="39"/>
      <c r="AH33" s="39"/>
      <c r="AI33" s="40"/>
      <c r="AJ33" s="36"/>
    </row>
    <row r="34" spans="2:37" ht="20.25" thickBot="1">
      <c r="E34" t="s">
        <v>50</v>
      </c>
    </row>
    <row r="35" spans="2:37">
      <c r="D35" s="42" t="s">
        <v>40</v>
      </c>
      <c r="E35" s="47">
        <f>COUNTIF(E8:E34,"○")*10</f>
        <v>0</v>
      </c>
      <c r="F35" s="47">
        <f t="shared" ref="F35:AI35" si="0">COUNTIF(F8:F34,"○")*10</f>
        <v>0</v>
      </c>
      <c r="G35" s="47">
        <f t="shared" si="0"/>
        <v>0</v>
      </c>
      <c r="H35" s="47">
        <f t="shared" si="0"/>
        <v>0</v>
      </c>
      <c r="I35" s="47">
        <f t="shared" si="0"/>
        <v>0</v>
      </c>
      <c r="J35" s="47">
        <f t="shared" si="0"/>
        <v>0</v>
      </c>
      <c r="K35" s="47">
        <f t="shared" si="0"/>
        <v>0</v>
      </c>
      <c r="L35" s="47">
        <f t="shared" si="0"/>
        <v>0</v>
      </c>
      <c r="M35" s="47">
        <f t="shared" si="0"/>
        <v>0</v>
      </c>
      <c r="N35" s="47">
        <f t="shared" si="0"/>
        <v>0</v>
      </c>
      <c r="O35" s="47">
        <f t="shared" si="0"/>
        <v>0</v>
      </c>
      <c r="P35" s="47">
        <f t="shared" si="0"/>
        <v>0</v>
      </c>
      <c r="Q35" s="47">
        <f t="shared" si="0"/>
        <v>0</v>
      </c>
      <c r="R35" s="47">
        <f t="shared" si="0"/>
        <v>0</v>
      </c>
      <c r="S35" s="47">
        <f t="shared" si="0"/>
        <v>0</v>
      </c>
      <c r="T35" s="47">
        <f t="shared" si="0"/>
        <v>0</v>
      </c>
      <c r="U35" s="47">
        <f t="shared" si="0"/>
        <v>0</v>
      </c>
      <c r="V35" s="47">
        <f t="shared" si="0"/>
        <v>0</v>
      </c>
      <c r="W35" s="47">
        <f t="shared" si="0"/>
        <v>0</v>
      </c>
      <c r="X35" s="47">
        <f t="shared" si="0"/>
        <v>0</v>
      </c>
      <c r="Y35" s="46">
        <f t="shared" si="0"/>
        <v>0</v>
      </c>
      <c r="Z35" s="47">
        <f t="shared" si="0"/>
        <v>0</v>
      </c>
      <c r="AA35" s="47">
        <f t="shared" si="0"/>
        <v>10</v>
      </c>
      <c r="AB35" s="47">
        <f t="shared" si="0"/>
        <v>0</v>
      </c>
      <c r="AC35" s="47">
        <f t="shared" si="0"/>
        <v>0</v>
      </c>
      <c r="AD35" s="47">
        <f t="shared" si="0"/>
        <v>0</v>
      </c>
      <c r="AE35" s="43">
        <f t="shared" si="0"/>
        <v>0</v>
      </c>
      <c r="AF35" s="44">
        <f t="shared" si="0"/>
        <v>0</v>
      </c>
      <c r="AG35" s="44">
        <f t="shared" si="0"/>
        <v>0</v>
      </c>
      <c r="AH35" s="44">
        <f t="shared" si="0"/>
        <v>0</v>
      </c>
      <c r="AI35" s="45">
        <f t="shared" si="0"/>
        <v>0</v>
      </c>
      <c r="AJ35" s="91">
        <f>SUM(E35:AI35)</f>
        <v>10</v>
      </c>
    </row>
    <row r="36" spans="2:37">
      <c r="D36" s="122" t="s">
        <v>41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48" t="str">
        <f t="shared" ref="AE36:AI36" si="1">IF(AE35/10&gt;=$D$4,"有","－")</f>
        <v>－</v>
      </c>
      <c r="AF36" s="26" t="str">
        <f t="shared" si="1"/>
        <v>－</v>
      </c>
      <c r="AG36" s="26" t="str">
        <f t="shared" si="1"/>
        <v>－</v>
      </c>
      <c r="AH36" s="26" t="str">
        <f t="shared" si="1"/>
        <v>－</v>
      </c>
      <c r="AI36" s="49" t="str">
        <f t="shared" si="1"/>
        <v>－</v>
      </c>
      <c r="AJ36" s="52"/>
    </row>
    <row r="37" spans="2:37">
      <c r="D37" s="123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3">
        <f t="shared" ref="AE37:AI37" si="2">IF(AE36="－",0,AE35)</f>
        <v>0</v>
      </c>
      <c r="AF37" s="32">
        <f t="shared" si="2"/>
        <v>0</v>
      </c>
      <c r="AG37" s="32">
        <f t="shared" si="2"/>
        <v>0</v>
      </c>
      <c r="AH37" s="32">
        <f t="shared" si="2"/>
        <v>0</v>
      </c>
      <c r="AI37" s="54">
        <f t="shared" si="2"/>
        <v>0</v>
      </c>
      <c r="AJ37" s="91">
        <f t="shared" ref="AJ37:AJ38" si="3">SUM(E37:AI37)</f>
        <v>0</v>
      </c>
    </row>
    <row r="38" spans="2:37" ht="20.25" thickBot="1">
      <c r="D38" s="42" t="s">
        <v>42</v>
      </c>
      <c r="E38" s="47">
        <f>SUM(E35,E37)</f>
        <v>0</v>
      </c>
      <c r="F38" s="47">
        <f t="shared" ref="F38:AI38" si="4">SUM(F35,F37)</f>
        <v>0</v>
      </c>
      <c r="G38" s="47">
        <f t="shared" si="4"/>
        <v>0</v>
      </c>
      <c r="H38" s="47">
        <f t="shared" si="4"/>
        <v>0</v>
      </c>
      <c r="I38" s="47">
        <f t="shared" si="4"/>
        <v>0</v>
      </c>
      <c r="J38" s="47">
        <f t="shared" si="4"/>
        <v>0</v>
      </c>
      <c r="K38" s="47">
        <f t="shared" si="4"/>
        <v>0</v>
      </c>
      <c r="L38" s="47">
        <f t="shared" si="4"/>
        <v>0</v>
      </c>
      <c r="M38" s="47">
        <f t="shared" si="4"/>
        <v>0</v>
      </c>
      <c r="N38" s="47">
        <f t="shared" si="4"/>
        <v>0</v>
      </c>
      <c r="O38" s="47">
        <f t="shared" si="4"/>
        <v>0</v>
      </c>
      <c r="P38" s="47">
        <f t="shared" si="4"/>
        <v>0</v>
      </c>
      <c r="Q38" s="47">
        <f t="shared" si="4"/>
        <v>0</v>
      </c>
      <c r="R38" s="47">
        <f t="shared" si="4"/>
        <v>0</v>
      </c>
      <c r="S38" s="47">
        <f t="shared" si="4"/>
        <v>0</v>
      </c>
      <c r="T38" s="47">
        <f t="shared" si="4"/>
        <v>0</v>
      </c>
      <c r="U38" s="47">
        <f t="shared" si="4"/>
        <v>0</v>
      </c>
      <c r="V38" s="47">
        <f t="shared" si="4"/>
        <v>0</v>
      </c>
      <c r="W38" s="47">
        <f t="shared" si="4"/>
        <v>0</v>
      </c>
      <c r="X38" s="47">
        <f t="shared" si="4"/>
        <v>0</v>
      </c>
      <c r="Y38" s="46">
        <f t="shared" si="4"/>
        <v>0</v>
      </c>
      <c r="Z38" s="47">
        <f t="shared" si="4"/>
        <v>0</v>
      </c>
      <c r="AA38" s="47">
        <f t="shared" si="4"/>
        <v>10</v>
      </c>
      <c r="AB38" s="47">
        <f t="shared" si="4"/>
        <v>0</v>
      </c>
      <c r="AC38" s="47">
        <f t="shared" si="4"/>
        <v>0</v>
      </c>
      <c r="AD38" s="47">
        <f t="shared" si="4"/>
        <v>0</v>
      </c>
      <c r="AE38" s="57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9">
        <f t="shared" si="4"/>
        <v>0</v>
      </c>
      <c r="AJ38" s="91">
        <f t="shared" si="3"/>
        <v>10</v>
      </c>
    </row>
    <row r="39" spans="2:37">
      <c r="C39" s="60"/>
      <c r="D39" s="60"/>
      <c r="E39" s="60" t="s">
        <v>43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1" t="s">
        <v>39</v>
      </c>
    </row>
    <row r="40" spans="2:37" ht="20.25" thickBo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3"/>
      <c r="AG40" s="62"/>
      <c r="AH40" s="62"/>
      <c r="AI40" s="62"/>
      <c r="AJ40" s="62"/>
      <c r="AK40" s="62"/>
    </row>
    <row r="41" spans="2:37" ht="20.25" thickBot="1">
      <c r="C41" s="3" t="s">
        <v>44</v>
      </c>
    </row>
    <row r="42" spans="2:37">
      <c r="C42" s="1" t="s">
        <v>10</v>
      </c>
      <c r="D42" s="42" t="s">
        <v>11</v>
      </c>
      <c r="E42" s="15">
        <v>1</v>
      </c>
      <c r="F42" s="42">
        <v>2</v>
      </c>
      <c r="G42" s="42">
        <v>3</v>
      </c>
      <c r="H42" s="42">
        <v>4</v>
      </c>
      <c r="I42" s="42">
        <v>5</v>
      </c>
      <c r="J42" s="42">
        <v>6</v>
      </c>
      <c r="K42" s="42">
        <v>7</v>
      </c>
      <c r="L42" s="42">
        <v>8</v>
      </c>
      <c r="M42" s="42">
        <v>9</v>
      </c>
      <c r="N42" s="42">
        <v>10</v>
      </c>
      <c r="O42" s="42">
        <v>11</v>
      </c>
      <c r="P42" s="42">
        <v>12</v>
      </c>
      <c r="Q42" s="42">
        <v>13</v>
      </c>
      <c r="R42" s="42">
        <v>14</v>
      </c>
      <c r="S42" s="42">
        <v>15</v>
      </c>
      <c r="T42" s="42">
        <v>16</v>
      </c>
      <c r="U42" s="42">
        <v>17</v>
      </c>
      <c r="V42" s="42">
        <v>18</v>
      </c>
      <c r="W42" s="42">
        <v>19</v>
      </c>
      <c r="X42" s="42">
        <v>20</v>
      </c>
      <c r="Y42" s="42">
        <v>21</v>
      </c>
      <c r="Z42" s="42">
        <v>22</v>
      </c>
      <c r="AA42" s="42">
        <v>23</v>
      </c>
      <c r="AB42" s="42">
        <v>24</v>
      </c>
      <c r="AC42" s="42">
        <v>25</v>
      </c>
      <c r="AD42" s="64">
        <v>26</v>
      </c>
      <c r="AE42" s="75">
        <v>27</v>
      </c>
      <c r="AF42" s="76">
        <v>28</v>
      </c>
      <c r="AG42" s="76">
        <v>29</v>
      </c>
      <c r="AH42" s="76">
        <v>30</v>
      </c>
      <c r="AI42" s="77">
        <v>31</v>
      </c>
      <c r="AJ42" s="1" t="s">
        <v>12</v>
      </c>
    </row>
    <row r="43" spans="2:37">
      <c r="C43" s="20">
        <v>44589</v>
      </c>
      <c r="D43" s="21" t="s">
        <v>13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7"/>
      <c r="AF43" s="28" t="s">
        <v>0</v>
      </c>
      <c r="AG43" s="28" t="s">
        <v>0</v>
      </c>
      <c r="AH43" s="28" t="s">
        <v>45</v>
      </c>
      <c r="AI43" s="29"/>
      <c r="AJ43" s="24"/>
    </row>
    <row r="44" spans="2:37">
      <c r="C44" s="65">
        <v>44590</v>
      </c>
      <c r="D44" s="66" t="s">
        <v>14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7"/>
      <c r="AF44" s="28"/>
      <c r="AG44" s="28" t="s">
        <v>0</v>
      </c>
      <c r="AH44" s="28" t="s">
        <v>45</v>
      </c>
      <c r="AI44" s="29"/>
      <c r="AJ44" s="70"/>
    </row>
    <row r="45" spans="2:37" ht="20.25" thickBot="1">
      <c r="C45" s="31">
        <v>44590</v>
      </c>
      <c r="D45" s="32" t="s">
        <v>15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8"/>
      <c r="AF45" s="39"/>
      <c r="AG45" s="39" t="s">
        <v>0</v>
      </c>
      <c r="AH45" s="39" t="s">
        <v>45</v>
      </c>
      <c r="AI45" s="40"/>
      <c r="AJ45" s="36"/>
    </row>
    <row r="46" spans="2:37" ht="20.25" thickBot="1"/>
    <row r="47" spans="2:37">
      <c r="D47" s="42" t="s">
        <v>40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6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3">
        <v>0</v>
      </c>
      <c r="AF47" s="44">
        <v>10</v>
      </c>
      <c r="AG47" s="44">
        <v>30</v>
      </c>
      <c r="AH47" s="44">
        <v>0</v>
      </c>
      <c r="AI47" s="45">
        <v>0</v>
      </c>
      <c r="AJ47" s="91">
        <v>40</v>
      </c>
    </row>
    <row r="48" spans="2:37">
      <c r="D48" s="122" t="s">
        <v>41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48" t="s">
        <v>2</v>
      </c>
      <c r="AF48" s="26" t="s">
        <v>2</v>
      </c>
      <c r="AG48" s="26" t="s">
        <v>47</v>
      </c>
      <c r="AH48" s="26" t="s">
        <v>2</v>
      </c>
      <c r="AI48" s="49" t="s">
        <v>2</v>
      </c>
      <c r="AJ48" s="52"/>
    </row>
    <row r="49" spans="4:36">
      <c r="D49" s="123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3">
        <v>0</v>
      </c>
      <c r="AF49" s="32">
        <v>0</v>
      </c>
      <c r="AG49" s="32">
        <v>30</v>
      </c>
      <c r="AH49" s="32">
        <v>0</v>
      </c>
      <c r="AI49" s="54">
        <v>0</v>
      </c>
      <c r="AJ49" s="91">
        <v>30</v>
      </c>
    </row>
    <row r="50" spans="4:36" ht="20.25" thickBot="1">
      <c r="D50" s="42" t="s">
        <v>42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6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57">
        <v>0</v>
      </c>
      <c r="AF50" s="58">
        <v>10</v>
      </c>
      <c r="AG50" s="58">
        <v>60</v>
      </c>
      <c r="AH50" s="58">
        <v>0</v>
      </c>
      <c r="AI50" s="59">
        <v>0</v>
      </c>
      <c r="AJ50" s="91">
        <v>70</v>
      </c>
    </row>
  </sheetData>
  <mergeCells count="4">
    <mergeCell ref="E3:H3"/>
    <mergeCell ref="I3:AF3"/>
    <mergeCell ref="D36:D37"/>
    <mergeCell ref="D48:D49"/>
  </mergeCells>
  <phoneticPr fontId="2"/>
  <dataValidations count="2">
    <dataValidation imeMode="off" allowBlank="1" showInputMessage="1" showErrorMessage="1" sqref="C43:C45 D3 C8:C33"/>
    <dataValidation imeMode="on" allowBlank="1" showInputMessage="1" showErrorMessage="1" sqref="I3:AF3 E6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リスト!$B$2:$B$4</xm:f>
          </x14:formula1>
          <xm:sqref>E8:AI33 E43:AI45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C00000"/>
  </sheetPr>
  <dimension ref="A2:AK51"/>
  <sheetViews>
    <sheetView view="pageBreakPreview" zoomScale="80" zoomScaleNormal="80" zoomScaleSheetLayoutView="80" workbookViewId="0">
      <selection activeCell="D3" sqref="D3"/>
    </sheetView>
  </sheetViews>
  <sheetFormatPr defaultRowHeight="19.5"/>
  <cols>
    <col min="1" max="1" width="8.88671875" customWidth="1"/>
    <col min="2" max="2" width="2.77734375" customWidth="1"/>
    <col min="3" max="3" width="8.6640625" customWidth="1"/>
    <col min="4" max="4" width="8.88671875" customWidth="1"/>
    <col min="5" max="35" width="3.5546875" customWidth="1"/>
    <col min="36" max="36" width="16.33203125" bestFit="1" customWidth="1"/>
    <col min="37" max="37" width="2.77734375" customWidth="1"/>
  </cols>
  <sheetData>
    <row r="2" spans="3:36">
      <c r="C2" t="s">
        <v>60</v>
      </c>
    </row>
    <row r="3" spans="3:36">
      <c r="C3" s="1" t="s">
        <v>4</v>
      </c>
      <c r="D3" s="2" t="str">
        <f>IF('R4年09月'!D3="","",'R4年09月'!D3)</f>
        <v/>
      </c>
      <c r="E3" s="116" t="s">
        <v>5</v>
      </c>
      <c r="F3" s="117"/>
      <c r="G3" s="117"/>
      <c r="H3" s="118"/>
      <c r="I3" s="119" t="str">
        <f>IF('R4年09月'!I3="","",'R4年09月'!I3)</f>
        <v/>
      </c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1"/>
    </row>
    <row r="4" spans="3:36">
      <c r="C4" s="3" t="s">
        <v>6</v>
      </c>
      <c r="D4" s="4">
        <f>IF(D3="",5,IF(D3&gt;29,5,2))</f>
        <v>5</v>
      </c>
    </row>
    <row r="5" spans="3:36">
      <c r="C5" s="5"/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8"/>
      <c r="AJ5" s="9"/>
    </row>
    <row r="6" spans="3:36" ht="20.25" thickBot="1">
      <c r="C6" s="10"/>
      <c r="D6" s="11" t="s">
        <v>8</v>
      </c>
      <c r="E6" s="12" t="s">
        <v>61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/>
    </row>
    <row r="7" spans="3:36">
      <c r="C7" s="17" t="s">
        <v>10</v>
      </c>
      <c r="D7" s="11" t="s">
        <v>11</v>
      </c>
      <c r="E7" s="75">
        <v>1</v>
      </c>
      <c r="F7" s="76">
        <v>2</v>
      </c>
      <c r="G7" s="76">
        <v>3</v>
      </c>
      <c r="H7" s="76">
        <v>4</v>
      </c>
      <c r="I7" s="76">
        <v>5</v>
      </c>
      <c r="J7" s="76">
        <v>6</v>
      </c>
      <c r="K7" s="76">
        <v>7</v>
      </c>
      <c r="L7" s="76">
        <v>8</v>
      </c>
      <c r="M7" s="76">
        <v>9</v>
      </c>
      <c r="N7" s="76">
        <v>10</v>
      </c>
      <c r="O7" s="76">
        <v>11</v>
      </c>
      <c r="P7" s="76">
        <v>12</v>
      </c>
      <c r="Q7" s="76">
        <v>13</v>
      </c>
      <c r="R7" s="76">
        <v>14</v>
      </c>
      <c r="S7" s="76">
        <v>15</v>
      </c>
      <c r="T7" s="76">
        <v>16</v>
      </c>
      <c r="U7" s="76">
        <v>17</v>
      </c>
      <c r="V7" s="76">
        <v>18</v>
      </c>
      <c r="W7" s="76">
        <v>19</v>
      </c>
      <c r="X7" s="76">
        <v>20</v>
      </c>
      <c r="Y7" s="76">
        <v>21</v>
      </c>
      <c r="Z7" s="76">
        <v>22</v>
      </c>
      <c r="AA7" s="76">
        <v>23</v>
      </c>
      <c r="AB7" s="76">
        <v>24</v>
      </c>
      <c r="AC7" s="76">
        <v>25</v>
      </c>
      <c r="AD7" s="76">
        <v>26</v>
      </c>
      <c r="AE7" s="76">
        <v>27</v>
      </c>
      <c r="AF7" s="76">
        <v>28</v>
      </c>
      <c r="AG7" s="76">
        <v>29</v>
      </c>
      <c r="AH7" s="76">
        <v>30</v>
      </c>
      <c r="AI7" s="77">
        <v>31</v>
      </c>
      <c r="AJ7" s="17" t="s">
        <v>12</v>
      </c>
    </row>
    <row r="8" spans="3:36">
      <c r="C8" s="20"/>
      <c r="D8" s="79" t="s">
        <v>13</v>
      </c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9"/>
      <c r="AJ8" s="24"/>
    </row>
    <row r="9" spans="3:36">
      <c r="C9" s="25"/>
      <c r="D9" s="80" t="s">
        <v>14</v>
      </c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9"/>
      <c r="AJ9" s="30"/>
    </row>
    <row r="10" spans="3:36">
      <c r="C10" s="25"/>
      <c r="D10" s="80" t="s">
        <v>15</v>
      </c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9"/>
      <c r="AJ10" s="30"/>
    </row>
    <row r="11" spans="3:36">
      <c r="C11" s="25"/>
      <c r="D11" s="80" t="s">
        <v>16</v>
      </c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9"/>
      <c r="AJ11" s="30"/>
    </row>
    <row r="12" spans="3:36">
      <c r="C12" s="31"/>
      <c r="D12" s="81" t="s">
        <v>17</v>
      </c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5"/>
      <c r="AJ12" s="36"/>
    </row>
    <row r="13" spans="3:36">
      <c r="C13" s="20"/>
      <c r="D13" s="79" t="s">
        <v>18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37"/>
      <c r="AJ13" s="24"/>
    </row>
    <row r="14" spans="3:36">
      <c r="C14" s="25"/>
      <c r="D14" s="80" t="s">
        <v>19</v>
      </c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9"/>
      <c r="AJ14" s="30"/>
    </row>
    <row r="15" spans="3:36">
      <c r="C15" s="25"/>
      <c r="D15" s="80" t="s">
        <v>20</v>
      </c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9"/>
      <c r="AJ15" s="30"/>
    </row>
    <row r="16" spans="3:36">
      <c r="C16" s="25"/>
      <c r="D16" s="80" t="s">
        <v>21</v>
      </c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9"/>
      <c r="AJ16" s="30"/>
    </row>
    <row r="17" spans="3:36">
      <c r="C17" s="31"/>
      <c r="D17" s="81" t="s">
        <v>22</v>
      </c>
      <c r="E17" s="3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5"/>
      <c r="AJ17" s="36"/>
    </row>
    <row r="18" spans="3:36">
      <c r="C18" s="20"/>
      <c r="D18" s="79" t="s">
        <v>23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37"/>
      <c r="AJ18" s="24"/>
    </row>
    <row r="19" spans="3:36">
      <c r="C19" s="25"/>
      <c r="D19" s="80" t="s">
        <v>24</v>
      </c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9"/>
      <c r="AJ19" s="30"/>
    </row>
    <row r="20" spans="3:36">
      <c r="C20" s="25"/>
      <c r="D20" s="80" t="s">
        <v>25</v>
      </c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9"/>
      <c r="AJ20" s="30"/>
    </row>
    <row r="21" spans="3:36">
      <c r="C21" s="25"/>
      <c r="D21" s="80" t="s">
        <v>26</v>
      </c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9"/>
      <c r="AJ21" s="30"/>
    </row>
    <row r="22" spans="3:36">
      <c r="C22" s="31"/>
      <c r="D22" s="81" t="s">
        <v>27</v>
      </c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5"/>
      <c r="AJ22" s="36"/>
    </row>
    <row r="23" spans="3:36">
      <c r="C23" s="20"/>
      <c r="D23" s="79" t="s">
        <v>28</v>
      </c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37"/>
      <c r="AJ23" s="24"/>
    </row>
    <row r="24" spans="3:36">
      <c r="C24" s="25"/>
      <c r="D24" s="80" t="s">
        <v>29</v>
      </c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9"/>
      <c r="AJ24" s="30"/>
    </row>
    <row r="25" spans="3:36">
      <c r="C25" s="25"/>
      <c r="D25" s="80" t="s">
        <v>30</v>
      </c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9"/>
      <c r="AJ25" s="30"/>
    </row>
    <row r="26" spans="3:36">
      <c r="C26" s="25"/>
      <c r="D26" s="80" t="s">
        <v>31</v>
      </c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9"/>
      <c r="AJ26" s="30"/>
    </row>
    <row r="27" spans="3:36">
      <c r="C27" s="31"/>
      <c r="D27" s="81" t="s">
        <v>32</v>
      </c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5"/>
      <c r="AJ27" s="36"/>
    </row>
    <row r="28" spans="3:36">
      <c r="C28" s="20"/>
      <c r="D28" s="79" t="s">
        <v>33</v>
      </c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37"/>
      <c r="AJ28" s="24"/>
    </row>
    <row r="29" spans="3:36">
      <c r="C29" s="25"/>
      <c r="D29" s="80" t="s">
        <v>34</v>
      </c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9"/>
      <c r="AJ29" s="30"/>
    </row>
    <row r="30" spans="3:36">
      <c r="C30" s="25"/>
      <c r="D30" s="80" t="s">
        <v>35</v>
      </c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9"/>
      <c r="AJ30" s="30"/>
    </row>
    <row r="31" spans="3:36">
      <c r="C31" s="25"/>
      <c r="D31" s="80" t="s">
        <v>36</v>
      </c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9"/>
      <c r="AJ31" s="30"/>
    </row>
    <row r="32" spans="3:36">
      <c r="C32" s="31"/>
      <c r="D32" s="81" t="s">
        <v>37</v>
      </c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5"/>
      <c r="AJ32" s="36"/>
    </row>
    <row r="33" spans="1:37" ht="20.25" thickBot="1">
      <c r="C33" s="31"/>
      <c r="D33" s="81" t="s">
        <v>1</v>
      </c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J33" s="36"/>
    </row>
    <row r="34" spans="1:37" ht="20.25" thickBot="1">
      <c r="E34" t="s">
        <v>38</v>
      </c>
      <c r="AH34" s="41"/>
    </row>
    <row r="35" spans="1:37">
      <c r="D35" s="42" t="s">
        <v>40</v>
      </c>
      <c r="E35" s="43">
        <f t="shared" ref="E35:AI35" si="0">COUNTIF(E8:E34,"○")*10</f>
        <v>0</v>
      </c>
      <c r="F35" s="44">
        <f t="shared" si="0"/>
        <v>0</v>
      </c>
      <c r="G35" s="44">
        <f t="shared" si="0"/>
        <v>0</v>
      </c>
      <c r="H35" s="44">
        <f t="shared" si="0"/>
        <v>0</v>
      </c>
      <c r="I35" s="44">
        <f t="shared" si="0"/>
        <v>0</v>
      </c>
      <c r="J35" s="44">
        <f t="shared" si="0"/>
        <v>0</v>
      </c>
      <c r="K35" s="44">
        <f t="shared" si="0"/>
        <v>0</v>
      </c>
      <c r="L35" s="44">
        <f t="shared" si="0"/>
        <v>0</v>
      </c>
      <c r="M35" s="44">
        <f t="shared" si="0"/>
        <v>0</v>
      </c>
      <c r="N35" s="44">
        <f t="shared" si="0"/>
        <v>0</v>
      </c>
      <c r="O35" s="44">
        <f t="shared" si="0"/>
        <v>0</v>
      </c>
      <c r="P35" s="44">
        <f t="shared" si="0"/>
        <v>0</v>
      </c>
      <c r="Q35" s="44">
        <f t="shared" si="0"/>
        <v>0</v>
      </c>
      <c r="R35" s="44">
        <f t="shared" si="0"/>
        <v>0</v>
      </c>
      <c r="S35" s="44">
        <f t="shared" si="0"/>
        <v>0</v>
      </c>
      <c r="T35" s="44">
        <f t="shared" si="0"/>
        <v>0</v>
      </c>
      <c r="U35" s="44">
        <f t="shared" si="0"/>
        <v>0</v>
      </c>
      <c r="V35" s="44">
        <f t="shared" si="0"/>
        <v>0</v>
      </c>
      <c r="W35" s="44">
        <f t="shared" si="0"/>
        <v>0</v>
      </c>
      <c r="X35" s="44">
        <f t="shared" si="0"/>
        <v>0</v>
      </c>
      <c r="Y35" s="44">
        <f t="shared" si="0"/>
        <v>0</v>
      </c>
      <c r="Z35" s="44">
        <f t="shared" si="0"/>
        <v>0</v>
      </c>
      <c r="AA35" s="44">
        <f t="shared" si="0"/>
        <v>0</v>
      </c>
      <c r="AB35" s="44">
        <f t="shared" si="0"/>
        <v>0</v>
      </c>
      <c r="AC35" s="44">
        <f t="shared" si="0"/>
        <v>0</v>
      </c>
      <c r="AD35" s="44">
        <f t="shared" si="0"/>
        <v>0</v>
      </c>
      <c r="AE35" s="44">
        <f t="shared" si="0"/>
        <v>0</v>
      </c>
      <c r="AF35" s="44">
        <f t="shared" si="0"/>
        <v>0</v>
      </c>
      <c r="AG35" s="44">
        <f t="shared" si="0"/>
        <v>0</v>
      </c>
      <c r="AH35" s="44">
        <f t="shared" si="0"/>
        <v>0</v>
      </c>
      <c r="AI35" s="45">
        <f t="shared" si="0"/>
        <v>0</v>
      </c>
      <c r="AJ35" s="92">
        <f>SUM(E35:AI35)</f>
        <v>0</v>
      </c>
    </row>
    <row r="36" spans="1:37">
      <c r="D36" s="122" t="s">
        <v>41</v>
      </c>
      <c r="E36" s="48" t="str">
        <f t="shared" ref="E36:AI36" si="1">IF(E35/10&gt;=$D$4,"有","－")</f>
        <v>－</v>
      </c>
      <c r="F36" s="26" t="str">
        <f t="shared" si="1"/>
        <v>－</v>
      </c>
      <c r="G36" s="26" t="str">
        <f t="shared" si="1"/>
        <v>－</v>
      </c>
      <c r="H36" s="26" t="str">
        <f t="shared" si="1"/>
        <v>－</v>
      </c>
      <c r="I36" s="26" t="str">
        <f t="shared" si="1"/>
        <v>－</v>
      </c>
      <c r="J36" s="26" t="str">
        <f t="shared" si="1"/>
        <v>－</v>
      </c>
      <c r="K36" s="26" t="str">
        <f t="shared" si="1"/>
        <v>－</v>
      </c>
      <c r="L36" s="26" t="str">
        <f t="shared" si="1"/>
        <v>－</v>
      </c>
      <c r="M36" s="26" t="str">
        <f t="shared" si="1"/>
        <v>－</v>
      </c>
      <c r="N36" s="26" t="str">
        <f t="shared" si="1"/>
        <v>－</v>
      </c>
      <c r="O36" s="26" t="str">
        <f t="shared" si="1"/>
        <v>－</v>
      </c>
      <c r="P36" s="26" t="str">
        <f t="shared" si="1"/>
        <v>－</v>
      </c>
      <c r="Q36" s="26" t="str">
        <f t="shared" si="1"/>
        <v>－</v>
      </c>
      <c r="R36" s="26" t="str">
        <f t="shared" si="1"/>
        <v>－</v>
      </c>
      <c r="S36" s="26" t="str">
        <f t="shared" si="1"/>
        <v>－</v>
      </c>
      <c r="T36" s="26" t="str">
        <f t="shared" si="1"/>
        <v>－</v>
      </c>
      <c r="U36" s="26" t="str">
        <f t="shared" si="1"/>
        <v>－</v>
      </c>
      <c r="V36" s="26" t="str">
        <f t="shared" si="1"/>
        <v>－</v>
      </c>
      <c r="W36" s="26" t="str">
        <f t="shared" si="1"/>
        <v>－</v>
      </c>
      <c r="X36" s="26" t="str">
        <f t="shared" si="1"/>
        <v>－</v>
      </c>
      <c r="Y36" s="26" t="str">
        <f t="shared" si="1"/>
        <v>－</v>
      </c>
      <c r="Z36" s="26" t="str">
        <f t="shared" si="1"/>
        <v>－</v>
      </c>
      <c r="AA36" s="26" t="str">
        <f t="shared" si="1"/>
        <v>－</v>
      </c>
      <c r="AB36" s="26" t="str">
        <f t="shared" si="1"/>
        <v>－</v>
      </c>
      <c r="AC36" s="26" t="str">
        <f t="shared" si="1"/>
        <v>－</v>
      </c>
      <c r="AD36" s="26" t="str">
        <f t="shared" si="1"/>
        <v>－</v>
      </c>
      <c r="AE36" s="26" t="str">
        <f t="shared" si="1"/>
        <v>－</v>
      </c>
      <c r="AF36" s="26" t="str">
        <f t="shared" si="1"/>
        <v>－</v>
      </c>
      <c r="AG36" s="26" t="str">
        <f t="shared" si="1"/>
        <v>－</v>
      </c>
      <c r="AH36" s="26" t="str">
        <f t="shared" si="1"/>
        <v>－</v>
      </c>
      <c r="AI36" s="49" t="str">
        <f t="shared" si="1"/>
        <v>－</v>
      </c>
      <c r="AJ36" s="52"/>
    </row>
    <row r="37" spans="1:37">
      <c r="D37" s="123"/>
      <c r="E37" s="53">
        <f t="shared" ref="E37:AI37" si="2">IF(E36="－",0,E35)</f>
        <v>0</v>
      </c>
      <c r="F37" s="32">
        <f t="shared" si="2"/>
        <v>0</v>
      </c>
      <c r="G37" s="32">
        <f t="shared" si="2"/>
        <v>0</v>
      </c>
      <c r="H37" s="32">
        <f t="shared" si="2"/>
        <v>0</v>
      </c>
      <c r="I37" s="32">
        <f t="shared" si="2"/>
        <v>0</v>
      </c>
      <c r="J37" s="32">
        <f t="shared" si="2"/>
        <v>0</v>
      </c>
      <c r="K37" s="32">
        <f t="shared" si="2"/>
        <v>0</v>
      </c>
      <c r="L37" s="32">
        <f t="shared" si="2"/>
        <v>0</v>
      </c>
      <c r="M37" s="32">
        <f t="shared" si="2"/>
        <v>0</v>
      </c>
      <c r="N37" s="32">
        <f t="shared" si="2"/>
        <v>0</v>
      </c>
      <c r="O37" s="32">
        <f t="shared" si="2"/>
        <v>0</v>
      </c>
      <c r="P37" s="32">
        <f t="shared" si="2"/>
        <v>0</v>
      </c>
      <c r="Q37" s="32">
        <f t="shared" si="2"/>
        <v>0</v>
      </c>
      <c r="R37" s="32">
        <f t="shared" si="2"/>
        <v>0</v>
      </c>
      <c r="S37" s="32">
        <f t="shared" si="2"/>
        <v>0</v>
      </c>
      <c r="T37" s="32">
        <f t="shared" si="2"/>
        <v>0</v>
      </c>
      <c r="U37" s="32">
        <f t="shared" si="2"/>
        <v>0</v>
      </c>
      <c r="V37" s="32">
        <f t="shared" si="2"/>
        <v>0</v>
      </c>
      <c r="W37" s="32">
        <f t="shared" si="2"/>
        <v>0</v>
      </c>
      <c r="X37" s="32">
        <f t="shared" si="2"/>
        <v>0</v>
      </c>
      <c r="Y37" s="32">
        <f t="shared" si="2"/>
        <v>0</v>
      </c>
      <c r="Z37" s="32">
        <f t="shared" si="2"/>
        <v>0</v>
      </c>
      <c r="AA37" s="32">
        <f t="shared" si="2"/>
        <v>0</v>
      </c>
      <c r="AB37" s="32">
        <f t="shared" si="2"/>
        <v>0</v>
      </c>
      <c r="AC37" s="32">
        <f t="shared" si="2"/>
        <v>0</v>
      </c>
      <c r="AD37" s="32">
        <f t="shared" si="2"/>
        <v>0</v>
      </c>
      <c r="AE37" s="32">
        <f t="shared" si="2"/>
        <v>0</v>
      </c>
      <c r="AF37" s="32">
        <f t="shared" si="2"/>
        <v>0</v>
      </c>
      <c r="AG37" s="32">
        <f t="shared" si="2"/>
        <v>0</v>
      </c>
      <c r="AH37" s="32">
        <f t="shared" si="2"/>
        <v>0</v>
      </c>
      <c r="AI37" s="54">
        <f t="shared" si="2"/>
        <v>0</v>
      </c>
      <c r="AJ37" s="92">
        <f t="shared" ref="AJ37:AJ38" si="3">SUM(E37:AI37)</f>
        <v>0</v>
      </c>
    </row>
    <row r="38" spans="1:37" ht="20.25" thickBot="1">
      <c r="D38" s="42" t="s">
        <v>42</v>
      </c>
      <c r="E38" s="57">
        <f t="shared" ref="E38:AI38" si="4">SUM(E35,E37)</f>
        <v>0</v>
      </c>
      <c r="F38" s="58">
        <f t="shared" si="4"/>
        <v>0</v>
      </c>
      <c r="G38" s="58">
        <f t="shared" si="4"/>
        <v>0</v>
      </c>
      <c r="H38" s="58">
        <f t="shared" si="4"/>
        <v>0</v>
      </c>
      <c r="I38" s="58">
        <f t="shared" si="4"/>
        <v>0</v>
      </c>
      <c r="J38" s="58">
        <f t="shared" si="4"/>
        <v>0</v>
      </c>
      <c r="K38" s="58">
        <f t="shared" si="4"/>
        <v>0</v>
      </c>
      <c r="L38" s="58">
        <f t="shared" si="4"/>
        <v>0</v>
      </c>
      <c r="M38" s="58">
        <f t="shared" si="4"/>
        <v>0</v>
      </c>
      <c r="N38" s="58">
        <f t="shared" si="4"/>
        <v>0</v>
      </c>
      <c r="O38" s="58">
        <f t="shared" si="4"/>
        <v>0</v>
      </c>
      <c r="P38" s="58">
        <f t="shared" si="4"/>
        <v>0</v>
      </c>
      <c r="Q38" s="58">
        <f t="shared" si="4"/>
        <v>0</v>
      </c>
      <c r="R38" s="58">
        <f t="shared" si="4"/>
        <v>0</v>
      </c>
      <c r="S38" s="58">
        <f t="shared" si="4"/>
        <v>0</v>
      </c>
      <c r="T38" s="58">
        <f t="shared" si="4"/>
        <v>0</v>
      </c>
      <c r="U38" s="58">
        <f t="shared" si="4"/>
        <v>0</v>
      </c>
      <c r="V38" s="58">
        <f t="shared" si="4"/>
        <v>0</v>
      </c>
      <c r="W38" s="58">
        <f t="shared" si="4"/>
        <v>0</v>
      </c>
      <c r="X38" s="58">
        <f t="shared" si="4"/>
        <v>0</v>
      </c>
      <c r="Y38" s="58">
        <f t="shared" si="4"/>
        <v>0</v>
      </c>
      <c r="Z38" s="58">
        <f t="shared" si="4"/>
        <v>0</v>
      </c>
      <c r="AA38" s="58">
        <f t="shared" si="4"/>
        <v>0</v>
      </c>
      <c r="AB38" s="58">
        <f t="shared" si="4"/>
        <v>0</v>
      </c>
      <c r="AC38" s="58">
        <f t="shared" si="4"/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9">
        <f t="shared" si="4"/>
        <v>0</v>
      </c>
      <c r="AJ38" s="92">
        <f t="shared" si="3"/>
        <v>0</v>
      </c>
    </row>
    <row r="39" spans="1:37"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I39" s="41" t="s">
        <v>39</v>
      </c>
    </row>
    <row r="40" spans="1:37" ht="20.25" thickBo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3"/>
      <c r="AG40" s="62"/>
      <c r="AH40" s="63"/>
      <c r="AI40" s="62"/>
      <c r="AJ40" s="62"/>
      <c r="AK40" s="62"/>
    </row>
    <row r="41" spans="1:37" ht="20.25" thickBot="1">
      <c r="C41" s="3" t="s">
        <v>44</v>
      </c>
    </row>
    <row r="42" spans="1:37">
      <c r="C42" s="1" t="s">
        <v>10</v>
      </c>
      <c r="D42" s="85" t="s">
        <v>11</v>
      </c>
      <c r="E42" s="75">
        <v>1</v>
      </c>
      <c r="F42" s="76">
        <v>2</v>
      </c>
      <c r="G42" s="76">
        <v>3</v>
      </c>
      <c r="H42" s="76">
        <v>4</v>
      </c>
      <c r="I42" s="76">
        <v>5</v>
      </c>
      <c r="J42" s="76">
        <v>6</v>
      </c>
      <c r="K42" s="76">
        <v>7</v>
      </c>
      <c r="L42" s="76">
        <v>8</v>
      </c>
      <c r="M42" s="76">
        <v>9</v>
      </c>
      <c r="N42" s="76">
        <v>10</v>
      </c>
      <c r="O42" s="76">
        <v>11</v>
      </c>
      <c r="P42" s="76">
        <v>12</v>
      </c>
      <c r="Q42" s="76">
        <v>13</v>
      </c>
      <c r="R42" s="76">
        <v>14</v>
      </c>
      <c r="S42" s="76">
        <v>15</v>
      </c>
      <c r="T42" s="76">
        <v>16</v>
      </c>
      <c r="U42" s="76">
        <v>17</v>
      </c>
      <c r="V42" s="76">
        <v>18</v>
      </c>
      <c r="W42" s="76">
        <v>19</v>
      </c>
      <c r="X42" s="76">
        <v>20</v>
      </c>
      <c r="Y42" s="76">
        <v>21</v>
      </c>
      <c r="Z42" s="76">
        <v>22</v>
      </c>
      <c r="AA42" s="76">
        <v>23</v>
      </c>
      <c r="AB42" s="76">
        <v>24</v>
      </c>
      <c r="AC42" s="76">
        <v>25</v>
      </c>
      <c r="AD42" s="76">
        <v>26</v>
      </c>
      <c r="AE42" s="76">
        <v>27</v>
      </c>
      <c r="AF42" s="76">
        <v>28</v>
      </c>
      <c r="AG42" s="76">
        <v>29</v>
      </c>
      <c r="AH42" s="76">
        <v>30</v>
      </c>
      <c r="AI42" s="77">
        <v>31</v>
      </c>
      <c r="AJ42" s="1" t="s">
        <v>12</v>
      </c>
    </row>
    <row r="43" spans="1:37">
      <c r="C43" s="20">
        <v>44835</v>
      </c>
      <c r="D43" s="79" t="s">
        <v>13</v>
      </c>
      <c r="E43" s="27" t="s">
        <v>0</v>
      </c>
      <c r="F43" s="28" t="s">
        <v>0</v>
      </c>
      <c r="G43" s="28" t="s">
        <v>0</v>
      </c>
      <c r="H43" s="28" t="s">
        <v>0</v>
      </c>
      <c r="I43" s="28" t="s">
        <v>45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9"/>
      <c r="AJ43" s="24"/>
    </row>
    <row r="44" spans="1:37">
      <c r="C44" s="65">
        <v>44837</v>
      </c>
      <c r="D44" s="86" t="s">
        <v>14</v>
      </c>
      <c r="E44" s="67"/>
      <c r="F44" s="68"/>
      <c r="G44" s="68" t="s">
        <v>0</v>
      </c>
      <c r="H44" s="68" t="s">
        <v>0</v>
      </c>
      <c r="I44" s="68" t="s">
        <v>3</v>
      </c>
      <c r="J44" s="68" t="s">
        <v>45</v>
      </c>
      <c r="K44" s="68" t="s">
        <v>45</v>
      </c>
      <c r="L44" s="68" t="s">
        <v>0</v>
      </c>
      <c r="M44" s="68" t="s">
        <v>0</v>
      </c>
      <c r="N44" s="68" t="s">
        <v>0</v>
      </c>
      <c r="O44" s="68" t="s">
        <v>0</v>
      </c>
      <c r="P44" s="68" t="s">
        <v>0</v>
      </c>
      <c r="Q44" s="68" t="s">
        <v>0</v>
      </c>
      <c r="R44" s="68" t="s">
        <v>0</v>
      </c>
      <c r="S44" s="68" t="s">
        <v>0</v>
      </c>
      <c r="T44" s="68" t="s">
        <v>0</v>
      </c>
      <c r="U44" s="68" t="s">
        <v>0</v>
      </c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29"/>
      <c r="AJ44" s="70" t="s">
        <v>46</v>
      </c>
    </row>
    <row r="45" spans="1:37" ht="20.25" thickBot="1">
      <c r="A45" s="3"/>
      <c r="C45" s="31">
        <v>44839</v>
      </c>
      <c r="D45" s="81" t="s">
        <v>15</v>
      </c>
      <c r="E45" s="38"/>
      <c r="F45" s="39"/>
      <c r="G45" s="39"/>
      <c r="H45" s="39"/>
      <c r="I45" s="39" t="s">
        <v>45</v>
      </c>
      <c r="J45" s="39" t="s">
        <v>45</v>
      </c>
      <c r="K45" s="39" t="s">
        <v>45</v>
      </c>
      <c r="L45" s="39" t="s">
        <v>0</v>
      </c>
      <c r="M45" s="39" t="s">
        <v>0</v>
      </c>
      <c r="N45" s="39" t="s">
        <v>0</v>
      </c>
      <c r="O45" s="39" t="s">
        <v>0</v>
      </c>
      <c r="P45" s="39" t="s">
        <v>0</v>
      </c>
      <c r="Q45" s="39" t="s">
        <v>0</v>
      </c>
      <c r="R45" s="39" t="s">
        <v>0</v>
      </c>
      <c r="S45" s="39" t="s">
        <v>0</v>
      </c>
      <c r="T45" s="39" t="s">
        <v>0</v>
      </c>
      <c r="U45" s="39" t="s">
        <v>0</v>
      </c>
      <c r="V45" s="39" t="s">
        <v>0</v>
      </c>
      <c r="W45" s="39" t="s">
        <v>0</v>
      </c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40"/>
      <c r="AJ45" s="36" t="s">
        <v>46</v>
      </c>
    </row>
    <row r="46" spans="1:37" ht="20.25" thickBot="1"/>
    <row r="47" spans="1:37">
      <c r="D47" s="42" t="s">
        <v>40</v>
      </c>
      <c r="E47" s="43">
        <v>10</v>
      </c>
      <c r="F47" s="44">
        <v>10</v>
      </c>
      <c r="G47" s="44">
        <v>20</v>
      </c>
      <c r="H47" s="44">
        <v>20</v>
      </c>
      <c r="I47" s="44">
        <v>0</v>
      </c>
      <c r="J47" s="44">
        <v>0</v>
      </c>
      <c r="K47" s="44">
        <v>0</v>
      </c>
      <c r="L47" s="44">
        <v>20</v>
      </c>
      <c r="M47" s="44">
        <v>20</v>
      </c>
      <c r="N47" s="44">
        <v>20</v>
      </c>
      <c r="O47" s="44">
        <v>20</v>
      </c>
      <c r="P47" s="44">
        <v>20</v>
      </c>
      <c r="Q47" s="44">
        <v>20</v>
      </c>
      <c r="R47" s="44">
        <v>20</v>
      </c>
      <c r="S47" s="44">
        <v>20</v>
      </c>
      <c r="T47" s="44">
        <v>20</v>
      </c>
      <c r="U47" s="44">
        <v>20</v>
      </c>
      <c r="V47" s="44">
        <v>10</v>
      </c>
      <c r="W47" s="44">
        <v>10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5">
        <v>0</v>
      </c>
      <c r="AJ47" s="92">
        <v>280</v>
      </c>
    </row>
    <row r="48" spans="1:37">
      <c r="D48" s="122" t="s">
        <v>41</v>
      </c>
      <c r="E48" s="48" t="s">
        <v>2</v>
      </c>
      <c r="F48" s="26" t="s">
        <v>2</v>
      </c>
      <c r="G48" s="26" t="s">
        <v>47</v>
      </c>
      <c r="H48" s="26" t="s">
        <v>47</v>
      </c>
      <c r="I48" s="26" t="s">
        <v>2</v>
      </c>
      <c r="J48" s="26" t="s">
        <v>2</v>
      </c>
      <c r="K48" s="26" t="s">
        <v>2</v>
      </c>
      <c r="L48" s="26" t="s">
        <v>47</v>
      </c>
      <c r="M48" s="26" t="s">
        <v>47</v>
      </c>
      <c r="N48" s="26" t="s">
        <v>47</v>
      </c>
      <c r="O48" s="26" t="s">
        <v>47</v>
      </c>
      <c r="P48" s="26" t="s">
        <v>47</v>
      </c>
      <c r="Q48" s="26" t="s">
        <v>47</v>
      </c>
      <c r="R48" s="26" t="s">
        <v>47</v>
      </c>
      <c r="S48" s="26" t="s">
        <v>47</v>
      </c>
      <c r="T48" s="26" t="s">
        <v>47</v>
      </c>
      <c r="U48" s="26" t="s">
        <v>47</v>
      </c>
      <c r="V48" s="26" t="s">
        <v>2</v>
      </c>
      <c r="W48" s="26" t="s">
        <v>2</v>
      </c>
      <c r="X48" s="26" t="s">
        <v>2</v>
      </c>
      <c r="Y48" s="26" t="s">
        <v>2</v>
      </c>
      <c r="Z48" s="26" t="s">
        <v>2</v>
      </c>
      <c r="AA48" s="26" t="s">
        <v>2</v>
      </c>
      <c r="AB48" s="26" t="s">
        <v>2</v>
      </c>
      <c r="AC48" s="26" t="s">
        <v>2</v>
      </c>
      <c r="AD48" s="26" t="s">
        <v>2</v>
      </c>
      <c r="AE48" s="26" t="s">
        <v>2</v>
      </c>
      <c r="AF48" s="26" t="s">
        <v>2</v>
      </c>
      <c r="AG48" s="26" t="s">
        <v>2</v>
      </c>
      <c r="AH48" s="26" t="s">
        <v>2</v>
      </c>
      <c r="AI48" s="49" t="s">
        <v>2</v>
      </c>
      <c r="AJ48" s="52"/>
    </row>
    <row r="49" spans="4:36">
      <c r="D49" s="123"/>
      <c r="E49" s="53">
        <v>0</v>
      </c>
      <c r="F49" s="32">
        <v>0</v>
      </c>
      <c r="G49" s="32">
        <v>20</v>
      </c>
      <c r="H49" s="32">
        <v>20</v>
      </c>
      <c r="I49" s="32">
        <v>0</v>
      </c>
      <c r="J49" s="32">
        <v>0</v>
      </c>
      <c r="K49" s="32">
        <v>0</v>
      </c>
      <c r="L49" s="32">
        <v>20</v>
      </c>
      <c r="M49" s="32">
        <v>20</v>
      </c>
      <c r="N49" s="32">
        <v>20</v>
      </c>
      <c r="O49" s="32">
        <v>20</v>
      </c>
      <c r="P49" s="32">
        <v>20</v>
      </c>
      <c r="Q49" s="32">
        <v>20</v>
      </c>
      <c r="R49" s="32">
        <v>20</v>
      </c>
      <c r="S49" s="32">
        <v>20</v>
      </c>
      <c r="T49" s="32">
        <v>20</v>
      </c>
      <c r="U49" s="32">
        <v>20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54">
        <v>0</v>
      </c>
      <c r="AJ49" s="92">
        <v>240</v>
      </c>
    </row>
    <row r="50" spans="4:36" ht="20.25" thickBot="1">
      <c r="D50" s="42" t="s">
        <v>42</v>
      </c>
      <c r="E50" s="57">
        <v>10</v>
      </c>
      <c r="F50" s="58">
        <v>10</v>
      </c>
      <c r="G50" s="58">
        <v>40</v>
      </c>
      <c r="H50" s="58">
        <v>40</v>
      </c>
      <c r="I50" s="58">
        <v>0</v>
      </c>
      <c r="J50" s="58">
        <v>0</v>
      </c>
      <c r="K50" s="58">
        <v>0</v>
      </c>
      <c r="L50" s="58">
        <v>40</v>
      </c>
      <c r="M50" s="58">
        <v>40</v>
      </c>
      <c r="N50" s="58">
        <v>40</v>
      </c>
      <c r="O50" s="58">
        <v>40</v>
      </c>
      <c r="P50" s="58">
        <v>40</v>
      </c>
      <c r="Q50" s="58">
        <v>40</v>
      </c>
      <c r="R50" s="58">
        <v>40</v>
      </c>
      <c r="S50" s="58">
        <v>40</v>
      </c>
      <c r="T50" s="58">
        <v>40</v>
      </c>
      <c r="U50" s="58">
        <v>40</v>
      </c>
      <c r="V50" s="58">
        <v>10</v>
      </c>
      <c r="W50" s="58">
        <v>10</v>
      </c>
      <c r="X50" s="58">
        <v>0</v>
      </c>
      <c r="Y50" s="58">
        <v>0</v>
      </c>
      <c r="Z50" s="58">
        <v>0</v>
      </c>
      <c r="AA50" s="58">
        <v>0</v>
      </c>
      <c r="AB50" s="58">
        <v>0</v>
      </c>
      <c r="AC50" s="58">
        <v>0</v>
      </c>
      <c r="AD50" s="58">
        <v>0</v>
      </c>
      <c r="AE50" s="58">
        <v>0</v>
      </c>
      <c r="AF50" s="58">
        <v>0</v>
      </c>
      <c r="AG50" s="58">
        <v>0</v>
      </c>
      <c r="AH50" s="58">
        <v>0</v>
      </c>
      <c r="AI50" s="59">
        <v>0</v>
      </c>
      <c r="AJ50" s="92">
        <v>520</v>
      </c>
    </row>
    <row r="51" spans="4:36">
      <c r="AF51" s="41"/>
      <c r="AH51" s="41"/>
    </row>
  </sheetData>
  <mergeCells count="4">
    <mergeCell ref="E3:H3"/>
    <mergeCell ref="I3:AF3"/>
    <mergeCell ref="D36:D37"/>
    <mergeCell ref="D48:D49"/>
  </mergeCells>
  <phoneticPr fontId="2"/>
  <dataValidations count="2">
    <dataValidation imeMode="on" allowBlank="1" showInputMessage="1" showErrorMessage="1" sqref="I3:AF3 E6"/>
    <dataValidation imeMode="off" allowBlank="1" showInputMessage="1" showErrorMessage="1" sqref="D3 C8:C33 C43:C45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リスト!$B$2:$B$4</xm:f>
          </x14:formula1>
          <xm:sqref>E8:AG33 E43:AH45</xm:sqref>
        </x14:dataValidation>
        <x14:dataValidation type="list" imeMode="on" allowBlank="1" showInputMessage="1" showErrorMessage="1">
          <x14:formula1>
            <xm:f>リスト!$B$2:$B$4</xm:f>
          </x14:formula1>
          <xm:sqref>AH8:AI33 AI43:AI45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C00000"/>
  </sheetPr>
  <dimension ref="A2:AK51"/>
  <sheetViews>
    <sheetView view="pageBreakPreview" zoomScale="80" zoomScaleNormal="80" zoomScaleSheetLayoutView="80" workbookViewId="0">
      <selection activeCell="D3" sqref="D3"/>
    </sheetView>
  </sheetViews>
  <sheetFormatPr defaultRowHeight="19.5" outlineLevelCol="1"/>
  <cols>
    <col min="1" max="1" width="8.88671875" customWidth="1"/>
    <col min="2" max="2" width="2.77734375" customWidth="1"/>
    <col min="3" max="3" width="8.6640625" customWidth="1"/>
    <col min="4" max="4" width="8.88671875" customWidth="1"/>
    <col min="5" max="34" width="3.5546875" customWidth="1"/>
    <col min="35" max="35" width="3.5546875" hidden="1" customWidth="1" outlineLevel="1"/>
    <col min="36" max="36" width="16.33203125" bestFit="1" customWidth="1" collapsed="1"/>
    <col min="37" max="37" width="2.77734375" customWidth="1"/>
  </cols>
  <sheetData>
    <row r="2" spans="3:36">
      <c r="C2" t="s">
        <v>60</v>
      </c>
    </row>
    <row r="3" spans="3:36">
      <c r="C3" s="1" t="s">
        <v>4</v>
      </c>
      <c r="D3" s="2" t="str">
        <f>IF('R4年10月'!D3="","",'R4年10月'!D3)</f>
        <v/>
      </c>
      <c r="E3" s="116" t="s">
        <v>5</v>
      </c>
      <c r="F3" s="117"/>
      <c r="G3" s="117"/>
      <c r="H3" s="118"/>
      <c r="I3" s="119" t="str">
        <f>IF('R4年10月'!I3="","",'R4年10月'!I3)</f>
        <v/>
      </c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1"/>
    </row>
    <row r="4" spans="3:36">
      <c r="C4" s="3" t="s">
        <v>6</v>
      </c>
      <c r="D4" s="4">
        <f>IF(D3="",5,IF(D3&gt;29,5,2))</f>
        <v>5</v>
      </c>
    </row>
    <row r="5" spans="3:36">
      <c r="C5" s="5"/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  <c r="AJ5" s="9"/>
    </row>
    <row r="6" spans="3:36" ht="20.25" thickBot="1">
      <c r="C6" s="10"/>
      <c r="D6" s="11" t="s">
        <v>8</v>
      </c>
      <c r="E6" s="12" t="s">
        <v>62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5"/>
      <c r="AJ6" s="16"/>
    </row>
    <row r="7" spans="3:36">
      <c r="C7" s="17" t="s">
        <v>10</v>
      </c>
      <c r="D7" s="11" t="s">
        <v>11</v>
      </c>
      <c r="E7" s="75">
        <v>1</v>
      </c>
      <c r="F7" s="76">
        <v>2</v>
      </c>
      <c r="G7" s="76">
        <v>3</v>
      </c>
      <c r="H7" s="76">
        <v>4</v>
      </c>
      <c r="I7" s="76">
        <v>5</v>
      </c>
      <c r="J7" s="76">
        <v>6</v>
      </c>
      <c r="K7" s="76">
        <v>7</v>
      </c>
      <c r="L7" s="76">
        <v>8</v>
      </c>
      <c r="M7" s="76">
        <v>9</v>
      </c>
      <c r="N7" s="76">
        <v>10</v>
      </c>
      <c r="O7" s="76">
        <v>11</v>
      </c>
      <c r="P7" s="76">
        <v>12</v>
      </c>
      <c r="Q7" s="76">
        <v>13</v>
      </c>
      <c r="R7" s="76">
        <v>14</v>
      </c>
      <c r="S7" s="76">
        <v>15</v>
      </c>
      <c r="T7" s="76">
        <v>16</v>
      </c>
      <c r="U7" s="76">
        <v>17</v>
      </c>
      <c r="V7" s="76">
        <v>18</v>
      </c>
      <c r="W7" s="76">
        <v>19</v>
      </c>
      <c r="X7" s="76">
        <v>20</v>
      </c>
      <c r="Y7" s="76">
        <v>21</v>
      </c>
      <c r="Z7" s="76">
        <v>22</v>
      </c>
      <c r="AA7" s="76">
        <v>23</v>
      </c>
      <c r="AB7" s="76">
        <v>24</v>
      </c>
      <c r="AC7" s="76">
        <v>25</v>
      </c>
      <c r="AD7" s="76">
        <v>26</v>
      </c>
      <c r="AE7" s="76">
        <v>27</v>
      </c>
      <c r="AF7" s="76">
        <v>28</v>
      </c>
      <c r="AG7" s="76">
        <v>29</v>
      </c>
      <c r="AH7" s="77">
        <v>30</v>
      </c>
      <c r="AJ7" s="17" t="s">
        <v>12</v>
      </c>
    </row>
    <row r="8" spans="3:36">
      <c r="C8" s="20"/>
      <c r="D8" s="79" t="s">
        <v>13</v>
      </c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9"/>
      <c r="AJ8" s="24"/>
    </row>
    <row r="9" spans="3:36">
      <c r="C9" s="25"/>
      <c r="D9" s="80" t="s">
        <v>14</v>
      </c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9"/>
      <c r="AJ9" s="30"/>
    </row>
    <row r="10" spans="3:36">
      <c r="C10" s="25"/>
      <c r="D10" s="80" t="s">
        <v>15</v>
      </c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9"/>
      <c r="AJ10" s="30"/>
    </row>
    <row r="11" spans="3:36">
      <c r="C11" s="25"/>
      <c r="D11" s="80" t="s">
        <v>16</v>
      </c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/>
      <c r="AJ11" s="30"/>
    </row>
    <row r="12" spans="3:36">
      <c r="C12" s="31"/>
      <c r="D12" s="81" t="s">
        <v>17</v>
      </c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5"/>
      <c r="AJ12" s="36"/>
    </row>
    <row r="13" spans="3:36">
      <c r="C13" s="20"/>
      <c r="D13" s="79" t="s">
        <v>18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37"/>
      <c r="AJ13" s="24"/>
    </row>
    <row r="14" spans="3:36">
      <c r="C14" s="25"/>
      <c r="D14" s="80" t="s">
        <v>19</v>
      </c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9"/>
      <c r="AJ14" s="30"/>
    </row>
    <row r="15" spans="3:36">
      <c r="C15" s="25"/>
      <c r="D15" s="80" t="s">
        <v>20</v>
      </c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9"/>
      <c r="AJ15" s="30"/>
    </row>
    <row r="16" spans="3:36">
      <c r="C16" s="25"/>
      <c r="D16" s="80" t="s">
        <v>21</v>
      </c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9"/>
      <c r="AJ16" s="30"/>
    </row>
    <row r="17" spans="3:36">
      <c r="C17" s="31"/>
      <c r="D17" s="81" t="s">
        <v>22</v>
      </c>
      <c r="E17" s="3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5"/>
      <c r="AJ17" s="36"/>
    </row>
    <row r="18" spans="3:36">
      <c r="C18" s="20"/>
      <c r="D18" s="79" t="s">
        <v>23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37"/>
      <c r="AJ18" s="24"/>
    </row>
    <row r="19" spans="3:36">
      <c r="C19" s="25"/>
      <c r="D19" s="80" t="s">
        <v>24</v>
      </c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9"/>
      <c r="AJ19" s="30"/>
    </row>
    <row r="20" spans="3:36">
      <c r="C20" s="25"/>
      <c r="D20" s="80" t="s">
        <v>25</v>
      </c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9"/>
      <c r="AJ20" s="30"/>
    </row>
    <row r="21" spans="3:36">
      <c r="C21" s="25"/>
      <c r="D21" s="80" t="s">
        <v>26</v>
      </c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9"/>
      <c r="AJ21" s="30"/>
    </row>
    <row r="22" spans="3:36">
      <c r="C22" s="31"/>
      <c r="D22" s="81" t="s">
        <v>27</v>
      </c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5"/>
      <c r="AJ22" s="36"/>
    </row>
    <row r="23" spans="3:36">
      <c r="C23" s="20"/>
      <c r="D23" s="79" t="s">
        <v>28</v>
      </c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37"/>
      <c r="AJ23" s="24"/>
    </row>
    <row r="24" spans="3:36">
      <c r="C24" s="25"/>
      <c r="D24" s="80" t="s">
        <v>29</v>
      </c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9"/>
      <c r="AJ24" s="30"/>
    </row>
    <row r="25" spans="3:36">
      <c r="C25" s="25"/>
      <c r="D25" s="80" t="s">
        <v>30</v>
      </c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9"/>
      <c r="AJ25" s="30"/>
    </row>
    <row r="26" spans="3:36">
      <c r="C26" s="25"/>
      <c r="D26" s="80" t="s">
        <v>31</v>
      </c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9"/>
      <c r="AJ26" s="30"/>
    </row>
    <row r="27" spans="3:36">
      <c r="C27" s="31"/>
      <c r="D27" s="81" t="s">
        <v>32</v>
      </c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5"/>
      <c r="AJ27" s="36"/>
    </row>
    <row r="28" spans="3:36">
      <c r="C28" s="20"/>
      <c r="D28" s="79" t="s">
        <v>33</v>
      </c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37"/>
      <c r="AJ28" s="24"/>
    </row>
    <row r="29" spans="3:36">
      <c r="C29" s="25"/>
      <c r="D29" s="80" t="s">
        <v>34</v>
      </c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9"/>
      <c r="AJ29" s="30"/>
    </row>
    <row r="30" spans="3:36">
      <c r="C30" s="25"/>
      <c r="D30" s="80" t="s">
        <v>35</v>
      </c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9"/>
      <c r="AJ30" s="30"/>
    </row>
    <row r="31" spans="3:36">
      <c r="C31" s="25"/>
      <c r="D31" s="80" t="s">
        <v>36</v>
      </c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/>
      <c r="AJ31" s="30"/>
    </row>
    <row r="32" spans="3:36">
      <c r="C32" s="31"/>
      <c r="D32" s="81" t="s">
        <v>37</v>
      </c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5"/>
      <c r="AJ32" s="36"/>
    </row>
    <row r="33" spans="1:37" ht="20.25" thickBot="1">
      <c r="C33" s="31"/>
      <c r="D33" s="81" t="s">
        <v>1</v>
      </c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0"/>
      <c r="AJ33" s="36"/>
    </row>
    <row r="34" spans="1:37" ht="20.25" thickBot="1">
      <c r="E34" t="s">
        <v>38</v>
      </c>
      <c r="AH34" s="41"/>
    </row>
    <row r="35" spans="1:37">
      <c r="D35" s="42" t="s">
        <v>40</v>
      </c>
      <c r="E35" s="43">
        <f t="shared" ref="E35:AH35" si="0">COUNTIF(E8:E34,"○")*10</f>
        <v>0</v>
      </c>
      <c r="F35" s="44">
        <f t="shared" si="0"/>
        <v>0</v>
      </c>
      <c r="G35" s="44">
        <f t="shared" si="0"/>
        <v>0</v>
      </c>
      <c r="H35" s="44">
        <f t="shared" si="0"/>
        <v>0</v>
      </c>
      <c r="I35" s="44">
        <f t="shared" si="0"/>
        <v>0</v>
      </c>
      <c r="J35" s="44">
        <f t="shared" si="0"/>
        <v>0</v>
      </c>
      <c r="K35" s="44">
        <f t="shared" si="0"/>
        <v>0</v>
      </c>
      <c r="L35" s="44">
        <f t="shared" si="0"/>
        <v>0</v>
      </c>
      <c r="M35" s="44">
        <f t="shared" si="0"/>
        <v>0</v>
      </c>
      <c r="N35" s="44">
        <f t="shared" si="0"/>
        <v>0</v>
      </c>
      <c r="O35" s="44">
        <f t="shared" si="0"/>
        <v>0</v>
      </c>
      <c r="P35" s="44">
        <f t="shared" si="0"/>
        <v>0</v>
      </c>
      <c r="Q35" s="44">
        <f t="shared" si="0"/>
        <v>0</v>
      </c>
      <c r="R35" s="44">
        <f t="shared" si="0"/>
        <v>0</v>
      </c>
      <c r="S35" s="44">
        <f t="shared" si="0"/>
        <v>0</v>
      </c>
      <c r="T35" s="44">
        <f t="shared" si="0"/>
        <v>0</v>
      </c>
      <c r="U35" s="44">
        <f t="shared" si="0"/>
        <v>0</v>
      </c>
      <c r="V35" s="44">
        <f t="shared" si="0"/>
        <v>0</v>
      </c>
      <c r="W35" s="44">
        <f t="shared" si="0"/>
        <v>0</v>
      </c>
      <c r="X35" s="44">
        <f t="shared" si="0"/>
        <v>0</v>
      </c>
      <c r="Y35" s="44">
        <f t="shared" si="0"/>
        <v>0</v>
      </c>
      <c r="Z35" s="44">
        <f t="shared" si="0"/>
        <v>0</v>
      </c>
      <c r="AA35" s="44">
        <f t="shared" si="0"/>
        <v>0</v>
      </c>
      <c r="AB35" s="44">
        <f t="shared" si="0"/>
        <v>0</v>
      </c>
      <c r="AC35" s="44">
        <f t="shared" si="0"/>
        <v>0</v>
      </c>
      <c r="AD35" s="44">
        <f t="shared" si="0"/>
        <v>0</v>
      </c>
      <c r="AE35" s="44">
        <f t="shared" si="0"/>
        <v>0</v>
      </c>
      <c r="AF35" s="44">
        <f t="shared" si="0"/>
        <v>0</v>
      </c>
      <c r="AG35" s="44">
        <f t="shared" si="0"/>
        <v>0</v>
      </c>
      <c r="AH35" s="45">
        <f t="shared" si="0"/>
        <v>0</v>
      </c>
      <c r="AJ35" s="92">
        <f>SUM(E35:AI35)</f>
        <v>0</v>
      </c>
    </row>
    <row r="36" spans="1:37">
      <c r="D36" s="122" t="s">
        <v>41</v>
      </c>
      <c r="E36" s="48" t="str">
        <f t="shared" ref="E36:AH36" si="1">IF(E35/10&gt;=$D$4,"有","－")</f>
        <v>－</v>
      </c>
      <c r="F36" s="26" t="str">
        <f t="shared" si="1"/>
        <v>－</v>
      </c>
      <c r="G36" s="26" t="str">
        <f t="shared" si="1"/>
        <v>－</v>
      </c>
      <c r="H36" s="26" t="str">
        <f t="shared" si="1"/>
        <v>－</v>
      </c>
      <c r="I36" s="26" t="str">
        <f t="shared" si="1"/>
        <v>－</v>
      </c>
      <c r="J36" s="26" t="str">
        <f t="shared" si="1"/>
        <v>－</v>
      </c>
      <c r="K36" s="26" t="str">
        <f t="shared" si="1"/>
        <v>－</v>
      </c>
      <c r="L36" s="26" t="str">
        <f t="shared" si="1"/>
        <v>－</v>
      </c>
      <c r="M36" s="26" t="str">
        <f t="shared" si="1"/>
        <v>－</v>
      </c>
      <c r="N36" s="26" t="str">
        <f t="shared" si="1"/>
        <v>－</v>
      </c>
      <c r="O36" s="26" t="str">
        <f t="shared" si="1"/>
        <v>－</v>
      </c>
      <c r="P36" s="26" t="str">
        <f t="shared" si="1"/>
        <v>－</v>
      </c>
      <c r="Q36" s="26" t="str">
        <f t="shared" si="1"/>
        <v>－</v>
      </c>
      <c r="R36" s="26" t="str">
        <f t="shared" si="1"/>
        <v>－</v>
      </c>
      <c r="S36" s="26" t="str">
        <f t="shared" si="1"/>
        <v>－</v>
      </c>
      <c r="T36" s="26" t="str">
        <f t="shared" si="1"/>
        <v>－</v>
      </c>
      <c r="U36" s="26" t="str">
        <f t="shared" si="1"/>
        <v>－</v>
      </c>
      <c r="V36" s="26" t="str">
        <f t="shared" si="1"/>
        <v>－</v>
      </c>
      <c r="W36" s="26" t="str">
        <f t="shared" si="1"/>
        <v>－</v>
      </c>
      <c r="X36" s="26" t="str">
        <f t="shared" si="1"/>
        <v>－</v>
      </c>
      <c r="Y36" s="26" t="str">
        <f t="shared" si="1"/>
        <v>－</v>
      </c>
      <c r="Z36" s="26" t="str">
        <f t="shared" si="1"/>
        <v>－</v>
      </c>
      <c r="AA36" s="26" t="str">
        <f t="shared" si="1"/>
        <v>－</v>
      </c>
      <c r="AB36" s="26" t="str">
        <f t="shared" si="1"/>
        <v>－</v>
      </c>
      <c r="AC36" s="26" t="str">
        <f t="shared" si="1"/>
        <v>－</v>
      </c>
      <c r="AD36" s="26" t="str">
        <f t="shared" si="1"/>
        <v>－</v>
      </c>
      <c r="AE36" s="26" t="str">
        <f t="shared" si="1"/>
        <v>－</v>
      </c>
      <c r="AF36" s="26" t="str">
        <f t="shared" si="1"/>
        <v>－</v>
      </c>
      <c r="AG36" s="26" t="str">
        <f t="shared" si="1"/>
        <v>－</v>
      </c>
      <c r="AH36" s="49" t="str">
        <f t="shared" si="1"/>
        <v>－</v>
      </c>
      <c r="AJ36" s="52"/>
    </row>
    <row r="37" spans="1:37">
      <c r="D37" s="123"/>
      <c r="E37" s="53">
        <f t="shared" ref="E37:AH37" si="2">IF(E36="－",0,E35)</f>
        <v>0</v>
      </c>
      <c r="F37" s="32">
        <f t="shared" si="2"/>
        <v>0</v>
      </c>
      <c r="G37" s="32">
        <f t="shared" si="2"/>
        <v>0</v>
      </c>
      <c r="H37" s="32">
        <f t="shared" si="2"/>
        <v>0</v>
      </c>
      <c r="I37" s="32">
        <f t="shared" si="2"/>
        <v>0</v>
      </c>
      <c r="J37" s="32">
        <f t="shared" si="2"/>
        <v>0</v>
      </c>
      <c r="K37" s="32">
        <f t="shared" si="2"/>
        <v>0</v>
      </c>
      <c r="L37" s="32">
        <f t="shared" si="2"/>
        <v>0</v>
      </c>
      <c r="M37" s="32">
        <f t="shared" si="2"/>
        <v>0</v>
      </c>
      <c r="N37" s="32">
        <f t="shared" si="2"/>
        <v>0</v>
      </c>
      <c r="O37" s="32">
        <f t="shared" si="2"/>
        <v>0</v>
      </c>
      <c r="P37" s="32">
        <f t="shared" si="2"/>
        <v>0</v>
      </c>
      <c r="Q37" s="32">
        <f t="shared" si="2"/>
        <v>0</v>
      </c>
      <c r="R37" s="32">
        <f t="shared" si="2"/>
        <v>0</v>
      </c>
      <c r="S37" s="32">
        <f t="shared" si="2"/>
        <v>0</v>
      </c>
      <c r="T37" s="32">
        <f t="shared" si="2"/>
        <v>0</v>
      </c>
      <c r="U37" s="32">
        <f t="shared" si="2"/>
        <v>0</v>
      </c>
      <c r="V37" s="32">
        <f t="shared" si="2"/>
        <v>0</v>
      </c>
      <c r="W37" s="32">
        <f t="shared" si="2"/>
        <v>0</v>
      </c>
      <c r="X37" s="32">
        <f t="shared" si="2"/>
        <v>0</v>
      </c>
      <c r="Y37" s="32">
        <f t="shared" si="2"/>
        <v>0</v>
      </c>
      <c r="Z37" s="32">
        <f t="shared" si="2"/>
        <v>0</v>
      </c>
      <c r="AA37" s="32">
        <f t="shared" si="2"/>
        <v>0</v>
      </c>
      <c r="AB37" s="32">
        <f t="shared" si="2"/>
        <v>0</v>
      </c>
      <c r="AC37" s="32">
        <f t="shared" si="2"/>
        <v>0</v>
      </c>
      <c r="AD37" s="32">
        <f t="shared" si="2"/>
        <v>0</v>
      </c>
      <c r="AE37" s="32">
        <f t="shared" si="2"/>
        <v>0</v>
      </c>
      <c r="AF37" s="32">
        <f t="shared" si="2"/>
        <v>0</v>
      </c>
      <c r="AG37" s="32">
        <f t="shared" si="2"/>
        <v>0</v>
      </c>
      <c r="AH37" s="54">
        <f t="shared" si="2"/>
        <v>0</v>
      </c>
      <c r="AJ37" s="92">
        <f t="shared" ref="AJ37:AJ38" si="3">SUM(E37:AI37)</f>
        <v>0</v>
      </c>
    </row>
    <row r="38" spans="1:37" ht="20.25" thickBot="1">
      <c r="D38" s="42" t="s">
        <v>42</v>
      </c>
      <c r="E38" s="57">
        <f t="shared" ref="E38:AH38" si="4">SUM(E35,E37)</f>
        <v>0</v>
      </c>
      <c r="F38" s="58">
        <f t="shared" si="4"/>
        <v>0</v>
      </c>
      <c r="G38" s="58">
        <f t="shared" si="4"/>
        <v>0</v>
      </c>
      <c r="H38" s="58">
        <f t="shared" si="4"/>
        <v>0</v>
      </c>
      <c r="I38" s="58">
        <f t="shared" si="4"/>
        <v>0</v>
      </c>
      <c r="J38" s="58">
        <f t="shared" si="4"/>
        <v>0</v>
      </c>
      <c r="K38" s="58">
        <f t="shared" si="4"/>
        <v>0</v>
      </c>
      <c r="L38" s="58">
        <f t="shared" si="4"/>
        <v>0</v>
      </c>
      <c r="M38" s="58">
        <f t="shared" si="4"/>
        <v>0</v>
      </c>
      <c r="N38" s="58">
        <f t="shared" si="4"/>
        <v>0</v>
      </c>
      <c r="O38" s="58">
        <f t="shared" si="4"/>
        <v>0</v>
      </c>
      <c r="P38" s="58">
        <f t="shared" si="4"/>
        <v>0</v>
      </c>
      <c r="Q38" s="58">
        <f t="shared" si="4"/>
        <v>0</v>
      </c>
      <c r="R38" s="58">
        <f t="shared" si="4"/>
        <v>0</v>
      </c>
      <c r="S38" s="58">
        <f t="shared" si="4"/>
        <v>0</v>
      </c>
      <c r="T38" s="58">
        <f t="shared" si="4"/>
        <v>0</v>
      </c>
      <c r="U38" s="58">
        <f t="shared" si="4"/>
        <v>0</v>
      </c>
      <c r="V38" s="58">
        <f t="shared" si="4"/>
        <v>0</v>
      </c>
      <c r="W38" s="58">
        <f t="shared" si="4"/>
        <v>0</v>
      </c>
      <c r="X38" s="58">
        <f t="shared" si="4"/>
        <v>0</v>
      </c>
      <c r="Y38" s="58">
        <f t="shared" si="4"/>
        <v>0</v>
      </c>
      <c r="Z38" s="58">
        <f t="shared" si="4"/>
        <v>0</v>
      </c>
      <c r="AA38" s="58">
        <f t="shared" si="4"/>
        <v>0</v>
      </c>
      <c r="AB38" s="58">
        <f t="shared" si="4"/>
        <v>0</v>
      </c>
      <c r="AC38" s="58">
        <f t="shared" si="4"/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9">
        <f t="shared" si="4"/>
        <v>0</v>
      </c>
      <c r="AJ38" s="92">
        <f t="shared" si="3"/>
        <v>0</v>
      </c>
    </row>
    <row r="39" spans="1:37"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H39" s="41" t="s">
        <v>39</v>
      </c>
    </row>
    <row r="40" spans="1:37" ht="20.25" thickBo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3"/>
      <c r="AG40" s="62"/>
      <c r="AH40" s="63"/>
      <c r="AJ40" s="62"/>
      <c r="AK40" s="62"/>
    </row>
    <row r="41" spans="1:37" ht="20.25" thickBot="1">
      <c r="C41" s="3" t="s">
        <v>44</v>
      </c>
    </row>
    <row r="42" spans="1:37">
      <c r="C42" s="1" t="s">
        <v>10</v>
      </c>
      <c r="D42" s="85" t="s">
        <v>11</v>
      </c>
      <c r="E42" s="75">
        <v>1</v>
      </c>
      <c r="F42" s="76">
        <v>2</v>
      </c>
      <c r="G42" s="76">
        <v>3</v>
      </c>
      <c r="H42" s="76">
        <v>4</v>
      </c>
      <c r="I42" s="76">
        <v>5</v>
      </c>
      <c r="J42" s="76">
        <v>6</v>
      </c>
      <c r="K42" s="76">
        <v>7</v>
      </c>
      <c r="L42" s="76">
        <v>8</v>
      </c>
      <c r="M42" s="76">
        <v>9</v>
      </c>
      <c r="N42" s="76">
        <v>10</v>
      </c>
      <c r="O42" s="76">
        <v>11</v>
      </c>
      <c r="P42" s="76">
        <v>12</v>
      </c>
      <c r="Q42" s="76">
        <v>13</v>
      </c>
      <c r="R42" s="76">
        <v>14</v>
      </c>
      <c r="S42" s="76">
        <v>15</v>
      </c>
      <c r="T42" s="76">
        <v>16</v>
      </c>
      <c r="U42" s="76">
        <v>17</v>
      </c>
      <c r="V42" s="76">
        <v>18</v>
      </c>
      <c r="W42" s="76">
        <v>19</v>
      </c>
      <c r="X42" s="76">
        <v>20</v>
      </c>
      <c r="Y42" s="76">
        <v>21</v>
      </c>
      <c r="Z42" s="76">
        <v>22</v>
      </c>
      <c r="AA42" s="76">
        <v>23</v>
      </c>
      <c r="AB42" s="76">
        <v>24</v>
      </c>
      <c r="AC42" s="76">
        <v>25</v>
      </c>
      <c r="AD42" s="76">
        <v>26</v>
      </c>
      <c r="AE42" s="76">
        <v>27</v>
      </c>
      <c r="AF42" s="76">
        <v>28</v>
      </c>
      <c r="AG42" s="76">
        <v>29</v>
      </c>
      <c r="AH42" s="77">
        <v>30</v>
      </c>
      <c r="AJ42" s="1" t="s">
        <v>12</v>
      </c>
    </row>
    <row r="43" spans="1:37">
      <c r="C43" s="20">
        <v>44866</v>
      </c>
      <c r="D43" s="79" t="s">
        <v>13</v>
      </c>
      <c r="E43" s="27" t="s">
        <v>0</v>
      </c>
      <c r="F43" s="28" t="s">
        <v>0</v>
      </c>
      <c r="G43" s="28" t="s">
        <v>0</v>
      </c>
      <c r="H43" s="28" t="s">
        <v>0</v>
      </c>
      <c r="I43" s="28" t="s">
        <v>45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9"/>
      <c r="AJ43" s="24"/>
    </row>
    <row r="44" spans="1:37">
      <c r="C44" s="65">
        <v>44868</v>
      </c>
      <c r="D44" s="86" t="s">
        <v>14</v>
      </c>
      <c r="E44" s="67"/>
      <c r="F44" s="68"/>
      <c r="G44" s="68" t="s">
        <v>0</v>
      </c>
      <c r="H44" s="68" t="s">
        <v>0</v>
      </c>
      <c r="I44" s="68" t="s">
        <v>3</v>
      </c>
      <c r="J44" s="68" t="s">
        <v>45</v>
      </c>
      <c r="K44" s="68" t="s">
        <v>45</v>
      </c>
      <c r="L44" s="68" t="s">
        <v>0</v>
      </c>
      <c r="M44" s="68" t="s">
        <v>0</v>
      </c>
      <c r="N44" s="68" t="s">
        <v>0</v>
      </c>
      <c r="O44" s="68" t="s">
        <v>0</v>
      </c>
      <c r="P44" s="68" t="s">
        <v>0</v>
      </c>
      <c r="Q44" s="68" t="s">
        <v>0</v>
      </c>
      <c r="R44" s="68" t="s">
        <v>0</v>
      </c>
      <c r="S44" s="68" t="s">
        <v>0</v>
      </c>
      <c r="T44" s="68" t="s">
        <v>0</v>
      </c>
      <c r="U44" s="68" t="s">
        <v>0</v>
      </c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29"/>
      <c r="AJ44" s="70" t="s">
        <v>46</v>
      </c>
    </row>
    <row r="45" spans="1:37" ht="20.25" thickBot="1">
      <c r="A45" s="3"/>
      <c r="C45" s="31">
        <v>44870</v>
      </c>
      <c r="D45" s="81" t="s">
        <v>15</v>
      </c>
      <c r="E45" s="38"/>
      <c r="F45" s="39"/>
      <c r="G45" s="39"/>
      <c r="H45" s="39"/>
      <c r="I45" s="39" t="s">
        <v>45</v>
      </c>
      <c r="J45" s="39" t="s">
        <v>45</v>
      </c>
      <c r="K45" s="39" t="s">
        <v>45</v>
      </c>
      <c r="L45" s="39" t="s">
        <v>0</v>
      </c>
      <c r="M45" s="39" t="s">
        <v>0</v>
      </c>
      <c r="N45" s="39" t="s">
        <v>0</v>
      </c>
      <c r="O45" s="39" t="s">
        <v>0</v>
      </c>
      <c r="P45" s="39" t="s">
        <v>0</v>
      </c>
      <c r="Q45" s="39" t="s">
        <v>0</v>
      </c>
      <c r="R45" s="39" t="s">
        <v>0</v>
      </c>
      <c r="S45" s="39" t="s">
        <v>0</v>
      </c>
      <c r="T45" s="39" t="s">
        <v>0</v>
      </c>
      <c r="U45" s="39" t="s">
        <v>0</v>
      </c>
      <c r="V45" s="39" t="s">
        <v>0</v>
      </c>
      <c r="W45" s="39" t="s">
        <v>0</v>
      </c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40"/>
      <c r="AJ45" s="36" t="s">
        <v>46</v>
      </c>
    </row>
    <row r="46" spans="1:37" ht="20.25" thickBot="1"/>
    <row r="47" spans="1:37">
      <c r="D47" s="42" t="s">
        <v>40</v>
      </c>
      <c r="E47" s="43">
        <v>10</v>
      </c>
      <c r="F47" s="44">
        <v>10</v>
      </c>
      <c r="G47" s="44">
        <v>20</v>
      </c>
      <c r="H47" s="44">
        <v>20</v>
      </c>
      <c r="I47" s="44">
        <v>0</v>
      </c>
      <c r="J47" s="44">
        <v>0</v>
      </c>
      <c r="K47" s="44">
        <v>0</v>
      </c>
      <c r="L47" s="44">
        <v>20</v>
      </c>
      <c r="M47" s="44">
        <v>20</v>
      </c>
      <c r="N47" s="44">
        <v>20</v>
      </c>
      <c r="O47" s="44">
        <v>20</v>
      </c>
      <c r="P47" s="44">
        <v>20</v>
      </c>
      <c r="Q47" s="44">
        <v>20</v>
      </c>
      <c r="R47" s="44">
        <v>20</v>
      </c>
      <c r="S47" s="44">
        <v>20</v>
      </c>
      <c r="T47" s="44">
        <v>20</v>
      </c>
      <c r="U47" s="44">
        <v>20</v>
      </c>
      <c r="V47" s="44">
        <v>10</v>
      </c>
      <c r="W47" s="44">
        <v>10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5">
        <v>0</v>
      </c>
      <c r="AJ47" s="92">
        <v>280</v>
      </c>
    </row>
    <row r="48" spans="1:37">
      <c r="D48" s="122" t="s">
        <v>41</v>
      </c>
      <c r="E48" s="48" t="s">
        <v>2</v>
      </c>
      <c r="F48" s="26" t="s">
        <v>2</v>
      </c>
      <c r="G48" s="26" t="s">
        <v>47</v>
      </c>
      <c r="H48" s="26" t="s">
        <v>47</v>
      </c>
      <c r="I48" s="26" t="s">
        <v>2</v>
      </c>
      <c r="J48" s="26" t="s">
        <v>2</v>
      </c>
      <c r="K48" s="26" t="s">
        <v>2</v>
      </c>
      <c r="L48" s="26" t="s">
        <v>47</v>
      </c>
      <c r="M48" s="26" t="s">
        <v>47</v>
      </c>
      <c r="N48" s="26" t="s">
        <v>47</v>
      </c>
      <c r="O48" s="26" t="s">
        <v>47</v>
      </c>
      <c r="P48" s="26" t="s">
        <v>47</v>
      </c>
      <c r="Q48" s="26" t="s">
        <v>47</v>
      </c>
      <c r="R48" s="26" t="s">
        <v>47</v>
      </c>
      <c r="S48" s="26" t="s">
        <v>47</v>
      </c>
      <c r="T48" s="26" t="s">
        <v>47</v>
      </c>
      <c r="U48" s="26" t="s">
        <v>47</v>
      </c>
      <c r="V48" s="26" t="s">
        <v>2</v>
      </c>
      <c r="W48" s="26" t="s">
        <v>2</v>
      </c>
      <c r="X48" s="26" t="s">
        <v>2</v>
      </c>
      <c r="Y48" s="26" t="s">
        <v>2</v>
      </c>
      <c r="Z48" s="26" t="s">
        <v>2</v>
      </c>
      <c r="AA48" s="26" t="s">
        <v>2</v>
      </c>
      <c r="AB48" s="26" t="s">
        <v>2</v>
      </c>
      <c r="AC48" s="26" t="s">
        <v>2</v>
      </c>
      <c r="AD48" s="26" t="s">
        <v>2</v>
      </c>
      <c r="AE48" s="26" t="s">
        <v>2</v>
      </c>
      <c r="AF48" s="26" t="s">
        <v>2</v>
      </c>
      <c r="AG48" s="26" t="s">
        <v>2</v>
      </c>
      <c r="AH48" s="49" t="s">
        <v>2</v>
      </c>
      <c r="AJ48" s="52"/>
    </row>
    <row r="49" spans="4:36">
      <c r="D49" s="123"/>
      <c r="E49" s="53">
        <v>0</v>
      </c>
      <c r="F49" s="32">
        <v>0</v>
      </c>
      <c r="G49" s="32">
        <v>20</v>
      </c>
      <c r="H49" s="32">
        <v>20</v>
      </c>
      <c r="I49" s="32">
        <v>0</v>
      </c>
      <c r="J49" s="32">
        <v>0</v>
      </c>
      <c r="K49" s="32">
        <v>0</v>
      </c>
      <c r="L49" s="32">
        <v>20</v>
      </c>
      <c r="M49" s="32">
        <v>20</v>
      </c>
      <c r="N49" s="32">
        <v>20</v>
      </c>
      <c r="O49" s="32">
        <v>20</v>
      </c>
      <c r="P49" s="32">
        <v>20</v>
      </c>
      <c r="Q49" s="32">
        <v>20</v>
      </c>
      <c r="R49" s="32">
        <v>20</v>
      </c>
      <c r="S49" s="32">
        <v>20</v>
      </c>
      <c r="T49" s="32">
        <v>20</v>
      </c>
      <c r="U49" s="32">
        <v>20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54">
        <v>0</v>
      </c>
      <c r="AJ49" s="92">
        <v>240</v>
      </c>
    </row>
    <row r="50" spans="4:36" ht="20.25" thickBot="1">
      <c r="D50" s="42" t="s">
        <v>42</v>
      </c>
      <c r="E50" s="57">
        <v>10</v>
      </c>
      <c r="F50" s="58">
        <v>10</v>
      </c>
      <c r="G50" s="58">
        <v>40</v>
      </c>
      <c r="H50" s="58">
        <v>40</v>
      </c>
      <c r="I50" s="58">
        <v>0</v>
      </c>
      <c r="J50" s="58">
        <v>0</v>
      </c>
      <c r="K50" s="58">
        <v>0</v>
      </c>
      <c r="L50" s="58">
        <v>40</v>
      </c>
      <c r="M50" s="58">
        <v>40</v>
      </c>
      <c r="N50" s="58">
        <v>40</v>
      </c>
      <c r="O50" s="58">
        <v>40</v>
      </c>
      <c r="P50" s="58">
        <v>40</v>
      </c>
      <c r="Q50" s="58">
        <v>40</v>
      </c>
      <c r="R50" s="58">
        <v>40</v>
      </c>
      <c r="S50" s="58">
        <v>40</v>
      </c>
      <c r="T50" s="58">
        <v>40</v>
      </c>
      <c r="U50" s="58">
        <v>40</v>
      </c>
      <c r="V50" s="58">
        <v>10</v>
      </c>
      <c r="W50" s="58">
        <v>10</v>
      </c>
      <c r="X50" s="58">
        <v>0</v>
      </c>
      <c r="Y50" s="58">
        <v>0</v>
      </c>
      <c r="Z50" s="58">
        <v>0</v>
      </c>
      <c r="AA50" s="58">
        <v>0</v>
      </c>
      <c r="AB50" s="58">
        <v>0</v>
      </c>
      <c r="AC50" s="58">
        <v>0</v>
      </c>
      <c r="AD50" s="58">
        <v>0</v>
      </c>
      <c r="AE50" s="58">
        <v>0</v>
      </c>
      <c r="AF50" s="58">
        <v>0</v>
      </c>
      <c r="AG50" s="58">
        <v>0</v>
      </c>
      <c r="AH50" s="59">
        <v>0</v>
      </c>
      <c r="AJ50" s="92">
        <v>520</v>
      </c>
    </row>
    <row r="51" spans="4:36">
      <c r="AF51" s="41"/>
      <c r="AH51" s="41"/>
    </row>
  </sheetData>
  <mergeCells count="4">
    <mergeCell ref="E3:H3"/>
    <mergeCell ref="I3:AF3"/>
    <mergeCell ref="D36:D37"/>
    <mergeCell ref="D48:D49"/>
  </mergeCells>
  <phoneticPr fontId="2"/>
  <dataValidations count="2">
    <dataValidation imeMode="off" allowBlank="1" showInputMessage="1" showErrorMessage="1" sqref="D3 C8:C33 C43:C45"/>
    <dataValidation imeMode="on" allowBlank="1" showInputMessage="1" showErrorMessage="1" sqref="I3:AF3 E6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on" allowBlank="1" showInputMessage="1" showErrorMessage="1">
          <x14:formula1>
            <xm:f>リスト!$B$2:$B$4</xm:f>
          </x14:formula1>
          <xm:sqref>AH8:AH33 AI8:AI45</xm:sqref>
        </x14:dataValidation>
        <x14:dataValidation type="list" allowBlank="1" showInputMessage="1" showErrorMessage="1">
          <x14:formula1>
            <xm:f>リスト!$B$2:$B$4</xm:f>
          </x14:formula1>
          <xm:sqref>E8:AG33 E43:AH45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rgb="FFC00000"/>
  </sheetPr>
  <dimension ref="A2:AK51"/>
  <sheetViews>
    <sheetView view="pageBreakPreview" zoomScale="80" zoomScaleNormal="80" zoomScaleSheetLayoutView="80" workbookViewId="0">
      <selection activeCell="D3" sqref="D3"/>
    </sheetView>
  </sheetViews>
  <sheetFormatPr defaultRowHeight="19.5"/>
  <cols>
    <col min="1" max="1" width="8.88671875" customWidth="1"/>
    <col min="2" max="2" width="2.77734375" customWidth="1"/>
    <col min="3" max="3" width="8.6640625" customWidth="1"/>
    <col min="4" max="4" width="8.88671875" customWidth="1"/>
    <col min="5" max="35" width="3.5546875" customWidth="1"/>
    <col min="36" max="36" width="16.33203125" bestFit="1" customWidth="1"/>
    <col min="37" max="37" width="2.77734375" customWidth="1"/>
  </cols>
  <sheetData>
    <row r="2" spans="3:36">
      <c r="C2" t="s">
        <v>60</v>
      </c>
    </row>
    <row r="3" spans="3:36">
      <c r="C3" s="1" t="s">
        <v>4</v>
      </c>
      <c r="D3" s="2" t="str">
        <f>IF('R4年11月'!D3="","",'R4年11月'!D3)</f>
        <v/>
      </c>
      <c r="E3" s="116" t="s">
        <v>5</v>
      </c>
      <c r="F3" s="117"/>
      <c r="G3" s="117"/>
      <c r="H3" s="118"/>
      <c r="I3" s="119" t="str">
        <f>IF('R4年11月'!I3="","",'R4年11月'!I3)</f>
        <v/>
      </c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1"/>
    </row>
    <row r="4" spans="3:36">
      <c r="C4" s="3" t="s">
        <v>6</v>
      </c>
      <c r="D4" s="4">
        <f>IF(D3="",5,IF(D3&gt;29,5,2))</f>
        <v>5</v>
      </c>
    </row>
    <row r="5" spans="3:36">
      <c r="C5" s="5"/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8"/>
      <c r="AJ5" s="9"/>
    </row>
    <row r="6" spans="3:36" ht="20.25" thickBot="1">
      <c r="C6" s="10"/>
      <c r="D6" s="11" t="s">
        <v>8</v>
      </c>
      <c r="E6" s="12" t="s">
        <v>63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/>
    </row>
    <row r="7" spans="3:36">
      <c r="C7" s="17" t="s">
        <v>10</v>
      </c>
      <c r="D7" s="11" t="s">
        <v>11</v>
      </c>
      <c r="E7" s="75">
        <v>1</v>
      </c>
      <c r="F7" s="76">
        <v>2</v>
      </c>
      <c r="G7" s="76">
        <v>3</v>
      </c>
      <c r="H7" s="76">
        <v>4</v>
      </c>
      <c r="I7" s="76">
        <v>5</v>
      </c>
      <c r="J7" s="76">
        <v>6</v>
      </c>
      <c r="K7" s="76">
        <v>7</v>
      </c>
      <c r="L7" s="76">
        <v>8</v>
      </c>
      <c r="M7" s="76">
        <v>9</v>
      </c>
      <c r="N7" s="76">
        <v>10</v>
      </c>
      <c r="O7" s="76">
        <v>11</v>
      </c>
      <c r="P7" s="76">
        <v>12</v>
      </c>
      <c r="Q7" s="76">
        <v>13</v>
      </c>
      <c r="R7" s="76">
        <v>14</v>
      </c>
      <c r="S7" s="76">
        <v>15</v>
      </c>
      <c r="T7" s="76">
        <v>16</v>
      </c>
      <c r="U7" s="76">
        <v>17</v>
      </c>
      <c r="V7" s="76">
        <v>18</v>
      </c>
      <c r="W7" s="76">
        <v>19</v>
      </c>
      <c r="X7" s="76">
        <v>20</v>
      </c>
      <c r="Y7" s="76">
        <v>21</v>
      </c>
      <c r="Z7" s="76">
        <v>22</v>
      </c>
      <c r="AA7" s="76">
        <v>23</v>
      </c>
      <c r="AB7" s="76">
        <v>24</v>
      </c>
      <c r="AC7" s="76">
        <v>25</v>
      </c>
      <c r="AD7" s="76">
        <v>26</v>
      </c>
      <c r="AE7" s="76">
        <v>27</v>
      </c>
      <c r="AF7" s="76">
        <v>28</v>
      </c>
      <c r="AG7" s="76">
        <v>29</v>
      </c>
      <c r="AH7" s="76">
        <v>30</v>
      </c>
      <c r="AI7" s="77">
        <v>31</v>
      </c>
      <c r="AJ7" s="17" t="s">
        <v>12</v>
      </c>
    </row>
    <row r="8" spans="3:36">
      <c r="C8" s="20"/>
      <c r="D8" s="79" t="s">
        <v>13</v>
      </c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9"/>
      <c r="AJ8" s="24"/>
    </row>
    <row r="9" spans="3:36">
      <c r="C9" s="25"/>
      <c r="D9" s="80" t="s">
        <v>14</v>
      </c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9"/>
      <c r="AJ9" s="30"/>
    </row>
    <row r="10" spans="3:36">
      <c r="C10" s="25"/>
      <c r="D10" s="80" t="s">
        <v>15</v>
      </c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9"/>
      <c r="AJ10" s="30"/>
    </row>
    <row r="11" spans="3:36">
      <c r="C11" s="25"/>
      <c r="D11" s="80" t="s">
        <v>16</v>
      </c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9"/>
      <c r="AJ11" s="30"/>
    </row>
    <row r="12" spans="3:36">
      <c r="C12" s="31"/>
      <c r="D12" s="81" t="s">
        <v>17</v>
      </c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5"/>
      <c r="AJ12" s="36"/>
    </row>
    <row r="13" spans="3:36">
      <c r="C13" s="20"/>
      <c r="D13" s="79" t="s">
        <v>18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37"/>
      <c r="AJ13" s="24"/>
    </row>
    <row r="14" spans="3:36">
      <c r="C14" s="25"/>
      <c r="D14" s="80" t="s">
        <v>19</v>
      </c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9"/>
      <c r="AJ14" s="30"/>
    </row>
    <row r="15" spans="3:36">
      <c r="C15" s="25"/>
      <c r="D15" s="80" t="s">
        <v>20</v>
      </c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9"/>
      <c r="AJ15" s="30"/>
    </row>
    <row r="16" spans="3:36">
      <c r="C16" s="25"/>
      <c r="D16" s="80" t="s">
        <v>21</v>
      </c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9"/>
      <c r="AJ16" s="30"/>
    </row>
    <row r="17" spans="3:36">
      <c r="C17" s="31"/>
      <c r="D17" s="81" t="s">
        <v>22</v>
      </c>
      <c r="E17" s="3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5"/>
      <c r="AJ17" s="36"/>
    </row>
    <row r="18" spans="3:36">
      <c r="C18" s="20"/>
      <c r="D18" s="79" t="s">
        <v>23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37"/>
      <c r="AJ18" s="24"/>
    </row>
    <row r="19" spans="3:36">
      <c r="C19" s="25"/>
      <c r="D19" s="80" t="s">
        <v>24</v>
      </c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9"/>
      <c r="AJ19" s="30"/>
    </row>
    <row r="20" spans="3:36">
      <c r="C20" s="25"/>
      <c r="D20" s="80" t="s">
        <v>25</v>
      </c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9"/>
      <c r="AJ20" s="30"/>
    </row>
    <row r="21" spans="3:36">
      <c r="C21" s="25"/>
      <c r="D21" s="80" t="s">
        <v>26</v>
      </c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9"/>
      <c r="AJ21" s="30"/>
    </row>
    <row r="22" spans="3:36">
      <c r="C22" s="31"/>
      <c r="D22" s="81" t="s">
        <v>27</v>
      </c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5"/>
      <c r="AJ22" s="36"/>
    </row>
    <row r="23" spans="3:36">
      <c r="C23" s="20"/>
      <c r="D23" s="79" t="s">
        <v>28</v>
      </c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37"/>
      <c r="AJ23" s="24"/>
    </row>
    <row r="24" spans="3:36">
      <c r="C24" s="25"/>
      <c r="D24" s="80" t="s">
        <v>29</v>
      </c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9"/>
      <c r="AJ24" s="30"/>
    </row>
    <row r="25" spans="3:36">
      <c r="C25" s="25"/>
      <c r="D25" s="80" t="s">
        <v>30</v>
      </c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9"/>
      <c r="AJ25" s="30"/>
    </row>
    <row r="26" spans="3:36">
      <c r="C26" s="25"/>
      <c r="D26" s="80" t="s">
        <v>31</v>
      </c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9"/>
      <c r="AJ26" s="30"/>
    </row>
    <row r="27" spans="3:36">
      <c r="C27" s="31"/>
      <c r="D27" s="81" t="s">
        <v>32</v>
      </c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5"/>
      <c r="AJ27" s="36"/>
    </row>
    <row r="28" spans="3:36">
      <c r="C28" s="20"/>
      <c r="D28" s="79" t="s">
        <v>33</v>
      </c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37"/>
      <c r="AJ28" s="24"/>
    </row>
    <row r="29" spans="3:36">
      <c r="C29" s="25"/>
      <c r="D29" s="80" t="s">
        <v>34</v>
      </c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9"/>
      <c r="AJ29" s="30"/>
    </row>
    <row r="30" spans="3:36">
      <c r="C30" s="25"/>
      <c r="D30" s="80" t="s">
        <v>35</v>
      </c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9"/>
      <c r="AJ30" s="30"/>
    </row>
    <row r="31" spans="3:36">
      <c r="C31" s="25"/>
      <c r="D31" s="80" t="s">
        <v>36</v>
      </c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9"/>
      <c r="AJ31" s="30"/>
    </row>
    <row r="32" spans="3:36">
      <c r="C32" s="31"/>
      <c r="D32" s="81" t="s">
        <v>37</v>
      </c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5"/>
      <c r="AJ32" s="36"/>
    </row>
    <row r="33" spans="1:37" ht="20.25" thickBot="1">
      <c r="C33" s="31"/>
      <c r="D33" s="81" t="s">
        <v>1</v>
      </c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J33" s="36"/>
    </row>
    <row r="34" spans="1:37" ht="20.25" thickBot="1">
      <c r="E34" t="s">
        <v>38</v>
      </c>
      <c r="AH34" s="41"/>
    </row>
    <row r="35" spans="1:37">
      <c r="D35" s="42" t="s">
        <v>40</v>
      </c>
      <c r="E35" s="43">
        <f t="shared" ref="E35:AI35" si="0">COUNTIF(E8:E34,"○")*10</f>
        <v>0</v>
      </c>
      <c r="F35" s="44">
        <f t="shared" si="0"/>
        <v>0</v>
      </c>
      <c r="G35" s="44">
        <f t="shared" si="0"/>
        <v>0</v>
      </c>
      <c r="H35" s="44">
        <f t="shared" si="0"/>
        <v>0</v>
      </c>
      <c r="I35" s="44">
        <f t="shared" si="0"/>
        <v>0</v>
      </c>
      <c r="J35" s="44">
        <f t="shared" si="0"/>
        <v>0</v>
      </c>
      <c r="K35" s="44">
        <f t="shared" si="0"/>
        <v>0</v>
      </c>
      <c r="L35" s="44">
        <f t="shared" si="0"/>
        <v>0</v>
      </c>
      <c r="M35" s="44">
        <f t="shared" si="0"/>
        <v>0</v>
      </c>
      <c r="N35" s="44">
        <f t="shared" si="0"/>
        <v>0</v>
      </c>
      <c r="O35" s="44">
        <f t="shared" si="0"/>
        <v>0</v>
      </c>
      <c r="P35" s="44">
        <f t="shared" si="0"/>
        <v>0</v>
      </c>
      <c r="Q35" s="44">
        <f t="shared" si="0"/>
        <v>0</v>
      </c>
      <c r="R35" s="44">
        <f t="shared" si="0"/>
        <v>0</v>
      </c>
      <c r="S35" s="44">
        <f t="shared" si="0"/>
        <v>0</v>
      </c>
      <c r="T35" s="44">
        <f t="shared" si="0"/>
        <v>0</v>
      </c>
      <c r="U35" s="44">
        <f t="shared" si="0"/>
        <v>0</v>
      </c>
      <c r="V35" s="44">
        <f t="shared" si="0"/>
        <v>0</v>
      </c>
      <c r="W35" s="44">
        <f t="shared" si="0"/>
        <v>0</v>
      </c>
      <c r="X35" s="44">
        <f t="shared" si="0"/>
        <v>0</v>
      </c>
      <c r="Y35" s="44">
        <f t="shared" si="0"/>
        <v>0</v>
      </c>
      <c r="Z35" s="44">
        <f t="shared" si="0"/>
        <v>0</v>
      </c>
      <c r="AA35" s="44">
        <f t="shared" si="0"/>
        <v>0</v>
      </c>
      <c r="AB35" s="44">
        <f t="shared" si="0"/>
        <v>0</v>
      </c>
      <c r="AC35" s="44">
        <f t="shared" si="0"/>
        <v>0</v>
      </c>
      <c r="AD35" s="44">
        <f t="shared" si="0"/>
        <v>0</v>
      </c>
      <c r="AE35" s="44">
        <f t="shared" si="0"/>
        <v>0</v>
      </c>
      <c r="AF35" s="44">
        <f t="shared" si="0"/>
        <v>0</v>
      </c>
      <c r="AG35" s="44">
        <f t="shared" si="0"/>
        <v>0</v>
      </c>
      <c r="AH35" s="44">
        <f t="shared" si="0"/>
        <v>0</v>
      </c>
      <c r="AI35" s="45">
        <f t="shared" si="0"/>
        <v>0</v>
      </c>
      <c r="AJ35" s="92">
        <f>SUM(E35:AI35)</f>
        <v>0</v>
      </c>
    </row>
    <row r="36" spans="1:37">
      <c r="D36" s="122" t="s">
        <v>41</v>
      </c>
      <c r="E36" s="48" t="str">
        <f t="shared" ref="E36:AI36" si="1">IF(E35/10&gt;=$D$4,"有","－")</f>
        <v>－</v>
      </c>
      <c r="F36" s="26" t="str">
        <f t="shared" si="1"/>
        <v>－</v>
      </c>
      <c r="G36" s="26" t="str">
        <f t="shared" si="1"/>
        <v>－</v>
      </c>
      <c r="H36" s="26" t="str">
        <f t="shared" si="1"/>
        <v>－</v>
      </c>
      <c r="I36" s="26" t="str">
        <f t="shared" si="1"/>
        <v>－</v>
      </c>
      <c r="J36" s="26" t="str">
        <f t="shared" si="1"/>
        <v>－</v>
      </c>
      <c r="K36" s="26" t="str">
        <f t="shared" si="1"/>
        <v>－</v>
      </c>
      <c r="L36" s="26" t="str">
        <f t="shared" si="1"/>
        <v>－</v>
      </c>
      <c r="M36" s="26" t="str">
        <f t="shared" si="1"/>
        <v>－</v>
      </c>
      <c r="N36" s="26" t="str">
        <f t="shared" si="1"/>
        <v>－</v>
      </c>
      <c r="O36" s="26" t="str">
        <f t="shared" si="1"/>
        <v>－</v>
      </c>
      <c r="P36" s="26" t="str">
        <f t="shared" si="1"/>
        <v>－</v>
      </c>
      <c r="Q36" s="26" t="str">
        <f t="shared" si="1"/>
        <v>－</v>
      </c>
      <c r="R36" s="26" t="str">
        <f t="shared" si="1"/>
        <v>－</v>
      </c>
      <c r="S36" s="26" t="str">
        <f t="shared" si="1"/>
        <v>－</v>
      </c>
      <c r="T36" s="26" t="str">
        <f t="shared" si="1"/>
        <v>－</v>
      </c>
      <c r="U36" s="26" t="str">
        <f t="shared" si="1"/>
        <v>－</v>
      </c>
      <c r="V36" s="26" t="str">
        <f t="shared" si="1"/>
        <v>－</v>
      </c>
      <c r="W36" s="26" t="str">
        <f t="shared" si="1"/>
        <v>－</v>
      </c>
      <c r="X36" s="26" t="str">
        <f t="shared" si="1"/>
        <v>－</v>
      </c>
      <c r="Y36" s="26" t="str">
        <f t="shared" si="1"/>
        <v>－</v>
      </c>
      <c r="Z36" s="26" t="str">
        <f t="shared" si="1"/>
        <v>－</v>
      </c>
      <c r="AA36" s="26" t="str">
        <f t="shared" si="1"/>
        <v>－</v>
      </c>
      <c r="AB36" s="26" t="str">
        <f t="shared" si="1"/>
        <v>－</v>
      </c>
      <c r="AC36" s="26" t="str">
        <f t="shared" si="1"/>
        <v>－</v>
      </c>
      <c r="AD36" s="26" t="str">
        <f t="shared" si="1"/>
        <v>－</v>
      </c>
      <c r="AE36" s="26" t="str">
        <f t="shared" si="1"/>
        <v>－</v>
      </c>
      <c r="AF36" s="26" t="str">
        <f t="shared" si="1"/>
        <v>－</v>
      </c>
      <c r="AG36" s="26" t="str">
        <f t="shared" si="1"/>
        <v>－</v>
      </c>
      <c r="AH36" s="26" t="str">
        <f t="shared" si="1"/>
        <v>－</v>
      </c>
      <c r="AI36" s="49" t="str">
        <f t="shared" si="1"/>
        <v>－</v>
      </c>
      <c r="AJ36" s="52"/>
    </row>
    <row r="37" spans="1:37">
      <c r="D37" s="123"/>
      <c r="E37" s="53">
        <f t="shared" ref="E37:AI37" si="2">IF(E36="－",0,E35)</f>
        <v>0</v>
      </c>
      <c r="F37" s="32">
        <f t="shared" si="2"/>
        <v>0</v>
      </c>
      <c r="G37" s="32">
        <f t="shared" si="2"/>
        <v>0</v>
      </c>
      <c r="H37" s="32">
        <f t="shared" si="2"/>
        <v>0</v>
      </c>
      <c r="I37" s="32">
        <f t="shared" si="2"/>
        <v>0</v>
      </c>
      <c r="J37" s="32">
        <f t="shared" si="2"/>
        <v>0</v>
      </c>
      <c r="K37" s="32">
        <f t="shared" si="2"/>
        <v>0</v>
      </c>
      <c r="L37" s="32">
        <f t="shared" si="2"/>
        <v>0</v>
      </c>
      <c r="M37" s="32">
        <f t="shared" si="2"/>
        <v>0</v>
      </c>
      <c r="N37" s="32">
        <f t="shared" si="2"/>
        <v>0</v>
      </c>
      <c r="O37" s="32">
        <f t="shared" si="2"/>
        <v>0</v>
      </c>
      <c r="P37" s="32">
        <f t="shared" si="2"/>
        <v>0</v>
      </c>
      <c r="Q37" s="32">
        <f t="shared" si="2"/>
        <v>0</v>
      </c>
      <c r="R37" s="32">
        <f t="shared" si="2"/>
        <v>0</v>
      </c>
      <c r="S37" s="32">
        <f t="shared" si="2"/>
        <v>0</v>
      </c>
      <c r="T37" s="32">
        <f t="shared" si="2"/>
        <v>0</v>
      </c>
      <c r="U37" s="32">
        <f t="shared" si="2"/>
        <v>0</v>
      </c>
      <c r="V37" s="32">
        <f t="shared" si="2"/>
        <v>0</v>
      </c>
      <c r="W37" s="32">
        <f t="shared" si="2"/>
        <v>0</v>
      </c>
      <c r="X37" s="32">
        <f t="shared" si="2"/>
        <v>0</v>
      </c>
      <c r="Y37" s="32">
        <f t="shared" si="2"/>
        <v>0</v>
      </c>
      <c r="Z37" s="32">
        <f t="shared" si="2"/>
        <v>0</v>
      </c>
      <c r="AA37" s="32">
        <f t="shared" si="2"/>
        <v>0</v>
      </c>
      <c r="AB37" s="32">
        <f t="shared" si="2"/>
        <v>0</v>
      </c>
      <c r="AC37" s="32">
        <f t="shared" si="2"/>
        <v>0</v>
      </c>
      <c r="AD37" s="32">
        <f t="shared" si="2"/>
        <v>0</v>
      </c>
      <c r="AE37" s="32">
        <f t="shared" si="2"/>
        <v>0</v>
      </c>
      <c r="AF37" s="32">
        <f t="shared" si="2"/>
        <v>0</v>
      </c>
      <c r="AG37" s="32">
        <f t="shared" si="2"/>
        <v>0</v>
      </c>
      <c r="AH37" s="32">
        <f t="shared" si="2"/>
        <v>0</v>
      </c>
      <c r="AI37" s="54">
        <f t="shared" si="2"/>
        <v>0</v>
      </c>
      <c r="AJ37" s="92">
        <f t="shared" ref="AJ37:AJ38" si="3">SUM(E37:AI37)</f>
        <v>0</v>
      </c>
    </row>
    <row r="38" spans="1:37" ht="20.25" thickBot="1">
      <c r="D38" s="42" t="s">
        <v>42</v>
      </c>
      <c r="E38" s="57">
        <f t="shared" ref="E38:AI38" si="4">SUM(E35,E37)</f>
        <v>0</v>
      </c>
      <c r="F38" s="58">
        <f t="shared" si="4"/>
        <v>0</v>
      </c>
      <c r="G38" s="58">
        <f t="shared" si="4"/>
        <v>0</v>
      </c>
      <c r="H38" s="58">
        <f t="shared" si="4"/>
        <v>0</v>
      </c>
      <c r="I38" s="58">
        <f t="shared" si="4"/>
        <v>0</v>
      </c>
      <c r="J38" s="58">
        <f t="shared" si="4"/>
        <v>0</v>
      </c>
      <c r="K38" s="58">
        <f t="shared" si="4"/>
        <v>0</v>
      </c>
      <c r="L38" s="58">
        <f t="shared" si="4"/>
        <v>0</v>
      </c>
      <c r="M38" s="58">
        <f t="shared" si="4"/>
        <v>0</v>
      </c>
      <c r="N38" s="58">
        <f t="shared" si="4"/>
        <v>0</v>
      </c>
      <c r="O38" s="58">
        <f t="shared" si="4"/>
        <v>0</v>
      </c>
      <c r="P38" s="58">
        <f t="shared" si="4"/>
        <v>0</v>
      </c>
      <c r="Q38" s="58">
        <f t="shared" si="4"/>
        <v>0</v>
      </c>
      <c r="R38" s="58">
        <f t="shared" si="4"/>
        <v>0</v>
      </c>
      <c r="S38" s="58">
        <f t="shared" si="4"/>
        <v>0</v>
      </c>
      <c r="T38" s="58">
        <f t="shared" si="4"/>
        <v>0</v>
      </c>
      <c r="U38" s="58">
        <f t="shared" si="4"/>
        <v>0</v>
      </c>
      <c r="V38" s="58">
        <f t="shared" si="4"/>
        <v>0</v>
      </c>
      <c r="W38" s="58">
        <f t="shared" si="4"/>
        <v>0</v>
      </c>
      <c r="X38" s="58">
        <f t="shared" si="4"/>
        <v>0</v>
      </c>
      <c r="Y38" s="58">
        <f t="shared" si="4"/>
        <v>0</v>
      </c>
      <c r="Z38" s="58">
        <f t="shared" si="4"/>
        <v>0</v>
      </c>
      <c r="AA38" s="58">
        <f t="shared" si="4"/>
        <v>0</v>
      </c>
      <c r="AB38" s="58">
        <f t="shared" si="4"/>
        <v>0</v>
      </c>
      <c r="AC38" s="58">
        <f t="shared" si="4"/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9">
        <f t="shared" si="4"/>
        <v>0</v>
      </c>
      <c r="AJ38" s="92">
        <f t="shared" si="3"/>
        <v>0</v>
      </c>
    </row>
    <row r="39" spans="1:37"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I39" s="41" t="s">
        <v>39</v>
      </c>
    </row>
    <row r="40" spans="1:37" ht="20.25" thickBo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3"/>
      <c r="AG40" s="62"/>
      <c r="AH40" s="63"/>
      <c r="AI40" s="62"/>
      <c r="AJ40" s="62"/>
      <c r="AK40" s="62"/>
    </row>
    <row r="41" spans="1:37" ht="20.25" thickBot="1">
      <c r="C41" s="3" t="s">
        <v>44</v>
      </c>
    </row>
    <row r="42" spans="1:37">
      <c r="C42" s="1" t="s">
        <v>10</v>
      </c>
      <c r="D42" s="85" t="s">
        <v>11</v>
      </c>
      <c r="E42" s="75">
        <v>1</v>
      </c>
      <c r="F42" s="76">
        <v>2</v>
      </c>
      <c r="G42" s="76">
        <v>3</v>
      </c>
      <c r="H42" s="76">
        <v>4</v>
      </c>
      <c r="I42" s="76">
        <v>5</v>
      </c>
      <c r="J42" s="76">
        <v>6</v>
      </c>
      <c r="K42" s="76">
        <v>7</v>
      </c>
      <c r="L42" s="76">
        <v>8</v>
      </c>
      <c r="M42" s="76">
        <v>9</v>
      </c>
      <c r="N42" s="76">
        <v>10</v>
      </c>
      <c r="O42" s="76">
        <v>11</v>
      </c>
      <c r="P42" s="76">
        <v>12</v>
      </c>
      <c r="Q42" s="76">
        <v>13</v>
      </c>
      <c r="R42" s="76">
        <v>14</v>
      </c>
      <c r="S42" s="76">
        <v>15</v>
      </c>
      <c r="T42" s="76">
        <v>16</v>
      </c>
      <c r="U42" s="76">
        <v>17</v>
      </c>
      <c r="V42" s="76">
        <v>18</v>
      </c>
      <c r="W42" s="76">
        <v>19</v>
      </c>
      <c r="X42" s="76">
        <v>20</v>
      </c>
      <c r="Y42" s="76">
        <v>21</v>
      </c>
      <c r="Z42" s="76">
        <v>22</v>
      </c>
      <c r="AA42" s="76">
        <v>23</v>
      </c>
      <c r="AB42" s="76">
        <v>24</v>
      </c>
      <c r="AC42" s="76">
        <v>25</v>
      </c>
      <c r="AD42" s="76">
        <v>26</v>
      </c>
      <c r="AE42" s="76">
        <v>27</v>
      </c>
      <c r="AF42" s="76">
        <v>28</v>
      </c>
      <c r="AG42" s="76">
        <v>29</v>
      </c>
      <c r="AH42" s="76">
        <v>30</v>
      </c>
      <c r="AI42" s="77">
        <v>31</v>
      </c>
      <c r="AJ42" s="1" t="s">
        <v>12</v>
      </c>
    </row>
    <row r="43" spans="1:37">
      <c r="C43" s="20">
        <v>44896</v>
      </c>
      <c r="D43" s="79" t="s">
        <v>13</v>
      </c>
      <c r="E43" s="27" t="s">
        <v>0</v>
      </c>
      <c r="F43" s="28" t="s">
        <v>0</v>
      </c>
      <c r="G43" s="28" t="s">
        <v>0</v>
      </c>
      <c r="H43" s="28" t="s">
        <v>0</v>
      </c>
      <c r="I43" s="28" t="s">
        <v>45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9"/>
      <c r="AJ43" s="24"/>
    </row>
    <row r="44" spans="1:37">
      <c r="C44" s="65">
        <v>44898</v>
      </c>
      <c r="D44" s="86" t="s">
        <v>14</v>
      </c>
      <c r="E44" s="67"/>
      <c r="F44" s="68"/>
      <c r="G44" s="68" t="s">
        <v>0</v>
      </c>
      <c r="H44" s="68" t="s">
        <v>0</v>
      </c>
      <c r="I44" s="68" t="s">
        <v>3</v>
      </c>
      <c r="J44" s="68" t="s">
        <v>45</v>
      </c>
      <c r="K44" s="68" t="s">
        <v>45</v>
      </c>
      <c r="L44" s="68" t="s">
        <v>0</v>
      </c>
      <c r="M44" s="68" t="s">
        <v>0</v>
      </c>
      <c r="N44" s="68" t="s">
        <v>0</v>
      </c>
      <c r="O44" s="68" t="s">
        <v>0</v>
      </c>
      <c r="P44" s="68" t="s">
        <v>0</v>
      </c>
      <c r="Q44" s="68" t="s">
        <v>0</v>
      </c>
      <c r="R44" s="68" t="s">
        <v>0</v>
      </c>
      <c r="S44" s="68" t="s">
        <v>0</v>
      </c>
      <c r="T44" s="68" t="s">
        <v>0</v>
      </c>
      <c r="U44" s="68" t="s">
        <v>0</v>
      </c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29"/>
      <c r="AJ44" s="70" t="s">
        <v>46</v>
      </c>
    </row>
    <row r="45" spans="1:37" ht="20.25" thickBot="1">
      <c r="A45" s="3"/>
      <c r="C45" s="31">
        <v>44900</v>
      </c>
      <c r="D45" s="81" t="s">
        <v>15</v>
      </c>
      <c r="E45" s="38"/>
      <c r="F45" s="39"/>
      <c r="G45" s="39"/>
      <c r="H45" s="39"/>
      <c r="I45" s="39" t="s">
        <v>45</v>
      </c>
      <c r="J45" s="39" t="s">
        <v>45</v>
      </c>
      <c r="K45" s="39" t="s">
        <v>45</v>
      </c>
      <c r="L45" s="39" t="s">
        <v>0</v>
      </c>
      <c r="M45" s="39" t="s">
        <v>0</v>
      </c>
      <c r="N45" s="39" t="s">
        <v>0</v>
      </c>
      <c r="O45" s="39" t="s">
        <v>0</v>
      </c>
      <c r="P45" s="39" t="s">
        <v>0</v>
      </c>
      <c r="Q45" s="39" t="s">
        <v>0</v>
      </c>
      <c r="R45" s="39" t="s">
        <v>0</v>
      </c>
      <c r="S45" s="39" t="s">
        <v>0</v>
      </c>
      <c r="T45" s="39" t="s">
        <v>0</v>
      </c>
      <c r="U45" s="39" t="s">
        <v>0</v>
      </c>
      <c r="V45" s="39" t="s">
        <v>0</v>
      </c>
      <c r="W45" s="39" t="s">
        <v>0</v>
      </c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40"/>
      <c r="AJ45" s="36" t="s">
        <v>46</v>
      </c>
    </row>
    <row r="46" spans="1:37" ht="20.25" thickBot="1"/>
    <row r="47" spans="1:37">
      <c r="D47" s="42" t="s">
        <v>40</v>
      </c>
      <c r="E47" s="43">
        <v>10</v>
      </c>
      <c r="F47" s="44">
        <v>10</v>
      </c>
      <c r="G47" s="44">
        <v>20</v>
      </c>
      <c r="H47" s="44">
        <v>20</v>
      </c>
      <c r="I47" s="44">
        <v>0</v>
      </c>
      <c r="J47" s="44">
        <v>0</v>
      </c>
      <c r="K47" s="44">
        <v>0</v>
      </c>
      <c r="L47" s="44">
        <v>20</v>
      </c>
      <c r="M47" s="44">
        <v>20</v>
      </c>
      <c r="N47" s="44">
        <v>20</v>
      </c>
      <c r="O47" s="44">
        <v>20</v>
      </c>
      <c r="P47" s="44">
        <v>20</v>
      </c>
      <c r="Q47" s="44">
        <v>20</v>
      </c>
      <c r="R47" s="44">
        <v>20</v>
      </c>
      <c r="S47" s="44">
        <v>20</v>
      </c>
      <c r="T47" s="44">
        <v>20</v>
      </c>
      <c r="U47" s="44">
        <v>20</v>
      </c>
      <c r="V47" s="44">
        <v>10</v>
      </c>
      <c r="W47" s="44">
        <v>10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5">
        <v>0</v>
      </c>
      <c r="AJ47" s="92">
        <v>280</v>
      </c>
    </row>
    <row r="48" spans="1:37">
      <c r="D48" s="122" t="s">
        <v>41</v>
      </c>
      <c r="E48" s="48" t="s">
        <v>2</v>
      </c>
      <c r="F48" s="26" t="s">
        <v>2</v>
      </c>
      <c r="G48" s="26" t="s">
        <v>47</v>
      </c>
      <c r="H48" s="26" t="s">
        <v>47</v>
      </c>
      <c r="I48" s="26" t="s">
        <v>2</v>
      </c>
      <c r="J48" s="26" t="s">
        <v>2</v>
      </c>
      <c r="K48" s="26" t="s">
        <v>2</v>
      </c>
      <c r="L48" s="26" t="s">
        <v>47</v>
      </c>
      <c r="M48" s="26" t="s">
        <v>47</v>
      </c>
      <c r="N48" s="26" t="s">
        <v>47</v>
      </c>
      <c r="O48" s="26" t="s">
        <v>47</v>
      </c>
      <c r="P48" s="26" t="s">
        <v>47</v>
      </c>
      <c r="Q48" s="26" t="s">
        <v>47</v>
      </c>
      <c r="R48" s="26" t="s">
        <v>47</v>
      </c>
      <c r="S48" s="26" t="s">
        <v>47</v>
      </c>
      <c r="T48" s="26" t="s">
        <v>47</v>
      </c>
      <c r="U48" s="26" t="s">
        <v>47</v>
      </c>
      <c r="V48" s="26" t="s">
        <v>2</v>
      </c>
      <c r="W48" s="26" t="s">
        <v>2</v>
      </c>
      <c r="X48" s="26" t="s">
        <v>2</v>
      </c>
      <c r="Y48" s="26" t="s">
        <v>2</v>
      </c>
      <c r="Z48" s="26" t="s">
        <v>2</v>
      </c>
      <c r="AA48" s="26" t="s">
        <v>2</v>
      </c>
      <c r="AB48" s="26" t="s">
        <v>2</v>
      </c>
      <c r="AC48" s="26" t="s">
        <v>2</v>
      </c>
      <c r="AD48" s="26" t="s">
        <v>2</v>
      </c>
      <c r="AE48" s="26" t="s">
        <v>2</v>
      </c>
      <c r="AF48" s="26" t="s">
        <v>2</v>
      </c>
      <c r="AG48" s="26" t="s">
        <v>2</v>
      </c>
      <c r="AH48" s="26" t="s">
        <v>2</v>
      </c>
      <c r="AI48" s="49" t="s">
        <v>2</v>
      </c>
      <c r="AJ48" s="52"/>
    </row>
    <row r="49" spans="4:36">
      <c r="D49" s="123"/>
      <c r="E49" s="53">
        <v>0</v>
      </c>
      <c r="F49" s="32">
        <v>0</v>
      </c>
      <c r="G49" s="32">
        <v>20</v>
      </c>
      <c r="H49" s="32">
        <v>20</v>
      </c>
      <c r="I49" s="32">
        <v>0</v>
      </c>
      <c r="J49" s="32">
        <v>0</v>
      </c>
      <c r="K49" s="32">
        <v>0</v>
      </c>
      <c r="L49" s="32">
        <v>20</v>
      </c>
      <c r="M49" s="32">
        <v>20</v>
      </c>
      <c r="N49" s="32">
        <v>20</v>
      </c>
      <c r="O49" s="32">
        <v>20</v>
      </c>
      <c r="P49" s="32">
        <v>20</v>
      </c>
      <c r="Q49" s="32">
        <v>20</v>
      </c>
      <c r="R49" s="32">
        <v>20</v>
      </c>
      <c r="S49" s="32">
        <v>20</v>
      </c>
      <c r="T49" s="32">
        <v>20</v>
      </c>
      <c r="U49" s="32">
        <v>20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54">
        <v>0</v>
      </c>
      <c r="AJ49" s="92">
        <v>240</v>
      </c>
    </row>
    <row r="50" spans="4:36" ht="20.25" thickBot="1">
      <c r="D50" s="42" t="s">
        <v>42</v>
      </c>
      <c r="E50" s="57">
        <v>10</v>
      </c>
      <c r="F50" s="58">
        <v>10</v>
      </c>
      <c r="G50" s="58">
        <v>40</v>
      </c>
      <c r="H50" s="58">
        <v>40</v>
      </c>
      <c r="I50" s="58">
        <v>0</v>
      </c>
      <c r="J50" s="58">
        <v>0</v>
      </c>
      <c r="K50" s="58">
        <v>0</v>
      </c>
      <c r="L50" s="58">
        <v>40</v>
      </c>
      <c r="M50" s="58">
        <v>40</v>
      </c>
      <c r="N50" s="58">
        <v>40</v>
      </c>
      <c r="O50" s="58">
        <v>40</v>
      </c>
      <c r="P50" s="58">
        <v>40</v>
      </c>
      <c r="Q50" s="58">
        <v>40</v>
      </c>
      <c r="R50" s="58">
        <v>40</v>
      </c>
      <c r="S50" s="58">
        <v>40</v>
      </c>
      <c r="T50" s="58">
        <v>40</v>
      </c>
      <c r="U50" s="58">
        <v>40</v>
      </c>
      <c r="V50" s="58">
        <v>10</v>
      </c>
      <c r="W50" s="58">
        <v>10</v>
      </c>
      <c r="X50" s="58">
        <v>0</v>
      </c>
      <c r="Y50" s="58">
        <v>0</v>
      </c>
      <c r="Z50" s="58">
        <v>0</v>
      </c>
      <c r="AA50" s="58">
        <v>0</v>
      </c>
      <c r="AB50" s="58">
        <v>0</v>
      </c>
      <c r="AC50" s="58">
        <v>0</v>
      </c>
      <c r="AD50" s="58">
        <v>0</v>
      </c>
      <c r="AE50" s="58">
        <v>0</v>
      </c>
      <c r="AF50" s="58">
        <v>0</v>
      </c>
      <c r="AG50" s="58">
        <v>0</v>
      </c>
      <c r="AH50" s="58">
        <v>0</v>
      </c>
      <c r="AI50" s="59">
        <v>0</v>
      </c>
      <c r="AJ50" s="92">
        <v>520</v>
      </c>
    </row>
    <row r="51" spans="4:36">
      <c r="AF51" s="41"/>
      <c r="AH51" s="41"/>
    </row>
  </sheetData>
  <mergeCells count="4">
    <mergeCell ref="E3:H3"/>
    <mergeCell ref="I3:AF3"/>
    <mergeCell ref="D36:D37"/>
    <mergeCell ref="D48:D49"/>
  </mergeCells>
  <phoneticPr fontId="2"/>
  <dataValidations count="2">
    <dataValidation imeMode="off" allowBlank="1" showInputMessage="1" showErrorMessage="1" sqref="D3 C8:C33 C43:C45"/>
    <dataValidation imeMode="on" allowBlank="1" showInputMessage="1" showErrorMessage="1" sqref="I3:AF3 E6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on" allowBlank="1" showInputMessage="1" showErrorMessage="1">
          <x14:formula1>
            <xm:f>リスト!$B$2:$B$4</xm:f>
          </x14:formula1>
          <xm:sqref>AH8:AI33 AI43:AI45</xm:sqref>
        </x14:dataValidation>
        <x14:dataValidation type="list" allowBlank="1" showInputMessage="1" showErrorMessage="1">
          <x14:formula1>
            <xm:f>リスト!$B$2:$B$4</xm:f>
          </x14:formula1>
          <xm:sqref>E8:AG33 E43:AH45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2:AK55"/>
  <sheetViews>
    <sheetView tabSelected="1" view="pageBreakPreview" zoomScale="80" zoomScaleNormal="80" zoomScaleSheetLayoutView="80" workbookViewId="0">
      <selection activeCell="D3" sqref="D3"/>
    </sheetView>
  </sheetViews>
  <sheetFormatPr defaultRowHeight="19.5"/>
  <cols>
    <col min="1" max="1" width="8.88671875" customWidth="1"/>
    <col min="2" max="2" width="3.44140625" customWidth="1"/>
    <col min="3" max="3" width="10.77734375" customWidth="1"/>
    <col min="4" max="4" width="8.88671875" customWidth="1"/>
    <col min="5" max="35" width="3.5546875" customWidth="1"/>
    <col min="36" max="36" width="16.33203125" bestFit="1" customWidth="1"/>
    <col min="37" max="37" width="3.44140625" customWidth="1"/>
  </cols>
  <sheetData>
    <row r="2" spans="1:36">
      <c r="C2" t="s">
        <v>60</v>
      </c>
    </row>
    <row r="3" spans="1:36">
      <c r="C3" s="1" t="s">
        <v>4</v>
      </c>
      <c r="D3" s="2" t="str">
        <f>IF('R4年12月'!D3="","",'R4年12月'!D3)</f>
        <v/>
      </c>
      <c r="E3" s="116" t="s">
        <v>5</v>
      </c>
      <c r="F3" s="117"/>
      <c r="G3" s="117"/>
      <c r="H3" s="118"/>
      <c r="I3" s="119" t="str">
        <f>IF('R4年12月'!I3="","",'R4年12月'!I3)</f>
        <v/>
      </c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1"/>
    </row>
    <row r="4" spans="1:36">
      <c r="C4" s="3" t="s">
        <v>6</v>
      </c>
      <c r="D4" s="4">
        <f>IF(D3="",5,IF(D3&gt;29,5,2))</f>
        <v>5</v>
      </c>
      <c r="T4" s="124" t="s">
        <v>73</v>
      </c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</row>
    <row r="5" spans="1:36">
      <c r="B5" s="94" t="s">
        <v>70</v>
      </c>
      <c r="C5" s="94" t="s">
        <v>65</v>
      </c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8"/>
      <c r="AJ5" s="9"/>
    </row>
    <row r="6" spans="1:36" ht="20.25" thickBot="1">
      <c r="B6" s="19" t="s">
        <v>69</v>
      </c>
      <c r="C6" s="19" t="s">
        <v>66</v>
      </c>
      <c r="D6" s="11" t="s">
        <v>8</v>
      </c>
      <c r="E6" s="12" t="s">
        <v>64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/>
    </row>
    <row r="7" spans="1:36">
      <c r="B7" s="95" t="s">
        <v>68</v>
      </c>
      <c r="C7" s="95" t="s">
        <v>67</v>
      </c>
      <c r="D7" s="11" t="s">
        <v>11</v>
      </c>
      <c r="E7" s="75">
        <v>1</v>
      </c>
      <c r="F7" s="76">
        <v>2</v>
      </c>
      <c r="G7" s="76">
        <v>3</v>
      </c>
      <c r="H7" s="76">
        <v>4</v>
      </c>
      <c r="I7" s="76">
        <v>5</v>
      </c>
      <c r="J7" s="76">
        <v>6</v>
      </c>
      <c r="K7" s="76">
        <v>7</v>
      </c>
      <c r="L7" s="76">
        <v>8</v>
      </c>
      <c r="M7" s="76">
        <v>9</v>
      </c>
      <c r="N7" s="76">
        <v>10</v>
      </c>
      <c r="O7" s="76">
        <v>11</v>
      </c>
      <c r="P7" s="76">
        <v>12</v>
      </c>
      <c r="Q7" s="76">
        <v>13</v>
      </c>
      <c r="R7" s="76">
        <v>14</v>
      </c>
      <c r="S7" s="76">
        <v>15</v>
      </c>
      <c r="T7" s="76">
        <v>16</v>
      </c>
      <c r="U7" s="76">
        <v>17</v>
      </c>
      <c r="V7" s="76">
        <v>18</v>
      </c>
      <c r="W7" s="76">
        <v>19</v>
      </c>
      <c r="X7" s="76">
        <v>20</v>
      </c>
      <c r="Y7" s="76">
        <v>21</v>
      </c>
      <c r="Z7" s="76">
        <v>22</v>
      </c>
      <c r="AA7" s="76">
        <v>23</v>
      </c>
      <c r="AB7" s="76">
        <v>24</v>
      </c>
      <c r="AC7" s="76">
        <v>25</v>
      </c>
      <c r="AD7" s="76">
        <v>26</v>
      </c>
      <c r="AE7" s="76">
        <v>27</v>
      </c>
      <c r="AF7" s="76">
        <v>28</v>
      </c>
      <c r="AG7" s="76">
        <v>29</v>
      </c>
      <c r="AH7" s="76">
        <v>30</v>
      </c>
      <c r="AI7" s="77">
        <v>31</v>
      </c>
      <c r="AJ7" s="17" t="s">
        <v>12</v>
      </c>
    </row>
    <row r="8" spans="1:36">
      <c r="B8" s="98"/>
      <c r="C8" s="20"/>
      <c r="D8" s="79" t="s">
        <v>13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37"/>
      <c r="AJ8" s="24"/>
    </row>
    <row r="9" spans="1:36">
      <c r="B9" s="99"/>
      <c r="C9" s="100"/>
      <c r="D9" s="101" t="s">
        <v>14</v>
      </c>
      <c r="E9" s="102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4"/>
      <c r="AJ9" s="30"/>
    </row>
    <row r="10" spans="1:36">
      <c r="B10" s="99"/>
      <c r="C10" s="100"/>
      <c r="D10" s="101" t="s">
        <v>15</v>
      </c>
      <c r="E10" s="102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30"/>
    </row>
    <row r="11" spans="1:36">
      <c r="B11" s="99"/>
      <c r="C11" s="100"/>
      <c r="D11" s="101" t="s">
        <v>16</v>
      </c>
      <c r="E11" s="102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4"/>
      <c r="AJ11" s="30"/>
    </row>
    <row r="12" spans="1:36">
      <c r="B12" s="97"/>
      <c r="C12" s="31"/>
      <c r="D12" s="81" t="s">
        <v>17</v>
      </c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5"/>
      <c r="AJ12" s="36"/>
    </row>
    <row r="13" spans="1:36">
      <c r="B13" s="98"/>
      <c r="C13" s="20"/>
      <c r="D13" s="79" t="s">
        <v>18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37"/>
      <c r="AJ13" s="24"/>
    </row>
    <row r="14" spans="1:36">
      <c r="B14" s="99"/>
      <c r="C14" s="100"/>
      <c r="D14" s="101" t="s">
        <v>19</v>
      </c>
      <c r="E14" s="102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4"/>
      <c r="AJ14" s="30"/>
    </row>
    <row r="15" spans="1:36">
      <c r="B15" s="99"/>
      <c r="C15" s="100"/>
      <c r="D15" s="101" t="s">
        <v>20</v>
      </c>
      <c r="E15" s="102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4"/>
      <c r="AJ15" s="30"/>
    </row>
    <row r="16" spans="1:36">
      <c r="B16" s="99"/>
      <c r="C16" s="100"/>
      <c r="D16" s="101" t="s">
        <v>21</v>
      </c>
      <c r="E16" s="102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4"/>
      <c r="AJ16" s="30"/>
    </row>
    <row r="17" spans="2:36">
      <c r="B17" s="97"/>
      <c r="C17" s="31"/>
      <c r="D17" s="81" t="s">
        <v>22</v>
      </c>
      <c r="E17" s="3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5"/>
      <c r="AJ17" s="36"/>
    </row>
    <row r="18" spans="2:36">
      <c r="B18" s="98"/>
      <c r="C18" s="20"/>
      <c r="D18" s="79" t="s">
        <v>23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37"/>
      <c r="AJ18" s="24"/>
    </row>
    <row r="19" spans="2:36">
      <c r="B19" s="99"/>
      <c r="C19" s="100"/>
      <c r="D19" s="101" t="s">
        <v>24</v>
      </c>
      <c r="E19" s="102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4"/>
      <c r="AJ19" s="30"/>
    </row>
    <row r="20" spans="2:36">
      <c r="B20" s="99"/>
      <c r="C20" s="100"/>
      <c r="D20" s="101" t="s">
        <v>25</v>
      </c>
      <c r="E20" s="102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4"/>
      <c r="AJ20" s="30"/>
    </row>
    <row r="21" spans="2:36">
      <c r="B21" s="99"/>
      <c r="C21" s="100"/>
      <c r="D21" s="101" t="s">
        <v>26</v>
      </c>
      <c r="E21" s="102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4"/>
      <c r="AJ21" s="30"/>
    </row>
    <row r="22" spans="2:36">
      <c r="B22" s="97"/>
      <c r="C22" s="31"/>
      <c r="D22" s="81" t="s">
        <v>27</v>
      </c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5"/>
      <c r="AJ22" s="36"/>
    </row>
    <row r="23" spans="2:36">
      <c r="B23" s="98"/>
      <c r="C23" s="20"/>
      <c r="D23" s="79" t="s">
        <v>28</v>
      </c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37"/>
      <c r="AJ23" s="24"/>
    </row>
    <row r="24" spans="2:36">
      <c r="B24" s="99"/>
      <c r="C24" s="100"/>
      <c r="D24" s="101" t="s">
        <v>29</v>
      </c>
      <c r="E24" s="102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4"/>
      <c r="AJ24" s="30"/>
    </row>
    <row r="25" spans="2:36">
      <c r="B25" s="99"/>
      <c r="C25" s="100"/>
      <c r="D25" s="101" t="s">
        <v>30</v>
      </c>
      <c r="E25" s="102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4"/>
      <c r="AJ25" s="30"/>
    </row>
    <row r="26" spans="2:36">
      <c r="B26" s="99"/>
      <c r="C26" s="100"/>
      <c r="D26" s="101" t="s">
        <v>31</v>
      </c>
      <c r="E26" s="102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4"/>
      <c r="AJ26" s="30"/>
    </row>
    <row r="27" spans="2:36">
      <c r="B27" s="97"/>
      <c r="C27" s="31"/>
      <c r="D27" s="81" t="s">
        <v>32</v>
      </c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5"/>
      <c r="AJ27" s="36"/>
    </row>
    <row r="28" spans="2:36">
      <c r="B28" s="98"/>
      <c r="C28" s="20"/>
      <c r="D28" s="79" t="s">
        <v>33</v>
      </c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37"/>
      <c r="AJ28" s="24"/>
    </row>
    <row r="29" spans="2:36">
      <c r="B29" s="99"/>
      <c r="C29" s="100"/>
      <c r="D29" s="101" t="s">
        <v>34</v>
      </c>
      <c r="E29" s="102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4"/>
      <c r="AJ29" s="30"/>
    </row>
    <row r="30" spans="2:36">
      <c r="B30" s="99"/>
      <c r="C30" s="100"/>
      <c r="D30" s="101" t="s">
        <v>35</v>
      </c>
      <c r="E30" s="102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4"/>
      <c r="AJ30" s="30"/>
    </row>
    <row r="31" spans="2:36">
      <c r="B31" s="99"/>
      <c r="C31" s="100"/>
      <c r="D31" s="101" t="s">
        <v>36</v>
      </c>
      <c r="E31" s="102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4"/>
      <c r="AJ31" s="30"/>
    </row>
    <row r="32" spans="2:36">
      <c r="B32" s="97"/>
      <c r="C32" s="31"/>
      <c r="D32" s="81" t="s">
        <v>37</v>
      </c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5"/>
      <c r="AJ32" s="36"/>
    </row>
    <row r="33" spans="2:37" ht="20.25" thickBot="1">
      <c r="B33" s="97"/>
      <c r="C33" s="31"/>
      <c r="D33" s="81" t="s">
        <v>49</v>
      </c>
      <c r="E33" s="105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7"/>
      <c r="AJ33" s="36"/>
    </row>
    <row r="34" spans="2:37" ht="20.25" thickBot="1">
      <c r="E34" t="s">
        <v>38</v>
      </c>
      <c r="AH34" s="41"/>
    </row>
    <row r="35" spans="2:37">
      <c r="D35" s="42" t="s">
        <v>40</v>
      </c>
      <c r="E35" s="43">
        <f t="shared" ref="E35:AI35" si="0">COUNTIF(E8:E34,"○")*10</f>
        <v>0</v>
      </c>
      <c r="F35" s="44">
        <f t="shared" si="0"/>
        <v>0</v>
      </c>
      <c r="G35" s="44">
        <f t="shared" si="0"/>
        <v>0</v>
      </c>
      <c r="H35" s="44">
        <f t="shared" si="0"/>
        <v>0</v>
      </c>
      <c r="I35" s="44">
        <f t="shared" si="0"/>
        <v>0</v>
      </c>
      <c r="J35" s="44">
        <f t="shared" si="0"/>
        <v>0</v>
      </c>
      <c r="K35" s="44">
        <f t="shared" si="0"/>
        <v>0</v>
      </c>
      <c r="L35" s="44">
        <f t="shared" si="0"/>
        <v>0</v>
      </c>
      <c r="M35" s="44">
        <f t="shared" si="0"/>
        <v>0</v>
      </c>
      <c r="N35" s="44">
        <f t="shared" si="0"/>
        <v>0</v>
      </c>
      <c r="O35" s="44">
        <f t="shared" si="0"/>
        <v>0</v>
      </c>
      <c r="P35" s="44">
        <f t="shared" si="0"/>
        <v>0</v>
      </c>
      <c r="Q35" s="44">
        <f t="shared" si="0"/>
        <v>0</v>
      </c>
      <c r="R35" s="44">
        <f t="shared" si="0"/>
        <v>0</v>
      </c>
      <c r="S35" s="44">
        <f t="shared" si="0"/>
        <v>0</v>
      </c>
      <c r="T35" s="44">
        <f t="shared" si="0"/>
        <v>0</v>
      </c>
      <c r="U35" s="44">
        <f t="shared" si="0"/>
        <v>0</v>
      </c>
      <c r="V35" s="44">
        <f t="shared" si="0"/>
        <v>0</v>
      </c>
      <c r="W35" s="44">
        <f t="shared" si="0"/>
        <v>0</v>
      </c>
      <c r="X35" s="44">
        <f t="shared" si="0"/>
        <v>0</v>
      </c>
      <c r="Y35" s="44">
        <f t="shared" si="0"/>
        <v>0</v>
      </c>
      <c r="Z35" s="44">
        <f t="shared" si="0"/>
        <v>0</v>
      </c>
      <c r="AA35" s="44">
        <f t="shared" si="0"/>
        <v>0</v>
      </c>
      <c r="AB35" s="44">
        <f t="shared" si="0"/>
        <v>0</v>
      </c>
      <c r="AC35" s="44">
        <f t="shared" si="0"/>
        <v>0</v>
      </c>
      <c r="AD35" s="44">
        <f t="shared" si="0"/>
        <v>0</v>
      </c>
      <c r="AE35" s="44">
        <f t="shared" si="0"/>
        <v>0</v>
      </c>
      <c r="AF35" s="44">
        <f t="shared" si="0"/>
        <v>0</v>
      </c>
      <c r="AG35" s="44">
        <f t="shared" si="0"/>
        <v>0</v>
      </c>
      <c r="AH35" s="44">
        <f t="shared" si="0"/>
        <v>0</v>
      </c>
      <c r="AI35" s="45">
        <f t="shared" si="0"/>
        <v>0</v>
      </c>
      <c r="AJ35" s="92">
        <f>SUM(E35:AI35)</f>
        <v>0</v>
      </c>
    </row>
    <row r="36" spans="2:37">
      <c r="D36" s="122" t="s">
        <v>41</v>
      </c>
      <c r="E36" s="48" t="str">
        <f t="shared" ref="E36:AI36" si="1">IF(E35/10&gt;=$D$4,"有","－")</f>
        <v>－</v>
      </c>
      <c r="F36" s="26" t="str">
        <f t="shared" si="1"/>
        <v>－</v>
      </c>
      <c r="G36" s="26" t="str">
        <f t="shared" si="1"/>
        <v>－</v>
      </c>
      <c r="H36" s="26" t="str">
        <f t="shared" si="1"/>
        <v>－</v>
      </c>
      <c r="I36" s="26" t="str">
        <f t="shared" si="1"/>
        <v>－</v>
      </c>
      <c r="J36" s="26" t="str">
        <f t="shared" si="1"/>
        <v>－</v>
      </c>
      <c r="K36" s="26" t="str">
        <f t="shared" si="1"/>
        <v>－</v>
      </c>
      <c r="L36" s="26" t="str">
        <f t="shared" si="1"/>
        <v>－</v>
      </c>
      <c r="M36" s="26" t="str">
        <f t="shared" si="1"/>
        <v>－</v>
      </c>
      <c r="N36" s="26" t="str">
        <f t="shared" si="1"/>
        <v>－</v>
      </c>
      <c r="O36" s="26" t="str">
        <f t="shared" si="1"/>
        <v>－</v>
      </c>
      <c r="P36" s="26" t="str">
        <f t="shared" si="1"/>
        <v>－</v>
      </c>
      <c r="Q36" s="26" t="str">
        <f t="shared" si="1"/>
        <v>－</v>
      </c>
      <c r="R36" s="26" t="str">
        <f t="shared" si="1"/>
        <v>－</v>
      </c>
      <c r="S36" s="26" t="str">
        <f t="shared" si="1"/>
        <v>－</v>
      </c>
      <c r="T36" s="26" t="str">
        <f t="shared" si="1"/>
        <v>－</v>
      </c>
      <c r="U36" s="26" t="str">
        <f t="shared" si="1"/>
        <v>－</v>
      </c>
      <c r="V36" s="26" t="str">
        <f t="shared" si="1"/>
        <v>－</v>
      </c>
      <c r="W36" s="26" t="str">
        <f t="shared" si="1"/>
        <v>－</v>
      </c>
      <c r="X36" s="26" t="str">
        <f t="shared" si="1"/>
        <v>－</v>
      </c>
      <c r="Y36" s="26" t="str">
        <f t="shared" si="1"/>
        <v>－</v>
      </c>
      <c r="Z36" s="26" t="str">
        <f t="shared" si="1"/>
        <v>－</v>
      </c>
      <c r="AA36" s="26" t="str">
        <f t="shared" si="1"/>
        <v>－</v>
      </c>
      <c r="AB36" s="26" t="str">
        <f t="shared" si="1"/>
        <v>－</v>
      </c>
      <c r="AC36" s="26" t="str">
        <f t="shared" si="1"/>
        <v>－</v>
      </c>
      <c r="AD36" s="26" t="str">
        <f t="shared" si="1"/>
        <v>－</v>
      </c>
      <c r="AE36" s="26" t="str">
        <f t="shared" si="1"/>
        <v>－</v>
      </c>
      <c r="AF36" s="26" t="str">
        <f t="shared" si="1"/>
        <v>－</v>
      </c>
      <c r="AG36" s="26" t="str">
        <f t="shared" si="1"/>
        <v>－</v>
      </c>
      <c r="AH36" s="26" t="str">
        <f t="shared" si="1"/>
        <v>－</v>
      </c>
      <c r="AI36" s="49" t="str">
        <f t="shared" si="1"/>
        <v>－</v>
      </c>
      <c r="AJ36" s="52"/>
    </row>
    <row r="37" spans="2:37">
      <c r="D37" s="123"/>
      <c r="E37" s="53">
        <f t="shared" ref="E37:AI37" si="2">IF(E36="－",0,E35)</f>
        <v>0</v>
      </c>
      <c r="F37" s="32">
        <f t="shared" si="2"/>
        <v>0</v>
      </c>
      <c r="G37" s="32">
        <f t="shared" si="2"/>
        <v>0</v>
      </c>
      <c r="H37" s="32">
        <f t="shared" si="2"/>
        <v>0</v>
      </c>
      <c r="I37" s="32">
        <f t="shared" si="2"/>
        <v>0</v>
      </c>
      <c r="J37" s="32">
        <f t="shared" si="2"/>
        <v>0</v>
      </c>
      <c r="K37" s="32">
        <f t="shared" si="2"/>
        <v>0</v>
      </c>
      <c r="L37" s="32">
        <f t="shared" si="2"/>
        <v>0</v>
      </c>
      <c r="M37" s="32">
        <f t="shared" si="2"/>
        <v>0</v>
      </c>
      <c r="N37" s="32">
        <f t="shared" si="2"/>
        <v>0</v>
      </c>
      <c r="O37" s="32">
        <f t="shared" si="2"/>
        <v>0</v>
      </c>
      <c r="P37" s="32">
        <f t="shared" si="2"/>
        <v>0</v>
      </c>
      <c r="Q37" s="32">
        <f t="shared" si="2"/>
        <v>0</v>
      </c>
      <c r="R37" s="32">
        <f t="shared" si="2"/>
        <v>0</v>
      </c>
      <c r="S37" s="32">
        <f t="shared" si="2"/>
        <v>0</v>
      </c>
      <c r="T37" s="32">
        <f t="shared" si="2"/>
        <v>0</v>
      </c>
      <c r="U37" s="32">
        <f t="shared" si="2"/>
        <v>0</v>
      </c>
      <c r="V37" s="32">
        <f t="shared" si="2"/>
        <v>0</v>
      </c>
      <c r="W37" s="32">
        <f t="shared" si="2"/>
        <v>0</v>
      </c>
      <c r="X37" s="32">
        <f t="shared" si="2"/>
        <v>0</v>
      </c>
      <c r="Y37" s="32">
        <f t="shared" si="2"/>
        <v>0</v>
      </c>
      <c r="Z37" s="32">
        <f t="shared" si="2"/>
        <v>0</v>
      </c>
      <c r="AA37" s="32">
        <f t="shared" si="2"/>
        <v>0</v>
      </c>
      <c r="AB37" s="32">
        <f t="shared" si="2"/>
        <v>0</v>
      </c>
      <c r="AC37" s="32">
        <f t="shared" si="2"/>
        <v>0</v>
      </c>
      <c r="AD37" s="32">
        <f t="shared" si="2"/>
        <v>0</v>
      </c>
      <c r="AE37" s="32">
        <f t="shared" si="2"/>
        <v>0</v>
      </c>
      <c r="AF37" s="32">
        <f t="shared" si="2"/>
        <v>0</v>
      </c>
      <c r="AG37" s="32">
        <f t="shared" si="2"/>
        <v>0</v>
      </c>
      <c r="AH37" s="32">
        <f t="shared" si="2"/>
        <v>0</v>
      </c>
      <c r="AI37" s="54">
        <f t="shared" si="2"/>
        <v>0</v>
      </c>
      <c r="AJ37" s="92">
        <f t="shared" ref="AJ37:AJ38" si="3">SUM(E37:AI37)</f>
        <v>0</v>
      </c>
    </row>
    <row r="38" spans="2:37" ht="20.25" thickBot="1">
      <c r="D38" s="42" t="s">
        <v>42</v>
      </c>
      <c r="E38" s="57">
        <f t="shared" ref="E38:AI38" si="4">SUM(E35,E37)</f>
        <v>0</v>
      </c>
      <c r="F38" s="58">
        <f t="shared" si="4"/>
        <v>0</v>
      </c>
      <c r="G38" s="58">
        <f t="shared" si="4"/>
        <v>0</v>
      </c>
      <c r="H38" s="58">
        <f t="shared" si="4"/>
        <v>0</v>
      </c>
      <c r="I38" s="58">
        <f t="shared" si="4"/>
        <v>0</v>
      </c>
      <c r="J38" s="58">
        <f t="shared" si="4"/>
        <v>0</v>
      </c>
      <c r="K38" s="58">
        <f t="shared" si="4"/>
        <v>0</v>
      </c>
      <c r="L38" s="58">
        <f t="shared" si="4"/>
        <v>0</v>
      </c>
      <c r="M38" s="58">
        <f t="shared" si="4"/>
        <v>0</v>
      </c>
      <c r="N38" s="58">
        <f t="shared" si="4"/>
        <v>0</v>
      </c>
      <c r="O38" s="58">
        <f t="shared" si="4"/>
        <v>0</v>
      </c>
      <c r="P38" s="58">
        <f t="shared" si="4"/>
        <v>0</v>
      </c>
      <c r="Q38" s="58">
        <f t="shared" si="4"/>
        <v>0</v>
      </c>
      <c r="R38" s="58">
        <f t="shared" si="4"/>
        <v>0</v>
      </c>
      <c r="S38" s="58">
        <f t="shared" si="4"/>
        <v>0</v>
      </c>
      <c r="T38" s="58">
        <f t="shared" si="4"/>
        <v>0</v>
      </c>
      <c r="U38" s="58">
        <f t="shared" si="4"/>
        <v>0</v>
      </c>
      <c r="V38" s="58">
        <f t="shared" si="4"/>
        <v>0</v>
      </c>
      <c r="W38" s="58">
        <f t="shared" si="4"/>
        <v>0</v>
      </c>
      <c r="X38" s="58">
        <f t="shared" si="4"/>
        <v>0</v>
      </c>
      <c r="Y38" s="58">
        <f t="shared" si="4"/>
        <v>0</v>
      </c>
      <c r="Z38" s="58">
        <f t="shared" si="4"/>
        <v>0</v>
      </c>
      <c r="AA38" s="58">
        <f t="shared" si="4"/>
        <v>0</v>
      </c>
      <c r="AB38" s="58">
        <f t="shared" si="4"/>
        <v>0</v>
      </c>
      <c r="AC38" s="58">
        <f t="shared" si="4"/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9">
        <f t="shared" si="4"/>
        <v>0</v>
      </c>
      <c r="AJ38" s="92">
        <f t="shared" si="3"/>
        <v>0</v>
      </c>
    </row>
    <row r="39" spans="2:37"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I39" s="41" t="s">
        <v>39</v>
      </c>
    </row>
    <row r="40" spans="2:37" ht="20.25" thickBo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3"/>
      <c r="AG40" s="62"/>
      <c r="AH40" s="63"/>
      <c r="AI40" s="62"/>
      <c r="AJ40" s="62"/>
      <c r="AK40" s="62"/>
    </row>
    <row r="41" spans="2:37">
      <c r="C41" s="3" t="s">
        <v>44</v>
      </c>
    </row>
    <row r="42" spans="2:37">
      <c r="B42" s="94" t="s">
        <v>70</v>
      </c>
      <c r="C42" s="94" t="s">
        <v>65</v>
      </c>
    </row>
    <row r="43" spans="2:37" ht="20.25" thickBot="1">
      <c r="B43" s="19" t="s">
        <v>69</v>
      </c>
      <c r="C43" s="19" t="s">
        <v>66</v>
      </c>
    </row>
    <row r="44" spans="2:37">
      <c r="B44" s="95" t="s">
        <v>68</v>
      </c>
      <c r="C44" s="95" t="s">
        <v>67</v>
      </c>
      <c r="D44" s="85" t="s">
        <v>11</v>
      </c>
      <c r="E44" s="75">
        <v>1</v>
      </c>
      <c r="F44" s="76">
        <v>2</v>
      </c>
      <c r="G44" s="76">
        <v>3</v>
      </c>
      <c r="H44" s="76">
        <v>4</v>
      </c>
      <c r="I44" s="76">
        <v>5</v>
      </c>
      <c r="J44" s="76">
        <v>6</v>
      </c>
      <c r="K44" s="76">
        <v>7</v>
      </c>
      <c r="L44" s="76">
        <v>8</v>
      </c>
      <c r="M44" s="76">
        <v>9</v>
      </c>
      <c r="N44" s="76">
        <v>10</v>
      </c>
      <c r="O44" s="76">
        <v>11</v>
      </c>
      <c r="P44" s="76">
        <v>12</v>
      </c>
      <c r="Q44" s="76">
        <v>13</v>
      </c>
      <c r="R44" s="76">
        <v>14</v>
      </c>
      <c r="S44" s="76">
        <v>15</v>
      </c>
      <c r="T44" s="76">
        <v>16</v>
      </c>
      <c r="U44" s="76">
        <v>17</v>
      </c>
      <c r="V44" s="76">
        <v>18</v>
      </c>
      <c r="W44" s="76">
        <v>19</v>
      </c>
      <c r="X44" s="76">
        <v>20</v>
      </c>
      <c r="Y44" s="76">
        <v>21</v>
      </c>
      <c r="Z44" s="76">
        <v>22</v>
      </c>
      <c r="AA44" s="76">
        <v>23</v>
      </c>
      <c r="AB44" s="76">
        <v>24</v>
      </c>
      <c r="AC44" s="76">
        <v>25</v>
      </c>
      <c r="AD44" s="76">
        <v>26</v>
      </c>
      <c r="AE44" s="76">
        <v>27</v>
      </c>
      <c r="AF44" s="76">
        <v>28</v>
      </c>
      <c r="AG44" s="76">
        <v>29</v>
      </c>
      <c r="AH44" s="76">
        <v>30</v>
      </c>
      <c r="AI44" s="77">
        <v>31</v>
      </c>
      <c r="AJ44" s="1" t="s">
        <v>12</v>
      </c>
    </row>
    <row r="45" spans="2:37">
      <c r="B45" s="108"/>
      <c r="C45" s="20">
        <v>44927</v>
      </c>
      <c r="D45" s="79" t="s">
        <v>13</v>
      </c>
      <c r="E45" s="27" t="s">
        <v>0</v>
      </c>
      <c r="F45" s="28" t="s">
        <v>0</v>
      </c>
      <c r="G45" s="28" t="s">
        <v>0</v>
      </c>
      <c r="H45" s="28" t="s">
        <v>0</v>
      </c>
      <c r="I45" s="28" t="s">
        <v>45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9"/>
      <c r="AJ45" s="24"/>
    </row>
    <row r="46" spans="2:37">
      <c r="B46" s="109"/>
      <c r="C46" s="100">
        <v>44929</v>
      </c>
      <c r="D46" s="101" t="s">
        <v>14</v>
      </c>
      <c r="E46" s="102"/>
      <c r="F46" s="103"/>
      <c r="G46" s="103" t="s">
        <v>0</v>
      </c>
      <c r="H46" s="103" t="s">
        <v>0</v>
      </c>
      <c r="I46" s="103" t="s">
        <v>3</v>
      </c>
      <c r="J46" s="103" t="s">
        <v>45</v>
      </c>
      <c r="K46" s="103" t="s">
        <v>45</v>
      </c>
      <c r="L46" s="103" t="s">
        <v>0</v>
      </c>
      <c r="M46" s="103" t="s">
        <v>0</v>
      </c>
      <c r="N46" s="103" t="s">
        <v>0</v>
      </c>
      <c r="O46" s="103" t="s">
        <v>0</v>
      </c>
      <c r="P46" s="103" t="s">
        <v>0</v>
      </c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4"/>
      <c r="AJ46" s="30" t="s">
        <v>46</v>
      </c>
    </row>
    <row r="47" spans="2:37">
      <c r="B47" s="109" t="s">
        <v>71</v>
      </c>
      <c r="C47" s="111">
        <v>44929</v>
      </c>
      <c r="D47" s="101" t="s">
        <v>15</v>
      </c>
      <c r="E47" s="112"/>
      <c r="F47" s="99"/>
      <c r="G47" s="99" t="s">
        <v>0</v>
      </c>
      <c r="H47" s="99" t="s">
        <v>0</v>
      </c>
      <c r="I47" s="99" t="s">
        <v>0</v>
      </c>
      <c r="J47" s="99" t="s">
        <v>0</v>
      </c>
      <c r="K47" s="99" t="s">
        <v>0</v>
      </c>
      <c r="L47" s="99" t="s">
        <v>0</v>
      </c>
      <c r="M47" s="99" t="s">
        <v>0</v>
      </c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113"/>
      <c r="AJ47" s="30" t="s">
        <v>74</v>
      </c>
    </row>
    <row r="48" spans="2:37">
      <c r="B48" s="109" t="s">
        <v>71</v>
      </c>
      <c r="C48" s="111">
        <v>44929</v>
      </c>
      <c r="D48" s="101" t="s">
        <v>16</v>
      </c>
      <c r="E48" s="112"/>
      <c r="F48" s="99"/>
      <c r="G48" s="99" t="s">
        <v>0</v>
      </c>
      <c r="H48" s="99" t="s">
        <v>0</v>
      </c>
      <c r="I48" s="99" t="s">
        <v>0</v>
      </c>
      <c r="J48" s="99" t="s">
        <v>0</v>
      </c>
      <c r="K48" s="99" t="s">
        <v>0</v>
      </c>
      <c r="L48" s="99" t="s">
        <v>0</v>
      </c>
      <c r="M48" s="99" t="s">
        <v>0</v>
      </c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113"/>
      <c r="AJ48" s="30" t="s">
        <v>74</v>
      </c>
    </row>
    <row r="49" spans="1:36" ht="20.25" thickBot="1">
      <c r="A49" s="3"/>
      <c r="B49" s="110"/>
      <c r="C49" s="31">
        <v>44934</v>
      </c>
      <c r="D49" s="81" t="s">
        <v>17</v>
      </c>
      <c r="E49" s="38"/>
      <c r="F49" s="39"/>
      <c r="G49" s="39"/>
      <c r="H49" s="39"/>
      <c r="I49" s="39"/>
      <c r="J49" s="39"/>
      <c r="K49" s="39"/>
      <c r="L49" s="39" t="s">
        <v>45</v>
      </c>
      <c r="M49" s="39" t="s">
        <v>45</v>
      </c>
      <c r="N49" s="39" t="s">
        <v>45</v>
      </c>
      <c r="O49" s="39" t="s">
        <v>0</v>
      </c>
      <c r="P49" s="39" t="s">
        <v>0</v>
      </c>
      <c r="Q49" s="39" t="s">
        <v>0</v>
      </c>
      <c r="R49" s="39" t="s">
        <v>0</v>
      </c>
      <c r="S49" s="39" t="s">
        <v>0</v>
      </c>
      <c r="T49" s="39" t="s">
        <v>0</v>
      </c>
      <c r="U49" s="39" t="s">
        <v>0</v>
      </c>
      <c r="V49" s="39" t="s">
        <v>0</v>
      </c>
      <c r="W49" s="39" t="s">
        <v>0</v>
      </c>
      <c r="X49" s="39" t="s">
        <v>0</v>
      </c>
      <c r="Y49" s="39" t="s">
        <v>0</v>
      </c>
      <c r="Z49" s="39" t="s">
        <v>0</v>
      </c>
      <c r="AA49" s="39"/>
      <c r="AB49" s="39"/>
      <c r="AC49" s="39"/>
      <c r="AD49" s="39"/>
      <c r="AE49" s="39"/>
      <c r="AF49" s="39"/>
      <c r="AG49" s="39"/>
      <c r="AH49" s="39"/>
      <c r="AI49" s="40"/>
      <c r="AJ49" s="36" t="s">
        <v>46</v>
      </c>
    </row>
    <row r="50" spans="1:36" ht="20.25" thickBot="1"/>
    <row r="51" spans="1:36">
      <c r="D51" s="42" t="s">
        <v>40</v>
      </c>
      <c r="E51" s="43">
        <v>10</v>
      </c>
      <c r="F51" s="44">
        <v>10</v>
      </c>
      <c r="G51" s="44">
        <v>40</v>
      </c>
      <c r="H51" s="44">
        <v>40</v>
      </c>
      <c r="I51" s="44">
        <v>20</v>
      </c>
      <c r="J51" s="44">
        <v>20</v>
      </c>
      <c r="K51" s="44">
        <v>20</v>
      </c>
      <c r="L51" s="44">
        <v>30</v>
      </c>
      <c r="M51" s="44">
        <v>30</v>
      </c>
      <c r="N51" s="44">
        <v>10</v>
      </c>
      <c r="O51" s="44">
        <v>20</v>
      </c>
      <c r="P51" s="44">
        <v>20</v>
      </c>
      <c r="Q51" s="44">
        <v>10</v>
      </c>
      <c r="R51" s="44">
        <v>10</v>
      </c>
      <c r="S51" s="44">
        <v>10</v>
      </c>
      <c r="T51" s="44">
        <v>10</v>
      </c>
      <c r="U51" s="44">
        <v>10</v>
      </c>
      <c r="V51" s="44">
        <v>10</v>
      </c>
      <c r="W51" s="44">
        <v>10</v>
      </c>
      <c r="X51" s="44">
        <v>10</v>
      </c>
      <c r="Y51" s="44">
        <v>10</v>
      </c>
      <c r="Z51" s="44">
        <v>10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5">
        <v>0</v>
      </c>
      <c r="AJ51" s="92">
        <v>370</v>
      </c>
    </row>
    <row r="52" spans="1:36">
      <c r="D52" s="122" t="s">
        <v>41</v>
      </c>
      <c r="E52" s="48" t="s">
        <v>2</v>
      </c>
      <c r="F52" s="26" t="s">
        <v>2</v>
      </c>
      <c r="G52" s="26" t="s">
        <v>47</v>
      </c>
      <c r="H52" s="26" t="s">
        <v>47</v>
      </c>
      <c r="I52" s="26" t="s">
        <v>47</v>
      </c>
      <c r="J52" s="26" t="s">
        <v>47</v>
      </c>
      <c r="K52" s="26" t="s">
        <v>47</v>
      </c>
      <c r="L52" s="26" t="s">
        <v>47</v>
      </c>
      <c r="M52" s="26" t="s">
        <v>47</v>
      </c>
      <c r="N52" s="26" t="s">
        <v>2</v>
      </c>
      <c r="O52" s="26" t="s">
        <v>47</v>
      </c>
      <c r="P52" s="26" t="s">
        <v>47</v>
      </c>
      <c r="Q52" s="26" t="s">
        <v>2</v>
      </c>
      <c r="R52" s="26" t="s">
        <v>2</v>
      </c>
      <c r="S52" s="26" t="s">
        <v>2</v>
      </c>
      <c r="T52" s="26" t="s">
        <v>2</v>
      </c>
      <c r="U52" s="26" t="s">
        <v>2</v>
      </c>
      <c r="V52" s="26" t="s">
        <v>2</v>
      </c>
      <c r="W52" s="26" t="s">
        <v>2</v>
      </c>
      <c r="X52" s="26" t="s">
        <v>2</v>
      </c>
      <c r="Y52" s="26" t="s">
        <v>2</v>
      </c>
      <c r="Z52" s="26" t="s">
        <v>2</v>
      </c>
      <c r="AA52" s="26" t="s">
        <v>2</v>
      </c>
      <c r="AB52" s="26" t="s">
        <v>2</v>
      </c>
      <c r="AC52" s="26" t="s">
        <v>2</v>
      </c>
      <c r="AD52" s="26" t="s">
        <v>2</v>
      </c>
      <c r="AE52" s="26" t="s">
        <v>2</v>
      </c>
      <c r="AF52" s="26" t="s">
        <v>2</v>
      </c>
      <c r="AG52" s="26" t="s">
        <v>2</v>
      </c>
      <c r="AH52" s="26" t="s">
        <v>2</v>
      </c>
      <c r="AI52" s="49" t="s">
        <v>2</v>
      </c>
      <c r="AJ52" s="52"/>
    </row>
    <row r="53" spans="1:36">
      <c r="D53" s="123"/>
      <c r="E53" s="53">
        <v>0</v>
      </c>
      <c r="F53" s="32">
        <v>0</v>
      </c>
      <c r="G53" s="32">
        <v>40</v>
      </c>
      <c r="H53" s="32">
        <v>40</v>
      </c>
      <c r="I53" s="32">
        <v>20</v>
      </c>
      <c r="J53" s="32">
        <v>20</v>
      </c>
      <c r="K53" s="32">
        <v>20</v>
      </c>
      <c r="L53" s="32">
        <v>30</v>
      </c>
      <c r="M53" s="32">
        <v>30</v>
      </c>
      <c r="N53" s="32">
        <v>0</v>
      </c>
      <c r="O53" s="32">
        <v>20</v>
      </c>
      <c r="P53" s="32">
        <v>20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54">
        <v>0</v>
      </c>
      <c r="AJ53" s="92">
        <v>240</v>
      </c>
    </row>
    <row r="54" spans="1:36" ht="20.25" thickBot="1">
      <c r="D54" s="42" t="s">
        <v>42</v>
      </c>
      <c r="E54" s="57">
        <v>10</v>
      </c>
      <c r="F54" s="58">
        <v>10</v>
      </c>
      <c r="G54" s="58">
        <v>80</v>
      </c>
      <c r="H54" s="58">
        <v>80</v>
      </c>
      <c r="I54" s="58">
        <v>40</v>
      </c>
      <c r="J54" s="58">
        <v>40</v>
      </c>
      <c r="K54" s="58">
        <v>40</v>
      </c>
      <c r="L54" s="58">
        <v>60</v>
      </c>
      <c r="M54" s="58">
        <v>60</v>
      </c>
      <c r="N54" s="58">
        <v>10</v>
      </c>
      <c r="O54" s="58">
        <v>40</v>
      </c>
      <c r="P54" s="58">
        <v>40</v>
      </c>
      <c r="Q54" s="58">
        <v>10</v>
      </c>
      <c r="R54" s="58">
        <v>10</v>
      </c>
      <c r="S54" s="58">
        <v>10</v>
      </c>
      <c r="T54" s="58">
        <v>10</v>
      </c>
      <c r="U54" s="58">
        <v>10</v>
      </c>
      <c r="V54" s="58">
        <v>10</v>
      </c>
      <c r="W54" s="58">
        <v>10</v>
      </c>
      <c r="X54" s="58">
        <v>10</v>
      </c>
      <c r="Y54" s="58">
        <v>10</v>
      </c>
      <c r="Z54" s="58">
        <v>10</v>
      </c>
      <c r="AA54" s="58">
        <v>0</v>
      </c>
      <c r="AB54" s="58">
        <v>0</v>
      </c>
      <c r="AC54" s="58">
        <v>0</v>
      </c>
      <c r="AD54" s="58">
        <v>0</v>
      </c>
      <c r="AE54" s="58">
        <v>0</v>
      </c>
      <c r="AF54" s="58">
        <v>0</v>
      </c>
      <c r="AG54" s="58">
        <v>0</v>
      </c>
      <c r="AH54" s="58">
        <v>0</v>
      </c>
      <c r="AI54" s="59">
        <v>0</v>
      </c>
      <c r="AJ54" s="92">
        <v>610</v>
      </c>
    </row>
    <row r="55" spans="1:36">
      <c r="AF55" s="41"/>
      <c r="AH55" s="41"/>
    </row>
  </sheetData>
  <mergeCells count="5">
    <mergeCell ref="E3:H3"/>
    <mergeCell ref="I3:AF3"/>
    <mergeCell ref="D36:D37"/>
    <mergeCell ref="D52:D53"/>
    <mergeCell ref="T4:AI4"/>
  </mergeCells>
  <phoneticPr fontId="2"/>
  <conditionalFormatting sqref="C8 E8:AI8">
    <cfRule type="expression" dxfId="103" priority="26">
      <formula>$B8="✔"</formula>
    </cfRule>
  </conditionalFormatting>
  <conditionalFormatting sqref="C9 E9:AI9">
    <cfRule type="expression" dxfId="102" priority="25">
      <formula>$B9="✔"</formula>
    </cfRule>
  </conditionalFormatting>
  <conditionalFormatting sqref="C10 E10:AI10">
    <cfRule type="expression" dxfId="101" priority="24">
      <formula>$B10="✔"</formula>
    </cfRule>
  </conditionalFormatting>
  <conditionalFormatting sqref="C11 E11:AI11">
    <cfRule type="expression" dxfId="100" priority="23">
      <formula>$B11="✔"</formula>
    </cfRule>
  </conditionalFormatting>
  <conditionalFormatting sqref="C12 E12:AI12">
    <cfRule type="expression" dxfId="99" priority="22">
      <formula>$B12="✔"</formula>
    </cfRule>
  </conditionalFormatting>
  <conditionalFormatting sqref="C33 E33:AI33">
    <cfRule type="expression" dxfId="98" priority="1">
      <formula>$B33="✔"</formula>
    </cfRule>
  </conditionalFormatting>
  <conditionalFormatting sqref="C13 E13:AI13">
    <cfRule type="expression" dxfId="97" priority="21">
      <formula>$B13="✔"</formula>
    </cfRule>
  </conditionalFormatting>
  <conditionalFormatting sqref="C14 E14:AI14">
    <cfRule type="expression" dxfId="96" priority="20">
      <formula>$B14="✔"</formula>
    </cfRule>
  </conditionalFormatting>
  <conditionalFormatting sqref="C15 E15:AI15">
    <cfRule type="expression" dxfId="95" priority="19">
      <formula>$B15="✔"</formula>
    </cfRule>
  </conditionalFormatting>
  <conditionalFormatting sqref="C16 E16:AI16">
    <cfRule type="expression" dxfId="94" priority="18">
      <formula>$B16="✔"</formula>
    </cfRule>
  </conditionalFormatting>
  <conditionalFormatting sqref="C17 E17:AI17">
    <cfRule type="expression" dxfId="93" priority="17">
      <formula>$B17="✔"</formula>
    </cfRule>
  </conditionalFormatting>
  <conditionalFormatting sqref="C18 E18:AI18">
    <cfRule type="expression" dxfId="92" priority="16">
      <formula>$B18="✔"</formula>
    </cfRule>
  </conditionalFormatting>
  <conditionalFormatting sqref="C19 E19:AI19">
    <cfRule type="expression" dxfId="91" priority="15">
      <formula>$B19="✔"</formula>
    </cfRule>
  </conditionalFormatting>
  <conditionalFormatting sqref="C20 E20:AI20">
    <cfRule type="expression" dxfId="90" priority="14">
      <formula>$B20="✔"</formula>
    </cfRule>
  </conditionalFormatting>
  <conditionalFormatting sqref="C21 E21:AI21">
    <cfRule type="expression" dxfId="89" priority="13">
      <formula>$B21="✔"</formula>
    </cfRule>
  </conditionalFormatting>
  <conditionalFormatting sqref="C22 E22:AI22">
    <cfRule type="expression" dxfId="88" priority="12">
      <formula>$B22="✔"</formula>
    </cfRule>
  </conditionalFormatting>
  <conditionalFormatting sqref="C23 E23:AI23">
    <cfRule type="expression" dxfId="87" priority="11">
      <formula>$B23="✔"</formula>
    </cfRule>
  </conditionalFormatting>
  <conditionalFormatting sqref="C24 E24:AI24">
    <cfRule type="expression" dxfId="86" priority="10">
      <formula>$B24="✔"</formula>
    </cfRule>
  </conditionalFormatting>
  <conditionalFormatting sqref="C25 E25:AI25">
    <cfRule type="expression" dxfId="85" priority="9">
      <formula>$B25="✔"</formula>
    </cfRule>
  </conditionalFormatting>
  <conditionalFormatting sqref="C26 E26:AI26">
    <cfRule type="expression" dxfId="84" priority="8">
      <formula>$B26="✔"</formula>
    </cfRule>
  </conditionalFormatting>
  <conditionalFormatting sqref="C27 E27:AI27">
    <cfRule type="expression" dxfId="83" priority="7">
      <formula>$B27="✔"</formula>
    </cfRule>
  </conditionalFormatting>
  <conditionalFormatting sqref="C28 E28:AI28">
    <cfRule type="expression" dxfId="82" priority="6">
      <formula>$B28="✔"</formula>
    </cfRule>
  </conditionalFormatting>
  <conditionalFormatting sqref="C29 E29:AI29">
    <cfRule type="expression" dxfId="81" priority="5">
      <formula>$B29="✔"</formula>
    </cfRule>
  </conditionalFormatting>
  <conditionalFormatting sqref="C30 E30:AI30">
    <cfRule type="expression" dxfId="80" priority="4">
      <formula>$B30="✔"</formula>
    </cfRule>
  </conditionalFormatting>
  <conditionalFormatting sqref="C31 E31:AI31">
    <cfRule type="expression" dxfId="79" priority="3">
      <formula>$B31="✔"</formula>
    </cfRule>
  </conditionalFormatting>
  <conditionalFormatting sqref="C32 E32:AI32">
    <cfRule type="expression" dxfId="78" priority="2">
      <formula>$B32="✔"</formula>
    </cfRule>
  </conditionalFormatting>
  <dataValidations count="2">
    <dataValidation imeMode="on" allowBlank="1" showInputMessage="1" showErrorMessage="1" sqref="I3:AF3 E6"/>
    <dataValidation imeMode="off" allowBlank="1" showInputMessage="1" showErrorMessage="1" sqref="D3 C8:C33 C45:C49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リスト!$B$2:$B$4</xm:f>
          </x14:formula1>
          <xm:sqref>E8:AG33 E45:AH49</xm:sqref>
        </x14:dataValidation>
        <x14:dataValidation type="list" imeMode="on" allowBlank="1" showInputMessage="1" showErrorMessage="1">
          <x14:formula1>
            <xm:f>リスト!$B$2:$B$4</xm:f>
          </x14:formula1>
          <xm:sqref>AH8:AI33 AI45:AI49</xm:sqref>
        </x14:dataValidation>
        <x14:dataValidation type="list" imeMode="on" allowBlank="1" showInputMessage="1" showErrorMessage="1">
          <x14:formula1>
            <xm:f>リスト!$D$2:$D$3</xm:f>
          </x14:formula1>
          <xm:sqref>B8:B33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2:AK55"/>
  <sheetViews>
    <sheetView view="pageBreakPreview" zoomScale="80" zoomScaleNormal="80" zoomScaleSheetLayoutView="80" workbookViewId="0">
      <selection activeCell="D3" sqref="D3"/>
    </sheetView>
  </sheetViews>
  <sheetFormatPr defaultRowHeight="19.5" outlineLevelCol="1"/>
  <cols>
    <col min="1" max="1" width="8.88671875" customWidth="1"/>
    <col min="2" max="2" width="3.44140625" customWidth="1"/>
    <col min="3" max="3" width="10.77734375" customWidth="1"/>
    <col min="4" max="4" width="8.88671875" customWidth="1"/>
    <col min="5" max="32" width="3.5546875" customWidth="1"/>
    <col min="33" max="35" width="3.5546875" hidden="1" customWidth="1" outlineLevel="1"/>
    <col min="36" max="36" width="16.33203125" bestFit="1" customWidth="1" collapsed="1"/>
    <col min="37" max="37" width="3.44140625" customWidth="1"/>
  </cols>
  <sheetData>
    <row r="2" spans="1:36">
      <c r="C2" t="s">
        <v>60</v>
      </c>
    </row>
    <row r="3" spans="1:36">
      <c r="C3" s="1" t="s">
        <v>4</v>
      </c>
      <c r="D3" s="2" t="str">
        <f>IF('R5年01月'!D3="","",'R5年01月'!D3)</f>
        <v/>
      </c>
      <c r="E3" s="116" t="s">
        <v>5</v>
      </c>
      <c r="F3" s="117"/>
      <c r="G3" s="117"/>
      <c r="H3" s="118"/>
      <c r="I3" s="119" t="str">
        <f>IF('R5年01月'!I3="","",'R5年01月'!I3)</f>
        <v/>
      </c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1"/>
    </row>
    <row r="4" spans="1:36">
      <c r="C4" s="3" t="s">
        <v>6</v>
      </c>
      <c r="D4" s="4">
        <f>IF(D3="",5,IF(D3&gt;29,5,2))</f>
        <v>5</v>
      </c>
      <c r="Q4" s="124" t="s">
        <v>73</v>
      </c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</row>
    <row r="5" spans="1:36">
      <c r="B5" s="114" t="s">
        <v>70</v>
      </c>
      <c r="C5" s="114" t="s">
        <v>65</v>
      </c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8"/>
      <c r="AJ5" s="9"/>
    </row>
    <row r="6" spans="1:36" ht="20.25" thickBot="1">
      <c r="B6" s="19" t="s">
        <v>69</v>
      </c>
      <c r="C6" s="19" t="s">
        <v>66</v>
      </c>
      <c r="D6" s="11" t="s">
        <v>8</v>
      </c>
      <c r="E6" s="12" t="s">
        <v>75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5"/>
      <c r="AJ6" s="16"/>
    </row>
    <row r="7" spans="1:36">
      <c r="B7" s="115" t="s">
        <v>68</v>
      </c>
      <c r="C7" s="115" t="s">
        <v>67</v>
      </c>
      <c r="D7" s="11" t="s">
        <v>11</v>
      </c>
      <c r="E7" s="75">
        <v>1</v>
      </c>
      <c r="F7" s="76">
        <v>2</v>
      </c>
      <c r="G7" s="76">
        <v>3</v>
      </c>
      <c r="H7" s="76">
        <v>4</v>
      </c>
      <c r="I7" s="76">
        <v>5</v>
      </c>
      <c r="J7" s="76">
        <v>6</v>
      </c>
      <c r="K7" s="76">
        <v>7</v>
      </c>
      <c r="L7" s="76">
        <v>8</v>
      </c>
      <c r="M7" s="76">
        <v>9</v>
      </c>
      <c r="N7" s="76">
        <v>10</v>
      </c>
      <c r="O7" s="76">
        <v>11</v>
      </c>
      <c r="P7" s="76">
        <v>12</v>
      </c>
      <c r="Q7" s="76">
        <v>13</v>
      </c>
      <c r="R7" s="76">
        <v>14</v>
      </c>
      <c r="S7" s="76">
        <v>15</v>
      </c>
      <c r="T7" s="76">
        <v>16</v>
      </c>
      <c r="U7" s="76">
        <v>17</v>
      </c>
      <c r="V7" s="76">
        <v>18</v>
      </c>
      <c r="W7" s="76">
        <v>19</v>
      </c>
      <c r="X7" s="76">
        <v>20</v>
      </c>
      <c r="Y7" s="76">
        <v>21</v>
      </c>
      <c r="Z7" s="76">
        <v>22</v>
      </c>
      <c r="AA7" s="76">
        <v>23</v>
      </c>
      <c r="AB7" s="76">
        <v>24</v>
      </c>
      <c r="AC7" s="76">
        <v>25</v>
      </c>
      <c r="AD7" s="76">
        <v>26</v>
      </c>
      <c r="AE7" s="76">
        <v>27</v>
      </c>
      <c r="AF7" s="77">
        <v>28</v>
      </c>
      <c r="AJ7" s="17" t="s">
        <v>12</v>
      </c>
    </row>
    <row r="8" spans="1:36">
      <c r="B8" s="98"/>
      <c r="C8" s="20"/>
      <c r="D8" s="79" t="s">
        <v>13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37"/>
      <c r="AJ8" s="24"/>
    </row>
    <row r="9" spans="1:36">
      <c r="B9" s="99"/>
      <c r="C9" s="100"/>
      <c r="D9" s="101" t="s">
        <v>14</v>
      </c>
      <c r="E9" s="102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4"/>
      <c r="AJ9" s="30"/>
    </row>
    <row r="10" spans="1:36">
      <c r="B10" s="99"/>
      <c r="C10" s="100"/>
      <c r="D10" s="101" t="s">
        <v>15</v>
      </c>
      <c r="E10" s="102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4"/>
      <c r="AJ10" s="30"/>
    </row>
    <row r="11" spans="1:36">
      <c r="B11" s="99"/>
      <c r="C11" s="100"/>
      <c r="D11" s="101" t="s">
        <v>16</v>
      </c>
      <c r="E11" s="102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4"/>
      <c r="AJ11" s="30"/>
    </row>
    <row r="12" spans="1:36">
      <c r="B12" s="97"/>
      <c r="C12" s="31"/>
      <c r="D12" s="81" t="s">
        <v>17</v>
      </c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5"/>
      <c r="AJ12" s="36"/>
    </row>
    <row r="13" spans="1:36">
      <c r="B13" s="98"/>
      <c r="C13" s="20"/>
      <c r="D13" s="79" t="s">
        <v>18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37"/>
      <c r="AJ13" s="24"/>
    </row>
    <row r="14" spans="1:36">
      <c r="B14" s="99"/>
      <c r="C14" s="100"/>
      <c r="D14" s="101" t="s">
        <v>19</v>
      </c>
      <c r="E14" s="102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4"/>
      <c r="AJ14" s="30"/>
    </row>
    <row r="15" spans="1:36">
      <c r="B15" s="99"/>
      <c r="C15" s="100"/>
      <c r="D15" s="101" t="s">
        <v>20</v>
      </c>
      <c r="E15" s="102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4"/>
      <c r="AJ15" s="30"/>
    </row>
    <row r="16" spans="1:36">
      <c r="B16" s="99"/>
      <c r="C16" s="100"/>
      <c r="D16" s="101" t="s">
        <v>21</v>
      </c>
      <c r="E16" s="102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4"/>
      <c r="AJ16" s="30"/>
    </row>
    <row r="17" spans="2:36">
      <c r="B17" s="97"/>
      <c r="C17" s="31"/>
      <c r="D17" s="81" t="s">
        <v>22</v>
      </c>
      <c r="E17" s="3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5"/>
      <c r="AJ17" s="36"/>
    </row>
    <row r="18" spans="2:36">
      <c r="B18" s="98"/>
      <c r="C18" s="20"/>
      <c r="D18" s="79" t="s">
        <v>23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7"/>
      <c r="AJ18" s="24"/>
    </row>
    <row r="19" spans="2:36">
      <c r="B19" s="99"/>
      <c r="C19" s="100"/>
      <c r="D19" s="101" t="s">
        <v>24</v>
      </c>
      <c r="E19" s="102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4"/>
      <c r="AJ19" s="30"/>
    </row>
    <row r="20" spans="2:36">
      <c r="B20" s="99"/>
      <c r="C20" s="100"/>
      <c r="D20" s="101" t="s">
        <v>25</v>
      </c>
      <c r="E20" s="102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4"/>
      <c r="AJ20" s="30"/>
    </row>
    <row r="21" spans="2:36">
      <c r="B21" s="99"/>
      <c r="C21" s="100"/>
      <c r="D21" s="101" t="s">
        <v>26</v>
      </c>
      <c r="E21" s="102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4"/>
      <c r="AJ21" s="30"/>
    </row>
    <row r="22" spans="2:36">
      <c r="B22" s="97"/>
      <c r="C22" s="31"/>
      <c r="D22" s="81" t="s">
        <v>27</v>
      </c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5"/>
      <c r="AJ22" s="36"/>
    </row>
    <row r="23" spans="2:36">
      <c r="B23" s="98"/>
      <c r="C23" s="20"/>
      <c r="D23" s="79" t="s">
        <v>28</v>
      </c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37"/>
      <c r="AJ23" s="24"/>
    </row>
    <row r="24" spans="2:36">
      <c r="B24" s="99"/>
      <c r="C24" s="100"/>
      <c r="D24" s="101" t="s">
        <v>29</v>
      </c>
      <c r="E24" s="102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4"/>
      <c r="AJ24" s="30"/>
    </row>
    <row r="25" spans="2:36">
      <c r="B25" s="99"/>
      <c r="C25" s="100"/>
      <c r="D25" s="101" t="s">
        <v>30</v>
      </c>
      <c r="E25" s="102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4"/>
      <c r="AJ25" s="30"/>
    </row>
    <row r="26" spans="2:36">
      <c r="B26" s="99"/>
      <c r="C26" s="100"/>
      <c r="D26" s="101" t="s">
        <v>31</v>
      </c>
      <c r="E26" s="102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4"/>
      <c r="AJ26" s="30"/>
    </row>
    <row r="27" spans="2:36">
      <c r="B27" s="97"/>
      <c r="C27" s="31"/>
      <c r="D27" s="81" t="s">
        <v>32</v>
      </c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5"/>
      <c r="AJ27" s="36"/>
    </row>
    <row r="28" spans="2:36">
      <c r="B28" s="98"/>
      <c r="C28" s="20"/>
      <c r="D28" s="79" t="s">
        <v>33</v>
      </c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37"/>
      <c r="AJ28" s="24"/>
    </row>
    <row r="29" spans="2:36">
      <c r="B29" s="99"/>
      <c r="C29" s="100"/>
      <c r="D29" s="101" t="s">
        <v>34</v>
      </c>
      <c r="E29" s="102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4"/>
      <c r="AJ29" s="30"/>
    </row>
    <row r="30" spans="2:36">
      <c r="B30" s="99"/>
      <c r="C30" s="100"/>
      <c r="D30" s="101" t="s">
        <v>35</v>
      </c>
      <c r="E30" s="102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4"/>
      <c r="AJ30" s="30"/>
    </row>
    <row r="31" spans="2:36">
      <c r="B31" s="99"/>
      <c r="C31" s="100"/>
      <c r="D31" s="101" t="s">
        <v>36</v>
      </c>
      <c r="E31" s="102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4"/>
      <c r="AJ31" s="30"/>
    </row>
    <row r="32" spans="2:36">
      <c r="B32" s="97"/>
      <c r="C32" s="31"/>
      <c r="D32" s="81" t="s">
        <v>37</v>
      </c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5"/>
      <c r="AJ32" s="36"/>
    </row>
    <row r="33" spans="2:37" ht="20.25" thickBot="1">
      <c r="B33" s="97"/>
      <c r="C33" s="31"/>
      <c r="D33" s="81" t="s">
        <v>49</v>
      </c>
      <c r="E33" s="105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7"/>
      <c r="AJ33" s="36"/>
    </row>
    <row r="34" spans="2:37" ht="20.25" thickBot="1">
      <c r="E34" t="s">
        <v>38</v>
      </c>
    </row>
    <row r="35" spans="2:37">
      <c r="D35" s="42" t="s">
        <v>40</v>
      </c>
      <c r="E35" s="43">
        <f t="shared" ref="E35:AI35" si="0">COUNTIF(E8:E34,"○")*10</f>
        <v>0</v>
      </c>
      <c r="F35" s="44">
        <f t="shared" si="0"/>
        <v>0</v>
      </c>
      <c r="G35" s="44">
        <f t="shared" si="0"/>
        <v>0</v>
      </c>
      <c r="H35" s="44">
        <f t="shared" si="0"/>
        <v>0</v>
      </c>
      <c r="I35" s="44">
        <f t="shared" si="0"/>
        <v>0</v>
      </c>
      <c r="J35" s="44">
        <f t="shared" si="0"/>
        <v>0</v>
      </c>
      <c r="K35" s="44">
        <f t="shared" si="0"/>
        <v>0</v>
      </c>
      <c r="L35" s="44">
        <f t="shared" si="0"/>
        <v>0</v>
      </c>
      <c r="M35" s="44">
        <f t="shared" si="0"/>
        <v>0</v>
      </c>
      <c r="N35" s="44">
        <f t="shared" si="0"/>
        <v>0</v>
      </c>
      <c r="O35" s="44">
        <f t="shared" si="0"/>
        <v>0</v>
      </c>
      <c r="P35" s="44">
        <f t="shared" si="0"/>
        <v>0</v>
      </c>
      <c r="Q35" s="44">
        <f t="shared" si="0"/>
        <v>0</v>
      </c>
      <c r="R35" s="44">
        <f t="shared" si="0"/>
        <v>0</v>
      </c>
      <c r="S35" s="44">
        <f t="shared" si="0"/>
        <v>0</v>
      </c>
      <c r="T35" s="44">
        <f t="shared" si="0"/>
        <v>0</v>
      </c>
      <c r="U35" s="44">
        <f t="shared" si="0"/>
        <v>0</v>
      </c>
      <c r="V35" s="44">
        <f t="shared" si="0"/>
        <v>0</v>
      </c>
      <c r="W35" s="44">
        <f t="shared" si="0"/>
        <v>0</v>
      </c>
      <c r="X35" s="44">
        <f t="shared" si="0"/>
        <v>0</v>
      </c>
      <c r="Y35" s="44">
        <f t="shared" si="0"/>
        <v>0</v>
      </c>
      <c r="Z35" s="44">
        <f t="shared" si="0"/>
        <v>0</v>
      </c>
      <c r="AA35" s="44">
        <f t="shared" si="0"/>
        <v>0</v>
      </c>
      <c r="AB35" s="44">
        <f t="shared" si="0"/>
        <v>0</v>
      </c>
      <c r="AC35" s="44">
        <f t="shared" si="0"/>
        <v>0</v>
      </c>
      <c r="AD35" s="44">
        <f t="shared" si="0"/>
        <v>0</v>
      </c>
      <c r="AE35" s="44">
        <f t="shared" si="0"/>
        <v>0</v>
      </c>
      <c r="AF35" s="45">
        <f t="shared" si="0"/>
        <v>0</v>
      </c>
      <c r="AJ35" s="92">
        <f>SUM(E35:AI35)</f>
        <v>0</v>
      </c>
    </row>
    <row r="36" spans="2:37">
      <c r="D36" s="122" t="s">
        <v>41</v>
      </c>
      <c r="E36" s="48" t="str">
        <f t="shared" ref="E36:AI36" si="1">IF(E35/10&gt;=$D$4,"有","－")</f>
        <v>－</v>
      </c>
      <c r="F36" s="26" t="str">
        <f t="shared" si="1"/>
        <v>－</v>
      </c>
      <c r="G36" s="26" t="str">
        <f t="shared" si="1"/>
        <v>－</v>
      </c>
      <c r="H36" s="26" t="str">
        <f t="shared" si="1"/>
        <v>－</v>
      </c>
      <c r="I36" s="26" t="str">
        <f t="shared" si="1"/>
        <v>－</v>
      </c>
      <c r="J36" s="26" t="str">
        <f t="shared" si="1"/>
        <v>－</v>
      </c>
      <c r="K36" s="26" t="str">
        <f t="shared" si="1"/>
        <v>－</v>
      </c>
      <c r="L36" s="26" t="str">
        <f t="shared" si="1"/>
        <v>－</v>
      </c>
      <c r="M36" s="26" t="str">
        <f t="shared" si="1"/>
        <v>－</v>
      </c>
      <c r="N36" s="26" t="str">
        <f t="shared" si="1"/>
        <v>－</v>
      </c>
      <c r="O36" s="26" t="str">
        <f t="shared" si="1"/>
        <v>－</v>
      </c>
      <c r="P36" s="26" t="str">
        <f t="shared" si="1"/>
        <v>－</v>
      </c>
      <c r="Q36" s="26" t="str">
        <f t="shared" si="1"/>
        <v>－</v>
      </c>
      <c r="R36" s="26" t="str">
        <f t="shared" si="1"/>
        <v>－</v>
      </c>
      <c r="S36" s="26" t="str">
        <f t="shared" si="1"/>
        <v>－</v>
      </c>
      <c r="T36" s="26" t="str">
        <f t="shared" si="1"/>
        <v>－</v>
      </c>
      <c r="U36" s="26" t="str">
        <f t="shared" si="1"/>
        <v>－</v>
      </c>
      <c r="V36" s="26" t="str">
        <f t="shared" si="1"/>
        <v>－</v>
      </c>
      <c r="W36" s="26" t="str">
        <f t="shared" si="1"/>
        <v>－</v>
      </c>
      <c r="X36" s="26" t="str">
        <f t="shared" si="1"/>
        <v>－</v>
      </c>
      <c r="Y36" s="26" t="str">
        <f t="shared" si="1"/>
        <v>－</v>
      </c>
      <c r="Z36" s="26" t="str">
        <f t="shared" si="1"/>
        <v>－</v>
      </c>
      <c r="AA36" s="26" t="str">
        <f t="shared" si="1"/>
        <v>－</v>
      </c>
      <c r="AB36" s="26" t="str">
        <f t="shared" si="1"/>
        <v>－</v>
      </c>
      <c r="AC36" s="26" t="str">
        <f t="shared" si="1"/>
        <v>－</v>
      </c>
      <c r="AD36" s="26" t="str">
        <f t="shared" si="1"/>
        <v>－</v>
      </c>
      <c r="AE36" s="26" t="str">
        <f t="shared" si="1"/>
        <v>－</v>
      </c>
      <c r="AF36" s="49" t="str">
        <f t="shared" si="1"/>
        <v>－</v>
      </c>
      <c r="AH36" s="41"/>
      <c r="AJ36" s="52"/>
    </row>
    <row r="37" spans="2:37">
      <c r="D37" s="123"/>
      <c r="E37" s="53">
        <f t="shared" ref="E37:AI37" si="2">IF(E36="－",0,E35)</f>
        <v>0</v>
      </c>
      <c r="F37" s="32">
        <f t="shared" si="2"/>
        <v>0</v>
      </c>
      <c r="G37" s="32">
        <f t="shared" si="2"/>
        <v>0</v>
      </c>
      <c r="H37" s="32">
        <f t="shared" si="2"/>
        <v>0</v>
      </c>
      <c r="I37" s="32">
        <f t="shared" si="2"/>
        <v>0</v>
      </c>
      <c r="J37" s="32">
        <f t="shared" si="2"/>
        <v>0</v>
      </c>
      <c r="K37" s="32">
        <f t="shared" si="2"/>
        <v>0</v>
      </c>
      <c r="L37" s="32">
        <f t="shared" si="2"/>
        <v>0</v>
      </c>
      <c r="M37" s="32">
        <f t="shared" si="2"/>
        <v>0</v>
      </c>
      <c r="N37" s="32">
        <f t="shared" si="2"/>
        <v>0</v>
      </c>
      <c r="O37" s="32">
        <f t="shared" si="2"/>
        <v>0</v>
      </c>
      <c r="P37" s="32">
        <f t="shared" si="2"/>
        <v>0</v>
      </c>
      <c r="Q37" s="32">
        <f t="shared" si="2"/>
        <v>0</v>
      </c>
      <c r="R37" s="32">
        <f t="shared" si="2"/>
        <v>0</v>
      </c>
      <c r="S37" s="32">
        <f t="shared" si="2"/>
        <v>0</v>
      </c>
      <c r="T37" s="32">
        <f t="shared" si="2"/>
        <v>0</v>
      </c>
      <c r="U37" s="32">
        <f t="shared" si="2"/>
        <v>0</v>
      </c>
      <c r="V37" s="32">
        <f t="shared" si="2"/>
        <v>0</v>
      </c>
      <c r="W37" s="32">
        <f t="shared" si="2"/>
        <v>0</v>
      </c>
      <c r="X37" s="32">
        <f t="shared" si="2"/>
        <v>0</v>
      </c>
      <c r="Y37" s="32">
        <f t="shared" si="2"/>
        <v>0</v>
      </c>
      <c r="Z37" s="32">
        <f t="shared" si="2"/>
        <v>0</v>
      </c>
      <c r="AA37" s="32">
        <f t="shared" si="2"/>
        <v>0</v>
      </c>
      <c r="AB37" s="32">
        <f t="shared" si="2"/>
        <v>0</v>
      </c>
      <c r="AC37" s="32">
        <f t="shared" si="2"/>
        <v>0</v>
      </c>
      <c r="AD37" s="32">
        <f t="shared" si="2"/>
        <v>0</v>
      </c>
      <c r="AE37" s="32">
        <f t="shared" si="2"/>
        <v>0</v>
      </c>
      <c r="AF37" s="54">
        <f t="shared" si="2"/>
        <v>0</v>
      </c>
      <c r="AH37" s="41"/>
      <c r="AJ37" s="92">
        <f t="shared" ref="AJ37:AJ38" si="3">SUM(E37:AI37)</f>
        <v>0</v>
      </c>
    </row>
    <row r="38" spans="2:37" ht="20.25" thickBot="1">
      <c r="D38" s="42" t="s">
        <v>42</v>
      </c>
      <c r="E38" s="57">
        <f t="shared" ref="E38:AI38" si="4">SUM(E35,E37)</f>
        <v>0</v>
      </c>
      <c r="F38" s="58">
        <f t="shared" si="4"/>
        <v>0</v>
      </c>
      <c r="G38" s="58">
        <f t="shared" si="4"/>
        <v>0</v>
      </c>
      <c r="H38" s="58">
        <f t="shared" si="4"/>
        <v>0</v>
      </c>
      <c r="I38" s="58">
        <f t="shared" si="4"/>
        <v>0</v>
      </c>
      <c r="J38" s="58">
        <f t="shared" si="4"/>
        <v>0</v>
      </c>
      <c r="K38" s="58">
        <f t="shared" si="4"/>
        <v>0</v>
      </c>
      <c r="L38" s="58">
        <f t="shared" si="4"/>
        <v>0</v>
      </c>
      <c r="M38" s="58">
        <f t="shared" si="4"/>
        <v>0</v>
      </c>
      <c r="N38" s="58">
        <f t="shared" si="4"/>
        <v>0</v>
      </c>
      <c r="O38" s="58">
        <f t="shared" si="4"/>
        <v>0</v>
      </c>
      <c r="P38" s="58">
        <f t="shared" si="4"/>
        <v>0</v>
      </c>
      <c r="Q38" s="58">
        <f t="shared" si="4"/>
        <v>0</v>
      </c>
      <c r="R38" s="58">
        <f t="shared" si="4"/>
        <v>0</v>
      </c>
      <c r="S38" s="58">
        <f t="shared" si="4"/>
        <v>0</v>
      </c>
      <c r="T38" s="58">
        <f t="shared" si="4"/>
        <v>0</v>
      </c>
      <c r="U38" s="58">
        <f t="shared" si="4"/>
        <v>0</v>
      </c>
      <c r="V38" s="58">
        <f t="shared" si="4"/>
        <v>0</v>
      </c>
      <c r="W38" s="58">
        <f t="shared" si="4"/>
        <v>0</v>
      </c>
      <c r="X38" s="58">
        <f t="shared" si="4"/>
        <v>0</v>
      </c>
      <c r="Y38" s="58">
        <f t="shared" si="4"/>
        <v>0</v>
      </c>
      <c r="Z38" s="58">
        <f t="shared" si="4"/>
        <v>0</v>
      </c>
      <c r="AA38" s="58">
        <f t="shared" si="4"/>
        <v>0</v>
      </c>
      <c r="AB38" s="58">
        <f t="shared" si="4"/>
        <v>0</v>
      </c>
      <c r="AC38" s="58">
        <f t="shared" si="4"/>
        <v>0</v>
      </c>
      <c r="AD38" s="58">
        <f t="shared" si="4"/>
        <v>0</v>
      </c>
      <c r="AE38" s="58">
        <f t="shared" si="4"/>
        <v>0</v>
      </c>
      <c r="AF38" s="59">
        <f t="shared" si="4"/>
        <v>0</v>
      </c>
      <c r="AH38" s="41"/>
      <c r="AJ38" s="92">
        <f t="shared" si="3"/>
        <v>0</v>
      </c>
    </row>
    <row r="39" spans="2:37"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F39" s="41" t="s">
        <v>39</v>
      </c>
      <c r="AH39" s="41"/>
    </row>
    <row r="40" spans="2:37" ht="20.25" thickBo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3"/>
      <c r="AH40" s="41"/>
      <c r="AJ40" s="62"/>
      <c r="AK40" s="62"/>
    </row>
    <row r="41" spans="2:37">
      <c r="C41" s="3" t="s">
        <v>44</v>
      </c>
      <c r="AH41" s="41"/>
    </row>
    <row r="42" spans="2:37">
      <c r="B42" s="114" t="s">
        <v>70</v>
      </c>
      <c r="C42" s="114" t="s">
        <v>65</v>
      </c>
      <c r="AH42" s="41"/>
    </row>
    <row r="43" spans="2:37" ht="20.25" thickBot="1">
      <c r="B43" s="19" t="s">
        <v>69</v>
      </c>
      <c r="C43" s="19" t="s">
        <v>66</v>
      </c>
      <c r="AH43" s="41"/>
    </row>
    <row r="44" spans="2:37">
      <c r="B44" s="115" t="s">
        <v>68</v>
      </c>
      <c r="C44" s="115" t="s">
        <v>67</v>
      </c>
      <c r="D44" s="85" t="s">
        <v>11</v>
      </c>
      <c r="E44" s="75">
        <v>1</v>
      </c>
      <c r="F44" s="76">
        <v>2</v>
      </c>
      <c r="G44" s="76">
        <v>3</v>
      </c>
      <c r="H44" s="76">
        <v>4</v>
      </c>
      <c r="I44" s="76">
        <v>5</v>
      </c>
      <c r="J44" s="76">
        <v>6</v>
      </c>
      <c r="K44" s="76">
        <v>7</v>
      </c>
      <c r="L44" s="76">
        <v>8</v>
      </c>
      <c r="M44" s="76">
        <v>9</v>
      </c>
      <c r="N44" s="76">
        <v>10</v>
      </c>
      <c r="O44" s="76">
        <v>11</v>
      </c>
      <c r="P44" s="76">
        <v>12</v>
      </c>
      <c r="Q44" s="76">
        <v>13</v>
      </c>
      <c r="R44" s="76">
        <v>14</v>
      </c>
      <c r="S44" s="76">
        <v>15</v>
      </c>
      <c r="T44" s="76">
        <v>16</v>
      </c>
      <c r="U44" s="76">
        <v>17</v>
      </c>
      <c r="V44" s="76">
        <v>18</v>
      </c>
      <c r="W44" s="76">
        <v>19</v>
      </c>
      <c r="X44" s="76">
        <v>20</v>
      </c>
      <c r="Y44" s="76">
        <v>21</v>
      </c>
      <c r="Z44" s="76">
        <v>22</v>
      </c>
      <c r="AA44" s="76">
        <v>23</v>
      </c>
      <c r="AB44" s="76">
        <v>24</v>
      </c>
      <c r="AC44" s="76">
        <v>25</v>
      </c>
      <c r="AD44" s="76">
        <v>26</v>
      </c>
      <c r="AE44" s="76">
        <v>27</v>
      </c>
      <c r="AF44" s="77">
        <v>28</v>
      </c>
      <c r="AJ44" s="1" t="s">
        <v>12</v>
      </c>
    </row>
    <row r="45" spans="2:37">
      <c r="B45" s="108"/>
      <c r="C45" s="20">
        <v>44958</v>
      </c>
      <c r="D45" s="79" t="s">
        <v>13</v>
      </c>
      <c r="E45" s="27" t="s">
        <v>0</v>
      </c>
      <c r="F45" s="28" t="s">
        <v>0</v>
      </c>
      <c r="G45" s="28" t="s">
        <v>0</v>
      </c>
      <c r="H45" s="28" t="s">
        <v>0</v>
      </c>
      <c r="I45" s="28" t="s">
        <v>45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9"/>
      <c r="AJ45" s="24"/>
    </row>
    <row r="46" spans="2:37">
      <c r="B46" s="109"/>
      <c r="C46" s="100">
        <v>44960</v>
      </c>
      <c r="D46" s="101" t="s">
        <v>14</v>
      </c>
      <c r="E46" s="102"/>
      <c r="F46" s="103"/>
      <c r="G46" s="103" t="s">
        <v>0</v>
      </c>
      <c r="H46" s="103" t="s">
        <v>0</v>
      </c>
      <c r="I46" s="103" t="s">
        <v>3</v>
      </c>
      <c r="J46" s="103" t="s">
        <v>45</v>
      </c>
      <c r="K46" s="103" t="s">
        <v>45</v>
      </c>
      <c r="L46" s="103" t="s">
        <v>0</v>
      </c>
      <c r="M46" s="103" t="s">
        <v>0</v>
      </c>
      <c r="N46" s="103" t="s">
        <v>0</v>
      </c>
      <c r="O46" s="103" t="s">
        <v>0</v>
      </c>
      <c r="P46" s="103" t="s">
        <v>0</v>
      </c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4"/>
      <c r="AJ46" s="30" t="s">
        <v>46</v>
      </c>
    </row>
    <row r="47" spans="2:37">
      <c r="B47" s="109" t="s">
        <v>71</v>
      </c>
      <c r="C47" s="111">
        <v>44960</v>
      </c>
      <c r="D47" s="101" t="s">
        <v>15</v>
      </c>
      <c r="E47" s="112"/>
      <c r="F47" s="99"/>
      <c r="G47" s="99" t="s">
        <v>0</v>
      </c>
      <c r="H47" s="99" t="s">
        <v>0</v>
      </c>
      <c r="I47" s="99" t="s">
        <v>0</v>
      </c>
      <c r="J47" s="99" t="s">
        <v>0</v>
      </c>
      <c r="K47" s="99" t="s">
        <v>0</v>
      </c>
      <c r="L47" s="99" t="s">
        <v>0</v>
      </c>
      <c r="M47" s="99" t="s">
        <v>0</v>
      </c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113"/>
      <c r="AJ47" s="30" t="s">
        <v>74</v>
      </c>
    </row>
    <row r="48" spans="2:37">
      <c r="B48" s="109" t="s">
        <v>71</v>
      </c>
      <c r="C48" s="111">
        <v>44960</v>
      </c>
      <c r="D48" s="101" t="s">
        <v>16</v>
      </c>
      <c r="E48" s="112"/>
      <c r="F48" s="99"/>
      <c r="G48" s="99" t="s">
        <v>0</v>
      </c>
      <c r="H48" s="99" t="s">
        <v>0</v>
      </c>
      <c r="I48" s="99" t="s">
        <v>0</v>
      </c>
      <c r="J48" s="99" t="s">
        <v>0</v>
      </c>
      <c r="K48" s="99" t="s">
        <v>0</v>
      </c>
      <c r="L48" s="99" t="s">
        <v>0</v>
      </c>
      <c r="M48" s="99" t="s">
        <v>0</v>
      </c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113"/>
      <c r="AJ48" s="30" t="s">
        <v>74</v>
      </c>
    </row>
    <row r="49" spans="1:36" ht="20.25" thickBot="1">
      <c r="A49" s="3"/>
      <c r="B49" s="110"/>
      <c r="C49" s="31">
        <v>44965</v>
      </c>
      <c r="D49" s="81" t="s">
        <v>17</v>
      </c>
      <c r="E49" s="38"/>
      <c r="F49" s="39"/>
      <c r="G49" s="39"/>
      <c r="H49" s="39"/>
      <c r="I49" s="39"/>
      <c r="J49" s="39"/>
      <c r="K49" s="39"/>
      <c r="L49" s="39" t="s">
        <v>45</v>
      </c>
      <c r="M49" s="39" t="s">
        <v>45</v>
      </c>
      <c r="N49" s="39" t="s">
        <v>45</v>
      </c>
      <c r="O49" s="39" t="s">
        <v>0</v>
      </c>
      <c r="P49" s="39" t="s">
        <v>0</v>
      </c>
      <c r="Q49" s="39" t="s">
        <v>0</v>
      </c>
      <c r="R49" s="39" t="s">
        <v>0</v>
      </c>
      <c r="S49" s="39" t="s">
        <v>0</v>
      </c>
      <c r="T49" s="39" t="s">
        <v>0</v>
      </c>
      <c r="U49" s="39" t="s">
        <v>0</v>
      </c>
      <c r="V49" s="39" t="s">
        <v>0</v>
      </c>
      <c r="W49" s="39" t="s">
        <v>0</v>
      </c>
      <c r="X49" s="39" t="s">
        <v>0</v>
      </c>
      <c r="Y49" s="39" t="s">
        <v>0</v>
      </c>
      <c r="Z49" s="39" t="s">
        <v>0</v>
      </c>
      <c r="AA49" s="39"/>
      <c r="AB49" s="39"/>
      <c r="AC49" s="39"/>
      <c r="AD49" s="39"/>
      <c r="AE49" s="39"/>
      <c r="AF49" s="40"/>
      <c r="AJ49" s="36" t="s">
        <v>46</v>
      </c>
    </row>
    <row r="50" spans="1:36" ht="20.25" thickBot="1"/>
    <row r="51" spans="1:36">
      <c r="D51" s="42" t="s">
        <v>40</v>
      </c>
      <c r="E51" s="43">
        <v>10</v>
      </c>
      <c r="F51" s="44">
        <v>10</v>
      </c>
      <c r="G51" s="44">
        <v>40</v>
      </c>
      <c r="H51" s="44">
        <v>40</v>
      </c>
      <c r="I51" s="44">
        <v>20</v>
      </c>
      <c r="J51" s="44">
        <v>20</v>
      </c>
      <c r="K51" s="44">
        <v>20</v>
      </c>
      <c r="L51" s="44">
        <v>30</v>
      </c>
      <c r="M51" s="44">
        <v>30</v>
      </c>
      <c r="N51" s="44">
        <v>10</v>
      </c>
      <c r="O51" s="44">
        <v>20</v>
      </c>
      <c r="P51" s="44">
        <v>20</v>
      </c>
      <c r="Q51" s="44">
        <v>10</v>
      </c>
      <c r="R51" s="44">
        <v>10</v>
      </c>
      <c r="S51" s="44">
        <v>10</v>
      </c>
      <c r="T51" s="44">
        <v>10</v>
      </c>
      <c r="U51" s="44">
        <v>10</v>
      </c>
      <c r="V51" s="44">
        <v>10</v>
      </c>
      <c r="W51" s="44">
        <v>10</v>
      </c>
      <c r="X51" s="44">
        <v>10</v>
      </c>
      <c r="Y51" s="44">
        <v>10</v>
      </c>
      <c r="Z51" s="44">
        <v>10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45">
        <v>0</v>
      </c>
      <c r="AJ51" s="92">
        <v>370</v>
      </c>
    </row>
    <row r="52" spans="1:36">
      <c r="D52" s="122" t="s">
        <v>41</v>
      </c>
      <c r="E52" s="48" t="s">
        <v>2</v>
      </c>
      <c r="F52" s="26" t="s">
        <v>2</v>
      </c>
      <c r="G52" s="26" t="s">
        <v>47</v>
      </c>
      <c r="H52" s="26" t="s">
        <v>47</v>
      </c>
      <c r="I52" s="26" t="s">
        <v>47</v>
      </c>
      <c r="J52" s="26" t="s">
        <v>47</v>
      </c>
      <c r="K52" s="26" t="s">
        <v>47</v>
      </c>
      <c r="L52" s="26" t="s">
        <v>47</v>
      </c>
      <c r="M52" s="26" t="s">
        <v>47</v>
      </c>
      <c r="N52" s="26" t="s">
        <v>2</v>
      </c>
      <c r="O52" s="26" t="s">
        <v>47</v>
      </c>
      <c r="P52" s="26" t="s">
        <v>47</v>
      </c>
      <c r="Q52" s="26" t="s">
        <v>2</v>
      </c>
      <c r="R52" s="26" t="s">
        <v>2</v>
      </c>
      <c r="S52" s="26" t="s">
        <v>2</v>
      </c>
      <c r="T52" s="26" t="s">
        <v>2</v>
      </c>
      <c r="U52" s="26" t="s">
        <v>2</v>
      </c>
      <c r="V52" s="26" t="s">
        <v>2</v>
      </c>
      <c r="W52" s="26" t="s">
        <v>2</v>
      </c>
      <c r="X52" s="26" t="s">
        <v>2</v>
      </c>
      <c r="Y52" s="26" t="s">
        <v>2</v>
      </c>
      <c r="Z52" s="26" t="s">
        <v>2</v>
      </c>
      <c r="AA52" s="26" t="s">
        <v>2</v>
      </c>
      <c r="AB52" s="26" t="s">
        <v>2</v>
      </c>
      <c r="AC52" s="26" t="s">
        <v>2</v>
      </c>
      <c r="AD52" s="26" t="s">
        <v>2</v>
      </c>
      <c r="AE52" s="26" t="s">
        <v>2</v>
      </c>
      <c r="AF52" s="49" t="s">
        <v>2</v>
      </c>
      <c r="AJ52" s="52"/>
    </row>
    <row r="53" spans="1:36">
      <c r="D53" s="123"/>
      <c r="E53" s="53">
        <v>0</v>
      </c>
      <c r="F53" s="32">
        <v>0</v>
      </c>
      <c r="G53" s="32">
        <v>40</v>
      </c>
      <c r="H53" s="32">
        <v>40</v>
      </c>
      <c r="I53" s="32">
        <v>20</v>
      </c>
      <c r="J53" s="32">
        <v>20</v>
      </c>
      <c r="K53" s="32">
        <v>20</v>
      </c>
      <c r="L53" s="32">
        <v>30</v>
      </c>
      <c r="M53" s="32">
        <v>30</v>
      </c>
      <c r="N53" s="32">
        <v>0</v>
      </c>
      <c r="O53" s="32">
        <v>20</v>
      </c>
      <c r="P53" s="32">
        <v>20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54">
        <v>0</v>
      </c>
      <c r="AJ53" s="92">
        <v>240</v>
      </c>
    </row>
    <row r="54" spans="1:36" ht="20.25" thickBot="1">
      <c r="D54" s="42" t="s">
        <v>42</v>
      </c>
      <c r="E54" s="57">
        <v>10</v>
      </c>
      <c r="F54" s="58">
        <v>10</v>
      </c>
      <c r="G54" s="58">
        <v>80</v>
      </c>
      <c r="H54" s="58">
        <v>80</v>
      </c>
      <c r="I54" s="58">
        <v>40</v>
      </c>
      <c r="J54" s="58">
        <v>40</v>
      </c>
      <c r="K54" s="58">
        <v>40</v>
      </c>
      <c r="L54" s="58">
        <v>60</v>
      </c>
      <c r="M54" s="58">
        <v>60</v>
      </c>
      <c r="N54" s="58">
        <v>10</v>
      </c>
      <c r="O54" s="58">
        <v>40</v>
      </c>
      <c r="P54" s="58">
        <v>40</v>
      </c>
      <c r="Q54" s="58">
        <v>10</v>
      </c>
      <c r="R54" s="58">
        <v>10</v>
      </c>
      <c r="S54" s="58">
        <v>10</v>
      </c>
      <c r="T54" s="58">
        <v>10</v>
      </c>
      <c r="U54" s="58">
        <v>10</v>
      </c>
      <c r="V54" s="58">
        <v>10</v>
      </c>
      <c r="W54" s="58">
        <v>10</v>
      </c>
      <c r="X54" s="58">
        <v>10</v>
      </c>
      <c r="Y54" s="58">
        <v>10</v>
      </c>
      <c r="Z54" s="58">
        <v>10</v>
      </c>
      <c r="AA54" s="58">
        <v>0</v>
      </c>
      <c r="AB54" s="58">
        <v>0</v>
      </c>
      <c r="AC54" s="58">
        <v>0</v>
      </c>
      <c r="AD54" s="58">
        <v>0</v>
      </c>
      <c r="AE54" s="58">
        <v>0</v>
      </c>
      <c r="AF54" s="59">
        <v>0</v>
      </c>
      <c r="AJ54" s="92">
        <v>610</v>
      </c>
    </row>
    <row r="55" spans="1:36">
      <c r="AF55" s="41"/>
    </row>
  </sheetData>
  <mergeCells count="5">
    <mergeCell ref="E3:H3"/>
    <mergeCell ref="I3:AF3"/>
    <mergeCell ref="Q4:AF4"/>
    <mergeCell ref="D36:D37"/>
    <mergeCell ref="D52:D53"/>
  </mergeCells>
  <phoneticPr fontId="2"/>
  <conditionalFormatting sqref="C8 E8:AC8">
    <cfRule type="expression" dxfId="77" priority="52">
      <formula>$B8="✔"</formula>
    </cfRule>
  </conditionalFormatting>
  <conditionalFormatting sqref="C9 E9:AC9">
    <cfRule type="expression" dxfId="76" priority="51">
      <formula>$B9="✔"</formula>
    </cfRule>
  </conditionalFormatting>
  <conditionalFormatting sqref="C10 E10:AC10">
    <cfRule type="expression" dxfId="75" priority="50">
      <formula>$B10="✔"</formula>
    </cfRule>
  </conditionalFormatting>
  <conditionalFormatting sqref="C11 E11:AC11">
    <cfRule type="expression" dxfId="74" priority="49">
      <formula>$B11="✔"</formula>
    </cfRule>
  </conditionalFormatting>
  <conditionalFormatting sqref="C12 E12:AC12">
    <cfRule type="expression" dxfId="73" priority="48">
      <formula>$B12="✔"</formula>
    </cfRule>
  </conditionalFormatting>
  <conditionalFormatting sqref="C33 E33:AC33">
    <cfRule type="expression" dxfId="72" priority="27">
      <formula>$B33="✔"</formula>
    </cfRule>
  </conditionalFormatting>
  <conditionalFormatting sqref="C13 E13:AC13">
    <cfRule type="expression" dxfId="71" priority="47">
      <formula>$B13="✔"</formula>
    </cfRule>
  </conditionalFormatting>
  <conditionalFormatting sqref="C14 E14:AC14">
    <cfRule type="expression" dxfId="70" priority="46">
      <formula>$B14="✔"</formula>
    </cfRule>
  </conditionalFormatting>
  <conditionalFormatting sqref="C15 E15:AC15">
    <cfRule type="expression" dxfId="69" priority="45">
      <formula>$B15="✔"</formula>
    </cfRule>
  </conditionalFormatting>
  <conditionalFormatting sqref="C16 E16:AC16">
    <cfRule type="expression" dxfId="68" priority="44">
      <formula>$B16="✔"</formula>
    </cfRule>
  </conditionalFormatting>
  <conditionalFormatting sqref="C17 E17:AC17">
    <cfRule type="expression" dxfId="67" priority="43">
      <formula>$B17="✔"</formula>
    </cfRule>
  </conditionalFormatting>
  <conditionalFormatting sqref="C18 E18:AC18">
    <cfRule type="expression" dxfId="66" priority="42">
      <formula>$B18="✔"</formula>
    </cfRule>
  </conditionalFormatting>
  <conditionalFormatting sqref="C19 E19:AC19">
    <cfRule type="expression" dxfId="65" priority="41">
      <formula>$B19="✔"</formula>
    </cfRule>
  </conditionalFormatting>
  <conditionalFormatting sqref="C20 E20:AC20">
    <cfRule type="expression" dxfId="64" priority="40">
      <formula>$B20="✔"</formula>
    </cfRule>
  </conditionalFormatting>
  <conditionalFormatting sqref="C21 E21:AC21">
    <cfRule type="expression" dxfId="63" priority="39">
      <formula>$B21="✔"</formula>
    </cfRule>
  </conditionalFormatting>
  <conditionalFormatting sqref="C22 E22:AC22">
    <cfRule type="expression" dxfId="62" priority="38">
      <formula>$B22="✔"</formula>
    </cfRule>
  </conditionalFormatting>
  <conditionalFormatting sqref="C23 E23:AC23">
    <cfRule type="expression" dxfId="61" priority="37">
      <formula>$B23="✔"</formula>
    </cfRule>
  </conditionalFormatting>
  <conditionalFormatting sqref="C24 E24:AC24">
    <cfRule type="expression" dxfId="60" priority="36">
      <formula>$B24="✔"</formula>
    </cfRule>
  </conditionalFormatting>
  <conditionalFormatting sqref="C25 E25:AC25">
    <cfRule type="expression" dxfId="59" priority="35">
      <formula>$B25="✔"</formula>
    </cfRule>
  </conditionalFormatting>
  <conditionalFormatting sqref="C26 E26:AC26">
    <cfRule type="expression" dxfId="58" priority="34">
      <formula>$B26="✔"</formula>
    </cfRule>
  </conditionalFormatting>
  <conditionalFormatting sqref="C27 E27:AC27">
    <cfRule type="expression" dxfId="57" priority="33">
      <formula>$B27="✔"</formula>
    </cfRule>
  </conditionalFormatting>
  <conditionalFormatting sqref="C28 E28:AC28">
    <cfRule type="expression" dxfId="56" priority="32">
      <formula>$B28="✔"</formula>
    </cfRule>
  </conditionalFormatting>
  <conditionalFormatting sqref="C29 E29:AC29">
    <cfRule type="expression" dxfId="55" priority="31">
      <formula>$B29="✔"</formula>
    </cfRule>
  </conditionalFormatting>
  <conditionalFormatting sqref="C30 E30:AC30">
    <cfRule type="expression" dxfId="54" priority="30">
      <formula>$B30="✔"</formula>
    </cfRule>
  </conditionalFormatting>
  <conditionalFormatting sqref="C31 E31:AC31">
    <cfRule type="expression" dxfId="53" priority="29">
      <formula>$B31="✔"</formula>
    </cfRule>
  </conditionalFormatting>
  <conditionalFormatting sqref="C32 E32:AC32">
    <cfRule type="expression" dxfId="52" priority="28">
      <formula>$B32="✔"</formula>
    </cfRule>
  </conditionalFormatting>
  <conditionalFormatting sqref="AD8:AF8">
    <cfRule type="expression" dxfId="51" priority="26">
      <formula>$B8="✔"</formula>
    </cfRule>
  </conditionalFormatting>
  <conditionalFormatting sqref="AD9:AF9">
    <cfRule type="expression" dxfId="50" priority="25">
      <formula>$B9="✔"</formula>
    </cfRule>
  </conditionalFormatting>
  <conditionalFormatting sqref="AD10:AF10">
    <cfRule type="expression" dxfId="49" priority="24">
      <formula>$B10="✔"</formula>
    </cfRule>
  </conditionalFormatting>
  <conditionalFormatting sqref="AD11:AF11">
    <cfRule type="expression" dxfId="48" priority="23">
      <formula>$B11="✔"</formula>
    </cfRule>
  </conditionalFormatting>
  <conditionalFormatting sqref="AD12:AF12">
    <cfRule type="expression" dxfId="47" priority="22">
      <formula>$B12="✔"</formula>
    </cfRule>
  </conditionalFormatting>
  <conditionalFormatting sqref="AD33:AF33">
    <cfRule type="expression" dxfId="46" priority="1">
      <formula>$B33="✔"</formula>
    </cfRule>
  </conditionalFormatting>
  <conditionalFormatting sqref="AD13:AF13">
    <cfRule type="expression" dxfId="45" priority="21">
      <formula>$B13="✔"</formula>
    </cfRule>
  </conditionalFormatting>
  <conditionalFormatting sqref="AD14:AF14">
    <cfRule type="expression" dxfId="44" priority="20">
      <formula>$B14="✔"</formula>
    </cfRule>
  </conditionalFormatting>
  <conditionalFormatting sqref="AD15:AF15">
    <cfRule type="expression" dxfId="43" priority="19">
      <formula>$B15="✔"</formula>
    </cfRule>
  </conditionalFormatting>
  <conditionalFormatting sqref="AD16:AF16">
    <cfRule type="expression" dxfId="42" priority="18">
      <formula>$B16="✔"</formula>
    </cfRule>
  </conditionalFormatting>
  <conditionalFormatting sqref="AD17:AF17">
    <cfRule type="expression" dxfId="41" priority="17">
      <formula>$B17="✔"</formula>
    </cfRule>
  </conditionalFormatting>
  <conditionalFormatting sqref="AD18:AF18">
    <cfRule type="expression" dxfId="40" priority="16">
      <formula>$B18="✔"</formula>
    </cfRule>
  </conditionalFormatting>
  <conditionalFormatting sqref="AD19:AF19">
    <cfRule type="expression" dxfId="39" priority="15">
      <formula>$B19="✔"</formula>
    </cfRule>
  </conditionalFormatting>
  <conditionalFormatting sqref="AD20:AF20">
    <cfRule type="expression" dxfId="38" priority="14">
      <formula>$B20="✔"</formula>
    </cfRule>
  </conditionalFormatting>
  <conditionalFormatting sqref="AD21:AF21">
    <cfRule type="expression" dxfId="37" priority="13">
      <formula>$B21="✔"</formula>
    </cfRule>
  </conditionalFormatting>
  <conditionalFormatting sqref="AD22:AF22">
    <cfRule type="expression" dxfId="36" priority="12">
      <formula>$B22="✔"</formula>
    </cfRule>
  </conditionalFormatting>
  <conditionalFormatting sqref="AD23:AF23">
    <cfRule type="expression" dxfId="35" priority="11">
      <formula>$B23="✔"</formula>
    </cfRule>
  </conditionalFormatting>
  <conditionalFormatting sqref="AD24:AF24">
    <cfRule type="expression" dxfId="34" priority="10">
      <formula>$B24="✔"</formula>
    </cfRule>
  </conditionalFormatting>
  <conditionalFormatting sqref="AD25:AF25">
    <cfRule type="expression" dxfId="33" priority="9">
      <formula>$B25="✔"</formula>
    </cfRule>
  </conditionalFormatting>
  <conditionalFormatting sqref="AD26:AF26">
    <cfRule type="expression" dxfId="32" priority="8">
      <formula>$B26="✔"</formula>
    </cfRule>
  </conditionalFormatting>
  <conditionalFormatting sqref="AD27:AF27">
    <cfRule type="expression" dxfId="31" priority="7">
      <formula>$B27="✔"</formula>
    </cfRule>
  </conditionalFormatting>
  <conditionalFormatting sqref="AD28:AF28">
    <cfRule type="expression" dxfId="30" priority="6">
      <formula>$B28="✔"</formula>
    </cfRule>
  </conditionalFormatting>
  <conditionalFormatting sqref="AD29:AF29">
    <cfRule type="expression" dxfId="29" priority="5">
      <formula>$B29="✔"</formula>
    </cfRule>
  </conditionalFormatting>
  <conditionalFormatting sqref="AD30:AF30">
    <cfRule type="expression" dxfId="28" priority="4">
      <formula>$B30="✔"</formula>
    </cfRule>
  </conditionalFormatting>
  <conditionalFormatting sqref="AD31:AF31">
    <cfRule type="expression" dxfId="27" priority="3">
      <formula>$B31="✔"</formula>
    </cfRule>
  </conditionalFormatting>
  <conditionalFormatting sqref="AD32:AF32">
    <cfRule type="expression" dxfId="26" priority="2">
      <formula>$B32="✔"</formula>
    </cfRule>
  </conditionalFormatting>
  <dataValidations count="2">
    <dataValidation imeMode="off" allowBlank="1" showInputMessage="1" showErrorMessage="1" sqref="D3 C8:C33 C45:C49"/>
    <dataValidation imeMode="on" allowBlank="1" showInputMessage="1" showErrorMessage="1" sqref="I3:AF3 E6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on" allowBlank="1" showInputMessage="1" showErrorMessage="1">
          <x14:formula1>
            <xm:f>リスト!$D$2:$D$3</xm:f>
          </x14:formula1>
          <xm:sqref>B8:B33</xm:sqref>
        </x14:dataValidation>
        <x14:dataValidation type="list" allowBlank="1" showInputMessage="1" showErrorMessage="1">
          <x14:formula1>
            <xm:f>リスト!$B$2:$B$4</xm:f>
          </x14:formula1>
          <xm:sqref>E45:AF49 E8:AF33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2:AK55"/>
  <sheetViews>
    <sheetView view="pageBreakPreview" zoomScale="80" zoomScaleNormal="80" zoomScaleSheetLayoutView="80" workbookViewId="0">
      <selection activeCell="D3" sqref="D3"/>
    </sheetView>
  </sheetViews>
  <sheetFormatPr defaultRowHeight="19.5"/>
  <cols>
    <col min="1" max="1" width="8.88671875" customWidth="1"/>
    <col min="2" max="2" width="3.44140625" customWidth="1"/>
    <col min="3" max="3" width="10.77734375" customWidth="1"/>
    <col min="4" max="4" width="8.88671875" customWidth="1"/>
    <col min="5" max="35" width="3.5546875" customWidth="1"/>
    <col min="36" max="36" width="16.33203125" bestFit="1" customWidth="1"/>
    <col min="37" max="37" width="3.44140625" customWidth="1"/>
  </cols>
  <sheetData>
    <row r="2" spans="1:36">
      <c r="C2" t="s">
        <v>60</v>
      </c>
    </row>
    <row r="3" spans="1:36">
      <c r="C3" s="1" t="s">
        <v>4</v>
      </c>
      <c r="D3" s="2" t="str">
        <f>IF('R5年02月'!D3="","",'R5年02月'!D3)</f>
        <v/>
      </c>
      <c r="E3" s="116" t="s">
        <v>5</v>
      </c>
      <c r="F3" s="117"/>
      <c r="G3" s="117"/>
      <c r="H3" s="118"/>
      <c r="I3" s="119" t="str">
        <f>IF('R5年02月'!I3="","",'R5年02月'!I3)</f>
        <v/>
      </c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1"/>
    </row>
    <row r="4" spans="1:36">
      <c r="C4" s="3" t="s">
        <v>6</v>
      </c>
      <c r="D4" s="4">
        <f>IF(D3="",5,IF(D3&gt;29,5,2))</f>
        <v>5</v>
      </c>
      <c r="T4" s="124" t="s">
        <v>73</v>
      </c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</row>
    <row r="5" spans="1:36">
      <c r="B5" s="114" t="s">
        <v>70</v>
      </c>
      <c r="C5" s="114" t="s">
        <v>65</v>
      </c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8"/>
      <c r="AJ5" s="9"/>
    </row>
    <row r="6" spans="1:36" ht="20.25" thickBot="1">
      <c r="B6" s="19" t="s">
        <v>69</v>
      </c>
      <c r="C6" s="19" t="s">
        <v>66</v>
      </c>
      <c r="D6" s="11" t="s">
        <v>8</v>
      </c>
      <c r="E6" s="12" t="s">
        <v>76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/>
    </row>
    <row r="7" spans="1:36">
      <c r="B7" s="115" t="s">
        <v>68</v>
      </c>
      <c r="C7" s="115" t="s">
        <v>67</v>
      </c>
      <c r="D7" s="11" t="s">
        <v>11</v>
      </c>
      <c r="E7" s="75">
        <v>1</v>
      </c>
      <c r="F7" s="76">
        <v>2</v>
      </c>
      <c r="G7" s="76">
        <v>3</v>
      </c>
      <c r="H7" s="76">
        <v>4</v>
      </c>
      <c r="I7" s="76">
        <v>5</v>
      </c>
      <c r="J7" s="76">
        <v>6</v>
      </c>
      <c r="K7" s="76">
        <v>7</v>
      </c>
      <c r="L7" s="76">
        <v>8</v>
      </c>
      <c r="M7" s="76">
        <v>9</v>
      </c>
      <c r="N7" s="76">
        <v>10</v>
      </c>
      <c r="O7" s="76">
        <v>11</v>
      </c>
      <c r="P7" s="76">
        <v>12</v>
      </c>
      <c r="Q7" s="76">
        <v>13</v>
      </c>
      <c r="R7" s="76">
        <v>14</v>
      </c>
      <c r="S7" s="76">
        <v>15</v>
      </c>
      <c r="T7" s="76">
        <v>16</v>
      </c>
      <c r="U7" s="76">
        <v>17</v>
      </c>
      <c r="V7" s="76">
        <v>18</v>
      </c>
      <c r="W7" s="76">
        <v>19</v>
      </c>
      <c r="X7" s="76">
        <v>20</v>
      </c>
      <c r="Y7" s="76">
        <v>21</v>
      </c>
      <c r="Z7" s="76">
        <v>22</v>
      </c>
      <c r="AA7" s="76">
        <v>23</v>
      </c>
      <c r="AB7" s="76">
        <v>24</v>
      </c>
      <c r="AC7" s="76">
        <v>25</v>
      </c>
      <c r="AD7" s="76">
        <v>26</v>
      </c>
      <c r="AE7" s="76">
        <v>27</v>
      </c>
      <c r="AF7" s="76">
        <v>28</v>
      </c>
      <c r="AG7" s="76">
        <v>29</v>
      </c>
      <c r="AH7" s="76">
        <v>30</v>
      </c>
      <c r="AI7" s="77">
        <v>31</v>
      </c>
      <c r="AJ7" s="17" t="s">
        <v>12</v>
      </c>
    </row>
    <row r="8" spans="1:36">
      <c r="B8" s="98"/>
      <c r="C8" s="20"/>
      <c r="D8" s="79" t="s">
        <v>13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37"/>
      <c r="AJ8" s="24"/>
    </row>
    <row r="9" spans="1:36">
      <c r="B9" s="99"/>
      <c r="C9" s="100"/>
      <c r="D9" s="101" t="s">
        <v>14</v>
      </c>
      <c r="E9" s="102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4"/>
      <c r="AJ9" s="30"/>
    </row>
    <row r="10" spans="1:36">
      <c r="B10" s="99"/>
      <c r="C10" s="100"/>
      <c r="D10" s="101" t="s">
        <v>15</v>
      </c>
      <c r="E10" s="102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30"/>
    </row>
    <row r="11" spans="1:36">
      <c r="B11" s="99"/>
      <c r="C11" s="100"/>
      <c r="D11" s="101" t="s">
        <v>16</v>
      </c>
      <c r="E11" s="102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4"/>
      <c r="AJ11" s="30"/>
    </row>
    <row r="12" spans="1:36">
      <c r="B12" s="97"/>
      <c r="C12" s="31"/>
      <c r="D12" s="81" t="s">
        <v>17</v>
      </c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5"/>
      <c r="AJ12" s="36"/>
    </row>
    <row r="13" spans="1:36">
      <c r="B13" s="98"/>
      <c r="C13" s="20"/>
      <c r="D13" s="79" t="s">
        <v>18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37"/>
      <c r="AJ13" s="24"/>
    </row>
    <row r="14" spans="1:36">
      <c r="B14" s="99"/>
      <c r="C14" s="100"/>
      <c r="D14" s="101" t="s">
        <v>19</v>
      </c>
      <c r="E14" s="102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4"/>
      <c r="AJ14" s="30"/>
    </row>
    <row r="15" spans="1:36">
      <c r="B15" s="99"/>
      <c r="C15" s="100"/>
      <c r="D15" s="101" t="s">
        <v>20</v>
      </c>
      <c r="E15" s="102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4"/>
      <c r="AJ15" s="30"/>
    </row>
    <row r="16" spans="1:36">
      <c r="B16" s="99"/>
      <c r="C16" s="100"/>
      <c r="D16" s="101" t="s">
        <v>21</v>
      </c>
      <c r="E16" s="102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4"/>
      <c r="AJ16" s="30"/>
    </row>
    <row r="17" spans="2:36">
      <c r="B17" s="97"/>
      <c r="C17" s="31"/>
      <c r="D17" s="81" t="s">
        <v>22</v>
      </c>
      <c r="E17" s="3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5"/>
      <c r="AJ17" s="36"/>
    </row>
    <row r="18" spans="2:36">
      <c r="B18" s="98"/>
      <c r="C18" s="20"/>
      <c r="D18" s="79" t="s">
        <v>23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37"/>
      <c r="AJ18" s="24"/>
    </row>
    <row r="19" spans="2:36">
      <c r="B19" s="99"/>
      <c r="C19" s="100"/>
      <c r="D19" s="101" t="s">
        <v>24</v>
      </c>
      <c r="E19" s="102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4"/>
      <c r="AJ19" s="30"/>
    </row>
    <row r="20" spans="2:36">
      <c r="B20" s="99"/>
      <c r="C20" s="100"/>
      <c r="D20" s="101" t="s">
        <v>25</v>
      </c>
      <c r="E20" s="102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4"/>
      <c r="AJ20" s="30"/>
    </row>
    <row r="21" spans="2:36">
      <c r="B21" s="99"/>
      <c r="C21" s="100"/>
      <c r="D21" s="101" t="s">
        <v>26</v>
      </c>
      <c r="E21" s="102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4"/>
      <c r="AJ21" s="30"/>
    </row>
    <row r="22" spans="2:36">
      <c r="B22" s="97"/>
      <c r="C22" s="31"/>
      <c r="D22" s="81" t="s">
        <v>27</v>
      </c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5"/>
      <c r="AJ22" s="36"/>
    </row>
    <row r="23" spans="2:36">
      <c r="B23" s="98"/>
      <c r="C23" s="20"/>
      <c r="D23" s="79" t="s">
        <v>28</v>
      </c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37"/>
      <c r="AJ23" s="24"/>
    </row>
    <row r="24" spans="2:36">
      <c r="B24" s="99"/>
      <c r="C24" s="100"/>
      <c r="D24" s="101" t="s">
        <v>29</v>
      </c>
      <c r="E24" s="102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4"/>
      <c r="AJ24" s="30"/>
    </row>
    <row r="25" spans="2:36">
      <c r="B25" s="99"/>
      <c r="C25" s="100"/>
      <c r="D25" s="101" t="s">
        <v>30</v>
      </c>
      <c r="E25" s="102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4"/>
      <c r="AJ25" s="30"/>
    </row>
    <row r="26" spans="2:36">
      <c r="B26" s="99"/>
      <c r="C26" s="100"/>
      <c r="D26" s="101" t="s">
        <v>31</v>
      </c>
      <c r="E26" s="102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4"/>
      <c r="AJ26" s="30"/>
    </row>
    <row r="27" spans="2:36">
      <c r="B27" s="97"/>
      <c r="C27" s="31"/>
      <c r="D27" s="81" t="s">
        <v>32</v>
      </c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5"/>
      <c r="AJ27" s="36"/>
    </row>
    <row r="28" spans="2:36">
      <c r="B28" s="98"/>
      <c r="C28" s="20"/>
      <c r="D28" s="79" t="s">
        <v>33</v>
      </c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37"/>
      <c r="AJ28" s="24"/>
    </row>
    <row r="29" spans="2:36">
      <c r="B29" s="99"/>
      <c r="C29" s="100"/>
      <c r="D29" s="101" t="s">
        <v>34</v>
      </c>
      <c r="E29" s="102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4"/>
      <c r="AJ29" s="30"/>
    </row>
    <row r="30" spans="2:36">
      <c r="B30" s="99"/>
      <c r="C30" s="100"/>
      <c r="D30" s="101" t="s">
        <v>35</v>
      </c>
      <c r="E30" s="102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4"/>
      <c r="AJ30" s="30"/>
    </row>
    <row r="31" spans="2:36">
      <c r="B31" s="99"/>
      <c r="C31" s="100"/>
      <c r="D31" s="101" t="s">
        <v>36</v>
      </c>
      <c r="E31" s="102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4"/>
      <c r="AJ31" s="30"/>
    </row>
    <row r="32" spans="2:36">
      <c r="B32" s="97"/>
      <c r="C32" s="31"/>
      <c r="D32" s="81" t="s">
        <v>37</v>
      </c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5"/>
      <c r="AJ32" s="36"/>
    </row>
    <row r="33" spans="2:37" ht="20.25" thickBot="1">
      <c r="B33" s="97"/>
      <c r="C33" s="31"/>
      <c r="D33" s="81" t="s">
        <v>49</v>
      </c>
      <c r="E33" s="105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7"/>
      <c r="AJ33" s="36"/>
    </row>
    <row r="34" spans="2:37" ht="20.25" thickBot="1">
      <c r="E34" t="s">
        <v>38</v>
      </c>
      <c r="AH34" s="41"/>
    </row>
    <row r="35" spans="2:37">
      <c r="D35" s="42" t="s">
        <v>40</v>
      </c>
      <c r="E35" s="43">
        <f t="shared" ref="E35:AI35" si="0">COUNTIF(E8:E34,"○")*10</f>
        <v>0</v>
      </c>
      <c r="F35" s="44">
        <f t="shared" si="0"/>
        <v>0</v>
      </c>
      <c r="G35" s="44">
        <f t="shared" si="0"/>
        <v>0</v>
      </c>
      <c r="H35" s="44">
        <f t="shared" si="0"/>
        <v>0</v>
      </c>
      <c r="I35" s="44">
        <f t="shared" si="0"/>
        <v>0</v>
      </c>
      <c r="J35" s="44">
        <f t="shared" si="0"/>
        <v>0</v>
      </c>
      <c r="K35" s="44">
        <f t="shared" si="0"/>
        <v>0</v>
      </c>
      <c r="L35" s="44">
        <f t="shared" si="0"/>
        <v>0</v>
      </c>
      <c r="M35" s="44">
        <f t="shared" si="0"/>
        <v>0</v>
      </c>
      <c r="N35" s="44">
        <f t="shared" si="0"/>
        <v>0</v>
      </c>
      <c r="O35" s="44">
        <f t="shared" si="0"/>
        <v>0</v>
      </c>
      <c r="P35" s="44">
        <f t="shared" si="0"/>
        <v>0</v>
      </c>
      <c r="Q35" s="44">
        <f t="shared" si="0"/>
        <v>0</v>
      </c>
      <c r="R35" s="44">
        <f t="shared" si="0"/>
        <v>0</v>
      </c>
      <c r="S35" s="44">
        <f t="shared" si="0"/>
        <v>0</v>
      </c>
      <c r="T35" s="44">
        <f t="shared" si="0"/>
        <v>0</v>
      </c>
      <c r="U35" s="44">
        <f t="shared" si="0"/>
        <v>0</v>
      </c>
      <c r="V35" s="44">
        <f t="shared" si="0"/>
        <v>0</v>
      </c>
      <c r="W35" s="44">
        <f t="shared" si="0"/>
        <v>0</v>
      </c>
      <c r="X35" s="44">
        <f t="shared" si="0"/>
        <v>0</v>
      </c>
      <c r="Y35" s="44">
        <f t="shared" si="0"/>
        <v>0</v>
      </c>
      <c r="Z35" s="44">
        <f t="shared" si="0"/>
        <v>0</v>
      </c>
      <c r="AA35" s="44">
        <f t="shared" si="0"/>
        <v>0</v>
      </c>
      <c r="AB35" s="44">
        <f t="shared" si="0"/>
        <v>0</v>
      </c>
      <c r="AC35" s="44">
        <f t="shared" si="0"/>
        <v>0</v>
      </c>
      <c r="AD35" s="44">
        <f t="shared" si="0"/>
        <v>0</v>
      </c>
      <c r="AE35" s="44">
        <f t="shared" si="0"/>
        <v>0</v>
      </c>
      <c r="AF35" s="44">
        <f t="shared" si="0"/>
        <v>0</v>
      </c>
      <c r="AG35" s="44">
        <f t="shared" si="0"/>
        <v>0</v>
      </c>
      <c r="AH35" s="44">
        <f t="shared" si="0"/>
        <v>0</v>
      </c>
      <c r="AI35" s="45">
        <f t="shared" si="0"/>
        <v>0</v>
      </c>
      <c r="AJ35" s="92">
        <f>SUM(E35:AI35)</f>
        <v>0</v>
      </c>
    </row>
    <row r="36" spans="2:37">
      <c r="D36" s="122" t="s">
        <v>41</v>
      </c>
      <c r="E36" s="48" t="str">
        <f t="shared" ref="E36:AI36" si="1">IF(E35/10&gt;=$D$4,"有","－")</f>
        <v>－</v>
      </c>
      <c r="F36" s="26" t="str">
        <f t="shared" si="1"/>
        <v>－</v>
      </c>
      <c r="G36" s="26" t="str">
        <f t="shared" si="1"/>
        <v>－</v>
      </c>
      <c r="H36" s="26" t="str">
        <f t="shared" si="1"/>
        <v>－</v>
      </c>
      <c r="I36" s="26" t="str">
        <f t="shared" si="1"/>
        <v>－</v>
      </c>
      <c r="J36" s="26" t="str">
        <f t="shared" si="1"/>
        <v>－</v>
      </c>
      <c r="K36" s="26" t="str">
        <f t="shared" si="1"/>
        <v>－</v>
      </c>
      <c r="L36" s="26" t="str">
        <f t="shared" si="1"/>
        <v>－</v>
      </c>
      <c r="M36" s="26" t="str">
        <f t="shared" si="1"/>
        <v>－</v>
      </c>
      <c r="N36" s="26" t="str">
        <f t="shared" si="1"/>
        <v>－</v>
      </c>
      <c r="O36" s="26" t="str">
        <f t="shared" si="1"/>
        <v>－</v>
      </c>
      <c r="P36" s="26" t="str">
        <f t="shared" si="1"/>
        <v>－</v>
      </c>
      <c r="Q36" s="26" t="str">
        <f t="shared" si="1"/>
        <v>－</v>
      </c>
      <c r="R36" s="26" t="str">
        <f t="shared" si="1"/>
        <v>－</v>
      </c>
      <c r="S36" s="26" t="str">
        <f t="shared" si="1"/>
        <v>－</v>
      </c>
      <c r="T36" s="26" t="str">
        <f t="shared" si="1"/>
        <v>－</v>
      </c>
      <c r="U36" s="26" t="str">
        <f t="shared" si="1"/>
        <v>－</v>
      </c>
      <c r="V36" s="26" t="str">
        <f t="shared" si="1"/>
        <v>－</v>
      </c>
      <c r="W36" s="26" t="str">
        <f t="shared" si="1"/>
        <v>－</v>
      </c>
      <c r="X36" s="26" t="str">
        <f t="shared" si="1"/>
        <v>－</v>
      </c>
      <c r="Y36" s="26" t="str">
        <f t="shared" si="1"/>
        <v>－</v>
      </c>
      <c r="Z36" s="26" t="str">
        <f t="shared" si="1"/>
        <v>－</v>
      </c>
      <c r="AA36" s="26" t="str">
        <f t="shared" si="1"/>
        <v>－</v>
      </c>
      <c r="AB36" s="26" t="str">
        <f t="shared" si="1"/>
        <v>－</v>
      </c>
      <c r="AC36" s="26" t="str">
        <f t="shared" si="1"/>
        <v>－</v>
      </c>
      <c r="AD36" s="26" t="str">
        <f t="shared" si="1"/>
        <v>－</v>
      </c>
      <c r="AE36" s="26" t="str">
        <f t="shared" si="1"/>
        <v>－</v>
      </c>
      <c r="AF36" s="26" t="str">
        <f t="shared" si="1"/>
        <v>－</v>
      </c>
      <c r="AG36" s="26" t="str">
        <f t="shared" si="1"/>
        <v>－</v>
      </c>
      <c r="AH36" s="26" t="str">
        <f t="shared" si="1"/>
        <v>－</v>
      </c>
      <c r="AI36" s="49" t="str">
        <f t="shared" si="1"/>
        <v>－</v>
      </c>
      <c r="AJ36" s="52"/>
    </row>
    <row r="37" spans="2:37">
      <c r="D37" s="123"/>
      <c r="E37" s="53">
        <f t="shared" ref="E37:AI37" si="2">IF(E36="－",0,E35)</f>
        <v>0</v>
      </c>
      <c r="F37" s="32">
        <f t="shared" si="2"/>
        <v>0</v>
      </c>
      <c r="G37" s="32">
        <f t="shared" si="2"/>
        <v>0</v>
      </c>
      <c r="H37" s="32">
        <f t="shared" si="2"/>
        <v>0</v>
      </c>
      <c r="I37" s="32">
        <f t="shared" si="2"/>
        <v>0</v>
      </c>
      <c r="J37" s="32">
        <f t="shared" si="2"/>
        <v>0</v>
      </c>
      <c r="K37" s="32">
        <f t="shared" si="2"/>
        <v>0</v>
      </c>
      <c r="L37" s="32">
        <f t="shared" si="2"/>
        <v>0</v>
      </c>
      <c r="M37" s="32">
        <f t="shared" si="2"/>
        <v>0</v>
      </c>
      <c r="N37" s="32">
        <f t="shared" si="2"/>
        <v>0</v>
      </c>
      <c r="O37" s="32">
        <f t="shared" si="2"/>
        <v>0</v>
      </c>
      <c r="P37" s="32">
        <f t="shared" si="2"/>
        <v>0</v>
      </c>
      <c r="Q37" s="32">
        <f t="shared" si="2"/>
        <v>0</v>
      </c>
      <c r="R37" s="32">
        <f t="shared" si="2"/>
        <v>0</v>
      </c>
      <c r="S37" s="32">
        <f t="shared" si="2"/>
        <v>0</v>
      </c>
      <c r="T37" s="32">
        <f t="shared" si="2"/>
        <v>0</v>
      </c>
      <c r="U37" s="32">
        <f t="shared" si="2"/>
        <v>0</v>
      </c>
      <c r="V37" s="32">
        <f t="shared" si="2"/>
        <v>0</v>
      </c>
      <c r="W37" s="32">
        <f t="shared" si="2"/>
        <v>0</v>
      </c>
      <c r="X37" s="32">
        <f t="shared" si="2"/>
        <v>0</v>
      </c>
      <c r="Y37" s="32">
        <f t="shared" si="2"/>
        <v>0</v>
      </c>
      <c r="Z37" s="32">
        <f t="shared" si="2"/>
        <v>0</v>
      </c>
      <c r="AA37" s="32">
        <f t="shared" si="2"/>
        <v>0</v>
      </c>
      <c r="AB37" s="32">
        <f t="shared" si="2"/>
        <v>0</v>
      </c>
      <c r="AC37" s="32">
        <f t="shared" si="2"/>
        <v>0</v>
      </c>
      <c r="AD37" s="32">
        <f t="shared" si="2"/>
        <v>0</v>
      </c>
      <c r="AE37" s="32">
        <f t="shared" si="2"/>
        <v>0</v>
      </c>
      <c r="AF37" s="32">
        <f t="shared" si="2"/>
        <v>0</v>
      </c>
      <c r="AG37" s="32">
        <f t="shared" si="2"/>
        <v>0</v>
      </c>
      <c r="AH37" s="32">
        <f t="shared" si="2"/>
        <v>0</v>
      </c>
      <c r="AI37" s="54">
        <f t="shared" si="2"/>
        <v>0</v>
      </c>
      <c r="AJ37" s="92">
        <f t="shared" ref="AJ37:AJ38" si="3">SUM(E37:AI37)</f>
        <v>0</v>
      </c>
    </row>
    <row r="38" spans="2:37" ht="20.25" thickBot="1">
      <c r="D38" s="42" t="s">
        <v>42</v>
      </c>
      <c r="E38" s="57">
        <f t="shared" ref="E38:AI38" si="4">SUM(E35,E37)</f>
        <v>0</v>
      </c>
      <c r="F38" s="58">
        <f t="shared" si="4"/>
        <v>0</v>
      </c>
      <c r="G38" s="58">
        <f t="shared" si="4"/>
        <v>0</v>
      </c>
      <c r="H38" s="58">
        <f t="shared" si="4"/>
        <v>0</v>
      </c>
      <c r="I38" s="58">
        <f t="shared" si="4"/>
        <v>0</v>
      </c>
      <c r="J38" s="58">
        <f t="shared" si="4"/>
        <v>0</v>
      </c>
      <c r="K38" s="58">
        <f t="shared" si="4"/>
        <v>0</v>
      </c>
      <c r="L38" s="58">
        <f t="shared" si="4"/>
        <v>0</v>
      </c>
      <c r="M38" s="58">
        <f t="shared" si="4"/>
        <v>0</v>
      </c>
      <c r="N38" s="58">
        <f t="shared" si="4"/>
        <v>0</v>
      </c>
      <c r="O38" s="58">
        <f t="shared" si="4"/>
        <v>0</v>
      </c>
      <c r="P38" s="58">
        <f t="shared" si="4"/>
        <v>0</v>
      </c>
      <c r="Q38" s="58">
        <f t="shared" si="4"/>
        <v>0</v>
      </c>
      <c r="R38" s="58">
        <f t="shared" si="4"/>
        <v>0</v>
      </c>
      <c r="S38" s="58">
        <f t="shared" si="4"/>
        <v>0</v>
      </c>
      <c r="T38" s="58">
        <f t="shared" si="4"/>
        <v>0</v>
      </c>
      <c r="U38" s="58">
        <f t="shared" si="4"/>
        <v>0</v>
      </c>
      <c r="V38" s="58">
        <f t="shared" si="4"/>
        <v>0</v>
      </c>
      <c r="W38" s="58">
        <f t="shared" si="4"/>
        <v>0</v>
      </c>
      <c r="X38" s="58">
        <f t="shared" si="4"/>
        <v>0</v>
      </c>
      <c r="Y38" s="58">
        <f t="shared" si="4"/>
        <v>0</v>
      </c>
      <c r="Z38" s="58">
        <f t="shared" si="4"/>
        <v>0</v>
      </c>
      <c r="AA38" s="58">
        <f t="shared" si="4"/>
        <v>0</v>
      </c>
      <c r="AB38" s="58">
        <f t="shared" si="4"/>
        <v>0</v>
      </c>
      <c r="AC38" s="58">
        <f t="shared" si="4"/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9">
        <f t="shared" si="4"/>
        <v>0</v>
      </c>
      <c r="AJ38" s="92">
        <f t="shared" si="3"/>
        <v>0</v>
      </c>
    </row>
    <row r="39" spans="2:37"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I39" s="41" t="s">
        <v>39</v>
      </c>
    </row>
    <row r="40" spans="2:37" ht="20.25" thickBo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3"/>
      <c r="AG40" s="62"/>
      <c r="AH40" s="63"/>
      <c r="AI40" s="62"/>
      <c r="AJ40" s="62"/>
      <c r="AK40" s="62"/>
    </row>
    <row r="41" spans="2:37">
      <c r="C41" s="3" t="s">
        <v>44</v>
      </c>
    </row>
    <row r="42" spans="2:37">
      <c r="B42" s="114" t="s">
        <v>70</v>
      </c>
      <c r="C42" s="114" t="s">
        <v>65</v>
      </c>
    </row>
    <row r="43" spans="2:37" ht="20.25" thickBot="1">
      <c r="B43" s="19" t="s">
        <v>69</v>
      </c>
      <c r="C43" s="19" t="s">
        <v>66</v>
      </c>
    </row>
    <row r="44" spans="2:37">
      <c r="B44" s="115" t="s">
        <v>68</v>
      </c>
      <c r="C44" s="115" t="s">
        <v>67</v>
      </c>
      <c r="D44" s="85" t="s">
        <v>11</v>
      </c>
      <c r="E44" s="75">
        <v>1</v>
      </c>
      <c r="F44" s="76">
        <v>2</v>
      </c>
      <c r="G44" s="76">
        <v>3</v>
      </c>
      <c r="H44" s="76">
        <v>4</v>
      </c>
      <c r="I44" s="76">
        <v>5</v>
      </c>
      <c r="J44" s="76">
        <v>6</v>
      </c>
      <c r="K44" s="76">
        <v>7</v>
      </c>
      <c r="L44" s="76">
        <v>8</v>
      </c>
      <c r="M44" s="76">
        <v>9</v>
      </c>
      <c r="N44" s="76">
        <v>10</v>
      </c>
      <c r="O44" s="76">
        <v>11</v>
      </c>
      <c r="P44" s="76">
        <v>12</v>
      </c>
      <c r="Q44" s="76">
        <v>13</v>
      </c>
      <c r="R44" s="76">
        <v>14</v>
      </c>
      <c r="S44" s="76">
        <v>15</v>
      </c>
      <c r="T44" s="76">
        <v>16</v>
      </c>
      <c r="U44" s="76">
        <v>17</v>
      </c>
      <c r="V44" s="76">
        <v>18</v>
      </c>
      <c r="W44" s="76">
        <v>19</v>
      </c>
      <c r="X44" s="76">
        <v>20</v>
      </c>
      <c r="Y44" s="76">
        <v>21</v>
      </c>
      <c r="Z44" s="76">
        <v>22</v>
      </c>
      <c r="AA44" s="76">
        <v>23</v>
      </c>
      <c r="AB44" s="76">
        <v>24</v>
      </c>
      <c r="AC44" s="76">
        <v>25</v>
      </c>
      <c r="AD44" s="76">
        <v>26</v>
      </c>
      <c r="AE44" s="76">
        <v>27</v>
      </c>
      <c r="AF44" s="76">
        <v>28</v>
      </c>
      <c r="AG44" s="76">
        <v>29</v>
      </c>
      <c r="AH44" s="76">
        <v>30</v>
      </c>
      <c r="AI44" s="77">
        <v>31</v>
      </c>
      <c r="AJ44" s="1" t="s">
        <v>12</v>
      </c>
    </row>
    <row r="45" spans="2:37">
      <c r="B45" s="108"/>
      <c r="C45" s="20">
        <v>44986</v>
      </c>
      <c r="D45" s="79" t="s">
        <v>13</v>
      </c>
      <c r="E45" s="27" t="s">
        <v>0</v>
      </c>
      <c r="F45" s="28" t="s">
        <v>0</v>
      </c>
      <c r="G45" s="28" t="s">
        <v>0</v>
      </c>
      <c r="H45" s="28" t="s">
        <v>0</v>
      </c>
      <c r="I45" s="28" t="s">
        <v>45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9"/>
      <c r="AJ45" s="24"/>
    </row>
    <row r="46" spans="2:37">
      <c r="B46" s="109"/>
      <c r="C46" s="100">
        <v>44988</v>
      </c>
      <c r="D46" s="101" t="s">
        <v>14</v>
      </c>
      <c r="E46" s="102"/>
      <c r="F46" s="103"/>
      <c r="G46" s="103" t="s">
        <v>0</v>
      </c>
      <c r="H46" s="103" t="s">
        <v>0</v>
      </c>
      <c r="I46" s="103" t="s">
        <v>3</v>
      </c>
      <c r="J46" s="103" t="s">
        <v>45</v>
      </c>
      <c r="K46" s="103" t="s">
        <v>45</v>
      </c>
      <c r="L46" s="103" t="s">
        <v>0</v>
      </c>
      <c r="M46" s="103" t="s">
        <v>0</v>
      </c>
      <c r="N46" s="103" t="s">
        <v>0</v>
      </c>
      <c r="O46" s="103" t="s">
        <v>0</v>
      </c>
      <c r="P46" s="103" t="s">
        <v>0</v>
      </c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4"/>
      <c r="AJ46" s="30" t="s">
        <v>46</v>
      </c>
    </row>
    <row r="47" spans="2:37">
      <c r="B47" s="109" t="s">
        <v>71</v>
      </c>
      <c r="C47" s="111">
        <v>44988</v>
      </c>
      <c r="D47" s="101" t="s">
        <v>15</v>
      </c>
      <c r="E47" s="112"/>
      <c r="F47" s="99"/>
      <c r="G47" s="99" t="s">
        <v>0</v>
      </c>
      <c r="H47" s="99" t="s">
        <v>0</v>
      </c>
      <c r="I47" s="99" t="s">
        <v>0</v>
      </c>
      <c r="J47" s="99" t="s">
        <v>0</v>
      </c>
      <c r="K47" s="99" t="s">
        <v>0</v>
      </c>
      <c r="L47" s="99" t="s">
        <v>0</v>
      </c>
      <c r="M47" s="99" t="s">
        <v>0</v>
      </c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113"/>
      <c r="AJ47" s="30" t="s">
        <v>74</v>
      </c>
    </row>
    <row r="48" spans="2:37">
      <c r="B48" s="109" t="s">
        <v>71</v>
      </c>
      <c r="C48" s="111">
        <v>44988</v>
      </c>
      <c r="D48" s="101" t="s">
        <v>16</v>
      </c>
      <c r="E48" s="112"/>
      <c r="F48" s="99"/>
      <c r="G48" s="99" t="s">
        <v>0</v>
      </c>
      <c r="H48" s="99" t="s">
        <v>0</v>
      </c>
      <c r="I48" s="99" t="s">
        <v>0</v>
      </c>
      <c r="J48" s="99" t="s">
        <v>0</v>
      </c>
      <c r="K48" s="99" t="s">
        <v>0</v>
      </c>
      <c r="L48" s="99" t="s">
        <v>0</v>
      </c>
      <c r="M48" s="99" t="s">
        <v>0</v>
      </c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113"/>
      <c r="AJ48" s="30" t="s">
        <v>74</v>
      </c>
    </row>
    <row r="49" spans="1:36" ht="20.25" thickBot="1">
      <c r="A49" s="3"/>
      <c r="B49" s="110"/>
      <c r="C49" s="31">
        <v>44993</v>
      </c>
      <c r="D49" s="81" t="s">
        <v>17</v>
      </c>
      <c r="E49" s="38"/>
      <c r="F49" s="39"/>
      <c r="G49" s="39"/>
      <c r="H49" s="39"/>
      <c r="I49" s="39"/>
      <c r="J49" s="39"/>
      <c r="K49" s="39"/>
      <c r="L49" s="39" t="s">
        <v>45</v>
      </c>
      <c r="M49" s="39" t="s">
        <v>45</v>
      </c>
      <c r="N49" s="39" t="s">
        <v>45</v>
      </c>
      <c r="O49" s="39" t="s">
        <v>0</v>
      </c>
      <c r="P49" s="39" t="s">
        <v>0</v>
      </c>
      <c r="Q49" s="39" t="s">
        <v>0</v>
      </c>
      <c r="R49" s="39" t="s">
        <v>0</v>
      </c>
      <c r="S49" s="39" t="s">
        <v>0</v>
      </c>
      <c r="T49" s="39" t="s">
        <v>0</v>
      </c>
      <c r="U49" s="39" t="s">
        <v>0</v>
      </c>
      <c r="V49" s="39" t="s">
        <v>0</v>
      </c>
      <c r="W49" s="39" t="s">
        <v>0</v>
      </c>
      <c r="X49" s="39" t="s">
        <v>0</v>
      </c>
      <c r="Y49" s="39" t="s">
        <v>0</v>
      </c>
      <c r="Z49" s="39" t="s">
        <v>0</v>
      </c>
      <c r="AA49" s="39"/>
      <c r="AB49" s="39"/>
      <c r="AC49" s="39"/>
      <c r="AD49" s="39"/>
      <c r="AE49" s="39"/>
      <c r="AF49" s="39"/>
      <c r="AG49" s="39"/>
      <c r="AH49" s="39"/>
      <c r="AI49" s="40"/>
      <c r="AJ49" s="36" t="s">
        <v>46</v>
      </c>
    </row>
    <row r="50" spans="1:36" ht="20.25" thickBot="1"/>
    <row r="51" spans="1:36">
      <c r="D51" s="42" t="s">
        <v>40</v>
      </c>
      <c r="E51" s="43">
        <v>10</v>
      </c>
      <c r="F51" s="44">
        <v>10</v>
      </c>
      <c r="G51" s="44">
        <v>40</v>
      </c>
      <c r="H51" s="44">
        <v>40</v>
      </c>
      <c r="I51" s="44">
        <v>20</v>
      </c>
      <c r="J51" s="44">
        <v>20</v>
      </c>
      <c r="K51" s="44">
        <v>20</v>
      </c>
      <c r="L51" s="44">
        <v>30</v>
      </c>
      <c r="M51" s="44">
        <v>30</v>
      </c>
      <c r="N51" s="44">
        <v>10</v>
      </c>
      <c r="O51" s="44">
        <v>20</v>
      </c>
      <c r="P51" s="44">
        <v>20</v>
      </c>
      <c r="Q51" s="44">
        <v>10</v>
      </c>
      <c r="R51" s="44">
        <v>10</v>
      </c>
      <c r="S51" s="44">
        <v>10</v>
      </c>
      <c r="T51" s="44">
        <v>10</v>
      </c>
      <c r="U51" s="44">
        <v>10</v>
      </c>
      <c r="V51" s="44">
        <v>10</v>
      </c>
      <c r="W51" s="44">
        <v>10</v>
      </c>
      <c r="X51" s="44">
        <v>10</v>
      </c>
      <c r="Y51" s="44">
        <v>10</v>
      </c>
      <c r="Z51" s="44">
        <v>10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5">
        <v>0</v>
      </c>
      <c r="AJ51" s="92">
        <v>370</v>
      </c>
    </row>
    <row r="52" spans="1:36">
      <c r="D52" s="122" t="s">
        <v>41</v>
      </c>
      <c r="E52" s="48" t="s">
        <v>2</v>
      </c>
      <c r="F52" s="26" t="s">
        <v>2</v>
      </c>
      <c r="G52" s="26" t="s">
        <v>47</v>
      </c>
      <c r="H52" s="26" t="s">
        <v>47</v>
      </c>
      <c r="I52" s="26" t="s">
        <v>47</v>
      </c>
      <c r="J52" s="26" t="s">
        <v>47</v>
      </c>
      <c r="K52" s="26" t="s">
        <v>47</v>
      </c>
      <c r="L52" s="26" t="s">
        <v>47</v>
      </c>
      <c r="M52" s="26" t="s">
        <v>47</v>
      </c>
      <c r="N52" s="26" t="s">
        <v>2</v>
      </c>
      <c r="O52" s="26" t="s">
        <v>47</v>
      </c>
      <c r="P52" s="26" t="s">
        <v>47</v>
      </c>
      <c r="Q52" s="26" t="s">
        <v>2</v>
      </c>
      <c r="R52" s="26" t="s">
        <v>2</v>
      </c>
      <c r="S52" s="26" t="s">
        <v>2</v>
      </c>
      <c r="T52" s="26" t="s">
        <v>2</v>
      </c>
      <c r="U52" s="26" t="s">
        <v>2</v>
      </c>
      <c r="V52" s="26" t="s">
        <v>2</v>
      </c>
      <c r="W52" s="26" t="s">
        <v>2</v>
      </c>
      <c r="X52" s="26" t="s">
        <v>2</v>
      </c>
      <c r="Y52" s="26" t="s">
        <v>2</v>
      </c>
      <c r="Z52" s="26" t="s">
        <v>2</v>
      </c>
      <c r="AA52" s="26" t="s">
        <v>2</v>
      </c>
      <c r="AB52" s="26" t="s">
        <v>2</v>
      </c>
      <c r="AC52" s="26" t="s">
        <v>2</v>
      </c>
      <c r="AD52" s="26" t="s">
        <v>2</v>
      </c>
      <c r="AE52" s="26" t="s">
        <v>2</v>
      </c>
      <c r="AF52" s="26" t="s">
        <v>2</v>
      </c>
      <c r="AG52" s="26" t="s">
        <v>2</v>
      </c>
      <c r="AH52" s="26" t="s">
        <v>2</v>
      </c>
      <c r="AI52" s="49" t="s">
        <v>2</v>
      </c>
      <c r="AJ52" s="52"/>
    </row>
    <row r="53" spans="1:36">
      <c r="D53" s="123"/>
      <c r="E53" s="53">
        <v>0</v>
      </c>
      <c r="F53" s="32">
        <v>0</v>
      </c>
      <c r="G53" s="32">
        <v>40</v>
      </c>
      <c r="H53" s="32">
        <v>40</v>
      </c>
      <c r="I53" s="32">
        <v>20</v>
      </c>
      <c r="J53" s="32">
        <v>20</v>
      </c>
      <c r="K53" s="32">
        <v>20</v>
      </c>
      <c r="L53" s="32">
        <v>30</v>
      </c>
      <c r="M53" s="32">
        <v>30</v>
      </c>
      <c r="N53" s="32">
        <v>0</v>
      </c>
      <c r="O53" s="32">
        <v>20</v>
      </c>
      <c r="P53" s="32">
        <v>20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54">
        <v>0</v>
      </c>
      <c r="AJ53" s="92">
        <v>240</v>
      </c>
    </row>
    <row r="54" spans="1:36" ht="20.25" thickBot="1">
      <c r="D54" s="42" t="s">
        <v>42</v>
      </c>
      <c r="E54" s="57">
        <v>10</v>
      </c>
      <c r="F54" s="58">
        <v>10</v>
      </c>
      <c r="G54" s="58">
        <v>80</v>
      </c>
      <c r="H54" s="58">
        <v>80</v>
      </c>
      <c r="I54" s="58">
        <v>40</v>
      </c>
      <c r="J54" s="58">
        <v>40</v>
      </c>
      <c r="K54" s="58">
        <v>40</v>
      </c>
      <c r="L54" s="58">
        <v>60</v>
      </c>
      <c r="M54" s="58">
        <v>60</v>
      </c>
      <c r="N54" s="58">
        <v>10</v>
      </c>
      <c r="O54" s="58">
        <v>40</v>
      </c>
      <c r="P54" s="58">
        <v>40</v>
      </c>
      <c r="Q54" s="58">
        <v>10</v>
      </c>
      <c r="R54" s="58">
        <v>10</v>
      </c>
      <c r="S54" s="58">
        <v>10</v>
      </c>
      <c r="T54" s="58">
        <v>10</v>
      </c>
      <c r="U54" s="58">
        <v>10</v>
      </c>
      <c r="V54" s="58">
        <v>10</v>
      </c>
      <c r="W54" s="58">
        <v>10</v>
      </c>
      <c r="X54" s="58">
        <v>10</v>
      </c>
      <c r="Y54" s="58">
        <v>10</v>
      </c>
      <c r="Z54" s="58">
        <v>10</v>
      </c>
      <c r="AA54" s="58">
        <v>0</v>
      </c>
      <c r="AB54" s="58">
        <v>0</v>
      </c>
      <c r="AC54" s="58">
        <v>0</v>
      </c>
      <c r="AD54" s="58">
        <v>0</v>
      </c>
      <c r="AE54" s="58">
        <v>0</v>
      </c>
      <c r="AF54" s="58">
        <v>0</v>
      </c>
      <c r="AG54" s="58">
        <v>0</v>
      </c>
      <c r="AH54" s="58">
        <v>0</v>
      </c>
      <c r="AI54" s="59">
        <v>0</v>
      </c>
      <c r="AJ54" s="92">
        <v>610</v>
      </c>
    </row>
    <row r="55" spans="1:36">
      <c r="AF55" s="41"/>
      <c r="AH55" s="41"/>
    </row>
  </sheetData>
  <mergeCells count="5">
    <mergeCell ref="E3:H3"/>
    <mergeCell ref="I3:AF3"/>
    <mergeCell ref="T4:AI4"/>
    <mergeCell ref="D36:D37"/>
    <mergeCell ref="D52:D53"/>
  </mergeCells>
  <phoneticPr fontId="2"/>
  <conditionalFormatting sqref="C8 E8:AI8">
    <cfRule type="expression" dxfId="25" priority="26">
      <formula>$B8="✔"</formula>
    </cfRule>
  </conditionalFormatting>
  <conditionalFormatting sqref="C9 E9:AI9">
    <cfRule type="expression" dxfId="24" priority="25">
      <formula>$B9="✔"</formula>
    </cfRule>
  </conditionalFormatting>
  <conditionalFormatting sqref="C10 E10:AI10">
    <cfRule type="expression" dxfId="23" priority="24">
      <formula>$B10="✔"</formula>
    </cfRule>
  </conditionalFormatting>
  <conditionalFormatting sqref="C11 E11:AI11">
    <cfRule type="expression" dxfId="22" priority="23">
      <formula>$B11="✔"</formula>
    </cfRule>
  </conditionalFormatting>
  <conditionalFormatting sqref="C12 E12:AI12">
    <cfRule type="expression" dxfId="21" priority="22">
      <formula>$B12="✔"</formula>
    </cfRule>
  </conditionalFormatting>
  <conditionalFormatting sqref="C33 E33:AI33">
    <cfRule type="expression" dxfId="20" priority="1">
      <formula>$B33="✔"</formula>
    </cfRule>
  </conditionalFormatting>
  <conditionalFormatting sqref="C13 E13:AI13">
    <cfRule type="expression" dxfId="19" priority="21">
      <formula>$B13="✔"</formula>
    </cfRule>
  </conditionalFormatting>
  <conditionalFormatting sqref="C14 E14:AI14">
    <cfRule type="expression" dxfId="18" priority="20">
      <formula>$B14="✔"</formula>
    </cfRule>
  </conditionalFormatting>
  <conditionalFormatting sqref="C15 E15:AI15">
    <cfRule type="expression" dxfId="17" priority="19">
      <formula>$B15="✔"</formula>
    </cfRule>
  </conditionalFormatting>
  <conditionalFormatting sqref="C16 E16:AI16">
    <cfRule type="expression" dxfId="16" priority="18">
      <formula>$B16="✔"</formula>
    </cfRule>
  </conditionalFormatting>
  <conditionalFormatting sqref="C17 E17:AI17">
    <cfRule type="expression" dxfId="15" priority="17">
      <formula>$B17="✔"</formula>
    </cfRule>
  </conditionalFormatting>
  <conditionalFormatting sqref="C18 E18:AI18">
    <cfRule type="expression" dxfId="14" priority="16">
      <formula>$B18="✔"</formula>
    </cfRule>
  </conditionalFormatting>
  <conditionalFormatting sqref="C19 E19:AI19">
    <cfRule type="expression" dxfId="13" priority="15">
      <formula>$B19="✔"</formula>
    </cfRule>
  </conditionalFormatting>
  <conditionalFormatting sqref="C20 E20:AI20">
    <cfRule type="expression" dxfId="12" priority="14">
      <formula>$B20="✔"</formula>
    </cfRule>
  </conditionalFormatting>
  <conditionalFormatting sqref="C21 E21:AI21">
    <cfRule type="expression" dxfId="11" priority="13">
      <formula>$B21="✔"</formula>
    </cfRule>
  </conditionalFormatting>
  <conditionalFormatting sqref="C22 E22:AI22">
    <cfRule type="expression" dxfId="10" priority="12">
      <formula>$B22="✔"</formula>
    </cfRule>
  </conditionalFormatting>
  <conditionalFormatting sqref="C23 E23:AI23">
    <cfRule type="expression" dxfId="9" priority="11">
      <formula>$B23="✔"</formula>
    </cfRule>
  </conditionalFormatting>
  <conditionalFormatting sqref="C24 E24:AI24">
    <cfRule type="expression" dxfId="8" priority="10">
      <formula>$B24="✔"</formula>
    </cfRule>
  </conditionalFormatting>
  <conditionalFormatting sqref="C25 E25:AI25">
    <cfRule type="expression" dxfId="7" priority="9">
      <formula>$B25="✔"</formula>
    </cfRule>
  </conditionalFormatting>
  <conditionalFormatting sqref="C26 E26:AI26">
    <cfRule type="expression" dxfId="6" priority="8">
      <formula>$B26="✔"</formula>
    </cfRule>
  </conditionalFormatting>
  <conditionalFormatting sqref="C27 E27:AI27">
    <cfRule type="expression" dxfId="5" priority="7">
      <formula>$B27="✔"</formula>
    </cfRule>
  </conditionalFormatting>
  <conditionalFormatting sqref="C28 E28:AI28">
    <cfRule type="expression" dxfId="4" priority="6">
      <formula>$B28="✔"</formula>
    </cfRule>
  </conditionalFormatting>
  <conditionalFormatting sqref="C29 E29:AI29">
    <cfRule type="expression" dxfId="3" priority="5">
      <formula>$B29="✔"</formula>
    </cfRule>
  </conditionalFormatting>
  <conditionalFormatting sqref="C30 E30:AI30">
    <cfRule type="expression" dxfId="2" priority="4">
      <formula>$B30="✔"</formula>
    </cfRule>
  </conditionalFormatting>
  <conditionalFormatting sqref="C31 E31:AI31">
    <cfRule type="expression" dxfId="1" priority="3">
      <formula>$B31="✔"</formula>
    </cfRule>
  </conditionalFormatting>
  <conditionalFormatting sqref="C32 E32:AI32">
    <cfRule type="expression" dxfId="0" priority="2">
      <formula>$B32="✔"</formula>
    </cfRule>
  </conditionalFormatting>
  <dataValidations count="2">
    <dataValidation imeMode="off" allowBlank="1" showInputMessage="1" showErrorMessage="1" sqref="D3 C8:C33 C45:C49"/>
    <dataValidation imeMode="on" allowBlank="1" showInputMessage="1" showErrorMessage="1" sqref="I3:AF3 E6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imeMode="on" allowBlank="1" showInputMessage="1" showErrorMessage="1">
          <x14:formula1>
            <xm:f>リスト!$D$2:$D$3</xm:f>
          </x14:formula1>
          <xm:sqref>B8:B33</xm:sqref>
        </x14:dataValidation>
        <x14:dataValidation type="list" imeMode="on" allowBlank="1" showInputMessage="1" showErrorMessage="1">
          <x14:formula1>
            <xm:f>リスト!$B$2:$B$4</xm:f>
          </x14:formula1>
          <xm:sqref>AH8:AI33 AI45:AI49</xm:sqref>
        </x14:dataValidation>
        <x14:dataValidation type="list" allowBlank="1" showInputMessage="1" showErrorMessage="1">
          <x14:formula1>
            <xm:f>リスト!$B$2:$B$4</xm:f>
          </x14:formula1>
          <xm:sqref>E8:AG33 E45:AH49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F4"/>
  <sheetViews>
    <sheetView workbookViewId="0">
      <selection activeCell="F2" sqref="F2"/>
    </sheetView>
  </sheetViews>
  <sheetFormatPr defaultRowHeight="19.5"/>
  <cols>
    <col min="2" max="2" width="5.109375" customWidth="1"/>
    <col min="4" max="4" width="5.109375" customWidth="1"/>
    <col min="6" max="6" width="24.109375" bestFit="1" customWidth="1"/>
  </cols>
  <sheetData>
    <row r="2" spans="2:6">
      <c r="B2" s="42" t="s">
        <v>51</v>
      </c>
      <c r="D2" s="42" t="s">
        <v>71</v>
      </c>
      <c r="F2" s="96" t="s">
        <v>72</v>
      </c>
    </row>
    <row r="3" spans="2:6">
      <c r="B3" s="42" t="s">
        <v>45</v>
      </c>
      <c r="D3" s="78"/>
      <c r="F3" s="78"/>
    </row>
    <row r="4" spans="2:6">
      <c r="B4" s="78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2060"/>
  </sheetPr>
  <dimension ref="A2:AK51"/>
  <sheetViews>
    <sheetView view="pageBreakPreview" zoomScale="80" zoomScaleNormal="80" zoomScaleSheetLayoutView="80" workbookViewId="0">
      <selection activeCell="D3" sqref="D3"/>
    </sheetView>
  </sheetViews>
  <sheetFormatPr defaultRowHeight="19.5" outlineLevelCol="1"/>
  <cols>
    <col min="1" max="1" width="8.88671875" customWidth="1"/>
    <col min="2" max="2" width="2.77734375" customWidth="1"/>
    <col min="3" max="3" width="8.6640625" customWidth="1"/>
    <col min="4" max="4" width="8.88671875" customWidth="1"/>
    <col min="5" max="32" width="3.5546875" customWidth="1"/>
    <col min="33" max="35" width="3.5546875" hidden="1" customWidth="1" outlineLevel="1"/>
    <col min="36" max="36" width="16.33203125" bestFit="1" customWidth="1" collapsed="1"/>
    <col min="37" max="37" width="2.77734375" customWidth="1"/>
  </cols>
  <sheetData>
    <row r="2" spans="3:36">
      <c r="C2" t="s">
        <v>60</v>
      </c>
    </row>
    <row r="3" spans="3:36">
      <c r="C3" s="1" t="s">
        <v>4</v>
      </c>
      <c r="D3" s="2" t="str">
        <f>IF('R4年01月'!D3="","",'R4年01月'!D3)</f>
        <v/>
      </c>
      <c r="E3" s="116" t="s">
        <v>5</v>
      </c>
      <c r="F3" s="117"/>
      <c r="G3" s="117"/>
      <c r="H3" s="118"/>
      <c r="I3" s="119" t="str">
        <f>IF('R4年01月'!I3="","",'R4年01月'!I3)</f>
        <v/>
      </c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1"/>
    </row>
    <row r="4" spans="3:36">
      <c r="C4" s="3" t="s">
        <v>6</v>
      </c>
      <c r="D4" s="4">
        <f>IF(D3="",5,IF(D3&gt;29,5,2))</f>
        <v>5</v>
      </c>
    </row>
    <row r="5" spans="3:36">
      <c r="C5" s="5"/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8"/>
      <c r="AJ5" s="9"/>
    </row>
    <row r="6" spans="3:36" ht="20.25" thickBot="1">
      <c r="C6" s="10"/>
      <c r="D6" s="11" t="s">
        <v>8</v>
      </c>
      <c r="E6" s="12" t="s">
        <v>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5"/>
      <c r="AJ6" s="16"/>
    </row>
    <row r="7" spans="3:36">
      <c r="C7" s="17" t="s">
        <v>10</v>
      </c>
      <c r="D7" s="11" t="s">
        <v>11</v>
      </c>
      <c r="E7" s="75">
        <v>1</v>
      </c>
      <c r="F7" s="76">
        <v>2</v>
      </c>
      <c r="G7" s="76">
        <v>3</v>
      </c>
      <c r="H7" s="76">
        <v>4</v>
      </c>
      <c r="I7" s="76">
        <v>5</v>
      </c>
      <c r="J7" s="76">
        <v>6</v>
      </c>
      <c r="K7" s="76">
        <v>7</v>
      </c>
      <c r="L7" s="76">
        <v>8</v>
      </c>
      <c r="M7" s="76">
        <v>9</v>
      </c>
      <c r="N7" s="76">
        <v>10</v>
      </c>
      <c r="O7" s="76">
        <v>11</v>
      </c>
      <c r="P7" s="76">
        <v>12</v>
      </c>
      <c r="Q7" s="76">
        <v>13</v>
      </c>
      <c r="R7" s="76">
        <v>14</v>
      </c>
      <c r="S7" s="76">
        <v>15</v>
      </c>
      <c r="T7" s="76">
        <v>16</v>
      </c>
      <c r="U7" s="76">
        <v>17</v>
      </c>
      <c r="V7" s="76">
        <v>18</v>
      </c>
      <c r="W7" s="76">
        <v>19</v>
      </c>
      <c r="X7" s="77">
        <v>20</v>
      </c>
      <c r="Y7" s="18">
        <v>21</v>
      </c>
      <c r="Z7" s="19">
        <v>22</v>
      </c>
      <c r="AA7" s="19">
        <v>23</v>
      </c>
      <c r="AB7" s="19">
        <v>24</v>
      </c>
      <c r="AC7" s="19">
        <v>25</v>
      </c>
      <c r="AD7" s="19">
        <v>26</v>
      </c>
      <c r="AE7" s="19">
        <v>27</v>
      </c>
      <c r="AF7" s="19">
        <v>28</v>
      </c>
      <c r="AJ7" s="17" t="s">
        <v>12</v>
      </c>
    </row>
    <row r="8" spans="3:36">
      <c r="C8" s="20"/>
      <c r="D8" s="21" t="s">
        <v>13</v>
      </c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9"/>
      <c r="Y8" s="22"/>
      <c r="Z8" s="23"/>
      <c r="AA8" s="23"/>
      <c r="AB8" s="23"/>
      <c r="AC8" s="23"/>
      <c r="AD8" s="23"/>
      <c r="AE8" s="23"/>
      <c r="AF8" s="23"/>
      <c r="AJ8" s="24"/>
    </row>
    <row r="9" spans="3:36">
      <c r="C9" s="25"/>
      <c r="D9" s="26" t="s">
        <v>14</v>
      </c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9"/>
      <c r="Y9" s="27"/>
      <c r="Z9" s="28"/>
      <c r="AA9" s="28"/>
      <c r="AB9" s="28"/>
      <c r="AC9" s="28"/>
      <c r="AD9" s="28"/>
      <c r="AE9" s="28"/>
      <c r="AF9" s="28"/>
      <c r="AJ9" s="30"/>
    </row>
    <row r="10" spans="3:36">
      <c r="C10" s="25"/>
      <c r="D10" s="26" t="s">
        <v>15</v>
      </c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9"/>
      <c r="Y10" s="27"/>
      <c r="Z10" s="28"/>
      <c r="AA10" s="28"/>
      <c r="AB10" s="28"/>
      <c r="AC10" s="28"/>
      <c r="AD10" s="28"/>
      <c r="AE10" s="28"/>
      <c r="AF10" s="28"/>
      <c r="AJ10" s="30"/>
    </row>
    <row r="11" spans="3:36">
      <c r="C11" s="25"/>
      <c r="D11" s="26" t="s">
        <v>16</v>
      </c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9"/>
      <c r="Y11" s="27"/>
      <c r="Z11" s="28"/>
      <c r="AA11" s="28"/>
      <c r="AB11" s="28"/>
      <c r="AC11" s="28"/>
      <c r="AD11" s="28"/>
      <c r="AE11" s="28"/>
      <c r="AF11" s="28"/>
      <c r="AJ11" s="30"/>
    </row>
    <row r="12" spans="3:36">
      <c r="C12" s="31"/>
      <c r="D12" s="32" t="s">
        <v>17</v>
      </c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5"/>
      <c r="Y12" s="33"/>
      <c r="Z12" s="34"/>
      <c r="AA12" s="34"/>
      <c r="AB12" s="34"/>
      <c r="AC12" s="34"/>
      <c r="AD12" s="34"/>
      <c r="AE12" s="34"/>
      <c r="AF12" s="34"/>
      <c r="AJ12" s="36"/>
    </row>
    <row r="13" spans="3:36">
      <c r="C13" s="20"/>
      <c r="D13" s="21" t="s">
        <v>18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37"/>
      <c r="Y13" s="22"/>
      <c r="Z13" s="23"/>
      <c r="AA13" s="23"/>
      <c r="AB13" s="23"/>
      <c r="AC13" s="23"/>
      <c r="AD13" s="23"/>
      <c r="AE13" s="23"/>
      <c r="AF13" s="23"/>
      <c r="AJ13" s="24"/>
    </row>
    <row r="14" spans="3:36">
      <c r="C14" s="25"/>
      <c r="D14" s="26" t="s">
        <v>19</v>
      </c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  <c r="Y14" s="27"/>
      <c r="Z14" s="28"/>
      <c r="AA14" s="28"/>
      <c r="AB14" s="28"/>
      <c r="AC14" s="28"/>
      <c r="AD14" s="28"/>
      <c r="AE14" s="28"/>
      <c r="AF14" s="28"/>
      <c r="AJ14" s="30"/>
    </row>
    <row r="15" spans="3:36">
      <c r="C15" s="25"/>
      <c r="D15" s="26" t="s">
        <v>20</v>
      </c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9"/>
      <c r="Y15" s="27"/>
      <c r="Z15" s="28"/>
      <c r="AA15" s="28"/>
      <c r="AB15" s="28"/>
      <c r="AC15" s="28"/>
      <c r="AD15" s="28"/>
      <c r="AE15" s="28"/>
      <c r="AF15" s="28"/>
      <c r="AJ15" s="30"/>
    </row>
    <row r="16" spans="3:36">
      <c r="C16" s="25"/>
      <c r="D16" s="26" t="s">
        <v>21</v>
      </c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  <c r="Y16" s="27"/>
      <c r="Z16" s="28"/>
      <c r="AA16" s="28"/>
      <c r="AB16" s="28"/>
      <c r="AC16" s="28"/>
      <c r="AD16" s="28"/>
      <c r="AE16" s="28"/>
      <c r="AF16" s="28"/>
      <c r="AJ16" s="30"/>
    </row>
    <row r="17" spans="3:36">
      <c r="C17" s="31"/>
      <c r="D17" s="32" t="s">
        <v>22</v>
      </c>
      <c r="E17" s="3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5"/>
      <c r="Y17" s="33"/>
      <c r="Z17" s="34"/>
      <c r="AA17" s="34"/>
      <c r="AB17" s="34"/>
      <c r="AC17" s="34"/>
      <c r="AD17" s="34"/>
      <c r="AE17" s="34"/>
      <c r="AF17" s="34"/>
      <c r="AJ17" s="36"/>
    </row>
    <row r="18" spans="3:36">
      <c r="C18" s="20"/>
      <c r="D18" s="21" t="s">
        <v>23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37"/>
      <c r="Y18" s="22"/>
      <c r="Z18" s="23"/>
      <c r="AA18" s="23"/>
      <c r="AB18" s="23"/>
      <c r="AC18" s="23"/>
      <c r="AD18" s="23"/>
      <c r="AE18" s="23"/>
      <c r="AF18" s="23"/>
      <c r="AJ18" s="24"/>
    </row>
    <row r="19" spans="3:36">
      <c r="C19" s="25"/>
      <c r="D19" s="26" t="s">
        <v>24</v>
      </c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9"/>
      <c r="Y19" s="27"/>
      <c r="Z19" s="28"/>
      <c r="AA19" s="28"/>
      <c r="AB19" s="28"/>
      <c r="AC19" s="28"/>
      <c r="AD19" s="28"/>
      <c r="AE19" s="28"/>
      <c r="AF19" s="28"/>
      <c r="AJ19" s="30"/>
    </row>
    <row r="20" spans="3:36">
      <c r="C20" s="25"/>
      <c r="D20" s="26" t="s">
        <v>25</v>
      </c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27"/>
      <c r="Z20" s="28"/>
      <c r="AA20" s="28"/>
      <c r="AB20" s="28"/>
      <c r="AC20" s="28"/>
      <c r="AD20" s="28"/>
      <c r="AE20" s="28"/>
      <c r="AF20" s="28"/>
      <c r="AJ20" s="30"/>
    </row>
    <row r="21" spans="3:36">
      <c r="C21" s="25"/>
      <c r="D21" s="26" t="s">
        <v>26</v>
      </c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9"/>
      <c r="Y21" s="27"/>
      <c r="Z21" s="28"/>
      <c r="AA21" s="28"/>
      <c r="AB21" s="28"/>
      <c r="AC21" s="28"/>
      <c r="AD21" s="28"/>
      <c r="AE21" s="28"/>
      <c r="AF21" s="28"/>
      <c r="AJ21" s="30"/>
    </row>
    <row r="22" spans="3:36">
      <c r="C22" s="31"/>
      <c r="D22" s="32" t="s">
        <v>27</v>
      </c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5"/>
      <c r="Y22" s="33"/>
      <c r="Z22" s="34"/>
      <c r="AA22" s="34"/>
      <c r="AB22" s="34"/>
      <c r="AC22" s="34"/>
      <c r="AD22" s="34"/>
      <c r="AE22" s="34"/>
      <c r="AF22" s="34"/>
      <c r="AJ22" s="36"/>
    </row>
    <row r="23" spans="3:36">
      <c r="C23" s="20"/>
      <c r="D23" s="21" t="s">
        <v>28</v>
      </c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37"/>
      <c r="Y23" s="22"/>
      <c r="Z23" s="23"/>
      <c r="AA23" s="23"/>
      <c r="AB23" s="23"/>
      <c r="AC23" s="23"/>
      <c r="AD23" s="23"/>
      <c r="AE23" s="23"/>
      <c r="AF23" s="23"/>
      <c r="AJ23" s="24"/>
    </row>
    <row r="24" spans="3:36">
      <c r="C24" s="25"/>
      <c r="D24" s="26" t="s">
        <v>29</v>
      </c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9"/>
      <c r="Y24" s="27"/>
      <c r="Z24" s="28"/>
      <c r="AA24" s="28"/>
      <c r="AB24" s="28"/>
      <c r="AC24" s="28"/>
      <c r="AD24" s="28"/>
      <c r="AE24" s="28"/>
      <c r="AF24" s="28"/>
      <c r="AJ24" s="30"/>
    </row>
    <row r="25" spans="3:36">
      <c r="C25" s="25"/>
      <c r="D25" s="26" t="s">
        <v>30</v>
      </c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9"/>
      <c r="Y25" s="27"/>
      <c r="Z25" s="28"/>
      <c r="AA25" s="28"/>
      <c r="AB25" s="28"/>
      <c r="AC25" s="28"/>
      <c r="AD25" s="28"/>
      <c r="AE25" s="28"/>
      <c r="AF25" s="28"/>
      <c r="AJ25" s="30"/>
    </row>
    <row r="26" spans="3:36">
      <c r="C26" s="25"/>
      <c r="D26" s="26" t="s">
        <v>31</v>
      </c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9"/>
      <c r="Y26" s="27"/>
      <c r="Z26" s="28"/>
      <c r="AA26" s="28"/>
      <c r="AB26" s="28"/>
      <c r="AC26" s="28"/>
      <c r="AD26" s="28"/>
      <c r="AE26" s="28"/>
      <c r="AF26" s="28"/>
      <c r="AJ26" s="30"/>
    </row>
    <row r="27" spans="3:36">
      <c r="C27" s="31"/>
      <c r="D27" s="32" t="s">
        <v>32</v>
      </c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5"/>
      <c r="Y27" s="33"/>
      <c r="Z27" s="34"/>
      <c r="AA27" s="34"/>
      <c r="AB27" s="34"/>
      <c r="AC27" s="34"/>
      <c r="AD27" s="34"/>
      <c r="AE27" s="34"/>
      <c r="AF27" s="34"/>
      <c r="AJ27" s="36"/>
    </row>
    <row r="28" spans="3:36">
      <c r="C28" s="20"/>
      <c r="D28" s="21" t="s">
        <v>33</v>
      </c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37"/>
      <c r="Y28" s="22"/>
      <c r="Z28" s="23"/>
      <c r="AA28" s="23"/>
      <c r="AB28" s="23"/>
      <c r="AC28" s="23"/>
      <c r="AD28" s="23"/>
      <c r="AE28" s="23"/>
      <c r="AF28" s="23"/>
      <c r="AJ28" s="24"/>
    </row>
    <row r="29" spans="3:36">
      <c r="C29" s="25"/>
      <c r="D29" s="26" t="s">
        <v>34</v>
      </c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9"/>
      <c r="Y29" s="27"/>
      <c r="Z29" s="28"/>
      <c r="AA29" s="28"/>
      <c r="AB29" s="28"/>
      <c r="AC29" s="28"/>
      <c r="AD29" s="28"/>
      <c r="AE29" s="28"/>
      <c r="AF29" s="28"/>
      <c r="AJ29" s="30"/>
    </row>
    <row r="30" spans="3:36">
      <c r="C30" s="25"/>
      <c r="D30" s="26" t="s">
        <v>35</v>
      </c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9"/>
      <c r="Y30" s="27"/>
      <c r="Z30" s="28"/>
      <c r="AA30" s="28"/>
      <c r="AB30" s="28"/>
      <c r="AC30" s="28"/>
      <c r="AD30" s="28"/>
      <c r="AE30" s="28"/>
      <c r="AF30" s="28"/>
      <c r="AJ30" s="30"/>
    </row>
    <row r="31" spans="3:36">
      <c r="C31" s="25"/>
      <c r="D31" s="26" t="s">
        <v>36</v>
      </c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9"/>
      <c r="Y31" s="27"/>
      <c r="Z31" s="28"/>
      <c r="AA31" s="28"/>
      <c r="AB31" s="28"/>
      <c r="AC31" s="28"/>
      <c r="AD31" s="28"/>
      <c r="AE31" s="28"/>
      <c r="AF31" s="28"/>
      <c r="AJ31" s="30"/>
    </row>
    <row r="32" spans="3:36">
      <c r="C32" s="31"/>
      <c r="D32" s="32" t="s">
        <v>37</v>
      </c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3"/>
      <c r="Z32" s="34"/>
      <c r="AA32" s="34"/>
      <c r="AB32" s="34"/>
      <c r="AC32" s="34"/>
      <c r="AD32" s="34"/>
      <c r="AE32" s="34"/>
      <c r="AF32" s="34"/>
      <c r="AJ32" s="36"/>
    </row>
    <row r="33" spans="1:37" ht="20.25" thickBot="1">
      <c r="C33" s="31"/>
      <c r="D33" s="32" t="s">
        <v>1</v>
      </c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33"/>
      <c r="Z33" s="34"/>
      <c r="AA33" s="34"/>
      <c r="AB33" s="34"/>
      <c r="AC33" s="34"/>
      <c r="AD33" s="34"/>
      <c r="AE33" s="34"/>
      <c r="AF33" s="34"/>
      <c r="AJ33" s="36"/>
    </row>
    <row r="34" spans="1:37" ht="20.25" thickBot="1">
      <c r="E34" t="s">
        <v>38</v>
      </c>
    </row>
    <row r="35" spans="1:37">
      <c r="D35" s="42" t="s">
        <v>40</v>
      </c>
      <c r="E35" s="43">
        <f>COUNTIF(E8:E34,"○")*10</f>
        <v>0</v>
      </c>
      <c r="F35" s="44">
        <f t="shared" ref="F35:AF35" si="0">COUNTIF(F8:F34,"○")*10</f>
        <v>0</v>
      </c>
      <c r="G35" s="44">
        <f t="shared" si="0"/>
        <v>0</v>
      </c>
      <c r="H35" s="44">
        <f t="shared" si="0"/>
        <v>0</v>
      </c>
      <c r="I35" s="44">
        <f t="shared" si="0"/>
        <v>0</v>
      </c>
      <c r="J35" s="44">
        <f t="shared" si="0"/>
        <v>0</v>
      </c>
      <c r="K35" s="44">
        <f t="shared" si="0"/>
        <v>0</v>
      </c>
      <c r="L35" s="44">
        <f t="shared" si="0"/>
        <v>0</v>
      </c>
      <c r="M35" s="44">
        <f t="shared" si="0"/>
        <v>0</v>
      </c>
      <c r="N35" s="44">
        <f t="shared" si="0"/>
        <v>0</v>
      </c>
      <c r="O35" s="44">
        <f t="shared" si="0"/>
        <v>0</v>
      </c>
      <c r="P35" s="44">
        <f t="shared" si="0"/>
        <v>0</v>
      </c>
      <c r="Q35" s="44">
        <f t="shared" si="0"/>
        <v>0</v>
      </c>
      <c r="R35" s="44">
        <f t="shared" si="0"/>
        <v>0</v>
      </c>
      <c r="S35" s="44">
        <f t="shared" si="0"/>
        <v>0</v>
      </c>
      <c r="T35" s="44">
        <f t="shared" si="0"/>
        <v>0</v>
      </c>
      <c r="U35" s="44">
        <f t="shared" si="0"/>
        <v>0</v>
      </c>
      <c r="V35" s="44">
        <f t="shared" si="0"/>
        <v>0</v>
      </c>
      <c r="W35" s="44">
        <f t="shared" si="0"/>
        <v>0</v>
      </c>
      <c r="X35" s="45">
        <f t="shared" si="0"/>
        <v>0</v>
      </c>
      <c r="Y35" s="46">
        <f t="shared" si="0"/>
        <v>0</v>
      </c>
      <c r="Z35" s="47">
        <f t="shared" si="0"/>
        <v>0</v>
      </c>
      <c r="AA35" s="47">
        <f t="shared" si="0"/>
        <v>0</v>
      </c>
      <c r="AB35" s="47">
        <f t="shared" si="0"/>
        <v>0</v>
      </c>
      <c r="AC35" s="47">
        <f t="shared" si="0"/>
        <v>0</v>
      </c>
      <c r="AD35" s="47">
        <f t="shared" si="0"/>
        <v>0</v>
      </c>
      <c r="AE35" s="47">
        <f t="shared" si="0"/>
        <v>0</v>
      </c>
      <c r="AF35" s="47">
        <f t="shared" si="0"/>
        <v>0</v>
      </c>
      <c r="AJ35" s="93">
        <f>SUM(E35:AI35)</f>
        <v>0</v>
      </c>
    </row>
    <row r="36" spans="1:37">
      <c r="D36" s="122" t="s">
        <v>41</v>
      </c>
      <c r="E36" s="48" t="str">
        <f t="shared" ref="E36:X36" si="1">IF(E35/10&gt;=$D$4,"有","－")</f>
        <v>－</v>
      </c>
      <c r="F36" s="26" t="str">
        <f t="shared" si="1"/>
        <v>－</v>
      </c>
      <c r="G36" s="26" t="str">
        <f t="shared" si="1"/>
        <v>－</v>
      </c>
      <c r="H36" s="26" t="str">
        <f t="shared" si="1"/>
        <v>－</v>
      </c>
      <c r="I36" s="26" t="str">
        <f t="shared" si="1"/>
        <v>－</v>
      </c>
      <c r="J36" s="26" t="str">
        <f t="shared" si="1"/>
        <v>－</v>
      </c>
      <c r="K36" s="26" t="str">
        <f t="shared" si="1"/>
        <v>－</v>
      </c>
      <c r="L36" s="26" t="str">
        <f t="shared" si="1"/>
        <v>－</v>
      </c>
      <c r="M36" s="26" t="str">
        <f t="shared" si="1"/>
        <v>－</v>
      </c>
      <c r="N36" s="26" t="str">
        <f t="shared" si="1"/>
        <v>－</v>
      </c>
      <c r="O36" s="26" t="str">
        <f t="shared" si="1"/>
        <v>－</v>
      </c>
      <c r="P36" s="26" t="str">
        <f t="shared" si="1"/>
        <v>－</v>
      </c>
      <c r="Q36" s="26" t="str">
        <f t="shared" si="1"/>
        <v>－</v>
      </c>
      <c r="R36" s="26" t="str">
        <f t="shared" si="1"/>
        <v>－</v>
      </c>
      <c r="S36" s="26" t="str">
        <f t="shared" si="1"/>
        <v>－</v>
      </c>
      <c r="T36" s="26" t="str">
        <f t="shared" si="1"/>
        <v>－</v>
      </c>
      <c r="U36" s="26" t="str">
        <f t="shared" si="1"/>
        <v>－</v>
      </c>
      <c r="V36" s="26" t="str">
        <f t="shared" si="1"/>
        <v>－</v>
      </c>
      <c r="W36" s="26" t="str">
        <f t="shared" si="1"/>
        <v>－</v>
      </c>
      <c r="X36" s="49" t="str">
        <f t="shared" si="1"/>
        <v>－</v>
      </c>
      <c r="Y36" s="50"/>
      <c r="Z36" s="50"/>
      <c r="AA36" s="50"/>
      <c r="AB36" s="50"/>
      <c r="AC36" s="50"/>
      <c r="AD36" s="50"/>
      <c r="AE36" s="50"/>
      <c r="AF36" s="51"/>
      <c r="AJ36" s="52"/>
    </row>
    <row r="37" spans="1:37">
      <c r="D37" s="123"/>
      <c r="E37" s="53">
        <f t="shared" ref="E37:X37" si="2">IF(E36="－",0,E35)</f>
        <v>0</v>
      </c>
      <c r="F37" s="32">
        <f t="shared" si="2"/>
        <v>0</v>
      </c>
      <c r="G37" s="32">
        <f t="shared" si="2"/>
        <v>0</v>
      </c>
      <c r="H37" s="32">
        <f t="shared" si="2"/>
        <v>0</v>
      </c>
      <c r="I37" s="32">
        <f t="shared" si="2"/>
        <v>0</v>
      </c>
      <c r="J37" s="32">
        <f t="shared" si="2"/>
        <v>0</v>
      </c>
      <c r="K37" s="32">
        <f t="shared" si="2"/>
        <v>0</v>
      </c>
      <c r="L37" s="32">
        <f t="shared" si="2"/>
        <v>0</v>
      </c>
      <c r="M37" s="32">
        <f t="shared" si="2"/>
        <v>0</v>
      </c>
      <c r="N37" s="32">
        <f t="shared" si="2"/>
        <v>0</v>
      </c>
      <c r="O37" s="32">
        <f t="shared" si="2"/>
        <v>0</v>
      </c>
      <c r="P37" s="32">
        <f t="shared" si="2"/>
        <v>0</v>
      </c>
      <c r="Q37" s="32">
        <f t="shared" si="2"/>
        <v>0</v>
      </c>
      <c r="R37" s="32">
        <f t="shared" si="2"/>
        <v>0</v>
      </c>
      <c r="S37" s="32">
        <f t="shared" si="2"/>
        <v>0</v>
      </c>
      <c r="T37" s="32">
        <f t="shared" si="2"/>
        <v>0</v>
      </c>
      <c r="U37" s="32">
        <f t="shared" si="2"/>
        <v>0</v>
      </c>
      <c r="V37" s="32">
        <f t="shared" si="2"/>
        <v>0</v>
      </c>
      <c r="W37" s="32">
        <f t="shared" si="2"/>
        <v>0</v>
      </c>
      <c r="X37" s="54">
        <f t="shared" si="2"/>
        <v>0</v>
      </c>
      <c r="Y37" s="55"/>
      <c r="Z37" s="55"/>
      <c r="AA37" s="55"/>
      <c r="AB37" s="55"/>
      <c r="AC37" s="55"/>
      <c r="AD37" s="55"/>
      <c r="AE37" s="55"/>
      <c r="AF37" s="56"/>
      <c r="AJ37" s="93">
        <f t="shared" ref="AJ37:AJ38" si="3">SUM(E37:AI37)</f>
        <v>0</v>
      </c>
    </row>
    <row r="38" spans="1:37" ht="20.25" thickBot="1">
      <c r="D38" s="42" t="s">
        <v>42</v>
      </c>
      <c r="E38" s="57">
        <f>SUM(E35,E37)</f>
        <v>0</v>
      </c>
      <c r="F38" s="58">
        <f t="shared" ref="F38:AF38" si="4">SUM(F35,F37)</f>
        <v>0</v>
      </c>
      <c r="G38" s="58">
        <f t="shared" si="4"/>
        <v>0</v>
      </c>
      <c r="H38" s="58">
        <f t="shared" si="4"/>
        <v>0</v>
      </c>
      <c r="I38" s="58">
        <f t="shared" si="4"/>
        <v>0</v>
      </c>
      <c r="J38" s="58">
        <f t="shared" si="4"/>
        <v>0</v>
      </c>
      <c r="K38" s="58">
        <f t="shared" si="4"/>
        <v>0</v>
      </c>
      <c r="L38" s="58">
        <f t="shared" si="4"/>
        <v>0</v>
      </c>
      <c r="M38" s="58">
        <f t="shared" si="4"/>
        <v>0</v>
      </c>
      <c r="N38" s="58">
        <f t="shared" si="4"/>
        <v>0</v>
      </c>
      <c r="O38" s="58">
        <f t="shared" si="4"/>
        <v>0</v>
      </c>
      <c r="P38" s="58">
        <f t="shared" si="4"/>
        <v>0</v>
      </c>
      <c r="Q38" s="58">
        <f t="shared" si="4"/>
        <v>0</v>
      </c>
      <c r="R38" s="58">
        <f t="shared" si="4"/>
        <v>0</v>
      </c>
      <c r="S38" s="58">
        <f t="shared" si="4"/>
        <v>0</v>
      </c>
      <c r="T38" s="58">
        <f t="shared" si="4"/>
        <v>0</v>
      </c>
      <c r="U38" s="58">
        <f t="shared" si="4"/>
        <v>0</v>
      </c>
      <c r="V38" s="58">
        <f t="shared" si="4"/>
        <v>0</v>
      </c>
      <c r="W38" s="58">
        <f t="shared" si="4"/>
        <v>0</v>
      </c>
      <c r="X38" s="59">
        <f t="shared" si="4"/>
        <v>0</v>
      </c>
      <c r="Y38" s="46">
        <f t="shared" si="4"/>
        <v>0</v>
      </c>
      <c r="Z38" s="47">
        <f t="shared" si="4"/>
        <v>0</v>
      </c>
      <c r="AA38" s="47">
        <f t="shared" si="4"/>
        <v>0</v>
      </c>
      <c r="AB38" s="47">
        <f t="shared" si="4"/>
        <v>0</v>
      </c>
      <c r="AC38" s="47">
        <f t="shared" si="4"/>
        <v>0</v>
      </c>
      <c r="AD38" s="47">
        <f t="shared" si="4"/>
        <v>0</v>
      </c>
      <c r="AE38" s="47">
        <f t="shared" si="4"/>
        <v>0</v>
      </c>
      <c r="AF38" s="47">
        <f t="shared" si="4"/>
        <v>0</v>
      </c>
      <c r="AJ38" s="93">
        <f t="shared" si="3"/>
        <v>0</v>
      </c>
    </row>
    <row r="39" spans="1:37">
      <c r="C39" s="60"/>
      <c r="D39" s="60"/>
      <c r="E39" s="60" t="s">
        <v>43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1" t="s">
        <v>39</v>
      </c>
      <c r="AG39" s="60"/>
    </row>
    <row r="40" spans="1:37" ht="20.25" thickBo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3"/>
      <c r="AG40" s="62"/>
      <c r="AH40" s="62"/>
      <c r="AI40" s="62"/>
      <c r="AJ40" s="62"/>
      <c r="AK40" s="62"/>
    </row>
    <row r="41" spans="1:37" ht="20.25" thickBot="1">
      <c r="C41" s="3" t="s">
        <v>44</v>
      </c>
    </row>
    <row r="42" spans="1:37">
      <c r="C42" s="1" t="s">
        <v>10</v>
      </c>
      <c r="D42" s="64" t="s">
        <v>11</v>
      </c>
      <c r="E42" s="75">
        <v>1</v>
      </c>
      <c r="F42" s="76">
        <v>2</v>
      </c>
      <c r="G42" s="76">
        <v>3</v>
      </c>
      <c r="H42" s="76">
        <v>4</v>
      </c>
      <c r="I42" s="76">
        <v>5</v>
      </c>
      <c r="J42" s="76">
        <v>6</v>
      </c>
      <c r="K42" s="76">
        <v>7</v>
      </c>
      <c r="L42" s="76">
        <v>8</v>
      </c>
      <c r="M42" s="76">
        <v>9</v>
      </c>
      <c r="N42" s="76">
        <v>10</v>
      </c>
      <c r="O42" s="76">
        <v>11</v>
      </c>
      <c r="P42" s="76">
        <v>12</v>
      </c>
      <c r="Q42" s="76">
        <v>13</v>
      </c>
      <c r="R42" s="76">
        <v>14</v>
      </c>
      <c r="S42" s="76">
        <v>15</v>
      </c>
      <c r="T42" s="76">
        <v>16</v>
      </c>
      <c r="U42" s="76">
        <v>17</v>
      </c>
      <c r="V42" s="76">
        <v>18</v>
      </c>
      <c r="W42" s="76">
        <v>19</v>
      </c>
      <c r="X42" s="77">
        <v>20</v>
      </c>
      <c r="Y42" s="15">
        <v>21</v>
      </c>
      <c r="Z42" s="42">
        <v>22</v>
      </c>
      <c r="AA42" s="42">
        <v>23</v>
      </c>
      <c r="AB42" s="42">
        <v>24</v>
      </c>
      <c r="AC42" s="42">
        <v>25</v>
      </c>
      <c r="AD42" s="42">
        <v>26</v>
      </c>
      <c r="AE42" s="42">
        <v>27</v>
      </c>
      <c r="AF42" s="42">
        <v>28</v>
      </c>
      <c r="AJ42" s="1" t="s">
        <v>12</v>
      </c>
    </row>
    <row r="43" spans="1:37">
      <c r="C43" s="20">
        <v>44593</v>
      </c>
      <c r="D43" s="21" t="s">
        <v>13</v>
      </c>
      <c r="E43" s="27" t="s">
        <v>0</v>
      </c>
      <c r="F43" s="28" t="s">
        <v>0</v>
      </c>
      <c r="G43" s="28" t="s">
        <v>0</v>
      </c>
      <c r="H43" s="28" t="s">
        <v>0</v>
      </c>
      <c r="I43" s="28" t="s">
        <v>45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9"/>
      <c r="Y43" s="22"/>
      <c r="Z43" s="23"/>
      <c r="AA43" s="23"/>
      <c r="AB43" s="23"/>
      <c r="AC43" s="23"/>
      <c r="AD43" s="23"/>
      <c r="AE43" s="23"/>
      <c r="AF43" s="23"/>
      <c r="AJ43" s="24"/>
    </row>
    <row r="44" spans="1:37">
      <c r="C44" s="65">
        <v>44595</v>
      </c>
      <c r="D44" s="66" t="s">
        <v>14</v>
      </c>
      <c r="E44" s="67"/>
      <c r="F44" s="68"/>
      <c r="G44" s="68" t="s">
        <v>0</v>
      </c>
      <c r="H44" s="68" t="s">
        <v>0</v>
      </c>
      <c r="I44" s="68" t="s">
        <v>3</v>
      </c>
      <c r="J44" s="68" t="s">
        <v>45</v>
      </c>
      <c r="K44" s="68" t="s">
        <v>45</v>
      </c>
      <c r="L44" s="68" t="s">
        <v>0</v>
      </c>
      <c r="M44" s="68" t="s">
        <v>0</v>
      </c>
      <c r="N44" s="68" t="s">
        <v>0</v>
      </c>
      <c r="O44" s="68" t="s">
        <v>0</v>
      </c>
      <c r="P44" s="68" t="s">
        <v>0</v>
      </c>
      <c r="Q44" s="68" t="s">
        <v>0</v>
      </c>
      <c r="R44" s="68" t="s">
        <v>0</v>
      </c>
      <c r="S44" s="68" t="s">
        <v>0</v>
      </c>
      <c r="T44" s="68" t="s">
        <v>0</v>
      </c>
      <c r="U44" s="68" t="s">
        <v>0</v>
      </c>
      <c r="V44" s="68"/>
      <c r="W44" s="68"/>
      <c r="X44" s="69"/>
      <c r="Y44" s="67"/>
      <c r="Z44" s="68"/>
      <c r="AA44" s="68"/>
      <c r="AB44" s="68"/>
      <c r="AC44" s="68"/>
      <c r="AD44" s="68"/>
      <c r="AE44" s="68"/>
      <c r="AF44" s="68"/>
      <c r="AJ44" s="70" t="s">
        <v>46</v>
      </c>
    </row>
    <row r="45" spans="1:37" ht="20.25" thickBot="1">
      <c r="A45" s="3"/>
      <c r="C45" s="31">
        <v>44597</v>
      </c>
      <c r="D45" s="32" t="s">
        <v>15</v>
      </c>
      <c r="E45" s="38"/>
      <c r="F45" s="39"/>
      <c r="G45" s="39"/>
      <c r="H45" s="39"/>
      <c r="I45" s="39" t="s">
        <v>45</v>
      </c>
      <c r="J45" s="39" t="s">
        <v>45</v>
      </c>
      <c r="K45" s="39" t="s">
        <v>45</v>
      </c>
      <c r="L45" s="39" t="s">
        <v>0</v>
      </c>
      <c r="M45" s="39" t="s">
        <v>0</v>
      </c>
      <c r="N45" s="39" t="s">
        <v>0</v>
      </c>
      <c r="O45" s="39" t="s">
        <v>0</v>
      </c>
      <c r="P45" s="39" t="s">
        <v>0</v>
      </c>
      <c r="Q45" s="39" t="s">
        <v>0</v>
      </c>
      <c r="R45" s="39" t="s">
        <v>0</v>
      </c>
      <c r="S45" s="39" t="s">
        <v>0</v>
      </c>
      <c r="T45" s="39" t="s">
        <v>0</v>
      </c>
      <c r="U45" s="39" t="s">
        <v>0</v>
      </c>
      <c r="V45" s="39" t="s">
        <v>0</v>
      </c>
      <c r="W45" s="39" t="s">
        <v>0</v>
      </c>
      <c r="X45" s="40"/>
      <c r="Y45" s="33"/>
      <c r="Z45" s="34"/>
      <c r="AA45" s="34"/>
      <c r="AB45" s="34"/>
      <c r="AC45" s="34"/>
      <c r="AD45" s="34"/>
      <c r="AE45" s="34"/>
      <c r="AF45" s="34"/>
      <c r="AJ45" s="36" t="s">
        <v>46</v>
      </c>
    </row>
    <row r="46" spans="1:37" ht="20.25" thickBot="1"/>
    <row r="47" spans="1:37">
      <c r="D47" s="42" t="s">
        <v>40</v>
      </c>
      <c r="E47" s="43">
        <v>10</v>
      </c>
      <c r="F47" s="44">
        <v>10</v>
      </c>
      <c r="G47" s="44">
        <v>20</v>
      </c>
      <c r="H47" s="44">
        <v>20</v>
      </c>
      <c r="I47" s="44">
        <v>0</v>
      </c>
      <c r="J47" s="44">
        <v>0</v>
      </c>
      <c r="K47" s="44">
        <v>0</v>
      </c>
      <c r="L47" s="44">
        <v>20</v>
      </c>
      <c r="M47" s="44">
        <v>20</v>
      </c>
      <c r="N47" s="44">
        <v>20</v>
      </c>
      <c r="O47" s="44">
        <v>20</v>
      </c>
      <c r="P47" s="44">
        <v>20</v>
      </c>
      <c r="Q47" s="44">
        <v>20</v>
      </c>
      <c r="R47" s="44">
        <v>20</v>
      </c>
      <c r="S47" s="44">
        <v>20</v>
      </c>
      <c r="T47" s="44">
        <v>20</v>
      </c>
      <c r="U47" s="44">
        <v>20</v>
      </c>
      <c r="V47" s="44">
        <v>10</v>
      </c>
      <c r="W47" s="44">
        <v>10</v>
      </c>
      <c r="X47" s="45">
        <v>0</v>
      </c>
      <c r="Y47" s="46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J47" s="93">
        <f>SUM(E47:AI47)</f>
        <v>280</v>
      </c>
    </row>
    <row r="48" spans="1:37">
      <c r="D48" s="122" t="s">
        <v>41</v>
      </c>
      <c r="E48" s="48" t="s">
        <v>2</v>
      </c>
      <c r="F48" s="26" t="s">
        <v>2</v>
      </c>
      <c r="G48" s="26" t="s">
        <v>47</v>
      </c>
      <c r="H48" s="26" t="s">
        <v>47</v>
      </c>
      <c r="I48" s="26" t="s">
        <v>2</v>
      </c>
      <c r="J48" s="26" t="s">
        <v>2</v>
      </c>
      <c r="K48" s="26" t="s">
        <v>2</v>
      </c>
      <c r="L48" s="26" t="s">
        <v>47</v>
      </c>
      <c r="M48" s="26" t="s">
        <v>47</v>
      </c>
      <c r="N48" s="26" t="s">
        <v>47</v>
      </c>
      <c r="O48" s="26" t="s">
        <v>47</v>
      </c>
      <c r="P48" s="26" t="s">
        <v>47</v>
      </c>
      <c r="Q48" s="26" t="s">
        <v>47</v>
      </c>
      <c r="R48" s="26" t="s">
        <v>47</v>
      </c>
      <c r="S48" s="26" t="s">
        <v>47</v>
      </c>
      <c r="T48" s="26" t="s">
        <v>47</v>
      </c>
      <c r="U48" s="26" t="s">
        <v>47</v>
      </c>
      <c r="V48" s="26" t="s">
        <v>2</v>
      </c>
      <c r="W48" s="26" t="s">
        <v>2</v>
      </c>
      <c r="X48" s="49" t="s">
        <v>2</v>
      </c>
      <c r="Y48" s="71"/>
      <c r="Z48" s="71"/>
      <c r="AA48" s="71"/>
      <c r="AB48" s="71"/>
      <c r="AC48" s="71"/>
      <c r="AD48" s="71"/>
      <c r="AE48" s="71"/>
      <c r="AF48" s="72"/>
      <c r="AJ48" s="52"/>
    </row>
    <row r="49" spans="4:36">
      <c r="D49" s="123"/>
      <c r="E49" s="53">
        <v>0</v>
      </c>
      <c r="F49" s="32">
        <v>0</v>
      </c>
      <c r="G49" s="32">
        <v>20</v>
      </c>
      <c r="H49" s="32">
        <v>20</v>
      </c>
      <c r="I49" s="32">
        <v>0</v>
      </c>
      <c r="J49" s="32">
        <v>0</v>
      </c>
      <c r="K49" s="32">
        <v>0</v>
      </c>
      <c r="L49" s="32">
        <v>20</v>
      </c>
      <c r="M49" s="32">
        <v>20</v>
      </c>
      <c r="N49" s="32">
        <v>20</v>
      </c>
      <c r="O49" s="32">
        <v>20</v>
      </c>
      <c r="P49" s="32">
        <v>20</v>
      </c>
      <c r="Q49" s="32">
        <v>20</v>
      </c>
      <c r="R49" s="32">
        <v>20</v>
      </c>
      <c r="S49" s="32">
        <v>20</v>
      </c>
      <c r="T49" s="32">
        <v>20</v>
      </c>
      <c r="U49" s="32">
        <v>20</v>
      </c>
      <c r="V49" s="32">
        <v>0</v>
      </c>
      <c r="W49" s="32">
        <v>0</v>
      </c>
      <c r="X49" s="54">
        <v>0</v>
      </c>
      <c r="Y49" s="73"/>
      <c r="Z49" s="73"/>
      <c r="AA49" s="73"/>
      <c r="AB49" s="73"/>
      <c r="AC49" s="73"/>
      <c r="AD49" s="73"/>
      <c r="AE49" s="73"/>
      <c r="AF49" s="74"/>
      <c r="AJ49" s="93">
        <f t="shared" ref="AJ49:AJ50" si="5">SUM(E49:AI49)</f>
        <v>240</v>
      </c>
    </row>
    <row r="50" spans="4:36" ht="20.25" thickBot="1">
      <c r="D50" s="42" t="s">
        <v>42</v>
      </c>
      <c r="E50" s="57">
        <v>10</v>
      </c>
      <c r="F50" s="58">
        <v>10</v>
      </c>
      <c r="G50" s="58">
        <v>40</v>
      </c>
      <c r="H50" s="58">
        <v>40</v>
      </c>
      <c r="I50" s="58">
        <v>0</v>
      </c>
      <c r="J50" s="58">
        <v>0</v>
      </c>
      <c r="K50" s="58">
        <v>0</v>
      </c>
      <c r="L50" s="58">
        <v>40</v>
      </c>
      <c r="M50" s="58">
        <v>40</v>
      </c>
      <c r="N50" s="58">
        <v>40</v>
      </c>
      <c r="O50" s="58">
        <v>40</v>
      </c>
      <c r="P50" s="58">
        <v>40</v>
      </c>
      <c r="Q50" s="58">
        <v>40</v>
      </c>
      <c r="R50" s="58">
        <v>40</v>
      </c>
      <c r="S50" s="58">
        <v>40</v>
      </c>
      <c r="T50" s="58">
        <v>40</v>
      </c>
      <c r="U50" s="58">
        <v>40</v>
      </c>
      <c r="V50" s="58">
        <v>10</v>
      </c>
      <c r="W50" s="58">
        <v>10</v>
      </c>
      <c r="X50" s="59">
        <v>0</v>
      </c>
      <c r="Y50" s="46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J50" s="93">
        <f t="shared" si="5"/>
        <v>520</v>
      </c>
    </row>
    <row r="51" spans="4:36">
      <c r="AF51" s="41"/>
    </row>
  </sheetData>
  <mergeCells count="4">
    <mergeCell ref="E3:H3"/>
    <mergeCell ref="I3:AF3"/>
    <mergeCell ref="D36:D37"/>
    <mergeCell ref="D48:D49"/>
  </mergeCells>
  <phoneticPr fontId="2"/>
  <dataValidations count="2">
    <dataValidation imeMode="off" allowBlank="1" showInputMessage="1" showErrorMessage="1" sqref="D3 C8:C33 C43:C45"/>
    <dataValidation imeMode="on" allowBlank="1" showInputMessage="1" showErrorMessage="1" sqref="I3:AF3 E6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リスト!$B$2:$B$4</xm:f>
          </x14:formula1>
          <xm:sqref>E43:AF45 E8:AF33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2060"/>
  </sheetPr>
  <dimension ref="A2:AK51"/>
  <sheetViews>
    <sheetView view="pageBreakPreview" zoomScale="80" zoomScaleNormal="80" zoomScaleSheetLayoutView="80" workbookViewId="0">
      <selection activeCell="D3" sqref="D3"/>
    </sheetView>
  </sheetViews>
  <sheetFormatPr defaultRowHeight="19.5"/>
  <cols>
    <col min="1" max="1" width="8.88671875" customWidth="1"/>
    <col min="2" max="2" width="2.77734375" customWidth="1"/>
    <col min="3" max="3" width="8.6640625" customWidth="1"/>
    <col min="4" max="4" width="8.88671875" customWidth="1"/>
    <col min="5" max="35" width="3.5546875" customWidth="1"/>
    <col min="36" max="36" width="16.33203125" bestFit="1" customWidth="1"/>
    <col min="37" max="37" width="2.77734375" customWidth="1"/>
  </cols>
  <sheetData>
    <row r="2" spans="3:36">
      <c r="C2" t="s">
        <v>60</v>
      </c>
    </row>
    <row r="3" spans="3:36">
      <c r="C3" s="1" t="s">
        <v>4</v>
      </c>
      <c r="D3" s="2" t="str">
        <f>IF('R4年02月'!D3="","",'R4年02月'!D3)</f>
        <v/>
      </c>
      <c r="E3" s="116" t="s">
        <v>5</v>
      </c>
      <c r="F3" s="117"/>
      <c r="G3" s="117"/>
      <c r="H3" s="118"/>
      <c r="I3" s="119" t="str">
        <f>IF('R4年02月'!I3="","",'R4年02月'!I3)</f>
        <v/>
      </c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1"/>
    </row>
    <row r="4" spans="3:36">
      <c r="C4" s="3" t="s">
        <v>6</v>
      </c>
      <c r="D4" s="4">
        <f>IF(D3="",5,IF(D3&gt;29,5,2))</f>
        <v>5</v>
      </c>
    </row>
    <row r="5" spans="3:36">
      <c r="C5" s="5"/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8"/>
      <c r="AJ5" s="9"/>
    </row>
    <row r="6" spans="3:36">
      <c r="C6" s="10"/>
      <c r="D6" s="11" t="s">
        <v>8</v>
      </c>
      <c r="E6" s="12" t="s">
        <v>52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/>
    </row>
    <row r="7" spans="3:36">
      <c r="C7" s="17" t="s">
        <v>10</v>
      </c>
      <c r="D7" s="11" t="s">
        <v>11</v>
      </c>
      <c r="E7" s="42">
        <v>1</v>
      </c>
      <c r="F7" s="42">
        <v>2</v>
      </c>
      <c r="G7" s="42">
        <v>3</v>
      </c>
      <c r="H7" s="42">
        <v>4</v>
      </c>
      <c r="I7" s="42">
        <v>5</v>
      </c>
      <c r="J7" s="42">
        <v>6</v>
      </c>
      <c r="K7" s="42">
        <v>7</v>
      </c>
      <c r="L7" s="42">
        <v>8</v>
      </c>
      <c r="M7" s="42">
        <v>9</v>
      </c>
      <c r="N7" s="42">
        <v>10</v>
      </c>
      <c r="O7" s="42">
        <v>11</v>
      </c>
      <c r="P7" s="42">
        <v>12</v>
      </c>
      <c r="Q7" s="42">
        <v>13</v>
      </c>
      <c r="R7" s="42">
        <v>14</v>
      </c>
      <c r="S7" s="42">
        <v>15</v>
      </c>
      <c r="T7" s="42">
        <v>16</v>
      </c>
      <c r="U7" s="42">
        <v>17</v>
      </c>
      <c r="V7" s="42">
        <v>18</v>
      </c>
      <c r="W7" s="42">
        <v>19</v>
      </c>
      <c r="X7" s="42">
        <v>20</v>
      </c>
      <c r="Y7" s="18">
        <v>21</v>
      </c>
      <c r="Z7" s="19">
        <v>22</v>
      </c>
      <c r="AA7" s="19">
        <v>23</v>
      </c>
      <c r="AB7" s="19">
        <v>24</v>
      </c>
      <c r="AC7" s="19">
        <v>25</v>
      </c>
      <c r="AD7" s="19">
        <v>26</v>
      </c>
      <c r="AE7" s="19">
        <v>27</v>
      </c>
      <c r="AF7" s="19">
        <v>28</v>
      </c>
      <c r="AG7" s="19">
        <v>29</v>
      </c>
      <c r="AH7" s="19">
        <v>30</v>
      </c>
      <c r="AI7" s="19">
        <v>31</v>
      </c>
      <c r="AJ7" s="17" t="s">
        <v>12</v>
      </c>
    </row>
    <row r="8" spans="3:36">
      <c r="C8" s="20"/>
      <c r="D8" s="79" t="s">
        <v>13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82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4"/>
    </row>
    <row r="9" spans="3:36">
      <c r="C9" s="25"/>
      <c r="D9" s="80" t="s">
        <v>14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83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30"/>
    </row>
    <row r="10" spans="3:36">
      <c r="C10" s="25"/>
      <c r="D10" s="80" t="s">
        <v>15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83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30"/>
    </row>
    <row r="11" spans="3:36">
      <c r="C11" s="25"/>
      <c r="D11" s="80" t="s">
        <v>16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83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30"/>
    </row>
    <row r="12" spans="3:36">
      <c r="C12" s="31"/>
      <c r="D12" s="81" t="s">
        <v>17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8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6"/>
    </row>
    <row r="13" spans="3:36">
      <c r="C13" s="20"/>
      <c r="D13" s="79" t="s">
        <v>18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82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4"/>
    </row>
    <row r="14" spans="3:36">
      <c r="C14" s="25"/>
      <c r="D14" s="80" t="s">
        <v>19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83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30"/>
    </row>
    <row r="15" spans="3:36">
      <c r="C15" s="25"/>
      <c r="D15" s="80" t="s">
        <v>20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83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30"/>
    </row>
    <row r="16" spans="3:36">
      <c r="C16" s="25"/>
      <c r="D16" s="80" t="s">
        <v>21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83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30"/>
    </row>
    <row r="17" spans="3:36">
      <c r="C17" s="31"/>
      <c r="D17" s="81" t="s">
        <v>22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8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6"/>
    </row>
    <row r="18" spans="3:36">
      <c r="C18" s="20"/>
      <c r="D18" s="79" t="s">
        <v>23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82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4"/>
    </row>
    <row r="19" spans="3:36">
      <c r="C19" s="25"/>
      <c r="D19" s="80" t="s">
        <v>24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83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30"/>
    </row>
    <row r="20" spans="3:36">
      <c r="C20" s="25"/>
      <c r="D20" s="80" t="s">
        <v>25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83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30"/>
    </row>
    <row r="21" spans="3:36">
      <c r="C21" s="25"/>
      <c r="D21" s="80" t="s">
        <v>26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83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30"/>
    </row>
    <row r="22" spans="3:36">
      <c r="C22" s="31"/>
      <c r="D22" s="81" t="s">
        <v>27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8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6"/>
    </row>
    <row r="23" spans="3:36">
      <c r="C23" s="20"/>
      <c r="D23" s="79" t="s">
        <v>28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82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4"/>
    </row>
    <row r="24" spans="3:36">
      <c r="C24" s="25"/>
      <c r="D24" s="80" t="s">
        <v>29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83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30"/>
    </row>
    <row r="25" spans="3:36">
      <c r="C25" s="25"/>
      <c r="D25" s="80" t="s">
        <v>30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83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30"/>
    </row>
    <row r="26" spans="3:36">
      <c r="C26" s="25"/>
      <c r="D26" s="80" t="s">
        <v>31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83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30"/>
    </row>
    <row r="27" spans="3:36">
      <c r="C27" s="31"/>
      <c r="D27" s="81" t="s">
        <v>32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8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6"/>
    </row>
    <row r="28" spans="3:36">
      <c r="C28" s="20"/>
      <c r="D28" s="79" t="s">
        <v>33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82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4"/>
    </row>
    <row r="29" spans="3:36">
      <c r="C29" s="25"/>
      <c r="D29" s="80" t="s">
        <v>34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83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30"/>
    </row>
    <row r="30" spans="3:36">
      <c r="C30" s="25"/>
      <c r="D30" s="80" t="s">
        <v>35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83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30"/>
    </row>
    <row r="31" spans="3:36">
      <c r="C31" s="25"/>
      <c r="D31" s="80" t="s">
        <v>36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83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30"/>
    </row>
    <row r="32" spans="3:36">
      <c r="C32" s="31"/>
      <c r="D32" s="81" t="s">
        <v>37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8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6"/>
    </row>
    <row r="33" spans="1:37">
      <c r="C33" s="31"/>
      <c r="D33" s="81" t="s">
        <v>1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8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6"/>
    </row>
    <row r="34" spans="1:37">
      <c r="E34" t="s">
        <v>38</v>
      </c>
    </row>
    <row r="35" spans="1:37">
      <c r="D35" s="42" t="s">
        <v>40</v>
      </c>
      <c r="E35" s="47">
        <f t="shared" ref="E35:Y35" si="0">COUNTIF(E8:E34,"○")*10</f>
        <v>0</v>
      </c>
      <c r="F35" s="47">
        <f t="shared" si="0"/>
        <v>0</v>
      </c>
      <c r="G35" s="47">
        <f t="shared" si="0"/>
        <v>0</v>
      </c>
      <c r="H35" s="47">
        <f t="shared" si="0"/>
        <v>0</v>
      </c>
      <c r="I35" s="47">
        <f t="shared" si="0"/>
        <v>0</v>
      </c>
      <c r="J35" s="47">
        <f t="shared" si="0"/>
        <v>0</v>
      </c>
      <c r="K35" s="47">
        <f t="shared" si="0"/>
        <v>0</v>
      </c>
      <c r="L35" s="47">
        <f t="shared" si="0"/>
        <v>0</v>
      </c>
      <c r="M35" s="47">
        <f t="shared" si="0"/>
        <v>0</v>
      </c>
      <c r="N35" s="47">
        <f t="shared" si="0"/>
        <v>0</v>
      </c>
      <c r="O35" s="47">
        <f t="shared" si="0"/>
        <v>0</v>
      </c>
      <c r="P35" s="47">
        <f t="shared" si="0"/>
        <v>0</v>
      </c>
      <c r="Q35" s="47">
        <f t="shared" si="0"/>
        <v>0</v>
      </c>
      <c r="R35" s="47">
        <f t="shared" si="0"/>
        <v>0</v>
      </c>
      <c r="S35" s="47">
        <f t="shared" si="0"/>
        <v>0</v>
      </c>
      <c r="T35" s="47">
        <f t="shared" si="0"/>
        <v>0</v>
      </c>
      <c r="U35" s="47">
        <f t="shared" si="0"/>
        <v>0</v>
      </c>
      <c r="V35" s="47">
        <f t="shared" si="0"/>
        <v>0</v>
      </c>
      <c r="W35" s="47">
        <f t="shared" si="0"/>
        <v>0</v>
      </c>
      <c r="X35" s="47">
        <f t="shared" si="0"/>
        <v>0</v>
      </c>
      <c r="Y35" s="47">
        <f t="shared" si="0"/>
        <v>0</v>
      </c>
      <c r="Z35" s="47">
        <f t="shared" ref="Z35:AC35" si="1">COUNTIF(Z8:Z34,"○")*10</f>
        <v>0</v>
      </c>
      <c r="AA35" s="47">
        <f t="shared" si="1"/>
        <v>0</v>
      </c>
      <c r="AB35" s="47">
        <f t="shared" si="1"/>
        <v>0</v>
      </c>
      <c r="AC35" s="47">
        <f t="shared" si="1"/>
        <v>0</v>
      </c>
      <c r="AD35" s="47">
        <f t="shared" ref="AD35" si="2">COUNTIF(AD8:AD34,"○")*10</f>
        <v>0</v>
      </c>
      <c r="AE35" s="47">
        <f t="shared" ref="AE35:AI35" si="3">COUNTIF(AE8:AE34,"○")*10</f>
        <v>0</v>
      </c>
      <c r="AF35" s="47">
        <f t="shared" si="3"/>
        <v>0</v>
      </c>
      <c r="AG35" s="47">
        <f t="shared" si="3"/>
        <v>0</v>
      </c>
      <c r="AH35" s="47">
        <f t="shared" si="3"/>
        <v>0</v>
      </c>
      <c r="AI35" s="47">
        <f t="shared" si="3"/>
        <v>0</v>
      </c>
      <c r="AJ35" s="93">
        <f>SUM(E35:AI35)</f>
        <v>0</v>
      </c>
    </row>
    <row r="36" spans="1:37">
      <c r="D36" s="122" t="s">
        <v>41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1"/>
      <c r="AJ36" s="52"/>
    </row>
    <row r="37" spans="1:37">
      <c r="D37" s="123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6"/>
      <c r="AJ37" s="93">
        <f t="shared" ref="AJ37:AJ38" si="4">SUM(E37:AI37)</f>
        <v>0</v>
      </c>
    </row>
    <row r="38" spans="1:37">
      <c r="D38" s="42" t="s">
        <v>42</v>
      </c>
      <c r="E38" s="47">
        <f t="shared" ref="E38:Y38" si="5">SUM(E35,E37)</f>
        <v>0</v>
      </c>
      <c r="F38" s="47">
        <f t="shared" si="5"/>
        <v>0</v>
      </c>
      <c r="G38" s="47">
        <f t="shared" si="5"/>
        <v>0</v>
      </c>
      <c r="H38" s="47">
        <f t="shared" si="5"/>
        <v>0</v>
      </c>
      <c r="I38" s="47">
        <f t="shared" si="5"/>
        <v>0</v>
      </c>
      <c r="J38" s="47">
        <f t="shared" si="5"/>
        <v>0</v>
      </c>
      <c r="K38" s="47">
        <f t="shared" si="5"/>
        <v>0</v>
      </c>
      <c r="L38" s="47">
        <f t="shared" si="5"/>
        <v>0</v>
      </c>
      <c r="M38" s="47">
        <f t="shared" si="5"/>
        <v>0</v>
      </c>
      <c r="N38" s="47">
        <f t="shared" si="5"/>
        <v>0</v>
      </c>
      <c r="O38" s="47">
        <f t="shared" si="5"/>
        <v>0</v>
      </c>
      <c r="P38" s="47">
        <f t="shared" si="5"/>
        <v>0</v>
      </c>
      <c r="Q38" s="47">
        <f t="shared" si="5"/>
        <v>0</v>
      </c>
      <c r="R38" s="47">
        <f t="shared" si="5"/>
        <v>0</v>
      </c>
      <c r="S38" s="47">
        <f t="shared" si="5"/>
        <v>0</v>
      </c>
      <c r="T38" s="47">
        <f t="shared" si="5"/>
        <v>0</v>
      </c>
      <c r="U38" s="47">
        <f t="shared" si="5"/>
        <v>0</v>
      </c>
      <c r="V38" s="47">
        <f t="shared" si="5"/>
        <v>0</v>
      </c>
      <c r="W38" s="47">
        <f t="shared" si="5"/>
        <v>0</v>
      </c>
      <c r="X38" s="47">
        <f t="shared" si="5"/>
        <v>0</v>
      </c>
      <c r="Y38" s="47">
        <f t="shared" si="5"/>
        <v>0</v>
      </c>
      <c r="Z38" s="47">
        <f t="shared" ref="Z38:AC38" si="6">SUM(Z35,Z37)</f>
        <v>0</v>
      </c>
      <c r="AA38" s="47">
        <f t="shared" si="6"/>
        <v>0</v>
      </c>
      <c r="AB38" s="47">
        <f t="shared" si="6"/>
        <v>0</v>
      </c>
      <c r="AC38" s="47">
        <f t="shared" si="6"/>
        <v>0</v>
      </c>
      <c r="AD38" s="47">
        <f t="shared" ref="AD38" si="7">SUM(AD35,AD37)</f>
        <v>0</v>
      </c>
      <c r="AE38" s="47">
        <f t="shared" ref="AE38:AI38" si="8">SUM(AE35,AE37)</f>
        <v>0</v>
      </c>
      <c r="AF38" s="47">
        <f t="shared" si="8"/>
        <v>0</v>
      </c>
      <c r="AG38" s="47">
        <f t="shared" si="8"/>
        <v>0</v>
      </c>
      <c r="AH38" s="47">
        <f t="shared" si="8"/>
        <v>0</v>
      </c>
      <c r="AI38" s="47">
        <f t="shared" si="8"/>
        <v>0</v>
      </c>
      <c r="AJ38" s="93">
        <f t="shared" si="4"/>
        <v>0</v>
      </c>
    </row>
    <row r="39" spans="1:37"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AI39" s="41" t="s">
        <v>39</v>
      </c>
    </row>
    <row r="40" spans="1:37" ht="20.25" thickBo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3"/>
      <c r="AG40" s="62"/>
      <c r="AH40" s="62"/>
      <c r="AI40" s="62"/>
      <c r="AJ40" s="62"/>
      <c r="AK40" s="62"/>
    </row>
    <row r="41" spans="1:37">
      <c r="C41" s="3" t="s">
        <v>44</v>
      </c>
    </row>
    <row r="42" spans="1:37">
      <c r="C42" s="1" t="s">
        <v>10</v>
      </c>
      <c r="D42" s="85" t="s">
        <v>11</v>
      </c>
      <c r="E42" s="42">
        <v>1</v>
      </c>
      <c r="F42" s="42">
        <v>2</v>
      </c>
      <c r="G42" s="42">
        <v>3</v>
      </c>
      <c r="H42" s="42">
        <v>4</v>
      </c>
      <c r="I42" s="42">
        <v>5</v>
      </c>
      <c r="J42" s="42">
        <v>6</v>
      </c>
      <c r="K42" s="42">
        <v>7</v>
      </c>
      <c r="L42" s="42">
        <v>8</v>
      </c>
      <c r="M42" s="42">
        <v>9</v>
      </c>
      <c r="N42" s="42">
        <v>10</v>
      </c>
      <c r="O42" s="42">
        <v>11</v>
      </c>
      <c r="P42" s="42">
        <v>12</v>
      </c>
      <c r="Q42" s="42">
        <v>13</v>
      </c>
      <c r="R42" s="42">
        <v>14</v>
      </c>
      <c r="S42" s="42">
        <v>15</v>
      </c>
      <c r="T42" s="42">
        <v>16</v>
      </c>
      <c r="U42" s="42">
        <v>17</v>
      </c>
      <c r="V42" s="42">
        <v>18</v>
      </c>
      <c r="W42" s="42">
        <v>19</v>
      </c>
      <c r="X42" s="42">
        <v>20</v>
      </c>
      <c r="Y42" s="15">
        <v>21</v>
      </c>
      <c r="Z42" s="42">
        <v>22</v>
      </c>
      <c r="AA42" s="42">
        <v>23</v>
      </c>
      <c r="AB42" s="42">
        <v>24</v>
      </c>
      <c r="AC42" s="42">
        <v>25</v>
      </c>
      <c r="AD42" s="42">
        <v>26</v>
      </c>
      <c r="AE42" s="42">
        <v>27</v>
      </c>
      <c r="AF42" s="42">
        <v>28</v>
      </c>
      <c r="AG42" s="42">
        <v>29</v>
      </c>
      <c r="AH42" s="42">
        <v>30</v>
      </c>
      <c r="AI42" s="42">
        <v>31</v>
      </c>
      <c r="AJ42" s="1" t="s">
        <v>12</v>
      </c>
    </row>
    <row r="43" spans="1:37">
      <c r="C43" s="20">
        <v>44621</v>
      </c>
      <c r="D43" s="79" t="s">
        <v>13</v>
      </c>
      <c r="E43" s="23" t="s">
        <v>0</v>
      </c>
      <c r="F43" s="23" t="s">
        <v>0</v>
      </c>
      <c r="G43" s="23" t="s">
        <v>0</v>
      </c>
      <c r="H43" s="23" t="s">
        <v>0</v>
      </c>
      <c r="I43" s="23" t="s">
        <v>45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82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4"/>
    </row>
    <row r="44" spans="1:37">
      <c r="C44" s="65">
        <v>44623</v>
      </c>
      <c r="D44" s="86" t="s">
        <v>14</v>
      </c>
      <c r="E44" s="68"/>
      <c r="F44" s="68"/>
      <c r="G44" s="68" t="s">
        <v>0</v>
      </c>
      <c r="H44" s="68" t="s">
        <v>0</v>
      </c>
      <c r="I44" s="68" t="s">
        <v>3</v>
      </c>
      <c r="J44" s="68" t="s">
        <v>45</v>
      </c>
      <c r="K44" s="68" t="s">
        <v>45</v>
      </c>
      <c r="L44" s="68" t="s">
        <v>0</v>
      </c>
      <c r="M44" s="68" t="s">
        <v>0</v>
      </c>
      <c r="N44" s="68" t="s">
        <v>0</v>
      </c>
      <c r="O44" s="68" t="s">
        <v>0</v>
      </c>
      <c r="P44" s="68" t="s">
        <v>0</v>
      </c>
      <c r="Q44" s="68" t="s">
        <v>0</v>
      </c>
      <c r="R44" s="68" t="s">
        <v>0</v>
      </c>
      <c r="S44" s="68" t="s">
        <v>0</v>
      </c>
      <c r="T44" s="68" t="s">
        <v>0</v>
      </c>
      <c r="U44" s="68" t="s">
        <v>0</v>
      </c>
      <c r="V44" s="68"/>
      <c r="W44" s="68"/>
      <c r="X44" s="68"/>
      <c r="Y44" s="87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70" t="s">
        <v>46</v>
      </c>
    </row>
    <row r="45" spans="1:37">
      <c r="A45" s="3"/>
      <c r="C45" s="31">
        <v>44625</v>
      </c>
      <c r="D45" s="81" t="s">
        <v>15</v>
      </c>
      <c r="E45" s="34"/>
      <c r="F45" s="34"/>
      <c r="G45" s="34"/>
      <c r="H45" s="34"/>
      <c r="I45" s="34" t="s">
        <v>45</v>
      </c>
      <c r="J45" s="34" t="s">
        <v>45</v>
      </c>
      <c r="K45" s="34" t="s">
        <v>45</v>
      </c>
      <c r="L45" s="34" t="s">
        <v>0</v>
      </c>
      <c r="M45" s="34" t="s">
        <v>0</v>
      </c>
      <c r="N45" s="34" t="s">
        <v>0</v>
      </c>
      <c r="O45" s="34" t="s">
        <v>0</v>
      </c>
      <c r="P45" s="34" t="s">
        <v>0</v>
      </c>
      <c r="Q45" s="34" t="s">
        <v>0</v>
      </c>
      <c r="R45" s="34" t="s">
        <v>0</v>
      </c>
      <c r="S45" s="34" t="s">
        <v>0</v>
      </c>
      <c r="T45" s="34" t="s">
        <v>0</v>
      </c>
      <c r="U45" s="34" t="s">
        <v>0</v>
      </c>
      <c r="V45" s="34" t="s">
        <v>0</v>
      </c>
      <c r="W45" s="34" t="s">
        <v>0</v>
      </c>
      <c r="X45" s="34"/>
      <c r="Y45" s="8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6" t="s">
        <v>46</v>
      </c>
    </row>
    <row r="47" spans="1:37">
      <c r="D47" s="42" t="s">
        <v>40</v>
      </c>
      <c r="E47" s="47">
        <v>10</v>
      </c>
      <c r="F47" s="47">
        <v>10</v>
      </c>
      <c r="G47" s="47">
        <v>20</v>
      </c>
      <c r="H47" s="47">
        <v>20</v>
      </c>
      <c r="I47" s="47">
        <v>0</v>
      </c>
      <c r="J47" s="47">
        <v>0</v>
      </c>
      <c r="K47" s="47">
        <v>0</v>
      </c>
      <c r="L47" s="47">
        <v>20</v>
      </c>
      <c r="M47" s="47">
        <v>20</v>
      </c>
      <c r="N47" s="47">
        <v>20</v>
      </c>
      <c r="O47" s="47">
        <v>20</v>
      </c>
      <c r="P47" s="47">
        <v>20</v>
      </c>
      <c r="Q47" s="47">
        <v>20</v>
      </c>
      <c r="R47" s="47">
        <v>20</v>
      </c>
      <c r="S47" s="47">
        <v>20</v>
      </c>
      <c r="T47" s="47">
        <v>20</v>
      </c>
      <c r="U47" s="47">
        <v>20</v>
      </c>
      <c r="V47" s="47">
        <v>10</v>
      </c>
      <c r="W47" s="47">
        <v>10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93">
        <f>SUM(E47:AI47)</f>
        <v>280</v>
      </c>
    </row>
    <row r="48" spans="1:37">
      <c r="D48" s="122" t="s">
        <v>41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2"/>
      <c r="AJ48" s="52"/>
    </row>
    <row r="49" spans="4:36">
      <c r="D49" s="12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4"/>
      <c r="AJ49" s="93">
        <f t="shared" ref="AJ49:AJ50" si="9">SUM(E49:AI49)</f>
        <v>0</v>
      </c>
    </row>
    <row r="50" spans="4:36">
      <c r="D50" s="42" t="s">
        <v>42</v>
      </c>
      <c r="E50" s="47">
        <v>10</v>
      </c>
      <c r="F50" s="47">
        <v>10</v>
      </c>
      <c r="G50" s="47">
        <v>20</v>
      </c>
      <c r="H50" s="47">
        <v>20</v>
      </c>
      <c r="I50" s="47">
        <v>0</v>
      </c>
      <c r="J50" s="47">
        <v>0</v>
      </c>
      <c r="K50" s="47">
        <v>0</v>
      </c>
      <c r="L50" s="47">
        <v>20</v>
      </c>
      <c r="M50" s="47">
        <v>20</v>
      </c>
      <c r="N50" s="47">
        <v>20</v>
      </c>
      <c r="O50" s="47">
        <v>20</v>
      </c>
      <c r="P50" s="47">
        <v>20</v>
      </c>
      <c r="Q50" s="47">
        <v>20</v>
      </c>
      <c r="R50" s="47">
        <v>20</v>
      </c>
      <c r="S50" s="47">
        <v>20</v>
      </c>
      <c r="T50" s="47">
        <v>20</v>
      </c>
      <c r="U50" s="47">
        <v>20</v>
      </c>
      <c r="V50" s="47">
        <v>10</v>
      </c>
      <c r="W50" s="47">
        <v>10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93">
        <f t="shared" si="9"/>
        <v>280</v>
      </c>
    </row>
    <row r="51" spans="4:36">
      <c r="AF51" s="41"/>
    </row>
  </sheetData>
  <mergeCells count="4">
    <mergeCell ref="E3:H3"/>
    <mergeCell ref="I3:AF3"/>
    <mergeCell ref="D36:D37"/>
    <mergeCell ref="D48:D49"/>
  </mergeCells>
  <phoneticPr fontId="2"/>
  <dataValidations count="2">
    <dataValidation imeMode="on" allowBlank="1" showInputMessage="1" showErrorMessage="1" sqref="I3:AF3 E6"/>
    <dataValidation imeMode="off" allowBlank="1" showInputMessage="1" showErrorMessage="1" sqref="D3 C8:C33 C43:C45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リスト!$B$2:$B$4</xm:f>
          </x14:formula1>
          <xm:sqref>E8:AI33 E43:AI45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C00000"/>
  </sheetPr>
  <dimension ref="A2:AK51"/>
  <sheetViews>
    <sheetView view="pageBreakPreview" zoomScale="80" zoomScaleNormal="80" zoomScaleSheetLayoutView="80" workbookViewId="0">
      <selection activeCell="D3" sqref="D3"/>
    </sheetView>
  </sheetViews>
  <sheetFormatPr defaultRowHeight="19.5" outlineLevelCol="1"/>
  <cols>
    <col min="1" max="1" width="8.88671875" customWidth="1"/>
    <col min="2" max="2" width="2.77734375" customWidth="1"/>
    <col min="3" max="3" width="8.6640625" customWidth="1"/>
    <col min="4" max="4" width="8.88671875" customWidth="1"/>
    <col min="5" max="34" width="3.5546875" customWidth="1"/>
    <col min="35" max="35" width="3.5546875" hidden="1" customWidth="1" outlineLevel="1"/>
    <col min="36" max="36" width="16.33203125" bestFit="1" customWidth="1" collapsed="1"/>
    <col min="37" max="37" width="2.77734375" customWidth="1"/>
  </cols>
  <sheetData>
    <row r="2" spans="3:36">
      <c r="C2" t="s">
        <v>60</v>
      </c>
    </row>
    <row r="3" spans="3:36">
      <c r="C3" s="1" t="s">
        <v>4</v>
      </c>
      <c r="D3" s="2" t="str">
        <f>IF('R4年03月'!D3="","",'R4年03月'!D3)</f>
        <v/>
      </c>
      <c r="E3" s="116" t="s">
        <v>5</v>
      </c>
      <c r="F3" s="117"/>
      <c r="G3" s="117"/>
      <c r="H3" s="118"/>
      <c r="I3" s="119" t="str">
        <f>IF('R4年03月'!I3="","",'R4年03月'!I3)</f>
        <v/>
      </c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1"/>
    </row>
    <row r="4" spans="3:36">
      <c r="C4" s="3" t="s">
        <v>6</v>
      </c>
      <c r="D4" s="4">
        <f>IF(D3="",5,IF(D3&gt;29,5,2))</f>
        <v>5</v>
      </c>
    </row>
    <row r="5" spans="3:36">
      <c r="C5" s="5"/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  <c r="AJ5" s="9"/>
    </row>
    <row r="6" spans="3:36" ht="20.25" thickBot="1">
      <c r="C6" s="10"/>
      <c r="D6" s="11" t="s">
        <v>8</v>
      </c>
      <c r="E6" s="12" t="s">
        <v>54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5"/>
      <c r="AJ6" s="16"/>
    </row>
    <row r="7" spans="3:36">
      <c r="C7" s="17" t="s">
        <v>10</v>
      </c>
      <c r="D7" s="11" t="s">
        <v>11</v>
      </c>
      <c r="E7" s="42">
        <v>1</v>
      </c>
      <c r="F7" s="42">
        <v>2</v>
      </c>
      <c r="G7" s="42">
        <v>3</v>
      </c>
      <c r="H7" s="42">
        <v>4</v>
      </c>
      <c r="I7" s="42">
        <v>5</v>
      </c>
      <c r="J7" s="42">
        <v>6</v>
      </c>
      <c r="K7" s="42">
        <v>7</v>
      </c>
      <c r="L7" s="75">
        <v>8</v>
      </c>
      <c r="M7" s="76">
        <v>9</v>
      </c>
      <c r="N7" s="76">
        <v>10</v>
      </c>
      <c r="O7" s="76">
        <v>11</v>
      </c>
      <c r="P7" s="76">
        <v>12</v>
      </c>
      <c r="Q7" s="76">
        <v>13</v>
      </c>
      <c r="R7" s="76">
        <v>14</v>
      </c>
      <c r="S7" s="76">
        <v>15</v>
      </c>
      <c r="T7" s="76">
        <v>16</v>
      </c>
      <c r="U7" s="76">
        <v>17</v>
      </c>
      <c r="V7" s="76">
        <v>18</v>
      </c>
      <c r="W7" s="76">
        <v>19</v>
      </c>
      <c r="X7" s="76">
        <v>20</v>
      </c>
      <c r="Y7" s="76">
        <v>21</v>
      </c>
      <c r="Z7" s="76">
        <v>22</v>
      </c>
      <c r="AA7" s="76">
        <v>23</v>
      </c>
      <c r="AB7" s="76">
        <v>24</v>
      </c>
      <c r="AC7" s="76">
        <v>25</v>
      </c>
      <c r="AD7" s="76">
        <v>26</v>
      </c>
      <c r="AE7" s="76">
        <v>27</v>
      </c>
      <c r="AF7" s="76">
        <v>28</v>
      </c>
      <c r="AG7" s="76">
        <v>29</v>
      </c>
      <c r="AH7" s="77">
        <v>30</v>
      </c>
      <c r="AJ7" s="17" t="s">
        <v>12</v>
      </c>
    </row>
    <row r="8" spans="3:36">
      <c r="C8" s="20"/>
      <c r="D8" s="79" t="s">
        <v>13</v>
      </c>
      <c r="E8" s="23"/>
      <c r="F8" s="23"/>
      <c r="G8" s="23"/>
      <c r="H8" s="23"/>
      <c r="I8" s="23"/>
      <c r="J8" s="23"/>
      <c r="K8" s="23"/>
      <c r="L8" s="27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9"/>
      <c r="AJ8" s="24"/>
    </row>
    <row r="9" spans="3:36">
      <c r="C9" s="25"/>
      <c r="D9" s="80" t="s">
        <v>14</v>
      </c>
      <c r="E9" s="28"/>
      <c r="F9" s="28"/>
      <c r="G9" s="28"/>
      <c r="H9" s="28"/>
      <c r="I9" s="28"/>
      <c r="J9" s="28"/>
      <c r="K9" s="28"/>
      <c r="L9" s="27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9"/>
      <c r="AJ9" s="30"/>
    </row>
    <row r="10" spans="3:36">
      <c r="C10" s="25"/>
      <c r="D10" s="80" t="s">
        <v>15</v>
      </c>
      <c r="E10" s="28"/>
      <c r="F10" s="28"/>
      <c r="G10" s="28"/>
      <c r="H10" s="28"/>
      <c r="I10" s="28"/>
      <c r="J10" s="28"/>
      <c r="K10" s="28"/>
      <c r="L10" s="27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9"/>
      <c r="AJ10" s="30"/>
    </row>
    <row r="11" spans="3:36">
      <c r="C11" s="25"/>
      <c r="D11" s="80" t="s">
        <v>16</v>
      </c>
      <c r="E11" s="28"/>
      <c r="F11" s="28"/>
      <c r="G11" s="28"/>
      <c r="H11" s="28"/>
      <c r="I11" s="28"/>
      <c r="J11" s="28"/>
      <c r="K11" s="28"/>
      <c r="L11" s="27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/>
      <c r="AJ11" s="30"/>
    </row>
    <row r="12" spans="3:36">
      <c r="C12" s="31"/>
      <c r="D12" s="81" t="s">
        <v>17</v>
      </c>
      <c r="E12" s="34"/>
      <c r="F12" s="34"/>
      <c r="G12" s="34"/>
      <c r="H12" s="34"/>
      <c r="I12" s="34"/>
      <c r="J12" s="34"/>
      <c r="K12" s="34"/>
      <c r="L12" s="33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5"/>
      <c r="AJ12" s="36"/>
    </row>
    <row r="13" spans="3:36">
      <c r="C13" s="20"/>
      <c r="D13" s="79" t="s">
        <v>18</v>
      </c>
      <c r="E13" s="23"/>
      <c r="F13" s="23"/>
      <c r="G13" s="23"/>
      <c r="H13" s="23"/>
      <c r="I13" s="23"/>
      <c r="J13" s="23"/>
      <c r="K13" s="23"/>
      <c r="L13" s="22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37"/>
      <c r="AJ13" s="24"/>
    </row>
    <row r="14" spans="3:36">
      <c r="C14" s="25"/>
      <c r="D14" s="80" t="s">
        <v>19</v>
      </c>
      <c r="E14" s="28"/>
      <c r="F14" s="28"/>
      <c r="G14" s="28"/>
      <c r="H14" s="28"/>
      <c r="I14" s="28"/>
      <c r="J14" s="28"/>
      <c r="K14" s="28"/>
      <c r="L14" s="2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9"/>
      <c r="AJ14" s="30"/>
    </row>
    <row r="15" spans="3:36">
      <c r="C15" s="25"/>
      <c r="D15" s="80" t="s">
        <v>20</v>
      </c>
      <c r="E15" s="28"/>
      <c r="F15" s="28"/>
      <c r="G15" s="28"/>
      <c r="H15" s="28"/>
      <c r="I15" s="28"/>
      <c r="J15" s="28"/>
      <c r="K15" s="28"/>
      <c r="L15" s="27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9"/>
      <c r="AJ15" s="30"/>
    </row>
    <row r="16" spans="3:36">
      <c r="C16" s="25"/>
      <c r="D16" s="80" t="s">
        <v>21</v>
      </c>
      <c r="E16" s="28"/>
      <c r="F16" s="28"/>
      <c r="G16" s="28"/>
      <c r="H16" s="28"/>
      <c r="I16" s="28"/>
      <c r="J16" s="28"/>
      <c r="K16" s="28"/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9"/>
      <c r="AJ16" s="30"/>
    </row>
    <row r="17" spans="3:36">
      <c r="C17" s="31"/>
      <c r="D17" s="81" t="s">
        <v>22</v>
      </c>
      <c r="E17" s="34"/>
      <c r="F17" s="34"/>
      <c r="G17" s="34"/>
      <c r="H17" s="34"/>
      <c r="I17" s="34"/>
      <c r="J17" s="34"/>
      <c r="K17" s="34"/>
      <c r="L17" s="33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5"/>
      <c r="AJ17" s="36"/>
    </row>
    <row r="18" spans="3:36">
      <c r="C18" s="20"/>
      <c r="D18" s="79" t="s">
        <v>23</v>
      </c>
      <c r="E18" s="23"/>
      <c r="F18" s="23"/>
      <c r="G18" s="23"/>
      <c r="H18" s="23"/>
      <c r="I18" s="23"/>
      <c r="J18" s="23"/>
      <c r="K18" s="23"/>
      <c r="L18" s="22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37"/>
      <c r="AJ18" s="24"/>
    </row>
    <row r="19" spans="3:36">
      <c r="C19" s="25"/>
      <c r="D19" s="80" t="s">
        <v>24</v>
      </c>
      <c r="E19" s="28"/>
      <c r="F19" s="28"/>
      <c r="G19" s="28"/>
      <c r="H19" s="28"/>
      <c r="I19" s="28"/>
      <c r="J19" s="28"/>
      <c r="K19" s="28"/>
      <c r="L19" s="27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9"/>
      <c r="AJ19" s="30"/>
    </row>
    <row r="20" spans="3:36">
      <c r="C20" s="25"/>
      <c r="D20" s="80" t="s">
        <v>25</v>
      </c>
      <c r="E20" s="28"/>
      <c r="F20" s="28"/>
      <c r="G20" s="28"/>
      <c r="H20" s="28"/>
      <c r="I20" s="28"/>
      <c r="J20" s="28"/>
      <c r="K20" s="28"/>
      <c r="L20" s="27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9"/>
      <c r="AJ20" s="30"/>
    </row>
    <row r="21" spans="3:36">
      <c r="C21" s="25"/>
      <c r="D21" s="80" t="s">
        <v>26</v>
      </c>
      <c r="E21" s="28"/>
      <c r="F21" s="28"/>
      <c r="G21" s="28"/>
      <c r="H21" s="28"/>
      <c r="I21" s="28"/>
      <c r="J21" s="28"/>
      <c r="K21" s="28"/>
      <c r="L21" s="27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9"/>
      <c r="AJ21" s="30"/>
    </row>
    <row r="22" spans="3:36">
      <c r="C22" s="31"/>
      <c r="D22" s="81" t="s">
        <v>27</v>
      </c>
      <c r="E22" s="34"/>
      <c r="F22" s="34"/>
      <c r="G22" s="34"/>
      <c r="H22" s="34"/>
      <c r="I22" s="34"/>
      <c r="J22" s="34"/>
      <c r="K22" s="34"/>
      <c r="L22" s="33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5"/>
      <c r="AJ22" s="36"/>
    </row>
    <row r="23" spans="3:36">
      <c r="C23" s="20"/>
      <c r="D23" s="79" t="s">
        <v>28</v>
      </c>
      <c r="E23" s="23"/>
      <c r="F23" s="23"/>
      <c r="G23" s="23"/>
      <c r="H23" s="23"/>
      <c r="I23" s="23"/>
      <c r="J23" s="23"/>
      <c r="K23" s="23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37"/>
      <c r="AJ23" s="24"/>
    </row>
    <row r="24" spans="3:36">
      <c r="C24" s="25"/>
      <c r="D24" s="80" t="s">
        <v>29</v>
      </c>
      <c r="E24" s="28"/>
      <c r="F24" s="28"/>
      <c r="G24" s="28"/>
      <c r="H24" s="28"/>
      <c r="I24" s="28"/>
      <c r="J24" s="28"/>
      <c r="K24" s="28"/>
      <c r="L24" s="27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9"/>
      <c r="AJ24" s="30"/>
    </row>
    <row r="25" spans="3:36">
      <c r="C25" s="25"/>
      <c r="D25" s="80" t="s">
        <v>30</v>
      </c>
      <c r="E25" s="28"/>
      <c r="F25" s="28"/>
      <c r="G25" s="28"/>
      <c r="H25" s="28"/>
      <c r="I25" s="28"/>
      <c r="J25" s="28"/>
      <c r="K25" s="28"/>
      <c r="L25" s="27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9"/>
      <c r="AJ25" s="30"/>
    </row>
    <row r="26" spans="3:36">
      <c r="C26" s="25"/>
      <c r="D26" s="80" t="s">
        <v>31</v>
      </c>
      <c r="E26" s="28"/>
      <c r="F26" s="28"/>
      <c r="G26" s="28"/>
      <c r="H26" s="28"/>
      <c r="I26" s="28"/>
      <c r="J26" s="28"/>
      <c r="K26" s="28"/>
      <c r="L26" s="27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9"/>
      <c r="AJ26" s="30"/>
    </row>
    <row r="27" spans="3:36">
      <c r="C27" s="31"/>
      <c r="D27" s="81" t="s">
        <v>32</v>
      </c>
      <c r="E27" s="34"/>
      <c r="F27" s="34"/>
      <c r="G27" s="34"/>
      <c r="H27" s="34"/>
      <c r="I27" s="34"/>
      <c r="J27" s="34"/>
      <c r="K27" s="34"/>
      <c r="L27" s="33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5"/>
      <c r="AJ27" s="36"/>
    </row>
    <row r="28" spans="3:36">
      <c r="C28" s="20"/>
      <c r="D28" s="79" t="s">
        <v>33</v>
      </c>
      <c r="E28" s="23"/>
      <c r="F28" s="23"/>
      <c r="G28" s="23"/>
      <c r="H28" s="23"/>
      <c r="I28" s="23"/>
      <c r="J28" s="23"/>
      <c r="K28" s="23"/>
      <c r="L28" s="22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37"/>
      <c r="AJ28" s="24"/>
    </row>
    <row r="29" spans="3:36">
      <c r="C29" s="25"/>
      <c r="D29" s="80" t="s">
        <v>34</v>
      </c>
      <c r="E29" s="28"/>
      <c r="F29" s="28"/>
      <c r="G29" s="28"/>
      <c r="H29" s="28"/>
      <c r="I29" s="28"/>
      <c r="J29" s="28"/>
      <c r="K29" s="28"/>
      <c r="L29" s="27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9"/>
      <c r="AJ29" s="30"/>
    </row>
    <row r="30" spans="3:36">
      <c r="C30" s="25"/>
      <c r="D30" s="80" t="s">
        <v>35</v>
      </c>
      <c r="E30" s="28"/>
      <c r="F30" s="28"/>
      <c r="G30" s="28"/>
      <c r="H30" s="28"/>
      <c r="I30" s="28"/>
      <c r="J30" s="28"/>
      <c r="K30" s="28"/>
      <c r="L30" s="27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9"/>
      <c r="AJ30" s="30"/>
    </row>
    <row r="31" spans="3:36">
      <c r="C31" s="25"/>
      <c r="D31" s="80" t="s">
        <v>36</v>
      </c>
      <c r="E31" s="28"/>
      <c r="F31" s="28"/>
      <c r="G31" s="28"/>
      <c r="H31" s="28"/>
      <c r="I31" s="28"/>
      <c r="J31" s="28"/>
      <c r="K31" s="28"/>
      <c r="L31" s="27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/>
      <c r="AJ31" s="30"/>
    </row>
    <row r="32" spans="3:36">
      <c r="C32" s="31"/>
      <c r="D32" s="81" t="s">
        <v>37</v>
      </c>
      <c r="E32" s="34"/>
      <c r="F32" s="34"/>
      <c r="G32" s="34"/>
      <c r="H32" s="34"/>
      <c r="I32" s="34"/>
      <c r="J32" s="34"/>
      <c r="K32" s="34"/>
      <c r="L32" s="33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5"/>
      <c r="AJ32" s="36"/>
    </row>
    <row r="33" spans="1:37" ht="20.25" thickBot="1">
      <c r="C33" s="31"/>
      <c r="D33" s="81" t="s">
        <v>1</v>
      </c>
      <c r="E33" s="34"/>
      <c r="F33" s="34"/>
      <c r="G33" s="34"/>
      <c r="H33" s="34"/>
      <c r="I33" s="34"/>
      <c r="J33" s="34"/>
      <c r="K33" s="34"/>
      <c r="L33" s="38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0"/>
      <c r="AJ33" s="36"/>
    </row>
    <row r="34" spans="1:37" ht="20.25" thickBot="1">
      <c r="E34" t="s">
        <v>38</v>
      </c>
      <c r="AH34" s="41"/>
    </row>
    <row r="35" spans="1:37">
      <c r="D35" s="42" t="s">
        <v>40</v>
      </c>
      <c r="E35" s="47">
        <f t="shared" ref="E35:AH35" si="0">COUNTIF(E8:E34,"○")*10</f>
        <v>0</v>
      </c>
      <c r="F35" s="47">
        <f t="shared" si="0"/>
        <v>0</v>
      </c>
      <c r="G35" s="47">
        <f t="shared" si="0"/>
        <v>0</v>
      </c>
      <c r="H35" s="47">
        <f t="shared" si="0"/>
        <v>0</v>
      </c>
      <c r="I35" s="47">
        <f t="shared" si="0"/>
        <v>0</v>
      </c>
      <c r="J35" s="47">
        <f t="shared" si="0"/>
        <v>0</v>
      </c>
      <c r="K35" s="47">
        <f t="shared" si="0"/>
        <v>0</v>
      </c>
      <c r="L35" s="43">
        <f t="shared" si="0"/>
        <v>0</v>
      </c>
      <c r="M35" s="44">
        <f t="shared" si="0"/>
        <v>0</v>
      </c>
      <c r="N35" s="44">
        <f t="shared" si="0"/>
        <v>0</v>
      </c>
      <c r="O35" s="44">
        <f t="shared" si="0"/>
        <v>0</v>
      </c>
      <c r="P35" s="44">
        <f t="shared" si="0"/>
        <v>0</v>
      </c>
      <c r="Q35" s="44">
        <f t="shared" si="0"/>
        <v>0</v>
      </c>
      <c r="R35" s="44">
        <f t="shared" si="0"/>
        <v>0</v>
      </c>
      <c r="S35" s="44">
        <f t="shared" si="0"/>
        <v>0</v>
      </c>
      <c r="T35" s="44">
        <f t="shared" si="0"/>
        <v>0</v>
      </c>
      <c r="U35" s="44">
        <f t="shared" si="0"/>
        <v>0</v>
      </c>
      <c r="V35" s="44">
        <f t="shared" si="0"/>
        <v>0</v>
      </c>
      <c r="W35" s="44">
        <f t="shared" si="0"/>
        <v>0</v>
      </c>
      <c r="X35" s="44">
        <f t="shared" si="0"/>
        <v>0</v>
      </c>
      <c r="Y35" s="44">
        <f t="shared" si="0"/>
        <v>0</v>
      </c>
      <c r="Z35" s="44">
        <f t="shared" si="0"/>
        <v>0</v>
      </c>
      <c r="AA35" s="44">
        <f t="shared" si="0"/>
        <v>0</v>
      </c>
      <c r="AB35" s="44">
        <f t="shared" si="0"/>
        <v>0</v>
      </c>
      <c r="AC35" s="44">
        <f t="shared" si="0"/>
        <v>0</v>
      </c>
      <c r="AD35" s="44">
        <f t="shared" si="0"/>
        <v>0</v>
      </c>
      <c r="AE35" s="44">
        <f t="shared" si="0"/>
        <v>0</v>
      </c>
      <c r="AF35" s="44">
        <f t="shared" si="0"/>
        <v>0</v>
      </c>
      <c r="AG35" s="44">
        <f t="shared" si="0"/>
        <v>0</v>
      </c>
      <c r="AH35" s="45">
        <f t="shared" si="0"/>
        <v>0</v>
      </c>
      <c r="AJ35" s="92">
        <f>SUM(E35:AI35)</f>
        <v>0</v>
      </c>
    </row>
    <row r="36" spans="1:37">
      <c r="D36" s="122" t="s">
        <v>41</v>
      </c>
      <c r="E36" s="50"/>
      <c r="F36" s="50"/>
      <c r="G36" s="50"/>
      <c r="H36" s="50"/>
      <c r="I36" s="50"/>
      <c r="J36" s="50"/>
      <c r="K36" s="50"/>
      <c r="L36" s="48" t="str">
        <f t="shared" ref="L36:AH36" si="1">IF(L35/10&gt;=$D$4,"有","－")</f>
        <v>－</v>
      </c>
      <c r="M36" s="26" t="str">
        <f t="shared" si="1"/>
        <v>－</v>
      </c>
      <c r="N36" s="26" t="str">
        <f t="shared" si="1"/>
        <v>－</v>
      </c>
      <c r="O36" s="26" t="str">
        <f t="shared" si="1"/>
        <v>－</v>
      </c>
      <c r="P36" s="26" t="str">
        <f t="shared" si="1"/>
        <v>－</v>
      </c>
      <c r="Q36" s="26" t="str">
        <f t="shared" si="1"/>
        <v>－</v>
      </c>
      <c r="R36" s="26" t="str">
        <f t="shared" si="1"/>
        <v>－</v>
      </c>
      <c r="S36" s="26" t="str">
        <f t="shared" si="1"/>
        <v>－</v>
      </c>
      <c r="T36" s="26" t="str">
        <f t="shared" si="1"/>
        <v>－</v>
      </c>
      <c r="U36" s="26" t="str">
        <f t="shared" si="1"/>
        <v>－</v>
      </c>
      <c r="V36" s="26" t="str">
        <f t="shared" si="1"/>
        <v>－</v>
      </c>
      <c r="W36" s="26" t="str">
        <f t="shared" si="1"/>
        <v>－</v>
      </c>
      <c r="X36" s="26" t="str">
        <f t="shared" si="1"/>
        <v>－</v>
      </c>
      <c r="Y36" s="26" t="str">
        <f t="shared" si="1"/>
        <v>－</v>
      </c>
      <c r="Z36" s="26" t="str">
        <f t="shared" si="1"/>
        <v>－</v>
      </c>
      <c r="AA36" s="26" t="str">
        <f t="shared" si="1"/>
        <v>－</v>
      </c>
      <c r="AB36" s="26" t="str">
        <f t="shared" si="1"/>
        <v>－</v>
      </c>
      <c r="AC36" s="26" t="str">
        <f t="shared" si="1"/>
        <v>－</v>
      </c>
      <c r="AD36" s="26" t="str">
        <f t="shared" si="1"/>
        <v>－</v>
      </c>
      <c r="AE36" s="26" t="str">
        <f t="shared" si="1"/>
        <v>－</v>
      </c>
      <c r="AF36" s="26" t="str">
        <f t="shared" si="1"/>
        <v>－</v>
      </c>
      <c r="AG36" s="26" t="str">
        <f t="shared" si="1"/>
        <v>－</v>
      </c>
      <c r="AH36" s="49" t="str">
        <f t="shared" si="1"/>
        <v>－</v>
      </c>
      <c r="AJ36" s="52"/>
    </row>
    <row r="37" spans="1:37">
      <c r="D37" s="123"/>
      <c r="E37" s="55"/>
      <c r="F37" s="55"/>
      <c r="G37" s="55"/>
      <c r="H37" s="55"/>
      <c r="I37" s="55"/>
      <c r="J37" s="55"/>
      <c r="K37" s="55"/>
      <c r="L37" s="53">
        <f t="shared" ref="L37:AH37" si="2">IF(L36="－",0,L35)</f>
        <v>0</v>
      </c>
      <c r="M37" s="32">
        <f t="shared" si="2"/>
        <v>0</v>
      </c>
      <c r="N37" s="32">
        <f t="shared" si="2"/>
        <v>0</v>
      </c>
      <c r="O37" s="32">
        <f t="shared" si="2"/>
        <v>0</v>
      </c>
      <c r="P37" s="32">
        <f t="shared" si="2"/>
        <v>0</v>
      </c>
      <c r="Q37" s="32">
        <f t="shared" si="2"/>
        <v>0</v>
      </c>
      <c r="R37" s="32">
        <f t="shared" si="2"/>
        <v>0</v>
      </c>
      <c r="S37" s="32">
        <f t="shared" si="2"/>
        <v>0</v>
      </c>
      <c r="T37" s="32">
        <f t="shared" si="2"/>
        <v>0</v>
      </c>
      <c r="U37" s="32">
        <f t="shared" si="2"/>
        <v>0</v>
      </c>
      <c r="V37" s="32">
        <f t="shared" si="2"/>
        <v>0</v>
      </c>
      <c r="W37" s="32">
        <f t="shared" si="2"/>
        <v>0</v>
      </c>
      <c r="X37" s="32">
        <f t="shared" si="2"/>
        <v>0</v>
      </c>
      <c r="Y37" s="32">
        <f t="shared" si="2"/>
        <v>0</v>
      </c>
      <c r="Z37" s="32">
        <f t="shared" si="2"/>
        <v>0</v>
      </c>
      <c r="AA37" s="32">
        <f t="shared" si="2"/>
        <v>0</v>
      </c>
      <c r="AB37" s="32">
        <f t="shared" si="2"/>
        <v>0</v>
      </c>
      <c r="AC37" s="32">
        <f t="shared" si="2"/>
        <v>0</v>
      </c>
      <c r="AD37" s="32">
        <f t="shared" si="2"/>
        <v>0</v>
      </c>
      <c r="AE37" s="32">
        <f t="shared" si="2"/>
        <v>0</v>
      </c>
      <c r="AF37" s="32">
        <f t="shared" si="2"/>
        <v>0</v>
      </c>
      <c r="AG37" s="32">
        <f t="shared" si="2"/>
        <v>0</v>
      </c>
      <c r="AH37" s="54">
        <f t="shared" si="2"/>
        <v>0</v>
      </c>
      <c r="AJ37" s="92">
        <f t="shared" ref="AJ37:AJ38" si="3">SUM(E37:AI37)</f>
        <v>0</v>
      </c>
    </row>
    <row r="38" spans="1:37" ht="20.25" thickBot="1">
      <c r="D38" s="42" t="s">
        <v>42</v>
      </c>
      <c r="E38" s="47">
        <f t="shared" ref="E38:AH38" si="4">SUM(E35,E37)</f>
        <v>0</v>
      </c>
      <c r="F38" s="47">
        <f t="shared" si="4"/>
        <v>0</v>
      </c>
      <c r="G38" s="47">
        <f t="shared" si="4"/>
        <v>0</v>
      </c>
      <c r="H38" s="47">
        <f t="shared" si="4"/>
        <v>0</v>
      </c>
      <c r="I38" s="47">
        <f t="shared" si="4"/>
        <v>0</v>
      </c>
      <c r="J38" s="47">
        <f t="shared" si="4"/>
        <v>0</v>
      </c>
      <c r="K38" s="47">
        <f t="shared" si="4"/>
        <v>0</v>
      </c>
      <c r="L38" s="57">
        <f t="shared" si="4"/>
        <v>0</v>
      </c>
      <c r="M38" s="58">
        <f t="shared" si="4"/>
        <v>0</v>
      </c>
      <c r="N38" s="58">
        <f t="shared" si="4"/>
        <v>0</v>
      </c>
      <c r="O38" s="58">
        <f t="shared" si="4"/>
        <v>0</v>
      </c>
      <c r="P38" s="58">
        <f t="shared" si="4"/>
        <v>0</v>
      </c>
      <c r="Q38" s="58">
        <f t="shared" si="4"/>
        <v>0</v>
      </c>
      <c r="R38" s="58">
        <f t="shared" si="4"/>
        <v>0</v>
      </c>
      <c r="S38" s="58">
        <f t="shared" si="4"/>
        <v>0</v>
      </c>
      <c r="T38" s="58">
        <f t="shared" si="4"/>
        <v>0</v>
      </c>
      <c r="U38" s="58">
        <f t="shared" si="4"/>
        <v>0</v>
      </c>
      <c r="V38" s="58">
        <f t="shared" si="4"/>
        <v>0</v>
      </c>
      <c r="W38" s="58">
        <f t="shared" si="4"/>
        <v>0</v>
      </c>
      <c r="X38" s="58">
        <f t="shared" si="4"/>
        <v>0</v>
      </c>
      <c r="Y38" s="58">
        <f t="shared" si="4"/>
        <v>0</v>
      </c>
      <c r="Z38" s="58">
        <f t="shared" si="4"/>
        <v>0</v>
      </c>
      <c r="AA38" s="58">
        <f t="shared" si="4"/>
        <v>0</v>
      </c>
      <c r="AB38" s="58">
        <f t="shared" si="4"/>
        <v>0</v>
      </c>
      <c r="AC38" s="58">
        <f t="shared" si="4"/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9">
        <f t="shared" si="4"/>
        <v>0</v>
      </c>
      <c r="AJ38" s="92">
        <f t="shared" si="3"/>
        <v>0</v>
      </c>
    </row>
    <row r="39" spans="1:37"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H39" s="41" t="s">
        <v>39</v>
      </c>
    </row>
    <row r="40" spans="1:37" ht="20.25" thickBo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3"/>
      <c r="AG40" s="62"/>
      <c r="AH40" s="63"/>
      <c r="AI40" s="62"/>
      <c r="AJ40" s="62"/>
      <c r="AK40" s="62"/>
    </row>
    <row r="41" spans="1:37" ht="20.25" thickBot="1">
      <c r="C41" s="3" t="s">
        <v>44</v>
      </c>
    </row>
    <row r="42" spans="1:37">
      <c r="C42" s="1" t="s">
        <v>10</v>
      </c>
      <c r="D42" s="85" t="s">
        <v>11</v>
      </c>
      <c r="E42" s="42">
        <v>1</v>
      </c>
      <c r="F42" s="42">
        <v>2</v>
      </c>
      <c r="G42" s="42">
        <v>3</v>
      </c>
      <c r="H42" s="42">
        <v>4</v>
      </c>
      <c r="I42" s="42">
        <v>5</v>
      </c>
      <c r="J42" s="42">
        <v>6</v>
      </c>
      <c r="K42" s="85">
        <v>7</v>
      </c>
      <c r="L42" s="75">
        <v>8</v>
      </c>
      <c r="M42" s="76">
        <v>9</v>
      </c>
      <c r="N42" s="76">
        <v>10</v>
      </c>
      <c r="O42" s="76">
        <v>11</v>
      </c>
      <c r="P42" s="76">
        <v>12</v>
      </c>
      <c r="Q42" s="76">
        <v>13</v>
      </c>
      <c r="R42" s="76">
        <v>14</v>
      </c>
      <c r="S42" s="76">
        <v>15</v>
      </c>
      <c r="T42" s="76">
        <v>16</v>
      </c>
      <c r="U42" s="76">
        <v>17</v>
      </c>
      <c r="V42" s="76">
        <v>18</v>
      </c>
      <c r="W42" s="76">
        <v>19</v>
      </c>
      <c r="X42" s="76">
        <v>20</v>
      </c>
      <c r="Y42" s="76">
        <v>21</v>
      </c>
      <c r="Z42" s="76">
        <v>22</v>
      </c>
      <c r="AA42" s="76">
        <v>23</v>
      </c>
      <c r="AB42" s="76">
        <v>24</v>
      </c>
      <c r="AC42" s="76">
        <v>25</v>
      </c>
      <c r="AD42" s="76">
        <v>26</v>
      </c>
      <c r="AE42" s="76">
        <v>27</v>
      </c>
      <c r="AF42" s="76">
        <v>28</v>
      </c>
      <c r="AG42" s="76">
        <v>29</v>
      </c>
      <c r="AH42" s="77">
        <v>30</v>
      </c>
      <c r="AJ42" s="1" t="s">
        <v>12</v>
      </c>
    </row>
    <row r="43" spans="1:37">
      <c r="C43" s="20">
        <v>44652</v>
      </c>
      <c r="D43" s="79" t="s">
        <v>13</v>
      </c>
      <c r="E43" s="23" t="s">
        <v>0</v>
      </c>
      <c r="F43" s="23" t="s">
        <v>0</v>
      </c>
      <c r="G43" s="23" t="s">
        <v>0</v>
      </c>
      <c r="H43" s="23" t="s">
        <v>0</v>
      </c>
      <c r="I43" s="23" t="s">
        <v>45</v>
      </c>
      <c r="J43" s="23"/>
      <c r="K43" s="88"/>
      <c r="L43" s="27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9"/>
      <c r="AJ43" s="24"/>
    </row>
    <row r="44" spans="1:37">
      <c r="C44" s="65">
        <v>44654</v>
      </c>
      <c r="D44" s="86" t="s">
        <v>14</v>
      </c>
      <c r="E44" s="68"/>
      <c r="F44" s="68"/>
      <c r="G44" s="68" t="s">
        <v>0</v>
      </c>
      <c r="H44" s="68" t="s">
        <v>0</v>
      </c>
      <c r="I44" s="68" t="s">
        <v>3</v>
      </c>
      <c r="J44" s="68" t="s">
        <v>45</v>
      </c>
      <c r="K44" s="89" t="s">
        <v>45</v>
      </c>
      <c r="L44" s="67" t="s">
        <v>0</v>
      </c>
      <c r="M44" s="68" t="s">
        <v>0</v>
      </c>
      <c r="N44" s="68" t="s">
        <v>0</v>
      </c>
      <c r="O44" s="68" t="s">
        <v>0</v>
      </c>
      <c r="P44" s="68" t="s">
        <v>0</v>
      </c>
      <c r="Q44" s="68" t="s">
        <v>0</v>
      </c>
      <c r="R44" s="68" t="s">
        <v>0</v>
      </c>
      <c r="S44" s="68" t="s">
        <v>0</v>
      </c>
      <c r="T44" s="68" t="s">
        <v>0</v>
      </c>
      <c r="U44" s="68" t="s">
        <v>0</v>
      </c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29"/>
      <c r="AJ44" s="70" t="s">
        <v>46</v>
      </c>
    </row>
    <row r="45" spans="1:37" ht="20.25" thickBot="1">
      <c r="A45" s="3"/>
      <c r="C45" s="31">
        <v>44656</v>
      </c>
      <c r="D45" s="81" t="s">
        <v>15</v>
      </c>
      <c r="E45" s="34"/>
      <c r="F45" s="34"/>
      <c r="G45" s="34"/>
      <c r="H45" s="34"/>
      <c r="I45" s="34" t="s">
        <v>45</v>
      </c>
      <c r="J45" s="34" t="s">
        <v>45</v>
      </c>
      <c r="K45" s="90" t="s">
        <v>45</v>
      </c>
      <c r="L45" s="38" t="s">
        <v>0</v>
      </c>
      <c r="M45" s="39" t="s">
        <v>0</v>
      </c>
      <c r="N45" s="39" t="s">
        <v>0</v>
      </c>
      <c r="O45" s="39" t="s">
        <v>0</v>
      </c>
      <c r="P45" s="39" t="s">
        <v>0</v>
      </c>
      <c r="Q45" s="39" t="s">
        <v>0</v>
      </c>
      <c r="R45" s="39" t="s">
        <v>0</v>
      </c>
      <c r="S45" s="39" t="s">
        <v>0</v>
      </c>
      <c r="T45" s="39" t="s">
        <v>0</v>
      </c>
      <c r="U45" s="39" t="s">
        <v>0</v>
      </c>
      <c r="V45" s="39" t="s">
        <v>0</v>
      </c>
      <c r="W45" s="39" t="s">
        <v>0</v>
      </c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40"/>
      <c r="AJ45" s="36" t="s">
        <v>46</v>
      </c>
    </row>
    <row r="46" spans="1:37" ht="20.25" thickBot="1"/>
    <row r="47" spans="1:37">
      <c r="D47" s="42" t="s">
        <v>40</v>
      </c>
      <c r="E47" s="47">
        <v>10</v>
      </c>
      <c r="F47" s="47">
        <v>10</v>
      </c>
      <c r="G47" s="47">
        <v>20</v>
      </c>
      <c r="H47" s="47">
        <v>20</v>
      </c>
      <c r="I47" s="47">
        <v>0</v>
      </c>
      <c r="J47" s="47">
        <v>0</v>
      </c>
      <c r="K47" s="47">
        <v>0</v>
      </c>
      <c r="L47" s="43">
        <v>20</v>
      </c>
      <c r="M47" s="44">
        <v>20</v>
      </c>
      <c r="N47" s="44">
        <v>20</v>
      </c>
      <c r="O47" s="44">
        <v>20</v>
      </c>
      <c r="P47" s="44">
        <v>20</v>
      </c>
      <c r="Q47" s="44">
        <v>20</v>
      </c>
      <c r="R47" s="44">
        <v>20</v>
      </c>
      <c r="S47" s="44">
        <v>20</v>
      </c>
      <c r="T47" s="44">
        <v>20</v>
      </c>
      <c r="U47" s="44">
        <v>20</v>
      </c>
      <c r="V47" s="44">
        <v>10</v>
      </c>
      <c r="W47" s="44">
        <v>10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5">
        <v>0</v>
      </c>
      <c r="AJ47" s="92">
        <v>280</v>
      </c>
    </row>
    <row r="48" spans="1:37">
      <c r="D48" s="122" t="s">
        <v>41</v>
      </c>
      <c r="E48" s="71"/>
      <c r="F48" s="71"/>
      <c r="G48" s="71"/>
      <c r="H48" s="71"/>
      <c r="I48" s="71"/>
      <c r="J48" s="71"/>
      <c r="K48" s="71"/>
      <c r="L48" s="48" t="s">
        <v>47</v>
      </c>
      <c r="M48" s="26" t="s">
        <v>47</v>
      </c>
      <c r="N48" s="26" t="s">
        <v>47</v>
      </c>
      <c r="O48" s="26" t="s">
        <v>47</v>
      </c>
      <c r="P48" s="26" t="s">
        <v>47</v>
      </c>
      <c r="Q48" s="26" t="s">
        <v>47</v>
      </c>
      <c r="R48" s="26" t="s">
        <v>47</v>
      </c>
      <c r="S48" s="26" t="s">
        <v>47</v>
      </c>
      <c r="T48" s="26" t="s">
        <v>47</v>
      </c>
      <c r="U48" s="26" t="s">
        <v>47</v>
      </c>
      <c r="V48" s="26" t="s">
        <v>2</v>
      </c>
      <c r="W48" s="26" t="s">
        <v>2</v>
      </c>
      <c r="X48" s="26" t="s">
        <v>2</v>
      </c>
      <c r="Y48" s="26" t="s">
        <v>2</v>
      </c>
      <c r="Z48" s="26" t="s">
        <v>2</v>
      </c>
      <c r="AA48" s="26" t="s">
        <v>2</v>
      </c>
      <c r="AB48" s="26" t="s">
        <v>2</v>
      </c>
      <c r="AC48" s="26" t="s">
        <v>2</v>
      </c>
      <c r="AD48" s="26" t="s">
        <v>2</v>
      </c>
      <c r="AE48" s="26" t="s">
        <v>2</v>
      </c>
      <c r="AF48" s="26" t="s">
        <v>2</v>
      </c>
      <c r="AG48" s="26" t="s">
        <v>2</v>
      </c>
      <c r="AH48" s="49" t="s">
        <v>2</v>
      </c>
      <c r="AJ48" s="52"/>
    </row>
    <row r="49" spans="4:36">
      <c r="D49" s="123"/>
      <c r="E49" s="73"/>
      <c r="F49" s="73"/>
      <c r="G49" s="73"/>
      <c r="H49" s="73"/>
      <c r="I49" s="73"/>
      <c r="J49" s="73"/>
      <c r="K49" s="73"/>
      <c r="L49" s="53">
        <v>20</v>
      </c>
      <c r="M49" s="32">
        <v>20</v>
      </c>
      <c r="N49" s="32">
        <v>20</v>
      </c>
      <c r="O49" s="32">
        <v>20</v>
      </c>
      <c r="P49" s="32">
        <v>20</v>
      </c>
      <c r="Q49" s="32">
        <v>20</v>
      </c>
      <c r="R49" s="32">
        <v>20</v>
      </c>
      <c r="S49" s="32">
        <v>20</v>
      </c>
      <c r="T49" s="32">
        <v>20</v>
      </c>
      <c r="U49" s="32">
        <v>20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54">
        <v>0</v>
      </c>
      <c r="AJ49" s="92">
        <v>200</v>
      </c>
    </row>
    <row r="50" spans="4:36" ht="20.25" thickBot="1">
      <c r="D50" s="42" t="s">
        <v>42</v>
      </c>
      <c r="E50" s="47">
        <v>10</v>
      </c>
      <c r="F50" s="47">
        <v>10</v>
      </c>
      <c r="G50" s="47">
        <v>20</v>
      </c>
      <c r="H50" s="47">
        <v>20</v>
      </c>
      <c r="I50" s="47">
        <v>0</v>
      </c>
      <c r="J50" s="47">
        <v>0</v>
      </c>
      <c r="K50" s="47">
        <v>0</v>
      </c>
      <c r="L50" s="57">
        <v>40</v>
      </c>
      <c r="M50" s="58">
        <v>40</v>
      </c>
      <c r="N50" s="58">
        <v>40</v>
      </c>
      <c r="O50" s="58">
        <v>40</v>
      </c>
      <c r="P50" s="58">
        <v>40</v>
      </c>
      <c r="Q50" s="58">
        <v>40</v>
      </c>
      <c r="R50" s="58">
        <v>40</v>
      </c>
      <c r="S50" s="58">
        <v>40</v>
      </c>
      <c r="T50" s="58">
        <v>40</v>
      </c>
      <c r="U50" s="58">
        <v>40</v>
      </c>
      <c r="V50" s="58">
        <v>10</v>
      </c>
      <c r="W50" s="58">
        <v>10</v>
      </c>
      <c r="X50" s="58">
        <v>0</v>
      </c>
      <c r="Y50" s="58">
        <v>0</v>
      </c>
      <c r="Z50" s="58">
        <v>0</v>
      </c>
      <c r="AA50" s="58">
        <v>0</v>
      </c>
      <c r="AB50" s="58">
        <v>0</v>
      </c>
      <c r="AC50" s="58">
        <v>0</v>
      </c>
      <c r="AD50" s="58">
        <v>0</v>
      </c>
      <c r="AE50" s="58">
        <v>0</v>
      </c>
      <c r="AF50" s="58">
        <v>0</v>
      </c>
      <c r="AG50" s="58">
        <v>0</v>
      </c>
      <c r="AH50" s="59">
        <v>0</v>
      </c>
      <c r="AJ50" s="92">
        <v>480</v>
      </c>
    </row>
    <row r="51" spans="4:36">
      <c r="AF51" s="41"/>
      <c r="AH51" s="41"/>
    </row>
  </sheetData>
  <mergeCells count="4">
    <mergeCell ref="E3:H3"/>
    <mergeCell ref="I3:AF3"/>
    <mergeCell ref="D36:D37"/>
    <mergeCell ref="D48:D49"/>
  </mergeCells>
  <phoneticPr fontId="2"/>
  <dataValidations count="2">
    <dataValidation imeMode="off" allowBlank="1" showInputMessage="1" showErrorMessage="1" sqref="D3 C8:C33 C43:C45"/>
    <dataValidation imeMode="on" allowBlank="1" showInputMessage="1" showErrorMessage="1" sqref="I3:AF3 E6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リスト!$B$2:$B$4</xm:f>
          </x14:formula1>
          <xm:sqref>E8:AI33 E43:AI45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C00000"/>
  </sheetPr>
  <dimension ref="A2:AK51"/>
  <sheetViews>
    <sheetView view="pageBreakPreview" zoomScale="80" zoomScaleNormal="80" zoomScaleSheetLayoutView="80" workbookViewId="0">
      <selection activeCell="D3" sqref="D3"/>
    </sheetView>
  </sheetViews>
  <sheetFormatPr defaultRowHeight="19.5"/>
  <cols>
    <col min="1" max="1" width="8.88671875" customWidth="1"/>
    <col min="2" max="2" width="2.77734375" customWidth="1"/>
    <col min="3" max="3" width="8.6640625" customWidth="1"/>
    <col min="4" max="4" width="8.88671875" customWidth="1"/>
    <col min="5" max="35" width="3.5546875" customWidth="1"/>
    <col min="36" max="36" width="16.33203125" bestFit="1" customWidth="1"/>
    <col min="37" max="37" width="2.77734375" customWidth="1"/>
  </cols>
  <sheetData>
    <row r="2" spans="3:36">
      <c r="C2" t="s">
        <v>60</v>
      </c>
    </row>
    <row r="3" spans="3:36">
      <c r="C3" s="1" t="s">
        <v>4</v>
      </c>
      <c r="D3" s="2" t="str">
        <f>IF('R4年04月'!D3="","",'R4年04月'!D3)</f>
        <v/>
      </c>
      <c r="E3" s="116" t="s">
        <v>5</v>
      </c>
      <c r="F3" s="117"/>
      <c r="G3" s="117"/>
      <c r="H3" s="118"/>
      <c r="I3" s="119" t="str">
        <f>IF('R4年04月'!I3="","",'R4年04月'!I3)</f>
        <v/>
      </c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1"/>
    </row>
    <row r="4" spans="3:36">
      <c r="C4" s="3" t="s">
        <v>6</v>
      </c>
      <c r="D4" s="4">
        <f>IF(D3="",5,IF(D3&gt;29,5,2))</f>
        <v>5</v>
      </c>
    </row>
    <row r="5" spans="3:36">
      <c r="C5" s="5"/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8"/>
      <c r="AJ5" s="9"/>
    </row>
    <row r="6" spans="3:36" ht="20.25" thickBot="1">
      <c r="C6" s="10"/>
      <c r="D6" s="11" t="s">
        <v>8</v>
      </c>
      <c r="E6" s="12" t="s">
        <v>55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/>
    </row>
    <row r="7" spans="3:36">
      <c r="C7" s="17" t="s">
        <v>10</v>
      </c>
      <c r="D7" s="11" t="s">
        <v>11</v>
      </c>
      <c r="E7" s="75">
        <v>1</v>
      </c>
      <c r="F7" s="76">
        <v>2</v>
      </c>
      <c r="G7" s="76">
        <v>3</v>
      </c>
      <c r="H7" s="76">
        <v>4</v>
      </c>
      <c r="I7" s="76">
        <v>5</v>
      </c>
      <c r="J7" s="76">
        <v>6</v>
      </c>
      <c r="K7" s="76">
        <v>7</v>
      </c>
      <c r="L7" s="76">
        <v>8</v>
      </c>
      <c r="M7" s="76">
        <v>9</v>
      </c>
      <c r="N7" s="76">
        <v>10</v>
      </c>
      <c r="O7" s="76">
        <v>11</v>
      </c>
      <c r="P7" s="76">
        <v>12</v>
      </c>
      <c r="Q7" s="76">
        <v>13</v>
      </c>
      <c r="R7" s="76">
        <v>14</v>
      </c>
      <c r="S7" s="76">
        <v>15</v>
      </c>
      <c r="T7" s="76">
        <v>16</v>
      </c>
      <c r="U7" s="76">
        <v>17</v>
      </c>
      <c r="V7" s="76">
        <v>18</v>
      </c>
      <c r="W7" s="76">
        <v>19</v>
      </c>
      <c r="X7" s="76">
        <v>20</v>
      </c>
      <c r="Y7" s="76">
        <v>21</v>
      </c>
      <c r="Z7" s="76">
        <v>22</v>
      </c>
      <c r="AA7" s="76">
        <v>23</v>
      </c>
      <c r="AB7" s="76">
        <v>24</v>
      </c>
      <c r="AC7" s="76">
        <v>25</v>
      </c>
      <c r="AD7" s="76">
        <v>26</v>
      </c>
      <c r="AE7" s="76">
        <v>27</v>
      </c>
      <c r="AF7" s="76">
        <v>28</v>
      </c>
      <c r="AG7" s="76">
        <v>29</v>
      </c>
      <c r="AH7" s="76">
        <v>30</v>
      </c>
      <c r="AI7" s="77">
        <v>31</v>
      </c>
      <c r="AJ7" s="17" t="s">
        <v>12</v>
      </c>
    </row>
    <row r="8" spans="3:36">
      <c r="C8" s="20"/>
      <c r="D8" s="79" t="s">
        <v>13</v>
      </c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9"/>
      <c r="AJ8" s="24"/>
    </row>
    <row r="9" spans="3:36">
      <c r="C9" s="25"/>
      <c r="D9" s="80" t="s">
        <v>14</v>
      </c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9"/>
      <c r="AJ9" s="30"/>
    </row>
    <row r="10" spans="3:36">
      <c r="C10" s="25"/>
      <c r="D10" s="80" t="s">
        <v>15</v>
      </c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9"/>
      <c r="AJ10" s="30"/>
    </row>
    <row r="11" spans="3:36">
      <c r="C11" s="25"/>
      <c r="D11" s="80" t="s">
        <v>16</v>
      </c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9"/>
      <c r="AJ11" s="30"/>
    </row>
    <row r="12" spans="3:36">
      <c r="C12" s="31"/>
      <c r="D12" s="81" t="s">
        <v>17</v>
      </c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5"/>
      <c r="AJ12" s="36"/>
    </row>
    <row r="13" spans="3:36">
      <c r="C13" s="20"/>
      <c r="D13" s="79" t="s">
        <v>18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37"/>
      <c r="AJ13" s="24"/>
    </row>
    <row r="14" spans="3:36">
      <c r="C14" s="25"/>
      <c r="D14" s="80" t="s">
        <v>19</v>
      </c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9"/>
      <c r="AJ14" s="30"/>
    </row>
    <row r="15" spans="3:36">
      <c r="C15" s="25"/>
      <c r="D15" s="80" t="s">
        <v>20</v>
      </c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9"/>
      <c r="AJ15" s="30"/>
    </row>
    <row r="16" spans="3:36">
      <c r="C16" s="25"/>
      <c r="D16" s="80" t="s">
        <v>21</v>
      </c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9"/>
      <c r="AJ16" s="30"/>
    </row>
    <row r="17" spans="3:36">
      <c r="C17" s="31"/>
      <c r="D17" s="81" t="s">
        <v>22</v>
      </c>
      <c r="E17" s="3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5"/>
      <c r="AJ17" s="36"/>
    </row>
    <row r="18" spans="3:36">
      <c r="C18" s="20"/>
      <c r="D18" s="79" t="s">
        <v>23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37"/>
      <c r="AJ18" s="24"/>
    </row>
    <row r="19" spans="3:36">
      <c r="C19" s="25"/>
      <c r="D19" s="80" t="s">
        <v>24</v>
      </c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9"/>
      <c r="AJ19" s="30"/>
    </row>
    <row r="20" spans="3:36">
      <c r="C20" s="25"/>
      <c r="D20" s="80" t="s">
        <v>25</v>
      </c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9"/>
      <c r="AJ20" s="30"/>
    </row>
    <row r="21" spans="3:36">
      <c r="C21" s="25"/>
      <c r="D21" s="80" t="s">
        <v>26</v>
      </c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9"/>
      <c r="AJ21" s="30"/>
    </row>
    <row r="22" spans="3:36">
      <c r="C22" s="31"/>
      <c r="D22" s="81" t="s">
        <v>27</v>
      </c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5"/>
      <c r="AJ22" s="36"/>
    </row>
    <row r="23" spans="3:36">
      <c r="C23" s="20"/>
      <c r="D23" s="79" t="s">
        <v>28</v>
      </c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37"/>
      <c r="AJ23" s="24"/>
    </row>
    <row r="24" spans="3:36">
      <c r="C24" s="25"/>
      <c r="D24" s="80" t="s">
        <v>29</v>
      </c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9"/>
      <c r="AJ24" s="30"/>
    </row>
    <row r="25" spans="3:36">
      <c r="C25" s="25"/>
      <c r="D25" s="80" t="s">
        <v>30</v>
      </c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9"/>
      <c r="AJ25" s="30"/>
    </row>
    <row r="26" spans="3:36">
      <c r="C26" s="25"/>
      <c r="D26" s="80" t="s">
        <v>31</v>
      </c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9"/>
      <c r="AJ26" s="30"/>
    </row>
    <row r="27" spans="3:36">
      <c r="C27" s="31"/>
      <c r="D27" s="81" t="s">
        <v>32</v>
      </c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5"/>
      <c r="AJ27" s="36"/>
    </row>
    <row r="28" spans="3:36">
      <c r="C28" s="20"/>
      <c r="D28" s="79" t="s">
        <v>33</v>
      </c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37"/>
      <c r="AJ28" s="24"/>
    </row>
    <row r="29" spans="3:36">
      <c r="C29" s="25"/>
      <c r="D29" s="80" t="s">
        <v>34</v>
      </c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9"/>
      <c r="AJ29" s="30"/>
    </row>
    <row r="30" spans="3:36">
      <c r="C30" s="25"/>
      <c r="D30" s="80" t="s">
        <v>35</v>
      </c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9"/>
      <c r="AJ30" s="30"/>
    </row>
    <row r="31" spans="3:36">
      <c r="C31" s="25"/>
      <c r="D31" s="80" t="s">
        <v>36</v>
      </c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9"/>
      <c r="AJ31" s="30"/>
    </row>
    <row r="32" spans="3:36">
      <c r="C32" s="31"/>
      <c r="D32" s="81" t="s">
        <v>37</v>
      </c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5"/>
      <c r="AJ32" s="36"/>
    </row>
    <row r="33" spans="1:37" ht="20.25" thickBot="1">
      <c r="C33" s="31"/>
      <c r="D33" s="81" t="s">
        <v>1</v>
      </c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J33" s="36"/>
    </row>
    <row r="34" spans="1:37" ht="20.25" thickBot="1">
      <c r="E34" t="s">
        <v>38</v>
      </c>
      <c r="AH34" s="41"/>
    </row>
    <row r="35" spans="1:37">
      <c r="D35" s="42" t="s">
        <v>40</v>
      </c>
      <c r="E35" s="43">
        <f t="shared" ref="E35:Q35" si="0">COUNTIF(E8:E34,"○")*10</f>
        <v>0</v>
      </c>
      <c r="F35" s="44">
        <f t="shared" si="0"/>
        <v>0</v>
      </c>
      <c r="G35" s="44">
        <f t="shared" si="0"/>
        <v>0</v>
      </c>
      <c r="H35" s="44">
        <f t="shared" si="0"/>
        <v>0</v>
      </c>
      <c r="I35" s="44">
        <f t="shared" si="0"/>
        <v>0</v>
      </c>
      <c r="J35" s="44">
        <f t="shared" si="0"/>
        <v>0</v>
      </c>
      <c r="K35" s="44">
        <f t="shared" si="0"/>
        <v>0</v>
      </c>
      <c r="L35" s="44">
        <f t="shared" si="0"/>
        <v>0</v>
      </c>
      <c r="M35" s="44">
        <f t="shared" si="0"/>
        <v>0</v>
      </c>
      <c r="N35" s="44">
        <f t="shared" si="0"/>
        <v>0</v>
      </c>
      <c r="O35" s="44">
        <f t="shared" si="0"/>
        <v>0</v>
      </c>
      <c r="P35" s="44">
        <f t="shared" si="0"/>
        <v>0</v>
      </c>
      <c r="Q35" s="44">
        <f t="shared" si="0"/>
        <v>0</v>
      </c>
      <c r="R35" s="44">
        <f t="shared" ref="R35:AE35" si="1">COUNTIF(R8:R34,"○")*10</f>
        <v>0</v>
      </c>
      <c r="S35" s="44">
        <f t="shared" si="1"/>
        <v>0</v>
      </c>
      <c r="T35" s="44">
        <f t="shared" si="1"/>
        <v>0</v>
      </c>
      <c r="U35" s="44">
        <f t="shared" si="1"/>
        <v>0</v>
      </c>
      <c r="V35" s="44">
        <f t="shared" si="1"/>
        <v>0</v>
      </c>
      <c r="W35" s="44">
        <f t="shared" si="1"/>
        <v>0</v>
      </c>
      <c r="X35" s="44">
        <f t="shared" si="1"/>
        <v>0</v>
      </c>
      <c r="Y35" s="44">
        <f t="shared" si="1"/>
        <v>0</v>
      </c>
      <c r="Z35" s="44">
        <f t="shared" si="1"/>
        <v>0</v>
      </c>
      <c r="AA35" s="44">
        <f t="shared" si="1"/>
        <v>0</v>
      </c>
      <c r="AB35" s="44">
        <f t="shared" si="1"/>
        <v>0</v>
      </c>
      <c r="AC35" s="44">
        <f t="shared" si="1"/>
        <v>0</v>
      </c>
      <c r="AD35" s="44">
        <f t="shared" si="1"/>
        <v>0</v>
      </c>
      <c r="AE35" s="44">
        <f t="shared" si="1"/>
        <v>0</v>
      </c>
      <c r="AF35" s="44">
        <f t="shared" ref="AF35:AI35" si="2">COUNTIF(AF8:AF34,"○")*10</f>
        <v>0</v>
      </c>
      <c r="AG35" s="44">
        <f t="shared" si="2"/>
        <v>0</v>
      </c>
      <c r="AH35" s="44">
        <f t="shared" si="2"/>
        <v>0</v>
      </c>
      <c r="AI35" s="45">
        <f t="shared" si="2"/>
        <v>0</v>
      </c>
      <c r="AJ35" s="92">
        <f>SUM(E35:AI35)</f>
        <v>0</v>
      </c>
    </row>
    <row r="36" spans="1:37">
      <c r="D36" s="122" t="s">
        <v>41</v>
      </c>
      <c r="E36" s="48" t="str">
        <f t="shared" ref="E36:Q36" si="3">IF(E35/10&gt;=$D$4,"有","－")</f>
        <v>－</v>
      </c>
      <c r="F36" s="26" t="str">
        <f t="shared" si="3"/>
        <v>－</v>
      </c>
      <c r="G36" s="26" t="str">
        <f t="shared" si="3"/>
        <v>－</v>
      </c>
      <c r="H36" s="26" t="str">
        <f t="shared" si="3"/>
        <v>－</v>
      </c>
      <c r="I36" s="26" t="str">
        <f t="shared" si="3"/>
        <v>－</v>
      </c>
      <c r="J36" s="26" t="str">
        <f t="shared" si="3"/>
        <v>－</v>
      </c>
      <c r="K36" s="26" t="str">
        <f t="shared" si="3"/>
        <v>－</v>
      </c>
      <c r="L36" s="26" t="str">
        <f t="shared" si="3"/>
        <v>－</v>
      </c>
      <c r="M36" s="26" t="str">
        <f t="shared" si="3"/>
        <v>－</v>
      </c>
      <c r="N36" s="26" t="str">
        <f t="shared" si="3"/>
        <v>－</v>
      </c>
      <c r="O36" s="26" t="str">
        <f t="shared" si="3"/>
        <v>－</v>
      </c>
      <c r="P36" s="26" t="str">
        <f t="shared" si="3"/>
        <v>－</v>
      </c>
      <c r="Q36" s="26" t="str">
        <f t="shared" si="3"/>
        <v>－</v>
      </c>
      <c r="R36" s="26" t="str">
        <f t="shared" ref="R36:AE36" si="4">IF(R35/10&gt;=$D$4,"有","－")</f>
        <v>－</v>
      </c>
      <c r="S36" s="26" t="str">
        <f t="shared" si="4"/>
        <v>－</v>
      </c>
      <c r="T36" s="26" t="str">
        <f t="shared" si="4"/>
        <v>－</v>
      </c>
      <c r="U36" s="26" t="str">
        <f t="shared" si="4"/>
        <v>－</v>
      </c>
      <c r="V36" s="26" t="str">
        <f t="shared" si="4"/>
        <v>－</v>
      </c>
      <c r="W36" s="26" t="str">
        <f t="shared" si="4"/>
        <v>－</v>
      </c>
      <c r="X36" s="26" t="str">
        <f t="shared" si="4"/>
        <v>－</v>
      </c>
      <c r="Y36" s="26" t="str">
        <f t="shared" si="4"/>
        <v>－</v>
      </c>
      <c r="Z36" s="26" t="str">
        <f t="shared" si="4"/>
        <v>－</v>
      </c>
      <c r="AA36" s="26" t="str">
        <f t="shared" si="4"/>
        <v>－</v>
      </c>
      <c r="AB36" s="26" t="str">
        <f t="shared" si="4"/>
        <v>－</v>
      </c>
      <c r="AC36" s="26" t="str">
        <f t="shared" si="4"/>
        <v>－</v>
      </c>
      <c r="AD36" s="26" t="str">
        <f t="shared" si="4"/>
        <v>－</v>
      </c>
      <c r="AE36" s="26" t="str">
        <f t="shared" si="4"/>
        <v>－</v>
      </c>
      <c r="AF36" s="26" t="str">
        <f t="shared" ref="AF36:AI36" si="5">IF(AF35/10&gt;=$D$4,"有","－")</f>
        <v>－</v>
      </c>
      <c r="AG36" s="26" t="str">
        <f t="shared" si="5"/>
        <v>－</v>
      </c>
      <c r="AH36" s="26" t="str">
        <f t="shared" si="5"/>
        <v>－</v>
      </c>
      <c r="AI36" s="49" t="str">
        <f t="shared" si="5"/>
        <v>－</v>
      </c>
      <c r="AJ36" s="52"/>
    </row>
    <row r="37" spans="1:37">
      <c r="D37" s="123"/>
      <c r="E37" s="53">
        <f t="shared" ref="E37:Q37" si="6">IF(E36="－",0,E35)</f>
        <v>0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0</v>
      </c>
      <c r="J37" s="32">
        <f t="shared" si="6"/>
        <v>0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 t="shared" si="6"/>
        <v>0</v>
      </c>
      <c r="O37" s="32">
        <f t="shared" si="6"/>
        <v>0</v>
      </c>
      <c r="P37" s="32">
        <f t="shared" si="6"/>
        <v>0</v>
      </c>
      <c r="Q37" s="32">
        <f t="shared" si="6"/>
        <v>0</v>
      </c>
      <c r="R37" s="32">
        <f t="shared" ref="R37:AE37" si="7">IF(R36="－",0,R35)</f>
        <v>0</v>
      </c>
      <c r="S37" s="32">
        <f t="shared" si="7"/>
        <v>0</v>
      </c>
      <c r="T37" s="32">
        <f t="shared" si="7"/>
        <v>0</v>
      </c>
      <c r="U37" s="32">
        <f t="shared" si="7"/>
        <v>0</v>
      </c>
      <c r="V37" s="32">
        <f t="shared" si="7"/>
        <v>0</v>
      </c>
      <c r="W37" s="32">
        <f t="shared" si="7"/>
        <v>0</v>
      </c>
      <c r="X37" s="32">
        <f t="shared" si="7"/>
        <v>0</v>
      </c>
      <c r="Y37" s="32">
        <f t="shared" si="7"/>
        <v>0</v>
      </c>
      <c r="Z37" s="32">
        <f t="shared" si="7"/>
        <v>0</v>
      </c>
      <c r="AA37" s="32">
        <f t="shared" si="7"/>
        <v>0</v>
      </c>
      <c r="AB37" s="32">
        <f t="shared" si="7"/>
        <v>0</v>
      </c>
      <c r="AC37" s="32">
        <f t="shared" si="7"/>
        <v>0</v>
      </c>
      <c r="AD37" s="32">
        <f t="shared" si="7"/>
        <v>0</v>
      </c>
      <c r="AE37" s="32">
        <f t="shared" si="7"/>
        <v>0</v>
      </c>
      <c r="AF37" s="32">
        <f t="shared" ref="AF37:AI37" si="8">IF(AF36="－",0,AF35)</f>
        <v>0</v>
      </c>
      <c r="AG37" s="32">
        <f t="shared" si="8"/>
        <v>0</v>
      </c>
      <c r="AH37" s="32">
        <f t="shared" si="8"/>
        <v>0</v>
      </c>
      <c r="AI37" s="54">
        <f t="shared" si="8"/>
        <v>0</v>
      </c>
      <c r="AJ37" s="92">
        <f t="shared" ref="AJ37:AJ38" si="9">SUM(E37:AI37)</f>
        <v>0</v>
      </c>
    </row>
    <row r="38" spans="1:37" ht="20.25" thickBot="1">
      <c r="D38" s="42" t="s">
        <v>42</v>
      </c>
      <c r="E38" s="57">
        <f t="shared" ref="E38:Q38" si="10">SUM(E35,E37)</f>
        <v>0</v>
      </c>
      <c r="F38" s="58">
        <f t="shared" si="10"/>
        <v>0</v>
      </c>
      <c r="G38" s="58">
        <f t="shared" si="10"/>
        <v>0</v>
      </c>
      <c r="H38" s="58">
        <f t="shared" si="10"/>
        <v>0</v>
      </c>
      <c r="I38" s="58">
        <f t="shared" si="10"/>
        <v>0</v>
      </c>
      <c r="J38" s="58">
        <f t="shared" si="10"/>
        <v>0</v>
      </c>
      <c r="K38" s="58">
        <f t="shared" si="10"/>
        <v>0</v>
      </c>
      <c r="L38" s="58">
        <f t="shared" si="10"/>
        <v>0</v>
      </c>
      <c r="M38" s="58">
        <f t="shared" si="10"/>
        <v>0</v>
      </c>
      <c r="N38" s="58">
        <f t="shared" si="10"/>
        <v>0</v>
      </c>
      <c r="O38" s="58">
        <f t="shared" si="10"/>
        <v>0</v>
      </c>
      <c r="P38" s="58">
        <f t="shared" si="10"/>
        <v>0</v>
      </c>
      <c r="Q38" s="58">
        <f t="shared" si="10"/>
        <v>0</v>
      </c>
      <c r="R38" s="58">
        <f t="shared" ref="R38:AE38" si="11">SUM(R35,R37)</f>
        <v>0</v>
      </c>
      <c r="S38" s="58">
        <f t="shared" si="11"/>
        <v>0</v>
      </c>
      <c r="T38" s="58">
        <f t="shared" si="11"/>
        <v>0</v>
      </c>
      <c r="U38" s="58">
        <f t="shared" si="11"/>
        <v>0</v>
      </c>
      <c r="V38" s="58">
        <f t="shared" si="11"/>
        <v>0</v>
      </c>
      <c r="W38" s="58">
        <f t="shared" si="11"/>
        <v>0</v>
      </c>
      <c r="X38" s="58">
        <f t="shared" si="11"/>
        <v>0</v>
      </c>
      <c r="Y38" s="58">
        <f t="shared" si="11"/>
        <v>0</v>
      </c>
      <c r="Z38" s="58">
        <f t="shared" si="11"/>
        <v>0</v>
      </c>
      <c r="AA38" s="58">
        <f t="shared" si="11"/>
        <v>0</v>
      </c>
      <c r="AB38" s="58">
        <f t="shared" si="11"/>
        <v>0</v>
      </c>
      <c r="AC38" s="58">
        <f t="shared" si="11"/>
        <v>0</v>
      </c>
      <c r="AD38" s="58">
        <f t="shared" si="11"/>
        <v>0</v>
      </c>
      <c r="AE38" s="58">
        <f t="shared" si="11"/>
        <v>0</v>
      </c>
      <c r="AF38" s="58">
        <f t="shared" ref="AF38:AI38" si="12">SUM(AF35,AF37)</f>
        <v>0</v>
      </c>
      <c r="AG38" s="58">
        <f t="shared" si="12"/>
        <v>0</v>
      </c>
      <c r="AH38" s="58">
        <f t="shared" si="12"/>
        <v>0</v>
      </c>
      <c r="AI38" s="59">
        <f t="shared" si="12"/>
        <v>0</v>
      </c>
      <c r="AJ38" s="92">
        <f t="shared" si="9"/>
        <v>0</v>
      </c>
    </row>
    <row r="39" spans="1:37"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I39" s="41" t="s">
        <v>39</v>
      </c>
    </row>
    <row r="40" spans="1:37" ht="20.25" thickBo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3"/>
      <c r="AG40" s="62"/>
      <c r="AH40" s="63"/>
      <c r="AI40" s="62"/>
      <c r="AJ40" s="62"/>
      <c r="AK40" s="62"/>
    </row>
    <row r="41" spans="1:37" ht="20.25" thickBot="1">
      <c r="C41" s="3" t="s">
        <v>44</v>
      </c>
    </row>
    <row r="42" spans="1:37">
      <c r="C42" s="1" t="s">
        <v>10</v>
      </c>
      <c r="D42" s="85" t="s">
        <v>11</v>
      </c>
      <c r="E42" s="75">
        <v>1</v>
      </c>
      <c r="F42" s="76">
        <v>2</v>
      </c>
      <c r="G42" s="76">
        <v>3</v>
      </c>
      <c r="H42" s="76">
        <v>4</v>
      </c>
      <c r="I42" s="76">
        <v>5</v>
      </c>
      <c r="J42" s="76">
        <v>6</v>
      </c>
      <c r="K42" s="76">
        <v>7</v>
      </c>
      <c r="L42" s="76">
        <v>8</v>
      </c>
      <c r="M42" s="76">
        <v>9</v>
      </c>
      <c r="N42" s="76">
        <v>10</v>
      </c>
      <c r="O42" s="76">
        <v>11</v>
      </c>
      <c r="P42" s="76">
        <v>12</v>
      </c>
      <c r="Q42" s="76">
        <v>13</v>
      </c>
      <c r="R42" s="76">
        <v>14</v>
      </c>
      <c r="S42" s="76">
        <v>15</v>
      </c>
      <c r="T42" s="76">
        <v>16</v>
      </c>
      <c r="U42" s="76">
        <v>17</v>
      </c>
      <c r="V42" s="76">
        <v>18</v>
      </c>
      <c r="W42" s="76">
        <v>19</v>
      </c>
      <c r="X42" s="76">
        <v>20</v>
      </c>
      <c r="Y42" s="76">
        <v>21</v>
      </c>
      <c r="Z42" s="76">
        <v>22</v>
      </c>
      <c r="AA42" s="76">
        <v>23</v>
      </c>
      <c r="AB42" s="76">
        <v>24</v>
      </c>
      <c r="AC42" s="76">
        <v>25</v>
      </c>
      <c r="AD42" s="76">
        <v>26</v>
      </c>
      <c r="AE42" s="76">
        <v>27</v>
      </c>
      <c r="AF42" s="76">
        <v>28</v>
      </c>
      <c r="AG42" s="76">
        <v>29</v>
      </c>
      <c r="AH42" s="76">
        <v>30</v>
      </c>
      <c r="AI42" s="77">
        <v>31</v>
      </c>
      <c r="AJ42" s="1" t="s">
        <v>12</v>
      </c>
    </row>
    <row r="43" spans="1:37">
      <c r="C43" s="20">
        <v>44682</v>
      </c>
      <c r="D43" s="79" t="s">
        <v>13</v>
      </c>
      <c r="E43" s="27" t="s">
        <v>0</v>
      </c>
      <c r="F43" s="28" t="s">
        <v>0</v>
      </c>
      <c r="G43" s="28" t="s">
        <v>0</v>
      </c>
      <c r="H43" s="28" t="s">
        <v>0</v>
      </c>
      <c r="I43" s="28" t="s">
        <v>45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9"/>
      <c r="AJ43" s="24"/>
    </row>
    <row r="44" spans="1:37">
      <c r="C44" s="65">
        <v>44684</v>
      </c>
      <c r="D44" s="86" t="s">
        <v>14</v>
      </c>
      <c r="E44" s="67"/>
      <c r="F44" s="68"/>
      <c r="G44" s="68" t="s">
        <v>0</v>
      </c>
      <c r="H44" s="68" t="s">
        <v>0</v>
      </c>
      <c r="I44" s="68" t="s">
        <v>3</v>
      </c>
      <c r="J44" s="68" t="s">
        <v>45</v>
      </c>
      <c r="K44" s="68" t="s">
        <v>45</v>
      </c>
      <c r="L44" s="68" t="s">
        <v>0</v>
      </c>
      <c r="M44" s="68" t="s">
        <v>0</v>
      </c>
      <c r="N44" s="68" t="s">
        <v>0</v>
      </c>
      <c r="O44" s="68" t="s">
        <v>0</v>
      </c>
      <c r="P44" s="68" t="s">
        <v>0</v>
      </c>
      <c r="Q44" s="68" t="s">
        <v>0</v>
      </c>
      <c r="R44" s="68" t="s">
        <v>0</v>
      </c>
      <c r="S44" s="68" t="s">
        <v>0</v>
      </c>
      <c r="T44" s="68" t="s">
        <v>0</v>
      </c>
      <c r="U44" s="68" t="s">
        <v>0</v>
      </c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29"/>
      <c r="AJ44" s="70" t="s">
        <v>46</v>
      </c>
    </row>
    <row r="45" spans="1:37" ht="20.25" thickBot="1">
      <c r="A45" s="3"/>
      <c r="C45" s="31">
        <v>44686</v>
      </c>
      <c r="D45" s="81" t="s">
        <v>15</v>
      </c>
      <c r="E45" s="38"/>
      <c r="F45" s="39"/>
      <c r="G45" s="39"/>
      <c r="H45" s="39"/>
      <c r="I45" s="39" t="s">
        <v>45</v>
      </c>
      <c r="J45" s="39" t="s">
        <v>45</v>
      </c>
      <c r="K45" s="39" t="s">
        <v>45</v>
      </c>
      <c r="L45" s="39" t="s">
        <v>0</v>
      </c>
      <c r="M45" s="39" t="s">
        <v>0</v>
      </c>
      <c r="N45" s="39" t="s">
        <v>0</v>
      </c>
      <c r="O45" s="39" t="s">
        <v>0</v>
      </c>
      <c r="P45" s="39" t="s">
        <v>0</v>
      </c>
      <c r="Q45" s="39" t="s">
        <v>0</v>
      </c>
      <c r="R45" s="39" t="s">
        <v>0</v>
      </c>
      <c r="S45" s="39" t="s">
        <v>0</v>
      </c>
      <c r="T45" s="39" t="s">
        <v>0</v>
      </c>
      <c r="U45" s="39" t="s">
        <v>0</v>
      </c>
      <c r="V45" s="39" t="s">
        <v>0</v>
      </c>
      <c r="W45" s="39" t="s">
        <v>0</v>
      </c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40"/>
      <c r="AJ45" s="36" t="s">
        <v>46</v>
      </c>
    </row>
    <row r="46" spans="1:37" ht="20.25" thickBot="1"/>
    <row r="47" spans="1:37">
      <c r="D47" s="42" t="s">
        <v>40</v>
      </c>
      <c r="E47" s="43">
        <v>10</v>
      </c>
      <c r="F47" s="44">
        <v>10</v>
      </c>
      <c r="G47" s="44">
        <v>20</v>
      </c>
      <c r="H47" s="44">
        <v>20</v>
      </c>
      <c r="I47" s="44">
        <v>0</v>
      </c>
      <c r="J47" s="44">
        <v>0</v>
      </c>
      <c r="K47" s="44">
        <v>0</v>
      </c>
      <c r="L47" s="44">
        <v>20</v>
      </c>
      <c r="M47" s="44">
        <v>20</v>
      </c>
      <c r="N47" s="44">
        <v>20</v>
      </c>
      <c r="O47" s="44">
        <v>20</v>
      </c>
      <c r="P47" s="44">
        <v>20</v>
      </c>
      <c r="Q47" s="44">
        <v>20</v>
      </c>
      <c r="R47" s="44">
        <v>20</v>
      </c>
      <c r="S47" s="44">
        <v>20</v>
      </c>
      <c r="T47" s="44">
        <v>20</v>
      </c>
      <c r="U47" s="44">
        <v>20</v>
      </c>
      <c r="V47" s="44">
        <v>10</v>
      </c>
      <c r="W47" s="44">
        <v>10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5">
        <v>0</v>
      </c>
      <c r="AJ47" s="92">
        <v>280</v>
      </c>
    </row>
    <row r="48" spans="1:37">
      <c r="D48" s="122" t="s">
        <v>41</v>
      </c>
      <c r="E48" s="48" t="s">
        <v>2</v>
      </c>
      <c r="F48" s="26" t="s">
        <v>2</v>
      </c>
      <c r="G48" s="26" t="s">
        <v>47</v>
      </c>
      <c r="H48" s="26" t="s">
        <v>47</v>
      </c>
      <c r="I48" s="26" t="s">
        <v>2</v>
      </c>
      <c r="J48" s="26" t="s">
        <v>2</v>
      </c>
      <c r="K48" s="26" t="s">
        <v>2</v>
      </c>
      <c r="L48" s="26" t="s">
        <v>47</v>
      </c>
      <c r="M48" s="26" t="s">
        <v>47</v>
      </c>
      <c r="N48" s="26" t="s">
        <v>47</v>
      </c>
      <c r="O48" s="26" t="s">
        <v>47</v>
      </c>
      <c r="P48" s="26" t="s">
        <v>47</v>
      </c>
      <c r="Q48" s="26" t="s">
        <v>47</v>
      </c>
      <c r="R48" s="26" t="s">
        <v>47</v>
      </c>
      <c r="S48" s="26" t="s">
        <v>47</v>
      </c>
      <c r="T48" s="26" t="s">
        <v>47</v>
      </c>
      <c r="U48" s="26" t="s">
        <v>47</v>
      </c>
      <c r="V48" s="26" t="s">
        <v>2</v>
      </c>
      <c r="W48" s="26" t="s">
        <v>2</v>
      </c>
      <c r="X48" s="26" t="s">
        <v>2</v>
      </c>
      <c r="Y48" s="26" t="s">
        <v>2</v>
      </c>
      <c r="Z48" s="26" t="s">
        <v>2</v>
      </c>
      <c r="AA48" s="26" t="s">
        <v>2</v>
      </c>
      <c r="AB48" s="26" t="s">
        <v>2</v>
      </c>
      <c r="AC48" s="26" t="s">
        <v>2</v>
      </c>
      <c r="AD48" s="26" t="s">
        <v>2</v>
      </c>
      <c r="AE48" s="26" t="s">
        <v>2</v>
      </c>
      <c r="AF48" s="26" t="s">
        <v>2</v>
      </c>
      <c r="AG48" s="26" t="s">
        <v>2</v>
      </c>
      <c r="AH48" s="26" t="s">
        <v>2</v>
      </c>
      <c r="AI48" s="49" t="s">
        <v>2</v>
      </c>
      <c r="AJ48" s="52"/>
    </row>
    <row r="49" spans="4:36">
      <c r="D49" s="123"/>
      <c r="E49" s="53">
        <v>0</v>
      </c>
      <c r="F49" s="32">
        <v>0</v>
      </c>
      <c r="G49" s="32">
        <v>20</v>
      </c>
      <c r="H49" s="32">
        <v>20</v>
      </c>
      <c r="I49" s="32">
        <v>0</v>
      </c>
      <c r="J49" s="32">
        <v>0</v>
      </c>
      <c r="K49" s="32">
        <v>0</v>
      </c>
      <c r="L49" s="32">
        <v>20</v>
      </c>
      <c r="M49" s="32">
        <v>20</v>
      </c>
      <c r="N49" s="32">
        <v>20</v>
      </c>
      <c r="O49" s="32">
        <v>20</v>
      </c>
      <c r="P49" s="32">
        <v>20</v>
      </c>
      <c r="Q49" s="32">
        <v>20</v>
      </c>
      <c r="R49" s="32">
        <v>20</v>
      </c>
      <c r="S49" s="32">
        <v>20</v>
      </c>
      <c r="T49" s="32">
        <v>20</v>
      </c>
      <c r="U49" s="32">
        <v>20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54">
        <v>0</v>
      </c>
      <c r="AJ49" s="92">
        <v>240</v>
      </c>
    </row>
    <row r="50" spans="4:36" ht="20.25" thickBot="1">
      <c r="D50" s="42" t="s">
        <v>42</v>
      </c>
      <c r="E50" s="57">
        <v>10</v>
      </c>
      <c r="F50" s="58">
        <v>10</v>
      </c>
      <c r="G50" s="58">
        <v>40</v>
      </c>
      <c r="H50" s="58">
        <v>40</v>
      </c>
      <c r="I50" s="58">
        <v>0</v>
      </c>
      <c r="J50" s="58">
        <v>0</v>
      </c>
      <c r="K50" s="58">
        <v>0</v>
      </c>
      <c r="L50" s="58">
        <v>40</v>
      </c>
      <c r="M50" s="58">
        <v>40</v>
      </c>
      <c r="N50" s="58">
        <v>40</v>
      </c>
      <c r="O50" s="58">
        <v>40</v>
      </c>
      <c r="P50" s="58">
        <v>40</v>
      </c>
      <c r="Q50" s="58">
        <v>40</v>
      </c>
      <c r="R50" s="58">
        <v>40</v>
      </c>
      <c r="S50" s="58">
        <v>40</v>
      </c>
      <c r="T50" s="58">
        <v>40</v>
      </c>
      <c r="U50" s="58">
        <v>40</v>
      </c>
      <c r="V50" s="58">
        <v>10</v>
      </c>
      <c r="W50" s="58">
        <v>10</v>
      </c>
      <c r="X50" s="58">
        <v>0</v>
      </c>
      <c r="Y50" s="58">
        <v>0</v>
      </c>
      <c r="Z50" s="58">
        <v>0</v>
      </c>
      <c r="AA50" s="58">
        <v>0</v>
      </c>
      <c r="AB50" s="58">
        <v>0</v>
      </c>
      <c r="AC50" s="58">
        <v>0</v>
      </c>
      <c r="AD50" s="58">
        <v>0</v>
      </c>
      <c r="AE50" s="58">
        <v>0</v>
      </c>
      <c r="AF50" s="58">
        <v>0</v>
      </c>
      <c r="AG50" s="58">
        <v>0</v>
      </c>
      <c r="AH50" s="58">
        <v>0</v>
      </c>
      <c r="AI50" s="59">
        <v>0</v>
      </c>
      <c r="AJ50" s="92">
        <v>520</v>
      </c>
    </row>
    <row r="51" spans="4:36">
      <c r="AF51" s="41"/>
      <c r="AH51" s="41"/>
    </row>
  </sheetData>
  <mergeCells count="4">
    <mergeCell ref="E3:H3"/>
    <mergeCell ref="I3:AF3"/>
    <mergeCell ref="D36:D37"/>
    <mergeCell ref="D48:D49"/>
  </mergeCells>
  <phoneticPr fontId="2"/>
  <dataValidations count="2">
    <dataValidation imeMode="on" allowBlank="1" showInputMessage="1" showErrorMessage="1" sqref="I3:AF3 E6"/>
    <dataValidation imeMode="off" allowBlank="1" showInputMessage="1" showErrorMessage="1" sqref="D3 C8:C33 C43:C45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リスト!$B$2:$B$4</xm:f>
          </x14:formula1>
          <xm:sqref>E8:AG33 E43:AH45</xm:sqref>
        </x14:dataValidation>
        <x14:dataValidation type="list" imeMode="on" allowBlank="1" showInputMessage="1" showErrorMessage="1">
          <x14:formula1>
            <xm:f>リスト!$B$2:$B$4</xm:f>
          </x14:formula1>
          <xm:sqref>AH8:AI33 AI43:AI45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C00000"/>
  </sheetPr>
  <dimension ref="A2:AK51"/>
  <sheetViews>
    <sheetView view="pageBreakPreview" zoomScale="80" zoomScaleNormal="80" zoomScaleSheetLayoutView="80" workbookViewId="0">
      <selection activeCell="D3" sqref="D3"/>
    </sheetView>
  </sheetViews>
  <sheetFormatPr defaultRowHeight="19.5" outlineLevelCol="1"/>
  <cols>
    <col min="1" max="1" width="8.88671875" customWidth="1"/>
    <col min="2" max="2" width="2.77734375" customWidth="1"/>
    <col min="3" max="3" width="8.6640625" customWidth="1"/>
    <col min="4" max="4" width="8.88671875" customWidth="1"/>
    <col min="5" max="34" width="3.5546875" customWidth="1"/>
    <col min="35" max="35" width="3.5546875" hidden="1" customWidth="1" outlineLevel="1"/>
    <col min="36" max="36" width="16.33203125" bestFit="1" customWidth="1" collapsed="1"/>
    <col min="37" max="37" width="2.77734375" customWidth="1"/>
  </cols>
  <sheetData>
    <row r="2" spans="3:36">
      <c r="C2" t="s">
        <v>60</v>
      </c>
    </row>
    <row r="3" spans="3:36">
      <c r="C3" s="1" t="s">
        <v>4</v>
      </c>
      <c r="D3" s="2" t="str">
        <f>IF('R4年05月'!D3="","",'R4年05月'!D3)</f>
        <v/>
      </c>
      <c r="E3" s="116" t="s">
        <v>5</v>
      </c>
      <c r="F3" s="117"/>
      <c r="G3" s="117"/>
      <c r="H3" s="118"/>
      <c r="I3" s="119" t="str">
        <f>IF('R4年05月'!I3="","",'R4年05月'!I3)</f>
        <v/>
      </c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1"/>
    </row>
    <row r="4" spans="3:36">
      <c r="C4" s="3" t="s">
        <v>6</v>
      </c>
      <c r="D4" s="4">
        <f>IF(D3="",5,IF(D3&gt;29,5,2))</f>
        <v>5</v>
      </c>
    </row>
    <row r="5" spans="3:36">
      <c r="C5" s="5"/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  <c r="AJ5" s="9"/>
    </row>
    <row r="6" spans="3:36" ht="20.25" thickBot="1">
      <c r="C6" s="10"/>
      <c r="D6" s="11" t="s">
        <v>8</v>
      </c>
      <c r="E6" s="12" t="s">
        <v>56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5"/>
      <c r="AJ6" s="16"/>
    </row>
    <row r="7" spans="3:36">
      <c r="C7" s="17" t="s">
        <v>10</v>
      </c>
      <c r="D7" s="11" t="s">
        <v>11</v>
      </c>
      <c r="E7" s="75">
        <v>1</v>
      </c>
      <c r="F7" s="76">
        <v>2</v>
      </c>
      <c r="G7" s="76">
        <v>3</v>
      </c>
      <c r="H7" s="76">
        <v>4</v>
      </c>
      <c r="I7" s="76">
        <v>5</v>
      </c>
      <c r="J7" s="76">
        <v>6</v>
      </c>
      <c r="K7" s="76">
        <v>7</v>
      </c>
      <c r="L7" s="76">
        <v>8</v>
      </c>
      <c r="M7" s="76">
        <v>9</v>
      </c>
      <c r="N7" s="76">
        <v>10</v>
      </c>
      <c r="O7" s="76">
        <v>11</v>
      </c>
      <c r="P7" s="76">
        <v>12</v>
      </c>
      <c r="Q7" s="76">
        <v>13</v>
      </c>
      <c r="R7" s="76">
        <v>14</v>
      </c>
      <c r="S7" s="76">
        <v>15</v>
      </c>
      <c r="T7" s="76">
        <v>16</v>
      </c>
      <c r="U7" s="76">
        <v>17</v>
      </c>
      <c r="V7" s="76">
        <v>18</v>
      </c>
      <c r="W7" s="76">
        <v>19</v>
      </c>
      <c r="X7" s="76">
        <v>20</v>
      </c>
      <c r="Y7" s="76">
        <v>21</v>
      </c>
      <c r="Z7" s="76">
        <v>22</v>
      </c>
      <c r="AA7" s="76">
        <v>23</v>
      </c>
      <c r="AB7" s="76">
        <v>24</v>
      </c>
      <c r="AC7" s="76">
        <v>25</v>
      </c>
      <c r="AD7" s="76">
        <v>26</v>
      </c>
      <c r="AE7" s="76">
        <v>27</v>
      </c>
      <c r="AF7" s="76">
        <v>28</v>
      </c>
      <c r="AG7" s="76">
        <v>29</v>
      </c>
      <c r="AH7" s="77">
        <v>30</v>
      </c>
      <c r="AJ7" s="17" t="s">
        <v>12</v>
      </c>
    </row>
    <row r="8" spans="3:36">
      <c r="C8" s="20"/>
      <c r="D8" s="79" t="s">
        <v>13</v>
      </c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9"/>
      <c r="AJ8" s="24"/>
    </row>
    <row r="9" spans="3:36">
      <c r="C9" s="25"/>
      <c r="D9" s="80" t="s">
        <v>14</v>
      </c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9"/>
      <c r="AJ9" s="30"/>
    </row>
    <row r="10" spans="3:36">
      <c r="C10" s="25"/>
      <c r="D10" s="80" t="s">
        <v>15</v>
      </c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9"/>
      <c r="AJ10" s="30"/>
    </row>
    <row r="11" spans="3:36">
      <c r="C11" s="25"/>
      <c r="D11" s="80" t="s">
        <v>16</v>
      </c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/>
      <c r="AJ11" s="30"/>
    </row>
    <row r="12" spans="3:36">
      <c r="C12" s="31"/>
      <c r="D12" s="81" t="s">
        <v>17</v>
      </c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5"/>
      <c r="AJ12" s="36"/>
    </row>
    <row r="13" spans="3:36">
      <c r="C13" s="20"/>
      <c r="D13" s="79" t="s">
        <v>18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37"/>
      <c r="AJ13" s="24"/>
    </row>
    <row r="14" spans="3:36">
      <c r="C14" s="25"/>
      <c r="D14" s="80" t="s">
        <v>19</v>
      </c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9"/>
      <c r="AJ14" s="30"/>
    </row>
    <row r="15" spans="3:36">
      <c r="C15" s="25"/>
      <c r="D15" s="80" t="s">
        <v>20</v>
      </c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9"/>
      <c r="AJ15" s="30"/>
    </row>
    <row r="16" spans="3:36">
      <c r="C16" s="25"/>
      <c r="D16" s="80" t="s">
        <v>21</v>
      </c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9"/>
      <c r="AJ16" s="30"/>
    </row>
    <row r="17" spans="3:36">
      <c r="C17" s="31"/>
      <c r="D17" s="81" t="s">
        <v>22</v>
      </c>
      <c r="E17" s="3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5"/>
      <c r="AJ17" s="36"/>
    </row>
    <row r="18" spans="3:36">
      <c r="C18" s="20"/>
      <c r="D18" s="79" t="s">
        <v>23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37"/>
      <c r="AJ18" s="24"/>
    </row>
    <row r="19" spans="3:36">
      <c r="C19" s="25"/>
      <c r="D19" s="80" t="s">
        <v>24</v>
      </c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9"/>
      <c r="AJ19" s="30"/>
    </row>
    <row r="20" spans="3:36">
      <c r="C20" s="25"/>
      <c r="D20" s="80" t="s">
        <v>25</v>
      </c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9"/>
      <c r="AJ20" s="30"/>
    </row>
    <row r="21" spans="3:36">
      <c r="C21" s="25"/>
      <c r="D21" s="80" t="s">
        <v>26</v>
      </c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9"/>
      <c r="AJ21" s="30"/>
    </row>
    <row r="22" spans="3:36">
      <c r="C22" s="31"/>
      <c r="D22" s="81" t="s">
        <v>27</v>
      </c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5"/>
      <c r="AJ22" s="36"/>
    </row>
    <row r="23" spans="3:36">
      <c r="C23" s="20"/>
      <c r="D23" s="79" t="s">
        <v>28</v>
      </c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37"/>
      <c r="AJ23" s="24"/>
    </row>
    <row r="24" spans="3:36">
      <c r="C24" s="25"/>
      <c r="D24" s="80" t="s">
        <v>29</v>
      </c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9"/>
      <c r="AJ24" s="30"/>
    </row>
    <row r="25" spans="3:36">
      <c r="C25" s="25"/>
      <c r="D25" s="80" t="s">
        <v>30</v>
      </c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9"/>
      <c r="AJ25" s="30"/>
    </row>
    <row r="26" spans="3:36">
      <c r="C26" s="25"/>
      <c r="D26" s="80" t="s">
        <v>31</v>
      </c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9"/>
      <c r="AJ26" s="30"/>
    </row>
    <row r="27" spans="3:36">
      <c r="C27" s="31"/>
      <c r="D27" s="81" t="s">
        <v>32</v>
      </c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5"/>
      <c r="AJ27" s="36"/>
    </row>
    <row r="28" spans="3:36">
      <c r="C28" s="20"/>
      <c r="D28" s="79" t="s">
        <v>33</v>
      </c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37"/>
      <c r="AJ28" s="24"/>
    </row>
    <row r="29" spans="3:36">
      <c r="C29" s="25"/>
      <c r="D29" s="80" t="s">
        <v>34</v>
      </c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9"/>
      <c r="AJ29" s="30"/>
    </row>
    <row r="30" spans="3:36">
      <c r="C30" s="25"/>
      <c r="D30" s="80" t="s">
        <v>35</v>
      </c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9"/>
      <c r="AJ30" s="30"/>
    </row>
    <row r="31" spans="3:36">
      <c r="C31" s="25"/>
      <c r="D31" s="80" t="s">
        <v>36</v>
      </c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/>
      <c r="AJ31" s="30"/>
    </row>
    <row r="32" spans="3:36">
      <c r="C32" s="31"/>
      <c r="D32" s="81" t="s">
        <v>37</v>
      </c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5"/>
      <c r="AJ32" s="36"/>
    </row>
    <row r="33" spans="1:37" ht="20.25" thickBot="1">
      <c r="C33" s="31"/>
      <c r="D33" s="81" t="s">
        <v>1</v>
      </c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0"/>
      <c r="AJ33" s="36"/>
    </row>
    <row r="34" spans="1:37" ht="20.25" thickBot="1">
      <c r="E34" t="s">
        <v>38</v>
      </c>
      <c r="AH34" s="41"/>
    </row>
    <row r="35" spans="1:37">
      <c r="D35" s="42" t="s">
        <v>40</v>
      </c>
      <c r="E35" s="43">
        <f t="shared" ref="E35:AH35" si="0">COUNTIF(E8:E34,"○")*10</f>
        <v>0</v>
      </c>
      <c r="F35" s="44">
        <f t="shared" si="0"/>
        <v>0</v>
      </c>
      <c r="G35" s="44">
        <f t="shared" si="0"/>
        <v>0</v>
      </c>
      <c r="H35" s="44">
        <f t="shared" si="0"/>
        <v>0</v>
      </c>
      <c r="I35" s="44">
        <f t="shared" si="0"/>
        <v>0</v>
      </c>
      <c r="J35" s="44">
        <f t="shared" si="0"/>
        <v>0</v>
      </c>
      <c r="K35" s="44">
        <f t="shared" si="0"/>
        <v>0</v>
      </c>
      <c r="L35" s="44">
        <f t="shared" si="0"/>
        <v>0</v>
      </c>
      <c r="M35" s="44">
        <f t="shared" si="0"/>
        <v>0</v>
      </c>
      <c r="N35" s="44">
        <f t="shared" si="0"/>
        <v>0</v>
      </c>
      <c r="O35" s="44">
        <f t="shared" si="0"/>
        <v>0</v>
      </c>
      <c r="P35" s="44">
        <f t="shared" si="0"/>
        <v>0</v>
      </c>
      <c r="Q35" s="44">
        <f t="shared" si="0"/>
        <v>0</v>
      </c>
      <c r="R35" s="44">
        <f t="shared" si="0"/>
        <v>0</v>
      </c>
      <c r="S35" s="44">
        <f t="shared" si="0"/>
        <v>0</v>
      </c>
      <c r="T35" s="44">
        <f t="shared" si="0"/>
        <v>0</v>
      </c>
      <c r="U35" s="44">
        <f t="shared" si="0"/>
        <v>0</v>
      </c>
      <c r="V35" s="44">
        <f t="shared" si="0"/>
        <v>0</v>
      </c>
      <c r="W35" s="44">
        <f t="shared" si="0"/>
        <v>0</v>
      </c>
      <c r="X35" s="44">
        <f t="shared" si="0"/>
        <v>0</v>
      </c>
      <c r="Y35" s="44">
        <f t="shared" si="0"/>
        <v>0</v>
      </c>
      <c r="Z35" s="44">
        <f t="shared" si="0"/>
        <v>0</v>
      </c>
      <c r="AA35" s="44">
        <f t="shared" si="0"/>
        <v>0</v>
      </c>
      <c r="AB35" s="44">
        <f t="shared" si="0"/>
        <v>0</v>
      </c>
      <c r="AC35" s="44">
        <f t="shared" si="0"/>
        <v>0</v>
      </c>
      <c r="AD35" s="44">
        <f t="shared" si="0"/>
        <v>0</v>
      </c>
      <c r="AE35" s="44">
        <f t="shared" si="0"/>
        <v>0</v>
      </c>
      <c r="AF35" s="44">
        <f t="shared" si="0"/>
        <v>0</v>
      </c>
      <c r="AG35" s="44">
        <f t="shared" si="0"/>
        <v>0</v>
      </c>
      <c r="AH35" s="45">
        <f t="shared" si="0"/>
        <v>0</v>
      </c>
      <c r="AJ35" s="92">
        <f>SUM(E35:AI35)</f>
        <v>0</v>
      </c>
    </row>
    <row r="36" spans="1:37">
      <c r="D36" s="122" t="s">
        <v>41</v>
      </c>
      <c r="E36" s="48" t="str">
        <f t="shared" ref="E36:AH36" si="1">IF(E35/10&gt;=$D$4,"有","－")</f>
        <v>－</v>
      </c>
      <c r="F36" s="26" t="str">
        <f t="shared" si="1"/>
        <v>－</v>
      </c>
      <c r="G36" s="26" t="str">
        <f t="shared" si="1"/>
        <v>－</v>
      </c>
      <c r="H36" s="26" t="str">
        <f t="shared" si="1"/>
        <v>－</v>
      </c>
      <c r="I36" s="26" t="str">
        <f t="shared" si="1"/>
        <v>－</v>
      </c>
      <c r="J36" s="26" t="str">
        <f t="shared" si="1"/>
        <v>－</v>
      </c>
      <c r="K36" s="26" t="str">
        <f t="shared" si="1"/>
        <v>－</v>
      </c>
      <c r="L36" s="26" t="str">
        <f t="shared" si="1"/>
        <v>－</v>
      </c>
      <c r="M36" s="26" t="str">
        <f t="shared" si="1"/>
        <v>－</v>
      </c>
      <c r="N36" s="26" t="str">
        <f t="shared" si="1"/>
        <v>－</v>
      </c>
      <c r="O36" s="26" t="str">
        <f t="shared" si="1"/>
        <v>－</v>
      </c>
      <c r="P36" s="26" t="str">
        <f t="shared" si="1"/>
        <v>－</v>
      </c>
      <c r="Q36" s="26" t="str">
        <f t="shared" si="1"/>
        <v>－</v>
      </c>
      <c r="R36" s="26" t="str">
        <f t="shared" si="1"/>
        <v>－</v>
      </c>
      <c r="S36" s="26" t="str">
        <f t="shared" si="1"/>
        <v>－</v>
      </c>
      <c r="T36" s="26" t="str">
        <f t="shared" si="1"/>
        <v>－</v>
      </c>
      <c r="U36" s="26" t="str">
        <f t="shared" si="1"/>
        <v>－</v>
      </c>
      <c r="V36" s="26" t="str">
        <f t="shared" si="1"/>
        <v>－</v>
      </c>
      <c r="W36" s="26" t="str">
        <f t="shared" si="1"/>
        <v>－</v>
      </c>
      <c r="X36" s="26" t="str">
        <f t="shared" si="1"/>
        <v>－</v>
      </c>
      <c r="Y36" s="26" t="str">
        <f t="shared" si="1"/>
        <v>－</v>
      </c>
      <c r="Z36" s="26" t="str">
        <f t="shared" si="1"/>
        <v>－</v>
      </c>
      <c r="AA36" s="26" t="str">
        <f t="shared" si="1"/>
        <v>－</v>
      </c>
      <c r="AB36" s="26" t="str">
        <f t="shared" si="1"/>
        <v>－</v>
      </c>
      <c r="AC36" s="26" t="str">
        <f t="shared" si="1"/>
        <v>－</v>
      </c>
      <c r="AD36" s="26" t="str">
        <f t="shared" si="1"/>
        <v>－</v>
      </c>
      <c r="AE36" s="26" t="str">
        <f t="shared" si="1"/>
        <v>－</v>
      </c>
      <c r="AF36" s="26" t="str">
        <f t="shared" si="1"/>
        <v>－</v>
      </c>
      <c r="AG36" s="26" t="str">
        <f t="shared" si="1"/>
        <v>－</v>
      </c>
      <c r="AH36" s="49" t="str">
        <f t="shared" si="1"/>
        <v>－</v>
      </c>
      <c r="AJ36" s="52"/>
    </row>
    <row r="37" spans="1:37">
      <c r="D37" s="123"/>
      <c r="E37" s="53">
        <f t="shared" ref="E37:AH37" si="2">IF(E36="－",0,E35)</f>
        <v>0</v>
      </c>
      <c r="F37" s="32">
        <f t="shared" si="2"/>
        <v>0</v>
      </c>
      <c r="G37" s="32">
        <f t="shared" si="2"/>
        <v>0</v>
      </c>
      <c r="H37" s="32">
        <f t="shared" si="2"/>
        <v>0</v>
      </c>
      <c r="I37" s="32">
        <f t="shared" si="2"/>
        <v>0</v>
      </c>
      <c r="J37" s="32">
        <f t="shared" si="2"/>
        <v>0</v>
      </c>
      <c r="K37" s="32">
        <f t="shared" si="2"/>
        <v>0</v>
      </c>
      <c r="L37" s="32">
        <f t="shared" si="2"/>
        <v>0</v>
      </c>
      <c r="M37" s="32">
        <f t="shared" si="2"/>
        <v>0</v>
      </c>
      <c r="N37" s="32">
        <f t="shared" si="2"/>
        <v>0</v>
      </c>
      <c r="O37" s="32">
        <f t="shared" si="2"/>
        <v>0</v>
      </c>
      <c r="P37" s="32">
        <f t="shared" si="2"/>
        <v>0</v>
      </c>
      <c r="Q37" s="32">
        <f t="shared" si="2"/>
        <v>0</v>
      </c>
      <c r="R37" s="32">
        <f t="shared" si="2"/>
        <v>0</v>
      </c>
      <c r="S37" s="32">
        <f t="shared" si="2"/>
        <v>0</v>
      </c>
      <c r="T37" s="32">
        <f t="shared" si="2"/>
        <v>0</v>
      </c>
      <c r="U37" s="32">
        <f t="shared" si="2"/>
        <v>0</v>
      </c>
      <c r="V37" s="32">
        <f t="shared" si="2"/>
        <v>0</v>
      </c>
      <c r="W37" s="32">
        <f t="shared" si="2"/>
        <v>0</v>
      </c>
      <c r="X37" s="32">
        <f t="shared" si="2"/>
        <v>0</v>
      </c>
      <c r="Y37" s="32">
        <f t="shared" si="2"/>
        <v>0</v>
      </c>
      <c r="Z37" s="32">
        <f t="shared" si="2"/>
        <v>0</v>
      </c>
      <c r="AA37" s="32">
        <f t="shared" si="2"/>
        <v>0</v>
      </c>
      <c r="AB37" s="32">
        <f t="shared" si="2"/>
        <v>0</v>
      </c>
      <c r="AC37" s="32">
        <f t="shared" si="2"/>
        <v>0</v>
      </c>
      <c r="AD37" s="32">
        <f t="shared" si="2"/>
        <v>0</v>
      </c>
      <c r="AE37" s="32">
        <f t="shared" si="2"/>
        <v>0</v>
      </c>
      <c r="AF37" s="32">
        <f t="shared" si="2"/>
        <v>0</v>
      </c>
      <c r="AG37" s="32">
        <f t="shared" si="2"/>
        <v>0</v>
      </c>
      <c r="AH37" s="54">
        <f t="shared" si="2"/>
        <v>0</v>
      </c>
      <c r="AJ37" s="92">
        <f t="shared" ref="AJ37:AJ38" si="3">SUM(E37:AI37)</f>
        <v>0</v>
      </c>
    </row>
    <row r="38" spans="1:37" ht="20.25" thickBot="1">
      <c r="D38" s="42" t="s">
        <v>42</v>
      </c>
      <c r="E38" s="57">
        <f t="shared" ref="E38:AH38" si="4">SUM(E35,E37)</f>
        <v>0</v>
      </c>
      <c r="F38" s="58">
        <f t="shared" si="4"/>
        <v>0</v>
      </c>
      <c r="G38" s="58">
        <f t="shared" si="4"/>
        <v>0</v>
      </c>
      <c r="H38" s="58">
        <f t="shared" si="4"/>
        <v>0</v>
      </c>
      <c r="I38" s="58">
        <f t="shared" si="4"/>
        <v>0</v>
      </c>
      <c r="J38" s="58">
        <f t="shared" si="4"/>
        <v>0</v>
      </c>
      <c r="K38" s="58">
        <f t="shared" si="4"/>
        <v>0</v>
      </c>
      <c r="L38" s="58">
        <f t="shared" si="4"/>
        <v>0</v>
      </c>
      <c r="M38" s="58">
        <f t="shared" si="4"/>
        <v>0</v>
      </c>
      <c r="N38" s="58">
        <f t="shared" si="4"/>
        <v>0</v>
      </c>
      <c r="O38" s="58">
        <f t="shared" si="4"/>
        <v>0</v>
      </c>
      <c r="P38" s="58">
        <f t="shared" si="4"/>
        <v>0</v>
      </c>
      <c r="Q38" s="58">
        <f t="shared" si="4"/>
        <v>0</v>
      </c>
      <c r="R38" s="58">
        <f t="shared" si="4"/>
        <v>0</v>
      </c>
      <c r="S38" s="58">
        <f t="shared" si="4"/>
        <v>0</v>
      </c>
      <c r="T38" s="58">
        <f t="shared" si="4"/>
        <v>0</v>
      </c>
      <c r="U38" s="58">
        <f t="shared" si="4"/>
        <v>0</v>
      </c>
      <c r="V38" s="58">
        <f t="shared" si="4"/>
        <v>0</v>
      </c>
      <c r="W38" s="58">
        <f t="shared" si="4"/>
        <v>0</v>
      </c>
      <c r="X38" s="58">
        <f t="shared" si="4"/>
        <v>0</v>
      </c>
      <c r="Y38" s="58">
        <f t="shared" si="4"/>
        <v>0</v>
      </c>
      <c r="Z38" s="58">
        <f t="shared" si="4"/>
        <v>0</v>
      </c>
      <c r="AA38" s="58">
        <f t="shared" si="4"/>
        <v>0</v>
      </c>
      <c r="AB38" s="58">
        <f t="shared" si="4"/>
        <v>0</v>
      </c>
      <c r="AC38" s="58">
        <f t="shared" si="4"/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9">
        <f t="shared" si="4"/>
        <v>0</v>
      </c>
      <c r="AJ38" s="92">
        <f t="shared" si="3"/>
        <v>0</v>
      </c>
    </row>
    <row r="39" spans="1:37"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H39" s="41" t="s">
        <v>39</v>
      </c>
    </row>
    <row r="40" spans="1:37" ht="20.25" thickBo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3"/>
      <c r="AG40" s="62"/>
      <c r="AH40" s="63"/>
      <c r="AJ40" s="62"/>
      <c r="AK40" s="62"/>
    </row>
    <row r="41" spans="1:37" ht="20.25" thickBot="1">
      <c r="C41" s="3" t="s">
        <v>44</v>
      </c>
    </row>
    <row r="42" spans="1:37">
      <c r="C42" s="1" t="s">
        <v>10</v>
      </c>
      <c r="D42" s="85" t="s">
        <v>11</v>
      </c>
      <c r="E42" s="75">
        <v>1</v>
      </c>
      <c r="F42" s="76">
        <v>2</v>
      </c>
      <c r="G42" s="76">
        <v>3</v>
      </c>
      <c r="H42" s="76">
        <v>4</v>
      </c>
      <c r="I42" s="76">
        <v>5</v>
      </c>
      <c r="J42" s="76">
        <v>6</v>
      </c>
      <c r="K42" s="76">
        <v>7</v>
      </c>
      <c r="L42" s="76">
        <v>8</v>
      </c>
      <c r="M42" s="76">
        <v>9</v>
      </c>
      <c r="N42" s="76">
        <v>10</v>
      </c>
      <c r="O42" s="76">
        <v>11</v>
      </c>
      <c r="P42" s="76">
        <v>12</v>
      </c>
      <c r="Q42" s="76">
        <v>13</v>
      </c>
      <c r="R42" s="76">
        <v>14</v>
      </c>
      <c r="S42" s="76">
        <v>15</v>
      </c>
      <c r="T42" s="76">
        <v>16</v>
      </c>
      <c r="U42" s="76">
        <v>17</v>
      </c>
      <c r="V42" s="76">
        <v>18</v>
      </c>
      <c r="W42" s="76">
        <v>19</v>
      </c>
      <c r="X42" s="76">
        <v>20</v>
      </c>
      <c r="Y42" s="76">
        <v>21</v>
      </c>
      <c r="Z42" s="76">
        <v>22</v>
      </c>
      <c r="AA42" s="76">
        <v>23</v>
      </c>
      <c r="AB42" s="76">
        <v>24</v>
      </c>
      <c r="AC42" s="76">
        <v>25</v>
      </c>
      <c r="AD42" s="76">
        <v>26</v>
      </c>
      <c r="AE42" s="76">
        <v>27</v>
      </c>
      <c r="AF42" s="76">
        <v>28</v>
      </c>
      <c r="AG42" s="76">
        <v>29</v>
      </c>
      <c r="AH42" s="77">
        <v>30</v>
      </c>
      <c r="AJ42" s="1" t="s">
        <v>12</v>
      </c>
    </row>
    <row r="43" spans="1:37">
      <c r="C43" s="20">
        <v>44713</v>
      </c>
      <c r="D43" s="79" t="s">
        <v>13</v>
      </c>
      <c r="E43" s="27" t="s">
        <v>0</v>
      </c>
      <c r="F43" s="28" t="s">
        <v>0</v>
      </c>
      <c r="G43" s="28" t="s">
        <v>0</v>
      </c>
      <c r="H43" s="28" t="s">
        <v>0</v>
      </c>
      <c r="I43" s="28" t="s">
        <v>45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9"/>
      <c r="AJ43" s="24"/>
    </row>
    <row r="44" spans="1:37">
      <c r="C44" s="65">
        <v>44715</v>
      </c>
      <c r="D44" s="86" t="s">
        <v>14</v>
      </c>
      <c r="E44" s="67"/>
      <c r="F44" s="68"/>
      <c r="G44" s="68" t="s">
        <v>0</v>
      </c>
      <c r="H44" s="68" t="s">
        <v>0</v>
      </c>
      <c r="I44" s="68" t="s">
        <v>3</v>
      </c>
      <c r="J44" s="68" t="s">
        <v>45</v>
      </c>
      <c r="K44" s="68" t="s">
        <v>45</v>
      </c>
      <c r="L44" s="68" t="s">
        <v>0</v>
      </c>
      <c r="M44" s="68" t="s">
        <v>0</v>
      </c>
      <c r="N44" s="68" t="s">
        <v>0</v>
      </c>
      <c r="O44" s="68" t="s">
        <v>0</v>
      </c>
      <c r="P44" s="68" t="s">
        <v>0</v>
      </c>
      <c r="Q44" s="68" t="s">
        <v>0</v>
      </c>
      <c r="R44" s="68" t="s">
        <v>0</v>
      </c>
      <c r="S44" s="68" t="s">
        <v>0</v>
      </c>
      <c r="T44" s="68" t="s">
        <v>0</v>
      </c>
      <c r="U44" s="68" t="s">
        <v>0</v>
      </c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29"/>
      <c r="AJ44" s="70" t="s">
        <v>46</v>
      </c>
    </row>
    <row r="45" spans="1:37" ht="20.25" thickBot="1">
      <c r="A45" s="3"/>
      <c r="C45" s="31">
        <v>44717</v>
      </c>
      <c r="D45" s="81" t="s">
        <v>15</v>
      </c>
      <c r="E45" s="38"/>
      <c r="F45" s="39"/>
      <c r="G45" s="39"/>
      <c r="H45" s="39"/>
      <c r="I45" s="39" t="s">
        <v>45</v>
      </c>
      <c r="J45" s="39" t="s">
        <v>45</v>
      </c>
      <c r="K45" s="39" t="s">
        <v>45</v>
      </c>
      <c r="L45" s="39" t="s">
        <v>0</v>
      </c>
      <c r="M45" s="39" t="s">
        <v>0</v>
      </c>
      <c r="N45" s="39" t="s">
        <v>0</v>
      </c>
      <c r="O45" s="39" t="s">
        <v>0</v>
      </c>
      <c r="P45" s="39" t="s">
        <v>0</v>
      </c>
      <c r="Q45" s="39" t="s">
        <v>0</v>
      </c>
      <c r="R45" s="39" t="s">
        <v>0</v>
      </c>
      <c r="S45" s="39" t="s">
        <v>0</v>
      </c>
      <c r="T45" s="39" t="s">
        <v>0</v>
      </c>
      <c r="U45" s="39" t="s">
        <v>0</v>
      </c>
      <c r="V45" s="39" t="s">
        <v>0</v>
      </c>
      <c r="W45" s="39" t="s">
        <v>0</v>
      </c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40"/>
      <c r="AJ45" s="36" t="s">
        <v>46</v>
      </c>
    </row>
    <row r="46" spans="1:37" ht="20.25" thickBot="1"/>
    <row r="47" spans="1:37">
      <c r="D47" s="42" t="s">
        <v>40</v>
      </c>
      <c r="E47" s="43">
        <v>10</v>
      </c>
      <c r="F47" s="44">
        <v>10</v>
      </c>
      <c r="G47" s="44">
        <v>20</v>
      </c>
      <c r="H47" s="44">
        <v>20</v>
      </c>
      <c r="I47" s="44">
        <v>0</v>
      </c>
      <c r="J47" s="44">
        <v>0</v>
      </c>
      <c r="K47" s="44">
        <v>0</v>
      </c>
      <c r="L47" s="44">
        <v>20</v>
      </c>
      <c r="M47" s="44">
        <v>20</v>
      </c>
      <c r="N47" s="44">
        <v>20</v>
      </c>
      <c r="O47" s="44">
        <v>20</v>
      </c>
      <c r="P47" s="44">
        <v>20</v>
      </c>
      <c r="Q47" s="44">
        <v>20</v>
      </c>
      <c r="R47" s="44">
        <v>20</v>
      </c>
      <c r="S47" s="44">
        <v>20</v>
      </c>
      <c r="T47" s="44">
        <v>20</v>
      </c>
      <c r="U47" s="44">
        <v>20</v>
      </c>
      <c r="V47" s="44">
        <v>10</v>
      </c>
      <c r="W47" s="44">
        <v>10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5">
        <v>0</v>
      </c>
      <c r="AJ47" s="92">
        <v>280</v>
      </c>
    </row>
    <row r="48" spans="1:37">
      <c r="D48" s="122" t="s">
        <v>41</v>
      </c>
      <c r="E48" s="48" t="s">
        <v>2</v>
      </c>
      <c r="F48" s="26" t="s">
        <v>2</v>
      </c>
      <c r="G48" s="26" t="s">
        <v>47</v>
      </c>
      <c r="H48" s="26" t="s">
        <v>47</v>
      </c>
      <c r="I48" s="26" t="s">
        <v>2</v>
      </c>
      <c r="J48" s="26" t="s">
        <v>2</v>
      </c>
      <c r="K48" s="26" t="s">
        <v>2</v>
      </c>
      <c r="L48" s="26" t="s">
        <v>47</v>
      </c>
      <c r="M48" s="26" t="s">
        <v>47</v>
      </c>
      <c r="N48" s="26" t="s">
        <v>47</v>
      </c>
      <c r="O48" s="26" t="s">
        <v>47</v>
      </c>
      <c r="P48" s="26" t="s">
        <v>47</v>
      </c>
      <c r="Q48" s="26" t="s">
        <v>47</v>
      </c>
      <c r="R48" s="26" t="s">
        <v>47</v>
      </c>
      <c r="S48" s="26" t="s">
        <v>47</v>
      </c>
      <c r="T48" s="26" t="s">
        <v>47</v>
      </c>
      <c r="U48" s="26" t="s">
        <v>47</v>
      </c>
      <c r="V48" s="26" t="s">
        <v>2</v>
      </c>
      <c r="W48" s="26" t="s">
        <v>2</v>
      </c>
      <c r="X48" s="26" t="s">
        <v>2</v>
      </c>
      <c r="Y48" s="26" t="s">
        <v>2</v>
      </c>
      <c r="Z48" s="26" t="s">
        <v>2</v>
      </c>
      <c r="AA48" s="26" t="s">
        <v>2</v>
      </c>
      <c r="AB48" s="26" t="s">
        <v>2</v>
      </c>
      <c r="AC48" s="26" t="s">
        <v>2</v>
      </c>
      <c r="AD48" s="26" t="s">
        <v>2</v>
      </c>
      <c r="AE48" s="26" t="s">
        <v>2</v>
      </c>
      <c r="AF48" s="26" t="s">
        <v>2</v>
      </c>
      <c r="AG48" s="26" t="s">
        <v>2</v>
      </c>
      <c r="AH48" s="49" t="s">
        <v>2</v>
      </c>
      <c r="AJ48" s="52"/>
    </row>
    <row r="49" spans="4:36">
      <c r="D49" s="123"/>
      <c r="E49" s="53">
        <v>0</v>
      </c>
      <c r="F49" s="32">
        <v>0</v>
      </c>
      <c r="G49" s="32">
        <v>20</v>
      </c>
      <c r="H49" s="32">
        <v>20</v>
      </c>
      <c r="I49" s="32">
        <v>0</v>
      </c>
      <c r="J49" s="32">
        <v>0</v>
      </c>
      <c r="K49" s="32">
        <v>0</v>
      </c>
      <c r="L49" s="32">
        <v>20</v>
      </c>
      <c r="M49" s="32">
        <v>20</v>
      </c>
      <c r="N49" s="32">
        <v>20</v>
      </c>
      <c r="O49" s="32">
        <v>20</v>
      </c>
      <c r="P49" s="32">
        <v>20</v>
      </c>
      <c r="Q49" s="32">
        <v>20</v>
      </c>
      <c r="R49" s="32">
        <v>20</v>
      </c>
      <c r="S49" s="32">
        <v>20</v>
      </c>
      <c r="T49" s="32">
        <v>20</v>
      </c>
      <c r="U49" s="32">
        <v>20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54">
        <v>0</v>
      </c>
      <c r="AJ49" s="92">
        <v>240</v>
      </c>
    </row>
    <row r="50" spans="4:36" ht="20.25" thickBot="1">
      <c r="D50" s="42" t="s">
        <v>42</v>
      </c>
      <c r="E50" s="57">
        <v>10</v>
      </c>
      <c r="F50" s="58">
        <v>10</v>
      </c>
      <c r="G50" s="58">
        <v>40</v>
      </c>
      <c r="H50" s="58">
        <v>40</v>
      </c>
      <c r="I50" s="58">
        <v>0</v>
      </c>
      <c r="J50" s="58">
        <v>0</v>
      </c>
      <c r="K50" s="58">
        <v>0</v>
      </c>
      <c r="L50" s="58">
        <v>40</v>
      </c>
      <c r="M50" s="58">
        <v>40</v>
      </c>
      <c r="N50" s="58">
        <v>40</v>
      </c>
      <c r="O50" s="58">
        <v>40</v>
      </c>
      <c r="P50" s="58">
        <v>40</v>
      </c>
      <c r="Q50" s="58">
        <v>40</v>
      </c>
      <c r="R50" s="58">
        <v>40</v>
      </c>
      <c r="S50" s="58">
        <v>40</v>
      </c>
      <c r="T50" s="58">
        <v>40</v>
      </c>
      <c r="U50" s="58">
        <v>40</v>
      </c>
      <c r="V50" s="58">
        <v>10</v>
      </c>
      <c r="W50" s="58">
        <v>10</v>
      </c>
      <c r="X50" s="58">
        <v>0</v>
      </c>
      <c r="Y50" s="58">
        <v>0</v>
      </c>
      <c r="Z50" s="58">
        <v>0</v>
      </c>
      <c r="AA50" s="58">
        <v>0</v>
      </c>
      <c r="AB50" s="58">
        <v>0</v>
      </c>
      <c r="AC50" s="58">
        <v>0</v>
      </c>
      <c r="AD50" s="58">
        <v>0</v>
      </c>
      <c r="AE50" s="58">
        <v>0</v>
      </c>
      <c r="AF50" s="58">
        <v>0</v>
      </c>
      <c r="AG50" s="58">
        <v>0</v>
      </c>
      <c r="AH50" s="59">
        <v>0</v>
      </c>
      <c r="AJ50" s="92">
        <v>520</v>
      </c>
    </row>
    <row r="51" spans="4:36">
      <c r="AF51" s="41"/>
      <c r="AH51" s="41"/>
    </row>
  </sheetData>
  <mergeCells count="4">
    <mergeCell ref="E3:H3"/>
    <mergeCell ref="I3:AF3"/>
    <mergeCell ref="D36:D37"/>
    <mergeCell ref="D48:D49"/>
  </mergeCells>
  <phoneticPr fontId="2"/>
  <dataValidations count="2">
    <dataValidation imeMode="off" allowBlank="1" showInputMessage="1" showErrorMessage="1" sqref="D3 C8:C33 C43:C45"/>
    <dataValidation imeMode="on" allowBlank="1" showInputMessage="1" showErrorMessage="1" sqref="I3:AF3 E6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on" allowBlank="1" showInputMessage="1" showErrorMessage="1">
          <x14:formula1>
            <xm:f>リスト!$B$2:$B$4</xm:f>
          </x14:formula1>
          <xm:sqref>AH8:AH33 AI8:AI45</xm:sqref>
        </x14:dataValidation>
        <x14:dataValidation type="list" allowBlank="1" showInputMessage="1" showErrorMessage="1">
          <x14:formula1>
            <xm:f>リスト!$B$2:$B$4</xm:f>
          </x14:formula1>
          <xm:sqref>E8:AG33 E43:AH45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C00000"/>
  </sheetPr>
  <dimension ref="A2:AK51"/>
  <sheetViews>
    <sheetView view="pageBreakPreview" zoomScale="80" zoomScaleNormal="80" zoomScaleSheetLayoutView="80" workbookViewId="0">
      <selection activeCell="D3" sqref="D3"/>
    </sheetView>
  </sheetViews>
  <sheetFormatPr defaultRowHeight="19.5"/>
  <cols>
    <col min="1" max="1" width="8.88671875" customWidth="1"/>
    <col min="2" max="2" width="2.77734375" customWidth="1"/>
    <col min="3" max="3" width="8.6640625" customWidth="1"/>
    <col min="4" max="4" width="8.88671875" customWidth="1"/>
    <col min="5" max="35" width="3.5546875" customWidth="1"/>
    <col min="36" max="36" width="16.33203125" bestFit="1" customWidth="1"/>
    <col min="37" max="37" width="2.77734375" customWidth="1"/>
  </cols>
  <sheetData>
    <row r="2" spans="3:36">
      <c r="C2" t="s">
        <v>60</v>
      </c>
    </row>
    <row r="3" spans="3:36">
      <c r="C3" s="1" t="s">
        <v>4</v>
      </c>
      <c r="D3" s="2" t="str">
        <f>IF('R4年06月'!D3="","",'R4年06月'!D3)</f>
        <v/>
      </c>
      <c r="E3" s="116" t="s">
        <v>5</v>
      </c>
      <c r="F3" s="117"/>
      <c r="G3" s="117"/>
      <c r="H3" s="118"/>
      <c r="I3" s="119" t="str">
        <f>IF('R4年06月'!I3="","",'R4年06月'!I3)</f>
        <v/>
      </c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1"/>
    </row>
    <row r="4" spans="3:36">
      <c r="C4" s="3" t="s">
        <v>6</v>
      </c>
      <c r="D4" s="4">
        <f>IF(D3="",5,IF(D3&gt;29,5,2))</f>
        <v>5</v>
      </c>
    </row>
    <row r="5" spans="3:36">
      <c r="C5" s="5"/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8"/>
      <c r="AJ5" s="9"/>
    </row>
    <row r="6" spans="3:36" ht="20.25" thickBot="1">
      <c r="C6" s="10"/>
      <c r="D6" s="11" t="s">
        <v>8</v>
      </c>
      <c r="E6" s="12" t="s">
        <v>57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/>
    </row>
    <row r="7" spans="3:36">
      <c r="C7" s="17" t="s">
        <v>10</v>
      </c>
      <c r="D7" s="11" t="s">
        <v>11</v>
      </c>
      <c r="E7" s="75">
        <v>1</v>
      </c>
      <c r="F7" s="76">
        <v>2</v>
      </c>
      <c r="G7" s="76">
        <v>3</v>
      </c>
      <c r="H7" s="76">
        <v>4</v>
      </c>
      <c r="I7" s="76">
        <v>5</v>
      </c>
      <c r="J7" s="76">
        <v>6</v>
      </c>
      <c r="K7" s="76">
        <v>7</v>
      </c>
      <c r="L7" s="76">
        <v>8</v>
      </c>
      <c r="M7" s="76">
        <v>9</v>
      </c>
      <c r="N7" s="76">
        <v>10</v>
      </c>
      <c r="O7" s="76">
        <v>11</v>
      </c>
      <c r="P7" s="76">
        <v>12</v>
      </c>
      <c r="Q7" s="76">
        <v>13</v>
      </c>
      <c r="R7" s="76">
        <v>14</v>
      </c>
      <c r="S7" s="76">
        <v>15</v>
      </c>
      <c r="T7" s="76">
        <v>16</v>
      </c>
      <c r="U7" s="76">
        <v>17</v>
      </c>
      <c r="V7" s="76">
        <v>18</v>
      </c>
      <c r="W7" s="76">
        <v>19</v>
      </c>
      <c r="X7" s="76">
        <v>20</v>
      </c>
      <c r="Y7" s="76">
        <v>21</v>
      </c>
      <c r="Z7" s="76">
        <v>22</v>
      </c>
      <c r="AA7" s="76">
        <v>23</v>
      </c>
      <c r="AB7" s="76">
        <v>24</v>
      </c>
      <c r="AC7" s="76">
        <v>25</v>
      </c>
      <c r="AD7" s="76">
        <v>26</v>
      </c>
      <c r="AE7" s="76">
        <v>27</v>
      </c>
      <c r="AF7" s="76">
        <v>28</v>
      </c>
      <c r="AG7" s="76">
        <v>29</v>
      </c>
      <c r="AH7" s="76">
        <v>30</v>
      </c>
      <c r="AI7" s="77">
        <v>31</v>
      </c>
      <c r="AJ7" s="17" t="s">
        <v>12</v>
      </c>
    </row>
    <row r="8" spans="3:36">
      <c r="C8" s="20"/>
      <c r="D8" s="79" t="s">
        <v>13</v>
      </c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9"/>
      <c r="AJ8" s="24"/>
    </row>
    <row r="9" spans="3:36">
      <c r="C9" s="25"/>
      <c r="D9" s="80" t="s">
        <v>14</v>
      </c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9"/>
      <c r="AJ9" s="30"/>
    </row>
    <row r="10" spans="3:36">
      <c r="C10" s="25"/>
      <c r="D10" s="80" t="s">
        <v>15</v>
      </c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9"/>
      <c r="AJ10" s="30"/>
    </row>
    <row r="11" spans="3:36">
      <c r="C11" s="25"/>
      <c r="D11" s="80" t="s">
        <v>16</v>
      </c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9"/>
      <c r="AJ11" s="30"/>
    </row>
    <row r="12" spans="3:36">
      <c r="C12" s="31"/>
      <c r="D12" s="81" t="s">
        <v>17</v>
      </c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5"/>
      <c r="AJ12" s="36"/>
    </row>
    <row r="13" spans="3:36">
      <c r="C13" s="20"/>
      <c r="D13" s="79" t="s">
        <v>18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37"/>
      <c r="AJ13" s="24"/>
    </row>
    <row r="14" spans="3:36">
      <c r="C14" s="25"/>
      <c r="D14" s="80" t="s">
        <v>19</v>
      </c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9"/>
      <c r="AJ14" s="30"/>
    </row>
    <row r="15" spans="3:36">
      <c r="C15" s="25"/>
      <c r="D15" s="80" t="s">
        <v>20</v>
      </c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9"/>
      <c r="AJ15" s="30"/>
    </row>
    <row r="16" spans="3:36">
      <c r="C16" s="25"/>
      <c r="D16" s="80" t="s">
        <v>21</v>
      </c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9"/>
      <c r="AJ16" s="30"/>
    </row>
    <row r="17" spans="3:36">
      <c r="C17" s="31"/>
      <c r="D17" s="81" t="s">
        <v>22</v>
      </c>
      <c r="E17" s="3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5"/>
      <c r="AJ17" s="36"/>
    </row>
    <row r="18" spans="3:36">
      <c r="C18" s="20"/>
      <c r="D18" s="79" t="s">
        <v>23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37"/>
      <c r="AJ18" s="24"/>
    </row>
    <row r="19" spans="3:36">
      <c r="C19" s="25"/>
      <c r="D19" s="80" t="s">
        <v>24</v>
      </c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9"/>
      <c r="AJ19" s="30"/>
    </row>
    <row r="20" spans="3:36">
      <c r="C20" s="25"/>
      <c r="D20" s="80" t="s">
        <v>25</v>
      </c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9"/>
      <c r="AJ20" s="30"/>
    </row>
    <row r="21" spans="3:36">
      <c r="C21" s="25"/>
      <c r="D21" s="80" t="s">
        <v>26</v>
      </c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9"/>
      <c r="AJ21" s="30"/>
    </row>
    <row r="22" spans="3:36">
      <c r="C22" s="31"/>
      <c r="D22" s="81" t="s">
        <v>27</v>
      </c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5"/>
      <c r="AJ22" s="36"/>
    </row>
    <row r="23" spans="3:36">
      <c r="C23" s="20"/>
      <c r="D23" s="79" t="s">
        <v>28</v>
      </c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37"/>
      <c r="AJ23" s="24"/>
    </row>
    <row r="24" spans="3:36">
      <c r="C24" s="25"/>
      <c r="D24" s="80" t="s">
        <v>29</v>
      </c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9"/>
      <c r="AJ24" s="30"/>
    </row>
    <row r="25" spans="3:36">
      <c r="C25" s="25"/>
      <c r="D25" s="80" t="s">
        <v>30</v>
      </c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9"/>
      <c r="AJ25" s="30"/>
    </row>
    <row r="26" spans="3:36">
      <c r="C26" s="25"/>
      <c r="D26" s="80" t="s">
        <v>31</v>
      </c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9"/>
      <c r="AJ26" s="30"/>
    </row>
    <row r="27" spans="3:36">
      <c r="C27" s="31"/>
      <c r="D27" s="81" t="s">
        <v>32</v>
      </c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5"/>
      <c r="AJ27" s="36"/>
    </row>
    <row r="28" spans="3:36">
      <c r="C28" s="20"/>
      <c r="D28" s="79" t="s">
        <v>33</v>
      </c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37"/>
      <c r="AJ28" s="24"/>
    </row>
    <row r="29" spans="3:36">
      <c r="C29" s="25"/>
      <c r="D29" s="80" t="s">
        <v>34</v>
      </c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9"/>
      <c r="AJ29" s="30"/>
    </row>
    <row r="30" spans="3:36">
      <c r="C30" s="25"/>
      <c r="D30" s="80" t="s">
        <v>35</v>
      </c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9"/>
      <c r="AJ30" s="30"/>
    </row>
    <row r="31" spans="3:36">
      <c r="C31" s="25"/>
      <c r="D31" s="80" t="s">
        <v>36</v>
      </c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9"/>
      <c r="AJ31" s="30"/>
    </row>
    <row r="32" spans="3:36">
      <c r="C32" s="31"/>
      <c r="D32" s="81" t="s">
        <v>37</v>
      </c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5"/>
      <c r="AJ32" s="36"/>
    </row>
    <row r="33" spans="1:37" ht="20.25" thickBot="1">
      <c r="C33" s="31"/>
      <c r="D33" s="81" t="s">
        <v>1</v>
      </c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J33" s="36"/>
    </row>
    <row r="34" spans="1:37" ht="20.25" thickBot="1">
      <c r="E34" t="s">
        <v>38</v>
      </c>
      <c r="AH34" s="41"/>
    </row>
    <row r="35" spans="1:37">
      <c r="D35" s="42" t="s">
        <v>40</v>
      </c>
      <c r="E35" s="43">
        <f t="shared" ref="E35:AI35" si="0">COUNTIF(E8:E34,"○")*10</f>
        <v>0</v>
      </c>
      <c r="F35" s="44">
        <f t="shared" si="0"/>
        <v>0</v>
      </c>
      <c r="G35" s="44">
        <f t="shared" si="0"/>
        <v>0</v>
      </c>
      <c r="H35" s="44">
        <f t="shared" si="0"/>
        <v>0</v>
      </c>
      <c r="I35" s="44">
        <f t="shared" si="0"/>
        <v>0</v>
      </c>
      <c r="J35" s="44">
        <f t="shared" si="0"/>
        <v>0</v>
      </c>
      <c r="K35" s="44">
        <f t="shared" si="0"/>
        <v>0</v>
      </c>
      <c r="L35" s="44">
        <f t="shared" si="0"/>
        <v>0</v>
      </c>
      <c r="M35" s="44">
        <f t="shared" si="0"/>
        <v>0</v>
      </c>
      <c r="N35" s="44">
        <f t="shared" si="0"/>
        <v>0</v>
      </c>
      <c r="O35" s="44">
        <f t="shared" si="0"/>
        <v>0</v>
      </c>
      <c r="P35" s="44">
        <f t="shared" si="0"/>
        <v>0</v>
      </c>
      <c r="Q35" s="44">
        <f t="shared" si="0"/>
        <v>0</v>
      </c>
      <c r="R35" s="44">
        <f t="shared" si="0"/>
        <v>0</v>
      </c>
      <c r="S35" s="44">
        <f t="shared" si="0"/>
        <v>0</v>
      </c>
      <c r="T35" s="44">
        <f t="shared" si="0"/>
        <v>0</v>
      </c>
      <c r="U35" s="44">
        <f t="shared" si="0"/>
        <v>0</v>
      </c>
      <c r="V35" s="44">
        <f t="shared" si="0"/>
        <v>0</v>
      </c>
      <c r="W35" s="44">
        <f t="shared" si="0"/>
        <v>0</v>
      </c>
      <c r="X35" s="44">
        <f t="shared" si="0"/>
        <v>0</v>
      </c>
      <c r="Y35" s="44">
        <f t="shared" si="0"/>
        <v>0</v>
      </c>
      <c r="Z35" s="44">
        <f t="shared" si="0"/>
        <v>0</v>
      </c>
      <c r="AA35" s="44">
        <f t="shared" si="0"/>
        <v>0</v>
      </c>
      <c r="AB35" s="44">
        <f t="shared" si="0"/>
        <v>0</v>
      </c>
      <c r="AC35" s="44">
        <f t="shared" si="0"/>
        <v>0</v>
      </c>
      <c r="AD35" s="44">
        <f t="shared" si="0"/>
        <v>0</v>
      </c>
      <c r="AE35" s="44">
        <f t="shared" si="0"/>
        <v>0</v>
      </c>
      <c r="AF35" s="44">
        <f t="shared" si="0"/>
        <v>0</v>
      </c>
      <c r="AG35" s="44">
        <f t="shared" si="0"/>
        <v>0</v>
      </c>
      <c r="AH35" s="44">
        <f t="shared" si="0"/>
        <v>0</v>
      </c>
      <c r="AI35" s="45">
        <f t="shared" si="0"/>
        <v>0</v>
      </c>
      <c r="AJ35" s="92">
        <f>SUM(E35:AI35)</f>
        <v>0</v>
      </c>
    </row>
    <row r="36" spans="1:37">
      <c r="D36" s="122" t="s">
        <v>41</v>
      </c>
      <c r="E36" s="48" t="str">
        <f t="shared" ref="E36:AI36" si="1">IF(E35/10&gt;=$D$4,"有","－")</f>
        <v>－</v>
      </c>
      <c r="F36" s="26" t="str">
        <f t="shared" si="1"/>
        <v>－</v>
      </c>
      <c r="G36" s="26" t="str">
        <f t="shared" si="1"/>
        <v>－</v>
      </c>
      <c r="H36" s="26" t="str">
        <f t="shared" si="1"/>
        <v>－</v>
      </c>
      <c r="I36" s="26" t="str">
        <f t="shared" si="1"/>
        <v>－</v>
      </c>
      <c r="J36" s="26" t="str">
        <f t="shared" si="1"/>
        <v>－</v>
      </c>
      <c r="K36" s="26" t="str">
        <f t="shared" si="1"/>
        <v>－</v>
      </c>
      <c r="L36" s="26" t="str">
        <f t="shared" si="1"/>
        <v>－</v>
      </c>
      <c r="M36" s="26" t="str">
        <f t="shared" si="1"/>
        <v>－</v>
      </c>
      <c r="N36" s="26" t="str">
        <f t="shared" si="1"/>
        <v>－</v>
      </c>
      <c r="O36" s="26" t="str">
        <f t="shared" si="1"/>
        <v>－</v>
      </c>
      <c r="P36" s="26" t="str">
        <f t="shared" si="1"/>
        <v>－</v>
      </c>
      <c r="Q36" s="26" t="str">
        <f t="shared" si="1"/>
        <v>－</v>
      </c>
      <c r="R36" s="26" t="str">
        <f t="shared" si="1"/>
        <v>－</v>
      </c>
      <c r="S36" s="26" t="str">
        <f t="shared" si="1"/>
        <v>－</v>
      </c>
      <c r="T36" s="26" t="str">
        <f t="shared" si="1"/>
        <v>－</v>
      </c>
      <c r="U36" s="26" t="str">
        <f t="shared" si="1"/>
        <v>－</v>
      </c>
      <c r="V36" s="26" t="str">
        <f t="shared" si="1"/>
        <v>－</v>
      </c>
      <c r="W36" s="26" t="str">
        <f t="shared" si="1"/>
        <v>－</v>
      </c>
      <c r="X36" s="26" t="str">
        <f t="shared" si="1"/>
        <v>－</v>
      </c>
      <c r="Y36" s="26" t="str">
        <f t="shared" si="1"/>
        <v>－</v>
      </c>
      <c r="Z36" s="26" t="str">
        <f t="shared" si="1"/>
        <v>－</v>
      </c>
      <c r="AA36" s="26" t="str">
        <f t="shared" si="1"/>
        <v>－</v>
      </c>
      <c r="AB36" s="26" t="str">
        <f t="shared" si="1"/>
        <v>－</v>
      </c>
      <c r="AC36" s="26" t="str">
        <f t="shared" si="1"/>
        <v>－</v>
      </c>
      <c r="AD36" s="26" t="str">
        <f t="shared" si="1"/>
        <v>－</v>
      </c>
      <c r="AE36" s="26" t="str">
        <f t="shared" si="1"/>
        <v>－</v>
      </c>
      <c r="AF36" s="26" t="str">
        <f t="shared" si="1"/>
        <v>－</v>
      </c>
      <c r="AG36" s="26" t="str">
        <f t="shared" si="1"/>
        <v>－</v>
      </c>
      <c r="AH36" s="26" t="str">
        <f t="shared" si="1"/>
        <v>－</v>
      </c>
      <c r="AI36" s="49" t="str">
        <f t="shared" si="1"/>
        <v>－</v>
      </c>
      <c r="AJ36" s="52"/>
    </row>
    <row r="37" spans="1:37">
      <c r="D37" s="123"/>
      <c r="E37" s="53">
        <f t="shared" ref="E37:AI37" si="2">IF(E36="－",0,E35)</f>
        <v>0</v>
      </c>
      <c r="F37" s="32">
        <f t="shared" si="2"/>
        <v>0</v>
      </c>
      <c r="G37" s="32">
        <f t="shared" si="2"/>
        <v>0</v>
      </c>
      <c r="H37" s="32">
        <f t="shared" si="2"/>
        <v>0</v>
      </c>
      <c r="I37" s="32">
        <f t="shared" si="2"/>
        <v>0</v>
      </c>
      <c r="J37" s="32">
        <f t="shared" si="2"/>
        <v>0</v>
      </c>
      <c r="K37" s="32">
        <f t="shared" si="2"/>
        <v>0</v>
      </c>
      <c r="L37" s="32">
        <f t="shared" si="2"/>
        <v>0</v>
      </c>
      <c r="M37" s="32">
        <f t="shared" si="2"/>
        <v>0</v>
      </c>
      <c r="N37" s="32">
        <f t="shared" si="2"/>
        <v>0</v>
      </c>
      <c r="O37" s="32">
        <f t="shared" si="2"/>
        <v>0</v>
      </c>
      <c r="P37" s="32">
        <f t="shared" si="2"/>
        <v>0</v>
      </c>
      <c r="Q37" s="32">
        <f t="shared" si="2"/>
        <v>0</v>
      </c>
      <c r="R37" s="32">
        <f t="shared" si="2"/>
        <v>0</v>
      </c>
      <c r="S37" s="32">
        <f t="shared" si="2"/>
        <v>0</v>
      </c>
      <c r="T37" s="32">
        <f t="shared" si="2"/>
        <v>0</v>
      </c>
      <c r="U37" s="32">
        <f t="shared" si="2"/>
        <v>0</v>
      </c>
      <c r="V37" s="32">
        <f t="shared" si="2"/>
        <v>0</v>
      </c>
      <c r="W37" s="32">
        <f t="shared" si="2"/>
        <v>0</v>
      </c>
      <c r="X37" s="32">
        <f t="shared" si="2"/>
        <v>0</v>
      </c>
      <c r="Y37" s="32">
        <f t="shared" si="2"/>
        <v>0</v>
      </c>
      <c r="Z37" s="32">
        <f t="shared" si="2"/>
        <v>0</v>
      </c>
      <c r="AA37" s="32">
        <f t="shared" si="2"/>
        <v>0</v>
      </c>
      <c r="AB37" s="32">
        <f t="shared" si="2"/>
        <v>0</v>
      </c>
      <c r="AC37" s="32">
        <f t="shared" si="2"/>
        <v>0</v>
      </c>
      <c r="AD37" s="32">
        <f t="shared" si="2"/>
        <v>0</v>
      </c>
      <c r="AE37" s="32">
        <f t="shared" si="2"/>
        <v>0</v>
      </c>
      <c r="AF37" s="32">
        <f t="shared" si="2"/>
        <v>0</v>
      </c>
      <c r="AG37" s="32">
        <f t="shared" si="2"/>
        <v>0</v>
      </c>
      <c r="AH37" s="32">
        <f t="shared" si="2"/>
        <v>0</v>
      </c>
      <c r="AI37" s="54">
        <f t="shared" si="2"/>
        <v>0</v>
      </c>
      <c r="AJ37" s="92">
        <f t="shared" ref="AJ37:AJ38" si="3">SUM(E37:AI37)</f>
        <v>0</v>
      </c>
    </row>
    <row r="38" spans="1:37" ht="20.25" thickBot="1">
      <c r="D38" s="42" t="s">
        <v>42</v>
      </c>
      <c r="E38" s="57">
        <f t="shared" ref="E38:AI38" si="4">SUM(E35,E37)</f>
        <v>0</v>
      </c>
      <c r="F38" s="58">
        <f t="shared" si="4"/>
        <v>0</v>
      </c>
      <c r="G38" s="58">
        <f t="shared" si="4"/>
        <v>0</v>
      </c>
      <c r="H38" s="58">
        <f t="shared" si="4"/>
        <v>0</v>
      </c>
      <c r="I38" s="58">
        <f t="shared" si="4"/>
        <v>0</v>
      </c>
      <c r="J38" s="58">
        <f t="shared" si="4"/>
        <v>0</v>
      </c>
      <c r="K38" s="58">
        <f t="shared" si="4"/>
        <v>0</v>
      </c>
      <c r="L38" s="58">
        <f t="shared" si="4"/>
        <v>0</v>
      </c>
      <c r="M38" s="58">
        <f t="shared" si="4"/>
        <v>0</v>
      </c>
      <c r="N38" s="58">
        <f t="shared" si="4"/>
        <v>0</v>
      </c>
      <c r="O38" s="58">
        <f t="shared" si="4"/>
        <v>0</v>
      </c>
      <c r="P38" s="58">
        <f t="shared" si="4"/>
        <v>0</v>
      </c>
      <c r="Q38" s="58">
        <f t="shared" si="4"/>
        <v>0</v>
      </c>
      <c r="R38" s="58">
        <f t="shared" si="4"/>
        <v>0</v>
      </c>
      <c r="S38" s="58">
        <f t="shared" si="4"/>
        <v>0</v>
      </c>
      <c r="T38" s="58">
        <f t="shared" si="4"/>
        <v>0</v>
      </c>
      <c r="U38" s="58">
        <f t="shared" si="4"/>
        <v>0</v>
      </c>
      <c r="V38" s="58">
        <f t="shared" si="4"/>
        <v>0</v>
      </c>
      <c r="W38" s="58">
        <f t="shared" si="4"/>
        <v>0</v>
      </c>
      <c r="X38" s="58">
        <f t="shared" si="4"/>
        <v>0</v>
      </c>
      <c r="Y38" s="58">
        <f t="shared" si="4"/>
        <v>0</v>
      </c>
      <c r="Z38" s="58">
        <f t="shared" si="4"/>
        <v>0</v>
      </c>
      <c r="AA38" s="58">
        <f t="shared" si="4"/>
        <v>0</v>
      </c>
      <c r="AB38" s="58">
        <f t="shared" si="4"/>
        <v>0</v>
      </c>
      <c r="AC38" s="58">
        <f t="shared" si="4"/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9">
        <f t="shared" si="4"/>
        <v>0</v>
      </c>
      <c r="AJ38" s="92">
        <f t="shared" si="3"/>
        <v>0</v>
      </c>
    </row>
    <row r="39" spans="1:37"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I39" s="41" t="s">
        <v>39</v>
      </c>
    </row>
    <row r="40" spans="1:37" ht="20.25" thickBo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3"/>
      <c r="AG40" s="62"/>
      <c r="AH40" s="63"/>
      <c r="AI40" s="62"/>
      <c r="AJ40" s="62"/>
      <c r="AK40" s="62"/>
    </row>
    <row r="41" spans="1:37" ht="20.25" thickBot="1">
      <c r="C41" s="3" t="s">
        <v>44</v>
      </c>
    </row>
    <row r="42" spans="1:37">
      <c r="C42" s="1" t="s">
        <v>10</v>
      </c>
      <c r="D42" s="85" t="s">
        <v>11</v>
      </c>
      <c r="E42" s="75">
        <v>1</v>
      </c>
      <c r="F42" s="76">
        <v>2</v>
      </c>
      <c r="G42" s="76">
        <v>3</v>
      </c>
      <c r="H42" s="76">
        <v>4</v>
      </c>
      <c r="I42" s="76">
        <v>5</v>
      </c>
      <c r="J42" s="76">
        <v>6</v>
      </c>
      <c r="K42" s="76">
        <v>7</v>
      </c>
      <c r="L42" s="76">
        <v>8</v>
      </c>
      <c r="M42" s="76">
        <v>9</v>
      </c>
      <c r="N42" s="76">
        <v>10</v>
      </c>
      <c r="O42" s="76">
        <v>11</v>
      </c>
      <c r="P42" s="76">
        <v>12</v>
      </c>
      <c r="Q42" s="76">
        <v>13</v>
      </c>
      <c r="R42" s="76">
        <v>14</v>
      </c>
      <c r="S42" s="76">
        <v>15</v>
      </c>
      <c r="T42" s="76">
        <v>16</v>
      </c>
      <c r="U42" s="76">
        <v>17</v>
      </c>
      <c r="V42" s="76">
        <v>18</v>
      </c>
      <c r="W42" s="76">
        <v>19</v>
      </c>
      <c r="X42" s="76">
        <v>20</v>
      </c>
      <c r="Y42" s="76">
        <v>21</v>
      </c>
      <c r="Z42" s="76">
        <v>22</v>
      </c>
      <c r="AA42" s="76">
        <v>23</v>
      </c>
      <c r="AB42" s="76">
        <v>24</v>
      </c>
      <c r="AC42" s="76">
        <v>25</v>
      </c>
      <c r="AD42" s="76">
        <v>26</v>
      </c>
      <c r="AE42" s="76">
        <v>27</v>
      </c>
      <c r="AF42" s="76">
        <v>28</v>
      </c>
      <c r="AG42" s="76">
        <v>29</v>
      </c>
      <c r="AH42" s="76">
        <v>30</v>
      </c>
      <c r="AI42" s="77">
        <v>31</v>
      </c>
      <c r="AJ42" s="1" t="s">
        <v>12</v>
      </c>
    </row>
    <row r="43" spans="1:37">
      <c r="C43" s="20">
        <v>44743</v>
      </c>
      <c r="D43" s="79" t="s">
        <v>13</v>
      </c>
      <c r="E43" s="27" t="s">
        <v>0</v>
      </c>
      <c r="F43" s="28" t="s">
        <v>0</v>
      </c>
      <c r="G43" s="28" t="s">
        <v>0</v>
      </c>
      <c r="H43" s="28" t="s">
        <v>0</v>
      </c>
      <c r="I43" s="28" t="s">
        <v>45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9"/>
      <c r="AJ43" s="24"/>
    </row>
    <row r="44" spans="1:37">
      <c r="C44" s="65">
        <v>44745</v>
      </c>
      <c r="D44" s="86" t="s">
        <v>14</v>
      </c>
      <c r="E44" s="67"/>
      <c r="F44" s="68"/>
      <c r="G44" s="68" t="s">
        <v>0</v>
      </c>
      <c r="H44" s="68" t="s">
        <v>0</v>
      </c>
      <c r="I44" s="68" t="s">
        <v>3</v>
      </c>
      <c r="J44" s="68" t="s">
        <v>45</v>
      </c>
      <c r="K44" s="68" t="s">
        <v>45</v>
      </c>
      <c r="L44" s="68" t="s">
        <v>0</v>
      </c>
      <c r="M44" s="68" t="s">
        <v>0</v>
      </c>
      <c r="N44" s="68" t="s">
        <v>0</v>
      </c>
      <c r="O44" s="68" t="s">
        <v>0</v>
      </c>
      <c r="P44" s="68" t="s">
        <v>0</v>
      </c>
      <c r="Q44" s="68" t="s">
        <v>0</v>
      </c>
      <c r="R44" s="68" t="s">
        <v>0</v>
      </c>
      <c r="S44" s="68" t="s">
        <v>0</v>
      </c>
      <c r="T44" s="68" t="s">
        <v>0</v>
      </c>
      <c r="U44" s="68" t="s">
        <v>0</v>
      </c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29"/>
      <c r="AJ44" s="70" t="s">
        <v>46</v>
      </c>
    </row>
    <row r="45" spans="1:37" ht="20.25" thickBot="1">
      <c r="A45" s="3"/>
      <c r="C45" s="31">
        <v>44747</v>
      </c>
      <c r="D45" s="81" t="s">
        <v>15</v>
      </c>
      <c r="E45" s="38"/>
      <c r="F45" s="39"/>
      <c r="G45" s="39"/>
      <c r="H45" s="39"/>
      <c r="I45" s="39" t="s">
        <v>45</v>
      </c>
      <c r="J45" s="39" t="s">
        <v>45</v>
      </c>
      <c r="K45" s="39" t="s">
        <v>45</v>
      </c>
      <c r="L45" s="39" t="s">
        <v>0</v>
      </c>
      <c r="M45" s="39" t="s">
        <v>0</v>
      </c>
      <c r="N45" s="39" t="s">
        <v>0</v>
      </c>
      <c r="O45" s="39" t="s">
        <v>0</v>
      </c>
      <c r="P45" s="39" t="s">
        <v>0</v>
      </c>
      <c r="Q45" s="39" t="s">
        <v>0</v>
      </c>
      <c r="R45" s="39" t="s">
        <v>0</v>
      </c>
      <c r="S45" s="39" t="s">
        <v>0</v>
      </c>
      <c r="T45" s="39" t="s">
        <v>0</v>
      </c>
      <c r="U45" s="39" t="s">
        <v>0</v>
      </c>
      <c r="V45" s="39" t="s">
        <v>0</v>
      </c>
      <c r="W45" s="39" t="s">
        <v>0</v>
      </c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40"/>
      <c r="AJ45" s="36" t="s">
        <v>46</v>
      </c>
    </row>
    <row r="46" spans="1:37" ht="20.25" thickBot="1"/>
    <row r="47" spans="1:37">
      <c r="D47" s="42" t="s">
        <v>40</v>
      </c>
      <c r="E47" s="43">
        <v>10</v>
      </c>
      <c r="F47" s="44">
        <v>10</v>
      </c>
      <c r="G47" s="44">
        <v>20</v>
      </c>
      <c r="H47" s="44">
        <v>20</v>
      </c>
      <c r="I47" s="44">
        <v>0</v>
      </c>
      <c r="J47" s="44">
        <v>0</v>
      </c>
      <c r="K47" s="44">
        <v>0</v>
      </c>
      <c r="L47" s="44">
        <v>20</v>
      </c>
      <c r="M47" s="44">
        <v>20</v>
      </c>
      <c r="N47" s="44">
        <v>20</v>
      </c>
      <c r="O47" s="44">
        <v>20</v>
      </c>
      <c r="P47" s="44">
        <v>20</v>
      </c>
      <c r="Q47" s="44">
        <v>20</v>
      </c>
      <c r="R47" s="44">
        <v>20</v>
      </c>
      <c r="S47" s="44">
        <v>20</v>
      </c>
      <c r="T47" s="44">
        <v>20</v>
      </c>
      <c r="U47" s="44">
        <v>20</v>
      </c>
      <c r="V47" s="44">
        <v>10</v>
      </c>
      <c r="W47" s="44">
        <v>10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5">
        <v>0</v>
      </c>
      <c r="AJ47" s="92">
        <v>280</v>
      </c>
    </row>
    <row r="48" spans="1:37">
      <c r="D48" s="122" t="s">
        <v>41</v>
      </c>
      <c r="E48" s="48" t="s">
        <v>2</v>
      </c>
      <c r="F48" s="26" t="s">
        <v>2</v>
      </c>
      <c r="G48" s="26" t="s">
        <v>47</v>
      </c>
      <c r="H48" s="26" t="s">
        <v>47</v>
      </c>
      <c r="I48" s="26" t="s">
        <v>2</v>
      </c>
      <c r="J48" s="26" t="s">
        <v>2</v>
      </c>
      <c r="K48" s="26" t="s">
        <v>2</v>
      </c>
      <c r="L48" s="26" t="s">
        <v>47</v>
      </c>
      <c r="M48" s="26" t="s">
        <v>47</v>
      </c>
      <c r="N48" s="26" t="s">
        <v>47</v>
      </c>
      <c r="O48" s="26" t="s">
        <v>47</v>
      </c>
      <c r="P48" s="26" t="s">
        <v>47</v>
      </c>
      <c r="Q48" s="26" t="s">
        <v>47</v>
      </c>
      <c r="R48" s="26" t="s">
        <v>47</v>
      </c>
      <c r="S48" s="26" t="s">
        <v>47</v>
      </c>
      <c r="T48" s="26" t="s">
        <v>47</v>
      </c>
      <c r="U48" s="26" t="s">
        <v>47</v>
      </c>
      <c r="V48" s="26" t="s">
        <v>2</v>
      </c>
      <c r="W48" s="26" t="s">
        <v>2</v>
      </c>
      <c r="X48" s="26" t="s">
        <v>2</v>
      </c>
      <c r="Y48" s="26" t="s">
        <v>2</v>
      </c>
      <c r="Z48" s="26" t="s">
        <v>2</v>
      </c>
      <c r="AA48" s="26" t="s">
        <v>2</v>
      </c>
      <c r="AB48" s="26" t="s">
        <v>2</v>
      </c>
      <c r="AC48" s="26" t="s">
        <v>2</v>
      </c>
      <c r="AD48" s="26" t="s">
        <v>2</v>
      </c>
      <c r="AE48" s="26" t="s">
        <v>2</v>
      </c>
      <c r="AF48" s="26" t="s">
        <v>2</v>
      </c>
      <c r="AG48" s="26" t="s">
        <v>2</v>
      </c>
      <c r="AH48" s="26" t="s">
        <v>2</v>
      </c>
      <c r="AI48" s="49" t="s">
        <v>2</v>
      </c>
      <c r="AJ48" s="52"/>
    </row>
    <row r="49" spans="4:36">
      <c r="D49" s="123"/>
      <c r="E49" s="53">
        <v>0</v>
      </c>
      <c r="F49" s="32">
        <v>0</v>
      </c>
      <c r="G49" s="32">
        <v>20</v>
      </c>
      <c r="H49" s="32">
        <v>20</v>
      </c>
      <c r="I49" s="32">
        <v>0</v>
      </c>
      <c r="J49" s="32">
        <v>0</v>
      </c>
      <c r="K49" s="32">
        <v>0</v>
      </c>
      <c r="L49" s="32">
        <v>20</v>
      </c>
      <c r="M49" s="32">
        <v>20</v>
      </c>
      <c r="N49" s="32">
        <v>20</v>
      </c>
      <c r="O49" s="32">
        <v>20</v>
      </c>
      <c r="P49" s="32">
        <v>20</v>
      </c>
      <c r="Q49" s="32">
        <v>20</v>
      </c>
      <c r="R49" s="32">
        <v>20</v>
      </c>
      <c r="S49" s="32">
        <v>20</v>
      </c>
      <c r="T49" s="32">
        <v>20</v>
      </c>
      <c r="U49" s="32">
        <v>20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54">
        <v>0</v>
      </c>
      <c r="AJ49" s="92">
        <v>240</v>
      </c>
    </row>
    <row r="50" spans="4:36" ht="20.25" thickBot="1">
      <c r="D50" s="42" t="s">
        <v>42</v>
      </c>
      <c r="E50" s="57">
        <v>10</v>
      </c>
      <c r="F50" s="58">
        <v>10</v>
      </c>
      <c r="G50" s="58">
        <v>40</v>
      </c>
      <c r="H50" s="58">
        <v>40</v>
      </c>
      <c r="I50" s="58">
        <v>0</v>
      </c>
      <c r="J50" s="58">
        <v>0</v>
      </c>
      <c r="K50" s="58">
        <v>0</v>
      </c>
      <c r="L50" s="58">
        <v>40</v>
      </c>
      <c r="M50" s="58">
        <v>40</v>
      </c>
      <c r="N50" s="58">
        <v>40</v>
      </c>
      <c r="O50" s="58">
        <v>40</v>
      </c>
      <c r="P50" s="58">
        <v>40</v>
      </c>
      <c r="Q50" s="58">
        <v>40</v>
      </c>
      <c r="R50" s="58">
        <v>40</v>
      </c>
      <c r="S50" s="58">
        <v>40</v>
      </c>
      <c r="T50" s="58">
        <v>40</v>
      </c>
      <c r="U50" s="58">
        <v>40</v>
      </c>
      <c r="V50" s="58">
        <v>10</v>
      </c>
      <c r="W50" s="58">
        <v>10</v>
      </c>
      <c r="X50" s="58">
        <v>0</v>
      </c>
      <c r="Y50" s="58">
        <v>0</v>
      </c>
      <c r="Z50" s="58">
        <v>0</v>
      </c>
      <c r="AA50" s="58">
        <v>0</v>
      </c>
      <c r="AB50" s="58">
        <v>0</v>
      </c>
      <c r="AC50" s="58">
        <v>0</v>
      </c>
      <c r="AD50" s="58">
        <v>0</v>
      </c>
      <c r="AE50" s="58">
        <v>0</v>
      </c>
      <c r="AF50" s="58">
        <v>0</v>
      </c>
      <c r="AG50" s="58">
        <v>0</v>
      </c>
      <c r="AH50" s="58">
        <v>0</v>
      </c>
      <c r="AI50" s="59">
        <v>0</v>
      </c>
      <c r="AJ50" s="92">
        <v>520</v>
      </c>
    </row>
    <row r="51" spans="4:36">
      <c r="AF51" s="41"/>
      <c r="AH51" s="41"/>
    </row>
  </sheetData>
  <mergeCells count="4">
    <mergeCell ref="E3:H3"/>
    <mergeCell ref="I3:AF3"/>
    <mergeCell ref="D36:D37"/>
    <mergeCell ref="D48:D49"/>
  </mergeCells>
  <phoneticPr fontId="2"/>
  <dataValidations count="2">
    <dataValidation imeMode="on" allowBlank="1" showInputMessage="1" showErrorMessage="1" sqref="I3:AF3 E6"/>
    <dataValidation imeMode="off" allowBlank="1" showInputMessage="1" showErrorMessage="1" sqref="D3 C8:C33 C43:C45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リスト!$B$2:$B$4</xm:f>
          </x14:formula1>
          <xm:sqref>E8:AG33 E43:AH45</xm:sqref>
        </x14:dataValidation>
        <x14:dataValidation type="list" imeMode="on" allowBlank="1" showInputMessage="1" showErrorMessage="1">
          <x14:formula1>
            <xm:f>リスト!$B$2:$B$4</xm:f>
          </x14:formula1>
          <xm:sqref>AH8:AI33 AI43:AI45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C00000"/>
  </sheetPr>
  <dimension ref="A2:AK51"/>
  <sheetViews>
    <sheetView view="pageBreakPreview" zoomScale="80" zoomScaleNormal="80" zoomScaleSheetLayoutView="80" workbookViewId="0">
      <selection activeCell="D3" sqref="D3"/>
    </sheetView>
  </sheetViews>
  <sheetFormatPr defaultRowHeight="19.5"/>
  <cols>
    <col min="1" max="1" width="8.88671875" customWidth="1"/>
    <col min="2" max="2" width="2.77734375" customWidth="1"/>
    <col min="3" max="3" width="8.6640625" customWidth="1"/>
    <col min="4" max="4" width="8.88671875" customWidth="1"/>
    <col min="5" max="35" width="3.5546875" customWidth="1"/>
    <col min="36" max="36" width="16.33203125" bestFit="1" customWidth="1"/>
    <col min="37" max="37" width="2.77734375" customWidth="1"/>
  </cols>
  <sheetData>
    <row r="2" spans="3:36">
      <c r="C2" t="s">
        <v>60</v>
      </c>
    </row>
    <row r="3" spans="3:36">
      <c r="C3" s="1" t="s">
        <v>4</v>
      </c>
      <c r="D3" s="2" t="str">
        <f>IF('R4年07月'!D3="","",'R4年07月'!D3)</f>
        <v/>
      </c>
      <c r="E3" s="116" t="s">
        <v>5</v>
      </c>
      <c r="F3" s="117"/>
      <c r="G3" s="117"/>
      <c r="H3" s="118"/>
      <c r="I3" s="119" t="str">
        <f>IF('R4年07月'!I3="","",'R4年07月'!I3)</f>
        <v/>
      </c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1"/>
    </row>
    <row r="4" spans="3:36">
      <c r="C4" s="3" t="s">
        <v>6</v>
      </c>
      <c r="D4" s="4">
        <f>IF(D3="",5,IF(D3&gt;29,5,2))</f>
        <v>5</v>
      </c>
    </row>
    <row r="5" spans="3:36">
      <c r="C5" s="5"/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8"/>
      <c r="AJ5" s="9"/>
    </row>
    <row r="6" spans="3:36" ht="20.25" thickBot="1">
      <c r="C6" s="10"/>
      <c r="D6" s="11" t="s">
        <v>8</v>
      </c>
      <c r="E6" s="12" t="s">
        <v>58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6"/>
    </row>
    <row r="7" spans="3:36">
      <c r="C7" s="17" t="s">
        <v>10</v>
      </c>
      <c r="D7" s="11" t="s">
        <v>11</v>
      </c>
      <c r="E7" s="75">
        <v>1</v>
      </c>
      <c r="F7" s="76">
        <v>2</v>
      </c>
      <c r="G7" s="76">
        <v>3</v>
      </c>
      <c r="H7" s="76">
        <v>4</v>
      </c>
      <c r="I7" s="76">
        <v>5</v>
      </c>
      <c r="J7" s="76">
        <v>6</v>
      </c>
      <c r="K7" s="76">
        <v>7</v>
      </c>
      <c r="L7" s="76">
        <v>8</v>
      </c>
      <c r="M7" s="76">
        <v>9</v>
      </c>
      <c r="N7" s="76">
        <v>10</v>
      </c>
      <c r="O7" s="76">
        <v>11</v>
      </c>
      <c r="P7" s="76">
        <v>12</v>
      </c>
      <c r="Q7" s="76">
        <v>13</v>
      </c>
      <c r="R7" s="76">
        <v>14</v>
      </c>
      <c r="S7" s="76">
        <v>15</v>
      </c>
      <c r="T7" s="76">
        <v>16</v>
      </c>
      <c r="U7" s="76">
        <v>17</v>
      </c>
      <c r="V7" s="76">
        <v>18</v>
      </c>
      <c r="W7" s="76">
        <v>19</v>
      </c>
      <c r="X7" s="76">
        <v>20</v>
      </c>
      <c r="Y7" s="76">
        <v>21</v>
      </c>
      <c r="Z7" s="76">
        <v>22</v>
      </c>
      <c r="AA7" s="76">
        <v>23</v>
      </c>
      <c r="AB7" s="76">
        <v>24</v>
      </c>
      <c r="AC7" s="76">
        <v>25</v>
      </c>
      <c r="AD7" s="76">
        <v>26</v>
      </c>
      <c r="AE7" s="76">
        <v>27</v>
      </c>
      <c r="AF7" s="76">
        <v>28</v>
      </c>
      <c r="AG7" s="76">
        <v>29</v>
      </c>
      <c r="AH7" s="76">
        <v>30</v>
      </c>
      <c r="AI7" s="77">
        <v>31</v>
      </c>
      <c r="AJ7" s="17" t="s">
        <v>12</v>
      </c>
    </row>
    <row r="8" spans="3:36">
      <c r="C8" s="20"/>
      <c r="D8" s="79" t="s">
        <v>13</v>
      </c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9"/>
      <c r="AJ8" s="24"/>
    </row>
    <row r="9" spans="3:36">
      <c r="C9" s="25"/>
      <c r="D9" s="80" t="s">
        <v>14</v>
      </c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9"/>
      <c r="AJ9" s="30"/>
    </row>
    <row r="10" spans="3:36">
      <c r="C10" s="25"/>
      <c r="D10" s="80" t="s">
        <v>15</v>
      </c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9"/>
      <c r="AJ10" s="30"/>
    </row>
    <row r="11" spans="3:36">
      <c r="C11" s="25"/>
      <c r="D11" s="80" t="s">
        <v>16</v>
      </c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9"/>
      <c r="AJ11" s="30"/>
    </row>
    <row r="12" spans="3:36">
      <c r="C12" s="31"/>
      <c r="D12" s="81" t="s">
        <v>17</v>
      </c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5"/>
      <c r="AJ12" s="36"/>
    </row>
    <row r="13" spans="3:36">
      <c r="C13" s="20"/>
      <c r="D13" s="79" t="s">
        <v>18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37"/>
      <c r="AJ13" s="24"/>
    </row>
    <row r="14" spans="3:36">
      <c r="C14" s="25"/>
      <c r="D14" s="80" t="s">
        <v>19</v>
      </c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9"/>
      <c r="AJ14" s="30"/>
    </row>
    <row r="15" spans="3:36">
      <c r="C15" s="25"/>
      <c r="D15" s="80" t="s">
        <v>20</v>
      </c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9"/>
      <c r="AJ15" s="30"/>
    </row>
    <row r="16" spans="3:36">
      <c r="C16" s="25"/>
      <c r="D16" s="80" t="s">
        <v>21</v>
      </c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9"/>
      <c r="AJ16" s="30"/>
    </row>
    <row r="17" spans="3:36">
      <c r="C17" s="31"/>
      <c r="D17" s="81" t="s">
        <v>22</v>
      </c>
      <c r="E17" s="3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5"/>
      <c r="AJ17" s="36"/>
    </row>
    <row r="18" spans="3:36">
      <c r="C18" s="20"/>
      <c r="D18" s="79" t="s">
        <v>23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37"/>
      <c r="AJ18" s="24"/>
    </row>
    <row r="19" spans="3:36">
      <c r="C19" s="25"/>
      <c r="D19" s="80" t="s">
        <v>24</v>
      </c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9"/>
      <c r="AJ19" s="30"/>
    </row>
    <row r="20" spans="3:36">
      <c r="C20" s="25"/>
      <c r="D20" s="80" t="s">
        <v>25</v>
      </c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9"/>
      <c r="AJ20" s="30"/>
    </row>
    <row r="21" spans="3:36">
      <c r="C21" s="25"/>
      <c r="D21" s="80" t="s">
        <v>26</v>
      </c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9"/>
      <c r="AJ21" s="30"/>
    </row>
    <row r="22" spans="3:36">
      <c r="C22" s="31"/>
      <c r="D22" s="81" t="s">
        <v>27</v>
      </c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5"/>
      <c r="AJ22" s="36"/>
    </row>
    <row r="23" spans="3:36">
      <c r="C23" s="20"/>
      <c r="D23" s="79" t="s">
        <v>28</v>
      </c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37"/>
      <c r="AJ23" s="24"/>
    </row>
    <row r="24" spans="3:36">
      <c r="C24" s="25"/>
      <c r="D24" s="80" t="s">
        <v>29</v>
      </c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9"/>
      <c r="AJ24" s="30"/>
    </row>
    <row r="25" spans="3:36">
      <c r="C25" s="25"/>
      <c r="D25" s="80" t="s">
        <v>30</v>
      </c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9"/>
      <c r="AJ25" s="30"/>
    </row>
    <row r="26" spans="3:36">
      <c r="C26" s="25"/>
      <c r="D26" s="80" t="s">
        <v>31</v>
      </c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9"/>
      <c r="AJ26" s="30"/>
    </row>
    <row r="27" spans="3:36">
      <c r="C27" s="31"/>
      <c r="D27" s="81" t="s">
        <v>32</v>
      </c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5"/>
      <c r="AJ27" s="36"/>
    </row>
    <row r="28" spans="3:36">
      <c r="C28" s="20"/>
      <c r="D28" s="79" t="s">
        <v>33</v>
      </c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37"/>
      <c r="AJ28" s="24"/>
    </row>
    <row r="29" spans="3:36">
      <c r="C29" s="25"/>
      <c r="D29" s="80" t="s">
        <v>34</v>
      </c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9"/>
      <c r="AJ29" s="30"/>
    </row>
    <row r="30" spans="3:36">
      <c r="C30" s="25"/>
      <c r="D30" s="80" t="s">
        <v>35</v>
      </c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9"/>
      <c r="AJ30" s="30"/>
    </row>
    <row r="31" spans="3:36">
      <c r="C31" s="25"/>
      <c r="D31" s="80" t="s">
        <v>36</v>
      </c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9"/>
      <c r="AJ31" s="30"/>
    </row>
    <row r="32" spans="3:36">
      <c r="C32" s="31"/>
      <c r="D32" s="81" t="s">
        <v>37</v>
      </c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5"/>
      <c r="AJ32" s="36"/>
    </row>
    <row r="33" spans="1:37" ht="20.25" thickBot="1">
      <c r="C33" s="31"/>
      <c r="D33" s="81" t="s">
        <v>1</v>
      </c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J33" s="36"/>
    </row>
    <row r="34" spans="1:37" ht="20.25" thickBot="1">
      <c r="E34" t="s">
        <v>38</v>
      </c>
      <c r="AH34" s="41"/>
    </row>
    <row r="35" spans="1:37">
      <c r="D35" s="42" t="s">
        <v>40</v>
      </c>
      <c r="E35" s="43">
        <f t="shared" ref="E35:AI35" si="0">COUNTIF(E8:E34,"○")*10</f>
        <v>0</v>
      </c>
      <c r="F35" s="44">
        <f t="shared" si="0"/>
        <v>0</v>
      </c>
      <c r="G35" s="44">
        <f t="shared" si="0"/>
        <v>0</v>
      </c>
      <c r="H35" s="44">
        <f t="shared" si="0"/>
        <v>0</v>
      </c>
      <c r="I35" s="44">
        <f t="shared" si="0"/>
        <v>0</v>
      </c>
      <c r="J35" s="44">
        <f t="shared" si="0"/>
        <v>0</v>
      </c>
      <c r="K35" s="44">
        <f t="shared" si="0"/>
        <v>0</v>
      </c>
      <c r="L35" s="44">
        <f t="shared" si="0"/>
        <v>0</v>
      </c>
      <c r="M35" s="44">
        <f t="shared" si="0"/>
        <v>0</v>
      </c>
      <c r="N35" s="44">
        <f t="shared" si="0"/>
        <v>0</v>
      </c>
      <c r="O35" s="44">
        <f t="shared" si="0"/>
        <v>0</v>
      </c>
      <c r="P35" s="44">
        <f t="shared" si="0"/>
        <v>0</v>
      </c>
      <c r="Q35" s="44">
        <f t="shared" si="0"/>
        <v>0</v>
      </c>
      <c r="R35" s="44">
        <f t="shared" si="0"/>
        <v>0</v>
      </c>
      <c r="S35" s="44">
        <f t="shared" si="0"/>
        <v>0</v>
      </c>
      <c r="T35" s="44">
        <f t="shared" si="0"/>
        <v>0</v>
      </c>
      <c r="U35" s="44">
        <f t="shared" si="0"/>
        <v>0</v>
      </c>
      <c r="V35" s="44">
        <f t="shared" si="0"/>
        <v>0</v>
      </c>
      <c r="W35" s="44">
        <f t="shared" si="0"/>
        <v>0</v>
      </c>
      <c r="X35" s="44">
        <f t="shared" si="0"/>
        <v>0</v>
      </c>
      <c r="Y35" s="44">
        <f t="shared" si="0"/>
        <v>0</v>
      </c>
      <c r="Z35" s="44">
        <f t="shared" si="0"/>
        <v>0</v>
      </c>
      <c r="AA35" s="44">
        <f t="shared" si="0"/>
        <v>0</v>
      </c>
      <c r="AB35" s="44">
        <f t="shared" si="0"/>
        <v>0</v>
      </c>
      <c r="AC35" s="44">
        <f t="shared" si="0"/>
        <v>0</v>
      </c>
      <c r="AD35" s="44">
        <f t="shared" si="0"/>
        <v>0</v>
      </c>
      <c r="AE35" s="44">
        <f t="shared" si="0"/>
        <v>0</v>
      </c>
      <c r="AF35" s="44">
        <f t="shared" si="0"/>
        <v>0</v>
      </c>
      <c r="AG35" s="44">
        <f t="shared" si="0"/>
        <v>0</v>
      </c>
      <c r="AH35" s="44">
        <f t="shared" si="0"/>
        <v>0</v>
      </c>
      <c r="AI35" s="45">
        <f t="shared" si="0"/>
        <v>0</v>
      </c>
      <c r="AJ35" s="92">
        <f>SUM(E35:AI35)</f>
        <v>0</v>
      </c>
    </row>
    <row r="36" spans="1:37">
      <c r="D36" s="122" t="s">
        <v>41</v>
      </c>
      <c r="E36" s="48" t="str">
        <f t="shared" ref="E36:AI36" si="1">IF(E35/10&gt;=$D$4,"有","－")</f>
        <v>－</v>
      </c>
      <c r="F36" s="26" t="str">
        <f t="shared" si="1"/>
        <v>－</v>
      </c>
      <c r="G36" s="26" t="str">
        <f t="shared" si="1"/>
        <v>－</v>
      </c>
      <c r="H36" s="26" t="str">
        <f t="shared" si="1"/>
        <v>－</v>
      </c>
      <c r="I36" s="26" t="str">
        <f t="shared" si="1"/>
        <v>－</v>
      </c>
      <c r="J36" s="26" t="str">
        <f t="shared" si="1"/>
        <v>－</v>
      </c>
      <c r="K36" s="26" t="str">
        <f t="shared" si="1"/>
        <v>－</v>
      </c>
      <c r="L36" s="26" t="str">
        <f t="shared" si="1"/>
        <v>－</v>
      </c>
      <c r="M36" s="26" t="str">
        <f t="shared" si="1"/>
        <v>－</v>
      </c>
      <c r="N36" s="26" t="str">
        <f t="shared" si="1"/>
        <v>－</v>
      </c>
      <c r="O36" s="26" t="str">
        <f t="shared" si="1"/>
        <v>－</v>
      </c>
      <c r="P36" s="26" t="str">
        <f t="shared" si="1"/>
        <v>－</v>
      </c>
      <c r="Q36" s="26" t="str">
        <f t="shared" si="1"/>
        <v>－</v>
      </c>
      <c r="R36" s="26" t="str">
        <f t="shared" si="1"/>
        <v>－</v>
      </c>
      <c r="S36" s="26" t="str">
        <f t="shared" si="1"/>
        <v>－</v>
      </c>
      <c r="T36" s="26" t="str">
        <f t="shared" si="1"/>
        <v>－</v>
      </c>
      <c r="U36" s="26" t="str">
        <f t="shared" si="1"/>
        <v>－</v>
      </c>
      <c r="V36" s="26" t="str">
        <f t="shared" si="1"/>
        <v>－</v>
      </c>
      <c r="W36" s="26" t="str">
        <f t="shared" si="1"/>
        <v>－</v>
      </c>
      <c r="X36" s="26" t="str">
        <f t="shared" si="1"/>
        <v>－</v>
      </c>
      <c r="Y36" s="26" t="str">
        <f t="shared" si="1"/>
        <v>－</v>
      </c>
      <c r="Z36" s="26" t="str">
        <f t="shared" si="1"/>
        <v>－</v>
      </c>
      <c r="AA36" s="26" t="str">
        <f t="shared" si="1"/>
        <v>－</v>
      </c>
      <c r="AB36" s="26" t="str">
        <f t="shared" si="1"/>
        <v>－</v>
      </c>
      <c r="AC36" s="26" t="str">
        <f t="shared" si="1"/>
        <v>－</v>
      </c>
      <c r="AD36" s="26" t="str">
        <f t="shared" si="1"/>
        <v>－</v>
      </c>
      <c r="AE36" s="26" t="str">
        <f t="shared" si="1"/>
        <v>－</v>
      </c>
      <c r="AF36" s="26" t="str">
        <f t="shared" si="1"/>
        <v>－</v>
      </c>
      <c r="AG36" s="26" t="str">
        <f t="shared" si="1"/>
        <v>－</v>
      </c>
      <c r="AH36" s="26" t="str">
        <f t="shared" si="1"/>
        <v>－</v>
      </c>
      <c r="AI36" s="49" t="str">
        <f t="shared" si="1"/>
        <v>－</v>
      </c>
      <c r="AJ36" s="52"/>
    </row>
    <row r="37" spans="1:37">
      <c r="D37" s="123"/>
      <c r="E37" s="53">
        <f t="shared" ref="E37:AI37" si="2">IF(E36="－",0,E35)</f>
        <v>0</v>
      </c>
      <c r="F37" s="32">
        <f t="shared" si="2"/>
        <v>0</v>
      </c>
      <c r="G37" s="32">
        <f t="shared" si="2"/>
        <v>0</v>
      </c>
      <c r="H37" s="32">
        <f t="shared" si="2"/>
        <v>0</v>
      </c>
      <c r="I37" s="32">
        <f t="shared" si="2"/>
        <v>0</v>
      </c>
      <c r="J37" s="32">
        <f t="shared" si="2"/>
        <v>0</v>
      </c>
      <c r="K37" s="32">
        <f t="shared" si="2"/>
        <v>0</v>
      </c>
      <c r="L37" s="32">
        <f t="shared" si="2"/>
        <v>0</v>
      </c>
      <c r="M37" s="32">
        <f t="shared" si="2"/>
        <v>0</v>
      </c>
      <c r="N37" s="32">
        <f t="shared" si="2"/>
        <v>0</v>
      </c>
      <c r="O37" s="32">
        <f t="shared" si="2"/>
        <v>0</v>
      </c>
      <c r="P37" s="32">
        <f t="shared" si="2"/>
        <v>0</v>
      </c>
      <c r="Q37" s="32">
        <f t="shared" si="2"/>
        <v>0</v>
      </c>
      <c r="R37" s="32">
        <f t="shared" si="2"/>
        <v>0</v>
      </c>
      <c r="S37" s="32">
        <f t="shared" si="2"/>
        <v>0</v>
      </c>
      <c r="T37" s="32">
        <f t="shared" si="2"/>
        <v>0</v>
      </c>
      <c r="U37" s="32">
        <f t="shared" si="2"/>
        <v>0</v>
      </c>
      <c r="V37" s="32">
        <f t="shared" si="2"/>
        <v>0</v>
      </c>
      <c r="W37" s="32">
        <f t="shared" si="2"/>
        <v>0</v>
      </c>
      <c r="X37" s="32">
        <f t="shared" si="2"/>
        <v>0</v>
      </c>
      <c r="Y37" s="32">
        <f t="shared" si="2"/>
        <v>0</v>
      </c>
      <c r="Z37" s="32">
        <f t="shared" si="2"/>
        <v>0</v>
      </c>
      <c r="AA37" s="32">
        <f t="shared" si="2"/>
        <v>0</v>
      </c>
      <c r="AB37" s="32">
        <f t="shared" si="2"/>
        <v>0</v>
      </c>
      <c r="AC37" s="32">
        <f t="shared" si="2"/>
        <v>0</v>
      </c>
      <c r="AD37" s="32">
        <f t="shared" si="2"/>
        <v>0</v>
      </c>
      <c r="AE37" s="32">
        <f t="shared" si="2"/>
        <v>0</v>
      </c>
      <c r="AF37" s="32">
        <f t="shared" si="2"/>
        <v>0</v>
      </c>
      <c r="AG37" s="32">
        <f t="shared" si="2"/>
        <v>0</v>
      </c>
      <c r="AH37" s="32">
        <f t="shared" si="2"/>
        <v>0</v>
      </c>
      <c r="AI37" s="54">
        <f t="shared" si="2"/>
        <v>0</v>
      </c>
      <c r="AJ37" s="92">
        <f t="shared" ref="AJ37:AJ38" si="3">SUM(E37:AI37)</f>
        <v>0</v>
      </c>
    </row>
    <row r="38" spans="1:37" ht="20.25" thickBot="1">
      <c r="D38" s="42" t="s">
        <v>42</v>
      </c>
      <c r="E38" s="57">
        <f t="shared" ref="E38:AI38" si="4">SUM(E35,E37)</f>
        <v>0</v>
      </c>
      <c r="F38" s="58">
        <f t="shared" si="4"/>
        <v>0</v>
      </c>
      <c r="G38" s="58">
        <f t="shared" si="4"/>
        <v>0</v>
      </c>
      <c r="H38" s="58">
        <f t="shared" si="4"/>
        <v>0</v>
      </c>
      <c r="I38" s="58">
        <f t="shared" si="4"/>
        <v>0</v>
      </c>
      <c r="J38" s="58">
        <f t="shared" si="4"/>
        <v>0</v>
      </c>
      <c r="K38" s="58">
        <f t="shared" si="4"/>
        <v>0</v>
      </c>
      <c r="L38" s="58">
        <f t="shared" si="4"/>
        <v>0</v>
      </c>
      <c r="M38" s="58">
        <f t="shared" si="4"/>
        <v>0</v>
      </c>
      <c r="N38" s="58">
        <f t="shared" si="4"/>
        <v>0</v>
      </c>
      <c r="O38" s="58">
        <f t="shared" si="4"/>
        <v>0</v>
      </c>
      <c r="P38" s="58">
        <f t="shared" si="4"/>
        <v>0</v>
      </c>
      <c r="Q38" s="58">
        <f t="shared" si="4"/>
        <v>0</v>
      </c>
      <c r="R38" s="58">
        <f t="shared" si="4"/>
        <v>0</v>
      </c>
      <c r="S38" s="58">
        <f t="shared" si="4"/>
        <v>0</v>
      </c>
      <c r="T38" s="58">
        <f t="shared" si="4"/>
        <v>0</v>
      </c>
      <c r="U38" s="58">
        <f t="shared" si="4"/>
        <v>0</v>
      </c>
      <c r="V38" s="58">
        <f t="shared" si="4"/>
        <v>0</v>
      </c>
      <c r="W38" s="58">
        <f t="shared" si="4"/>
        <v>0</v>
      </c>
      <c r="X38" s="58">
        <f t="shared" si="4"/>
        <v>0</v>
      </c>
      <c r="Y38" s="58">
        <f t="shared" si="4"/>
        <v>0</v>
      </c>
      <c r="Z38" s="58">
        <f t="shared" si="4"/>
        <v>0</v>
      </c>
      <c r="AA38" s="58">
        <f t="shared" si="4"/>
        <v>0</v>
      </c>
      <c r="AB38" s="58">
        <f t="shared" si="4"/>
        <v>0</v>
      </c>
      <c r="AC38" s="58">
        <f t="shared" si="4"/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9">
        <f t="shared" si="4"/>
        <v>0</v>
      </c>
      <c r="AJ38" s="92">
        <f t="shared" si="3"/>
        <v>0</v>
      </c>
    </row>
    <row r="39" spans="1:37"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I39" s="41" t="s">
        <v>39</v>
      </c>
    </row>
    <row r="40" spans="1:37" ht="20.25" thickBo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3"/>
      <c r="AG40" s="62"/>
      <c r="AH40" s="63"/>
      <c r="AI40" s="62"/>
      <c r="AJ40" s="62"/>
      <c r="AK40" s="62"/>
    </row>
    <row r="41" spans="1:37" ht="20.25" thickBot="1">
      <c r="C41" s="3" t="s">
        <v>44</v>
      </c>
    </row>
    <row r="42" spans="1:37">
      <c r="C42" s="1" t="s">
        <v>10</v>
      </c>
      <c r="D42" s="85" t="s">
        <v>11</v>
      </c>
      <c r="E42" s="75">
        <v>1</v>
      </c>
      <c r="F42" s="76">
        <v>2</v>
      </c>
      <c r="G42" s="76">
        <v>3</v>
      </c>
      <c r="H42" s="76">
        <v>4</v>
      </c>
      <c r="I42" s="76">
        <v>5</v>
      </c>
      <c r="J42" s="76">
        <v>6</v>
      </c>
      <c r="K42" s="76">
        <v>7</v>
      </c>
      <c r="L42" s="76">
        <v>8</v>
      </c>
      <c r="M42" s="76">
        <v>9</v>
      </c>
      <c r="N42" s="76">
        <v>10</v>
      </c>
      <c r="O42" s="76">
        <v>11</v>
      </c>
      <c r="P42" s="76">
        <v>12</v>
      </c>
      <c r="Q42" s="76">
        <v>13</v>
      </c>
      <c r="R42" s="76">
        <v>14</v>
      </c>
      <c r="S42" s="76">
        <v>15</v>
      </c>
      <c r="T42" s="76">
        <v>16</v>
      </c>
      <c r="U42" s="76">
        <v>17</v>
      </c>
      <c r="V42" s="76">
        <v>18</v>
      </c>
      <c r="W42" s="76">
        <v>19</v>
      </c>
      <c r="X42" s="76">
        <v>20</v>
      </c>
      <c r="Y42" s="76">
        <v>21</v>
      </c>
      <c r="Z42" s="76">
        <v>22</v>
      </c>
      <c r="AA42" s="76">
        <v>23</v>
      </c>
      <c r="AB42" s="76">
        <v>24</v>
      </c>
      <c r="AC42" s="76">
        <v>25</v>
      </c>
      <c r="AD42" s="76">
        <v>26</v>
      </c>
      <c r="AE42" s="76">
        <v>27</v>
      </c>
      <c r="AF42" s="76">
        <v>28</v>
      </c>
      <c r="AG42" s="76">
        <v>29</v>
      </c>
      <c r="AH42" s="76">
        <v>30</v>
      </c>
      <c r="AI42" s="77">
        <v>31</v>
      </c>
      <c r="AJ42" s="1" t="s">
        <v>12</v>
      </c>
    </row>
    <row r="43" spans="1:37">
      <c r="C43" s="20">
        <v>44774</v>
      </c>
      <c r="D43" s="79" t="s">
        <v>13</v>
      </c>
      <c r="E43" s="27" t="s">
        <v>0</v>
      </c>
      <c r="F43" s="28" t="s">
        <v>0</v>
      </c>
      <c r="G43" s="28" t="s">
        <v>0</v>
      </c>
      <c r="H43" s="28" t="s">
        <v>0</v>
      </c>
      <c r="I43" s="28" t="s">
        <v>45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9"/>
      <c r="AJ43" s="24"/>
    </row>
    <row r="44" spans="1:37">
      <c r="C44" s="65">
        <v>44776</v>
      </c>
      <c r="D44" s="86" t="s">
        <v>14</v>
      </c>
      <c r="E44" s="67"/>
      <c r="F44" s="68"/>
      <c r="G44" s="68" t="s">
        <v>0</v>
      </c>
      <c r="H44" s="68" t="s">
        <v>0</v>
      </c>
      <c r="I44" s="68" t="s">
        <v>3</v>
      </c>
      <c r="J44" s="68" t="s">
        <v>45</v>
      </c>
      <c r="K44" s="68" t="s">
        <v>45</v>
      </c>
      <c r="L44" s="68" t="s">
        <v>0</v>
      </c>
      <c r="M44" s="68" t="s">
        <v>0</v>
      </c>
      <c r="N44" s="68" t="s">
        <v>0</v>
      </c>
      <c r="O44" s="68" t="s">
        <v>0</v>
      </c>
      <c r="P44" s="68" t="s">
        <v>0</v>
      </c>
      <c r="Q44" s="68" t="s">
        <v>0</v>
      </c>
      <c r="R44" s="68" t="s">
        <v>0</v>
      </c>
      <c r="S44" s="68" t="s">
        <v>0</v>
      </c>
      <c r="T44" s="68" t="s">
        <v>0</v>
      </c>
      <c r="U44" s="68" t="s">
        <v>0</v>
      </c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29"/>
      <c r="AJ44" s="70" t="s">
        <v>46</v>
      </c>
    </row>
    <row r="45" spans="1:37" ht="20.25" thickBot="1">
      <c r="A45" s="3"/>
      <c r="C45" s="31">
        <v>44778</v>
      </c>
      <c r="D45" s="81" t="s">
        <v>15</v>
      </c>
      <c r="E45" s="38"/>
      <c r="F45" s="39"/>
      <c r="G45" s="39"/>
      <c r="H45" s="39"/>
      <c r="I45" s="39" t="s">
        <v>45</v>
      </c>
      <c r="J45" s="39" t="s">
        <v>45</v>
      </c>
      <c r="K45" s="39" t="s">
        <v>45</v>
      </c>
      <c r="L45" s="39" t="s">
        <v>0</v>
      </c>
      <c r="M45" s="39" t="s">
        <v>0</v>
      </c>
      <c r="N45" s="39" t="s">
        <v>0</v>
      </c>
      <c r="O45" s="39" t="s">
        <v>0</v>
      </c>
      <c r="P45" s="39" t="s">
        <v>0</v>
      </c>
      <c r="Q45" s="39" t="s">
        <v>0</v>
      </c>
      <c r="R45" s="39" t="s">
        <v>0</v>
      </c>
      <c r="S45" s="39" t="s">
        <v>0</v>
      </c>
      <c r="T45" s="39" t="s">
        <v>0</v>
      </c>
      <c r="U45" s="39" t="s">
        <v>0</v>
      </c>
      <c r="V45" s="39" t="s">
        <v>0</v>
      </c>
      <c r="W45" s="39" t="s">
        <v>0</v>
      </c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40"/>
      <c r="AJ45" s="36" t="s">
        <v>46</v>
      </c>
    </row>
    <row r="46" spans="1:37" ht="20.25" thickBot="1"/>
    <row r="47" spans="1:37">
      <c r="D47" s="42" t="s">
        <v>40</v>
      </c>
      <c r="E47" s="43">
        <v>10</v>
      </c>
      <c r="F47" s="44">
        <v>10</v>
      </c>
      <c r="G47" s="44">
        <v>20</v>
      </c>
      <c r="H47" s="44">
        <v>20</v>
      </c>
      <c r="I47" s="44">
        <v>0</v>
      </c>
      <c r="J47" s="44">
        <v>0</v>
      </c>
      <c r="K47" s="44">
        <v>0</v>
      </c>
      <c r="L47" s="44">
        <v>20</v>
      </c>
      <c r="M47" s="44">
        <v>20</v>
      </c>
      <c r="N47" s="44">
        <v>20</v>
      </c>
      <c r="O47" s="44">
        <v>20</v>
      </c>
      <c r="P47" s="44">
        <v>20</v>
      </c>
      <c r="Q47" s="44">
        <v>20</v>
      </c>
      <c r="R47" s="44">
        <v>20</v>
      </c>
      <c r="S47" s="44">
        <v>20</v>
      </c>
      <c r="T47" s="44">
        <v>20</v>
      </c>
      <c r="U47" s="44">
        <v>20</v>
      </c>
      <c r="V47" s="44">
        <v>10</v>
      </c>
      <c r="W47" s="44">
        <v>10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5">
        <v>0</v>
      </c>
      <c r="AJ47" s="92">
        <v>280</v>
      </c>
    </row>
    <row r="48" spans="1:37">
      <c r="D48" s="122" t="s">
        <v>41</v>
      </c>
      <c r="E48" s="48" t="s">
        <v>2</v>
      </c>
      <c r="F48" s="26" t="s">
        <v>2</v>
      </c>
      <c r="G48" s="26" t="s">
        <v>47</v>
      </c>
      <c r="H48" s="26" t="s">
        <v>47</v>
      </c>
      <c r="I48" s="26" t="s">
        <v>2</v>
      </c>
      <c r="J48" s="26" t="s">
        <v>2</v>
      </c>
      <c r="K48" s="26" t="s">
        <v>2</v>
      </c>
      <c r="L48" s="26" t="s">
        <v>47</v>
      </c>
      <c r="M48" s="26" t="s">
        <v>47</v>
      </c>
      <c r="N48" s="26" t="s">
        <v>47</v>
      </c>
      <c r="O48" s="26" t="s">
        <v>47</v>
      </c>
      <c r="P48" s="26" t="s">
        <v>47</v>
      </c>
      <c r="Q48" s="26" t="s">
        <v>47</v>
      </c>
      <c r="R48" s="26" t="s">
        <v>47</v>
      </c>
      <c r="S48" s="26" t="s">
        <v>47</v>
      </c>
      <c r="T48" s="26" t="s">
        <v>47</v>
      </c>
      <c r="U48" s="26" t="s">
        <v>47</v>
      </c>
      <c r="V48" s="26" t="s">
        <v>2</v>
      </c>
      <c r="W48" s="26" t="s">
        <v>2</v>
      </c>
      <c r="X48" s="26" t="s">
        <v>2</v>
      </c>
      <c r="Y48" s="26" t="s">
        <v>2</v>
      </c>
      <c r="Z48" s="26" t="s">
        <v>2</v>
      </c>
      <c r="AA48" s="26" t="s">
        <v>2</v>
      </c>
      <c r="AB48" s="26" t="s">
        <v>2</v>
      </c>
      <c r="AC48" s="26" t="s">
        <v>2</v>
      </c>
      <c r="AD48" s="26" t="s">
        <v>2</v>
      </c>
      <c r="AE48" s="26" t="s">
        <v>2</v>
      </c>
      <c r="AF48" s="26" t="s">
        <v>2</v>
      </c>
      <c r="AG48" s="26" t="s">
        <v>2</v>
      </c>
      <c r="AH48" s="26" t="s">
        <v>2</v>
      </c>
      <c r="AI48" s="49" t="s">
        <v>2</v>
      </c>
      <c r="AJ48" s="52"/>
    </row>
    <row r="49" spans="4:36">
      <c r="D49" s="123"/>
      <c r="E49" s="53">
        <v>0</v>
      </c>
      <c r="F49" s="32">
        <v>0</v>
      </c>
      <c r="G49" s="32">
        <v>20</v>
      </c>
      <c r="H49" s="32">
        <v>20</v>
      </c>
      <c r="I49" s="32">
        <v>0</v>
      </c>
      <c r="J49" s="32">
        <v>0</v>
      </c>
      <c r="K49" s="32">
        <v>0</v>
      </c>
      <c r="L49" s="32">
        <v>20</v>
      </c>
      <c r="M49" s="32">
        <v>20</v>
      </c>
      <c r="N49" s="32">
        <v>20</v>
      </c>
      <c r="O49" s="32">
        <v>20</v>
      </c>
      <c r="P49" s="32">
        <v>20</v>
      </c>
      <c r="Q49" s="32">
        <v>20</v>
      </c>
      <c r="R49" s="32">
        <v>20</v>
      </c>
      <c r="S49" s="32">
        <v>20</v>
      </c>
      <c r="T49" s="32">
        <v>20</v>
      </c>
      <c r="U49" s="32">
        <v>20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54">
        <v>0</v>
      </c>
      <c r="AJ49" s="92">
        <v>240</v>
      </c>
    </row>
    <row r="50" spans="4:36" ht="20.25" thickBot="1">
      <c r="D50" s="42" t="s">
        <v>42</v>
      </c>
      <c r="E50" s="57">
        <v>10</v>
      </c>
      <c r="F50" s="58">
        <v>10</v>
      </c>
      <c r="G50" s="58">
        <v>40</v>
      </c>
      <c r="H50" s="58">
        <v>40</v>
      </c>
      <c r="I50" s="58">
        <v>0</v>
      </c>
      <c r="J50" s="58">
        <v>0</v>
      </c>
      <c r="K50" s="58">
        <v>0</v>
      </c>
      <c r="L50" s="58">
        <v>40</v>
      </c>
      <c r="M50" s="58">
        <v>40</v>
      </c>
      <c r="N50" s="58">
        <v>40</v>
      </c>
      <c r="O50" s="58">
        <v>40</v>
      </c>
      <c r="P50" s="58">
        <v>40</v>
      </c>
      <c r="Q50" s="58">
        <v>40</v>
      </c>
      <c r="R50" s="58">
        <v>40</v>
      </c>
      <c r="S50" s="58">
        <v>40</v>
      </c>
      <c r="T50" s="58">
        <v>40</v>
      </c>
      <c r="U50" s="58">
        <v>40</v>
      </c>
      <c r="V50" s="58">
        <v>10</v>
      </c>
      <c r="W50" s="58">
        <v>10</v>
      </c>
      <c r="X50" s="58">
        <v>0</v>
      </c>
      <c r="Y50" s="58">
        <v>0</v>
      </c>
      <c r="Z50" s="58">
        <v>0</v>
      </c>
      <c r="AA50" s="58">
        <v>0</v>
      </c>
      <c r="AB50" s="58">
        <v>0</v>
      </c>
      <c r="AC50" s="58">
        <v>0</v>
      </c>
      <c r="AD50" s="58">
        <v>0</v>
      </c>
      <c r="AE50" s="58">
        <v>0</v>
      </c>
      <c r="AF50" s="58">
        <v>0</v>
      </c>
      <c r="AG50" s="58">
        <v>0</v>
      </c>
      <c r="AH50" s="58">
        <v>0</v>
      </c>
      <c r="AI50" s="59">
        <v>0</v>
      </c>
      <c r="AJ50" s="92">
        <v>520</v>
      </c>
    </row>
    <row r="51" spans="4:36">
      <c r="AF51" s="41"/>
      <c r="AH51" s="41"/>
    </row>
  </sheetData>
  <mergeCells count="4">
    <mergeCell ref="E3:H3"/>
    <mergeCell ref="I3:AF3"/>
    <mergeCell ref="D36:D37"/>
    <mergeCell ref="D48:D49"/>
  </mergeCells>
  <phoneticPr fontId="2"/>
  <dataValidations count="2">
    <dataValidation imeMode="off" allowBlank="1" showInputMessage="1" showErrorMessage="1" sqref="D3 C8:C33 C43:C45"/>
    <dataValidation imeMode="on" allowBlank="1" showInputMessage="1" showErrorMessage="1" sqref="I3:AF3 E6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on" allowBlank="1" showInputMessage="1" showErrorMessage="1">
          <x14:formula1>
            <xm:f>リスト!$B$2:$B$4</xm:f>
          </x14:formula1>
          <xm:sqref>AH8:AI33 AI43:AI45</xm:sqref>
        </x14:dataValidation>
        <x14:dataValidation type="list" allowBlank="1" showInputMessage="1" showErrorMessage="1">
          <x14:formula1>
            <xm:f>リスト!$B$2:$B$4</xm:f>
          </x14:formula1>
          <xm:sqref>E8:AG33 E43:AH45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C00000"/>
  </sheetPr>
  <dimension ref="A2:AK51"/>
  <sheetViews>
    <sheetView view="pageBreakPreview" zoomScale="80" zoomScaleNormal="80" zoomScaleSheetLayoutView="80" workbookViewId="0">
      <selection activeCell="D3" sqref="D3"/>
    </sheetView>
  </sheetViews>
  <sheetFormatPr defaultRowHeight="19.5" outlineLevelCol="1"/>
  <cols>
    <col min="1" max="1" width="8.88671875" customWidth="1"/>
    <col min="2" max="2" width="2.77734375" customWidth="1"/>
    <col min="3" max="3" width="8.6640625" customWidth="1"/>
    <col min="4" max="4" width="8.88671875" customWidth="1"/>
    <col min="5" max="34" width="3.5546875" customWidth="1"/>
    <col min="35" max="35" width="3.5546875" hidden="1" customWidth="1" outlineLevel="1"/>
    <col min="36" max="36" width="16.33203125" bestFit="1" customWidth="1" collapsed="1"/>
    <col min="37" max="37" width="2.77734375" customWidth="1"/>
  </cols>
  <sheetData>
    <row r="2" spans="3:36">
      <c r="C2" t="s">
        <v>60</v>
      </c>
    </row>
    <row r="3" spans="3:36">
      <c r="C3" s="1" t="s">
        <v>4</v>
      </c>
      <c r="D3" s="2" t="str">
        <f>IF('R4年08月'!D3="","",'R4年08月'!D3)</f>
        <v/>
      </c>
      <c r="E3" s="116" t="s">
        <v>5</v>
      </c>
      <c r="F3" s="117"/>
      <c r="G3" s="117"/>
      <c r="H3" s="118"/>
      <c r="I3" s="119" t="str">
        <f>IF('R4年08月'!I3="","",'R4年08月'!I3)</f>
        <v/>
      </c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1"/>
    </row>
    <row r="4" spans="3:36">
      <c r="C4" s="3" t="s">
        <v>6</v>
      </c>
      <c r="D4" s="4">
        <f>IF(D3="",5,IF(D3&gt;29,5,2))</f>
        <v>5</v>
      </c>
    </row>
    <row r="5" spans="3:36">
      <c r="C5" s="5"/>
      <c r="D5" s="6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  <c r="AJ5" s="9"/>
    </row>
    <row r="6" spans="3:36" ht="20.25" thickBot="1">
      <c r="C6" s="10"/>
      <c r="D6" s="11" t="s">
        <v>8</v>
      </c>
      <c r="E6" s="12" t="s">
        <v>59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5"/>
      <c r="AJ6" s="16"/>
    </row>
    <row r="7" spans="3:36">
      <c r="C7" s="17" t="s">
        <v>10</v>
      </c>
      <c r="D7" s="11" t="s">
        <v>11</v>
      </c>
      <c r="E7" s="75">
        <v>1</v>
      </c>
      <c r="F7" s="76">
        <v>2</v>
      </c>
      <c r="G7" s="76">
        <v>3</v>
      </c>
      <c r="H7" s="76">
        <v>4</v>
      </c>
      <c r="I7" s="76">
        <v>5</v>
      </c>
      <c r="J7" s="76">
        <v>6</v>
      </c>
      <c r="K7" s="76">
        <v>7</v>
      </c>
      <c r="L7" s="76">
        <v>8</v>
      </c>
      <c r="M7" s="76">
        <v>9</v>
      </c>
      <c r="N7" s="76">
        <v>10</v>
      </c>
      <c r="O7" s="76">
        <v>11</v>
      </c>
      <c r="P7" s="76">
        <v>12</v>
      </c>
      <c r="Q7" s="76">
        <v>13</v>
      </c>
      <c r="R7" s="76">
        <v>14</v>
      </c>
      <c r="S7" s="76">
        <v>15</v>
      </c>
      <c r="T7" s="76">
        <v>16</v>
      </c>
      <c r="U7" s="76">
        <v>17</v>
      </c>
      <c r="V7" s="76">
        <v>18</v>
      </c>
      <c r="W7" s="76">
        <v>19</v>
      </c>
      <c r="X7" s="76">
        <v>20</v>
      </c>
      <c r="Y7" s="76">
        <v>21</v>
      </c>
      <c r="Z7" s="76">
        <v>22</v>
      </c>
      <c r="AA7" s="76">
        <v>23</v>
      </c>
      <c r="AB7" s="76">
        <v>24</v>
      </c>
      <c r="AC7" s="76">
        <v>25</v>
      </c>
      <c r="AD7" s="76">
        <v>26</v>
      </c>
      <c r="AE7" s="76">
        <v>27</v>
      </c>
      <c r="AF7" s="76">
        <v>28</v>
      </c>
      <c r="AG7" s="76">
        <v>29</v>
      </c>
      <c r="AH7" s="77">
        <v>30</v>
      </c>
      <c r="AJ7" s="17" t="s">
        <v>12</v>
      </c>
    </row>
    <row r="8" spans="3:36">
      <c r="C8" s="20"/>
      <c r="D8" s="79" t="s">
        <v>13</v>
      </c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9"/>
      <c r="AJ8" s="24"/>
    </row>
    <row r="9" spans="3:36">
      <c r="C9" s="25"/>
      <c r="D9" s="80" t="s">
        <v>14</v>
      </c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9"/>
      <c r="AJ9" s="30"/>
    </row>
    <row r="10" spans="3:36">
      <c r="C10" s="25"/>
      <c r="D10" s="80" t="s">
        <v>15</v>
      </c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9"/>
      <c r="AJ10" s="30"/>
    </row>
    <row r="11" spans="3:36">
      <c r="C11" s="25"/>
      <c r="D11" s="80" t="s">
        <v>16</v>
      </c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/>
      <c r="AJ11" s="30"/>
    </row>
    <row r="12" spans="3:36">
      <c r="C12" s="31"/>
      <c r="D12" s="81" t="s">
        <v>17</v>
      </c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5"/>
      <c r="AJ12" s="36"/>
    </row>
    <row r="13" spans="3:36">
      <c r="C13" s="20"/>
      <c r="D13" s="79" t="s">
        <v>18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37"/>
      <c r="AJ13" s="24"/>
    </row>
    <row r="14" spans="3:36">
      <c r="C14" s="25"/>
      <c r="D14" s="80" t="s">
        <v>19</v>
      </c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9"/>
      <c r="AJ14" s="30"/>
    </row>
    <row r="15" spans="3:36">
      <c r="C15" s="25"/>
      <c r="D15" s="80" t="s">
        <v>20</v>
      </c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9"/>
      <c r="AJ15" s="30"/>
    </row>
    <row r="16" spans="3:36">
      <c r="C16" s="25"/>
      <c r="D16" s="80" t="s">
        <v>21</v>
      </c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9"/>
      <c r="AJ16" s="30"/>
    </row>
    <row r="17" spans="3:36">
      <c r="C17" s="31"/>
      <c r="D17" s="81" t="s">
        <v>22</v>
      </c>
      <c r="E17" s="3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5"/>
      <c r="AJ17" s="36"/>
    </row>
    <row r="18" spans="3:36">
      <c r="C18" s="20"/>
      <c r="D18" s="79" t="s">
        <v>23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37"/>
      <c r="AJ18" s="24"/>
    </row>
    <row r="19" spans="3:36">
      <c r="C19" s="25"/>
      <c r="D19" s="80" t="s">
        <v>24</v>
      </c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9"/>
      <c r="AJ19" s="30"/>
    </row>
    <row r="20" spans="3:36">
      <c r="C20" s="25"/>
      <c r="D20" s="80" t="s">
        <v>25</v>
      </c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9"/>
      <c r="AJ20" s="30"/>
    </row>
    <row r="21" spans="3:36">
      <c r="C21" s="25"/>
      <c r="D21" s="80" t="s">
        <v>26</v>
      </c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9"/>
      <c r="AJ21" s="30"/>
    </row>
    <row r="22" spans="3:36">
      <c r="C22" s="31"/>
      <c r="D22" s="81" t="s">
        <v>27</v>
      </c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5"/>
      <c r="AJ22" s="36"/>
    </row>
    <row r="23" spans="3:36">
      <c r="C23" s="20"/>
      <c r="D23" s="79" t="s">
        <v>28</v>
      </c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37"/>
      <c r="AJ23" s="24"/>
    </row>
    <row r="24" spans="3:36">
      <c r="C24" s="25"/>
      <c r="D24" s="80" t="s">
        <v>29</v>
      </c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9"/>
      <c r="AJ24" s="30"/>
    </row>
    <row r="25" spans="3:36">
      <c r="C25" s="25"/>
      <c r="D25" s="80" t="s">
        <v>30</v>
      </c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9"/>
      <c r="AJ25" s="30"/>
    </row>
    <row r="26" spans="3:36">
      <c r="C26" s="25"/>
      <c r="D26" s="80" t="s">
        <v>31</v>
      </c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9"/>
      <c r="AJ26" s="30"/>
    </row>
    <row r="27" spans="3:36">
      <c r="C27" s="31"/>
      <c r="D27" s="81" t="s">
        <v>32</v>
      </c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5"/>
      <c r="AJ27" s="36"/>
    </row>
    <row r="28" spans="3:36">
      <c r="C28" s="20"/>
      <c r="D28" s="79" t="s">
        <v>33</v>
      </c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37"/>
      <c r="AJ28" s="24"/>
    </row>
    <row r="29" spans="3:36">
      <c r="C29" s="25"/>
      <c r="D29" s="80" t="s">
        <v>34</v>
      </c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9"/>
      <c r="AJ29" s="30"/>
    </row>
    <row r="30" spans="3:36">
      <c r="C30" s="25"/>
      <c r="D30" s="80" t="s">
        <v>35</v>
      </c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9"/>
      <c r="AJ30" s="30"/>
    </row>
    <row r="31" spans="3:36">
      <c r="C31" s="25"/>
      <c r="D31" s="80" t="s">
        <v>36</v>
      </c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/>
      <c r="AJ31" s="30"/>
    </row>
    <row r="32" spans="3:36">
      <c r="C32" s="31"/>
      <c r="D32" s="81" t="s">
        <v>37</v>
      </c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5"/>
      <c r="AJ32" s="36"/>
    </row>
    <row r="33" spans="1:37" ht="20.25" thickBot="1">
      <c r="C33" s="31"/>
      <c r="D33" s="81" t="s">
        <v>1</v>
      </c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0"/>
      <c r="AJ33" s="36"/>
    </row>
    <row r="34" spans="1:37" ht="20.25" thickBot="1">
      <c r="E34" t="s">
        <v>38</v>
      </c>
      <c r="AH34" s="41"/>
    </row>
    <row r="35" spans="1:37">
      <c r="D35" s="42" t="s">
        <v>40</v>
      </c>
      <c r="E35" s="43">
        <f t="shared" ref="E35:AH35" si="0">COUNTIF(E8:E34,"○")*10</f>
        <v>0</v>
      </c>
      <c r="F35" s="44">
        <f t="shared" si="0"/>
        <v>0</v>
      </c>
      <c r="G35" s="44">
        <f t="shared" si="0"/>
        <v>0</v>
      </c>
      <c r="H35" s="44">
        <f t="shared" si="0"/>
        <v>0</v>
      </c>
      <c r="I35" s="44">
        <f t="shared" si="0"/>
        <v>0</v>
      </c>
      <c r="J35" s="44">
        <f t="shared" si="0"/>
        <v>0</v>
      </c>
      <c r="K35" s="44">
        <f t="shared" si="0"/>
        <v>0</v>
      </c>
      <c r="L35" s="44">
        <f t="shared" si="0"/>
        <v>0</v>
      </c>
      <c r="M35" s="44">
        <f t="shared" si="0"/>
        <v>0</v>
      </c>
      <c r="N35" s="44">
        <f t="shared" si="0"/>
        <v>0</v>
      </c>
      <c r="O35" s="44">
        <f t="shared" si="0"/>
        <v>0</v>
      </c>
      <c r="P35" s="44">
        <f t="shared" si="0"/>
        <v>0</v>
      </c>
      <c r="Q35" s="44">
        <f t="shared" si="0"/>
        <v>0</v>
      </c>
      <c r="R35" s="44">
        <f t="shared" si="0"/>
        <v>0</v>
      </c>
      <c r="S35" s="44">
        <f t="shared" si="0"/>
        <v>0</v>
      </c>
      <c r="T35" s="44">
        <f t="shared" si="0"/>
        <v>0</v>
      </c>
      <c r="U35" s="44">
        <f t="shared" si="0"/>
        <v>0</v>
      </c>
      <c r="V35" s="44">
        <f t="shared" si="0"/>
        <v>0</v>
      </c>
      <c r="W35" s="44">
        <f t="shared" si="0"/>
        <v>0</v>
      </c>
      <c r="X35" s="44">
        <f t="shared" si="0"/>
        <v>0</v>
      </c>
      <c r="Y35" s="44">
        <f t="shared" si="0"/>
        <v>0</v>
      </c>
      <c r="Z35" s="44">
        <f t="shared" si="0"/>
        <v>0</v>
      </c>
      <c r="AA35" s="44">
        <f t="shared" si="0"/>
        <v>0</v>
      </c>
      <c r="AB35" s="44">
        <f t="shared" si="0"/>
        <v>0</v>
      </c>
      <c r="AC35" s="44">
        <f t="shared" si="0"/>
        <v>0</v>
      </c>
      <c r="AD35" s="44">
        <f t="shared" si="0"/>
        <v>0</v>
      </c>
      <c r="AE35" s="44">
        <f t="shared" si="0"/>
        <v>0</v>
      </c>
      <c r="AF35" s="44">
        <f t="shared" si="0"/>
        <v>0</v>
      </c>
      <c r="AG35" s="44">
        <f t="shared" si="0"/>
        <v>0</v>
      </c>
      <c r="AH35" s="45">
        <f t="shared" si="0"/>
        <v>0</v>
      </c>
      <c r="AJ35" s="92">
        <f>SUM(E35:AI35)</f>
        <v>0</v>
      </c>
    </row>
    <row r="36" spans="1:37">
      <c r="D36" s="122" t="s">
        <v>41</v>
      </c>
      <c r="E36" s="48" t="str">
        <f t="shared" ref="E36:AH36" si="1">IF(E35/10&gt;=$D$4,"有","－")</f>
        <v>－</v>
      </c>
      <c r="F36" s="26" t="str">
        <f t="shared" si="1"/>
        <v>－</v>
      </c>
      <c r="G36" s="26" t="str">
        <f t="shared" si="1"/>
        <v>－</v>
      </c>
      <c r="H36" s="26" t="str">
        <f t="shared" si="1"/>
        <v>－</v>
      </c>
      <c r="I36" s="26" t="str">
        <f t="shared" si="1"/>
        <v>－</v>
      </c>
      <c r="J36" s="26" t="str">
        <f t="shared" si="1"/>
        <v>－</v>
      </c>
      <c r="K36" s="26" t="str">
        <f t="shared" si="1"/>
        <v>－</v>
      </c>
      <c r="L36" s="26" t="str">
        <f t="shared" si="1"/>
        <v>－</v>
      </c>
      <c r="M36" s="26" t="str">
        <f t="shared" si="1"/>
        <v>－</v>
      </c>
      <c r="N36" s="26" t="str">
        <f t="shared" si="1"/>
        <v>－</v>
      </c>
      <c r="O36" s="26" t="str">
        <f t="shared" si="1"/>
        <v>－</v>
      </c>
      <c r="P36" s="26" t="str">
        <f t="shared" si="1"/>
        <v>－</v>
      </c>
      <c r="Q36" s="26" t="str">
        <f t="shared" si="1"/>
        <v>－</v>
      </c>
      <c r="R36" s="26" t="str">
        <f t="shared" si="1"/>
        <v>－</v>
      </c>
      <c r="S36" s="26" t="str">
        <f t="shared" si="1"/>
        <v>－</v>
      </c>
      <c r="T36" s="26" t="str">
        <f t="shared" si="1"/>
        <v>－</v>
      </c>
      <c r="U36" s="26" t="str">
        <f t="shared" si="1"/>
        <v>－</v>
      </c>
      <c r="V36" s="26" t="str">
        <f t="shared" si="1"/>
        <v>－</v>
      </c>
      <c r="W36" s="26" t="str">
        <f t="shared" si="1"/>
        <v>－</v>
      </c>
      <c r="X36" s="26" t="str">
        <f t="shared" si="1"/>
        <v>－</v>
      </c>
      <c r="Y36" s="26" t="str">
        <f t="shared" si="1"/>
        <v>－</v>
      </c>
      <c r="Z36" s="26" t="str">
        <f t="shared" si="1"/>
        <v>－</v>
      </c>
      <c r="AA36" s="26" t="str">
        <f t="shared" si="1"/>
        <v>－</v>
      </c>
      <c r="AB36" s="26" t="str">
        <f t="shared" si="1"/>
        <v>－</v>
      </c>
      <c r="AC36" s="26" t="str">
        <f t="shared" si="1"/>
        <v>－</v>
      </c>
      <c r="AD36" s="26" t="str">
        <f t="shared" si="1"/>
        <v>－</v>
      </c>
      <c r="AE36" s="26" t="str">
        <f t="shared" si="1"/>
        <v>－</v>
      </c>
      <c r="AF36" s="26" t="str">
        <f t="shared" si="1"/>
        <v>－</v>
      </c>
      <c r="AG36" s="26" t="str">
        <f t="shared" si="1"/>
        <v>－</v>
      </c>
      <c r="AH36" s="49" t="str">
        <f t="shared" si="1"/>
        <v>－</v>
      </c>
      <c r="AJ36" s="52"/>
    </row>
    <row r="37" spans="1:37">
      <c r="D37" s="123"/>
      <c r="E37" s="53">
        <f t="shared" ref="E37:AH37" si="2">IF(E36="－",0,E35)</f>
        <v>0</v>
      </c>
      <c r="F37" s="32">
        <f t="shared" si="2"/>
        <v>0</v>
      </c>
      <c r="G37" s="32">
        <f t="shared" si="2"/>
        <v>0</v>
      </c>
      <c r="H37" s="32">
        <f t="shared" si="2"/>
        <v>0</v>
      </c>
      <c r="I37" s="32">
        <f t="shared" si="2"/>
        <v>0</v>
      </c>
      <c r="J37" s="32">
        <f t="shared" si="2"/>
        <v>0</v>
      </c>
      <c r="K37" s="32">
        <f t="shared" si="2"/>
        <v>0</v>
      </c>
      <c r="L37" s="32">
        <f t="shared" si="2"/>
        <v>0</v>
      </c>
      <c r="M37" s="32">
        <f t="shared" si="2"/>
        <v>0</v>
      </c>
      <c r="N37" s="32">
        <f t="shared" si="2"/>
        <v>0</v>
      </c>
      <c r="O37" s="32">
        <f t="shared" si="2"/>
        <v>0</v>
      </c>
      <c r="P37" s="32">
        <f t="shared" si="2"/>
        <v>0</v>
      </c>
      <c r="Q37" s="32">
        <f t="shared" si="2"/>
        <v>0</v>
      </c>
      <c r="R37" s="32">
        <f t="shared" si="2"/>
        <v>0</v>
      </c>
      <c r="S37" s="32">
        <f t="shared" si="2"/>
        <v>0</v>
      </c>
      <c r="T37" s="32">
        <f t="shared" si="2"/>
        <v>0</v>
      </c>
      <c r="U37" s="32">
        <f t="shared" si="2"/>
        <v>0</v>
      </c>
      <c r="V37" s="32">
        <f t="shared" si="2"/>
        <v>0</v>
      </c>
      <c r="W37" s="32">
        <f t="shared" si="2"/>
        <v>0</v>
      </c>
      <c r="X37" s="32">
        <f t="shared" si="2"/>
        <v>0</v>
      </c>
      <c r="Y37" s="32">
        <f t="shared" si="2"/>
        <v>0</v>
      </c>
      <c r="Z37" s="32">
        <f t="shared" si="2"/>
        <v>0</v>
      </c>
      <c r="AA37" s="32">
        <f t="shared" si="2"/>
        <v>0</v>
      </c>
      <c r="AB37" s="32">
        <f t="shared" si="2"/>
        <v>0</v>
      </c>
      <c r="AC37" s="32">
        <f t="shared" si="2"/>
        <v>0</v>
      </c>
      <c r="AD37" s="32">
        <f t="shared" si="2"/>
        <v>0</v>
      </c>
      <c r="AE37" s="32">
        <f t="shared" si="2"/>
        <v>0</v>
      </c>
      <c r="AF37" s="32">
        <f t="shared" si="2"/>
        <v>0</v>
      </c>
      <c r="AG37" s="32">
        <f t="shared" si="2"/>
        <v>0</v>
      </c>
      <c r="AH37" s="54">
        <f t="shared" si="2"/>
        <v>0</v>
      </c>
      <c r="AJ37" s="92">
        <f t="shared" ref="AJ37:AJ38" si="3">SUM(E37:AI37)</f>
        <v>0</v>
      </c>
    </row>
    <row r="38" spans="1:37" ht="20.25" thickBot="1">
      <c r="D38" s="42" t="s">
        <v>42</v>
      </c>
      <c r="E38" s="57">
        <f t="shared" ref="E38:AH38" si="4">SUM(E35,E37)</f>
        <v>0</v>
      </c>
      <c r="F38" s="58">
        <f t="shared" si="4"/>
        <v>0</v>
      </c>
      <c r="G38" s="58">
        <f t="shared" si="4"/>
        <v>0</v>
      </c>
      <c r="H38" s="58">
        <f t="shared" si="4"/>
        <v>0</v>
      </c>
      <c r="I38" s="58">
        <f t="shared" si="4"/>
        <v>0</v>
      </c>
      <c r="J38" s="58">
        <f t="shared" si="4"/>
        <v>0</v>
      </c>
      <c r="K38" s="58">
        <f t="shared" si="4"/>
        <v>0</v>
      </c>
      <c r="L38" s="58">
        <f t="shared" si="4"/>
        <v>0</v>
      </c>
      <c r="M38" s="58">
        <f t="shared" si="4"/>
        <v>0</v>
      </c>
      <c r="N38" s="58">
        <f t="shared" si="4"/>
        <v>0</v>
      </c>
      <c r="O38" s="58">
        <f t="shared" si="4"/>
        <v>0</v>
      </c>
      <c r="P38" s="58">
        <f t="shared" si="4"/>
        <v>0</v>
      </c>
      <c r="Q38" s="58">
        <f t="shared" si="4"/>
        <v>0</v>
      </c>
      <c r="R38" s="58">
        <f t="shared" si="4"/>
        <v>0</v>
      </c>
      <c r="S38" s="58">
        <f t="shared" si="4"/>
        <v>0</v>
      </c>
      <c r="T38" s="58">
        <f t="shared" si="4"/>
        <v>0</v>
      </c>
      <c r="U38" s="58">
        <f t="shared" si="4"/>
        <v>0</v>
      </c>
      <c r="V38" s="58">
        <f t="shared" si="4"/>
        <v>0</v>
      </c>
      <c r="W38" s="58">
        <f t="shared" si="4"/>
        <v>0</v>
      </c>
      <c r="X38" s="58">
        <f t="shared" si="4"/>
        <v>0</v>
      </c>
      <c r="Y38" s="58">
        <f t="shared" si="4"/>
        <v>0</v>
      </c>
      <c r="Z38" s="58">
        <f t="shared" si="4"/>
        <v>0</v>
      </c>
      <c r="AA38" s="58">
        <f t="shared" si="4"/>
        <v>0</v>
      </c>
      <c r="AB38" s="58">
        <f t="shared" si="4"/>
        <v>0</v>
      </c>
      <c r="AC38" s="58">
        <f t="shared" si="4"/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9">
        <f t="shared" si="4"/>
        <v>0</v>
      </c>
      <c r="AJ38" s="92">
        <f t="shared" si="3"/>
        <v>0</v>
      </c>
    </row>
    <row r="39" spans="1:37"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H39" s="41" t="s">
        <v>39</v>
      </c>
    </row>
    <row r="40" spans="1:37" ht="20.25" thickBo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3"/>
      <c r="AG40" s="62"/>
      <c r="AH40" s="63"/>
      <c r="AJ40" s="62"/>
      <c r="AK40" s="62"/>
    </row>
    <row r="41" spans="1:37" ht="20.25" thickBot="1">
      <c r="C41" s="3" t="s">
        <v>44</v>
      </c>
    </row>
    <row r="42" spans="1:37">
      <c r="C42" s="1" t="s">
        <v>10</v>
      </c>
      <c r="D42" s="85" t="s">
        <v>11</v>
      </c>
      <c r="E42" s="75">
        <v>1</v>
      </c>
      <c r="F42" s="76">
        <v>2</v>
      </c>
      <c r="G42" s="76">
        <v>3</v>
      </c>
      <c r="H42" s="76">
        <v>4</v>
      </c>
      <c r="I42" s="76">
        <v>5</v>
      </c>
      <c r="J42" s="76">
        <v>6</v>
      </c>
      <c r="K42" s="76">
        <v>7</v>
      </c>
      <c r="L42" s="76">
        <v>8</v>
      </c>
      <c r="M42" s="76">
        <v>9</v>
      </c>
      <c r="N42" s="76">
        <v>10</v>
      </c>
      <c r="O42" s="76">
        <v>11</v>
      </c>
      <c r="P42" s="76">
        <v>12</v>
      </c>
      <c r="Q42" s="76">
        <v>13</v>
      </c>
      <c r="R42" s="76">
        <v>14</v>
      </c>
      <c r="S42" s="76">
        <v>15</v>
      </c>
      <c r="T42" s="76">
        <v>16</v>
      </c>
      <c r="U42" s="76">
        <v>17</v>
      </c>
      <c r="V42" s="76">
        <v>18</v>
      </c>
      <c r="W42" s="76">
        <v>19</v>
      </c>
      <c r="X42" s="76">
        <v>20</v>
      </c>
      <c r="Y42" s="76">
        <v>21</v>
      </c>
      <c r="Z42" s="76">
        <v>22</v>
      </c>
      <c r="AA42" s="76">
        <v>23</v>
      </c>
      <c r="AB42" s="76">
        <v>24</v>
      </c>
      <c r="AC42" s="76">
        <v>25</v>
      </c>
      <c r="AD42" s="76">
        <v>26</v>
      </c>
      <c r="AE42" s="76">
        <v>27</v>
      </c>
      <c r="AF42" s="76">
        <v>28</v>
      </c>
      <c r="AG42" s="76">
        <v>29</v>
      </c>
      <c r="AH42" s="77">
        <v>30</v>
      </c>
      <c r="AJ42" s="1" t="s">
        <v>12</v>
      </c>
    </row>
    <row r="43" spans="1:37">
      <c r="C43" s="20">
        <v>44805</v>
      </c>
      <c r="D43" s="79" t="s">
        <v>13</v>
      </c>
      <c r="E43" s="27" t="s">
        <v>0</v>
      </c>
      <c r="F43" s="28" t="s">
        <v>0</v>
      </c>
      <c r="G43" s="28" t="s">
        <v>0</v>
      </c>
      <c r="H43" s="28" t="s">
        <v>0</v>
      </c>
      <c r="I43" s="28" t="s">
        <v>45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9"/>
      <c r="AJ43" s="24"/>
    </row>
    <row r="44" spans="1:37">
      <c r="C44" s="65">
        <v>44807</v>
      </c>
      <c r="D44" s="86" t="s">
        <v>14</v>
      </c>
      <c r="E44" s="67"/>
      <c r="F44" s="68"/>
      <c r="G44" s="68" t="s">
        <v>0</v>
      </c>
      <c r="H44" s="68" t="s">
        <v>0</v>
      </c>
      <c r="I44" s="68" t="s">
        <v>3</v>
      </c>
      <c r="J44" s="68" t="s">
        <v>45</v>
      </c>
      <c r="K44" s="68" t="s">
        <v>45</v>
      </c>
      <c r="L44" s="68" t="s">
        <v>0</v>
      </c>
      <c r="M44" s="68" t="s">
        <v>0</v>
      </c>
      <c r="N44" s="68" t="s">
        <v>0</v>
      </c>
      <c r="O44" s="68" t="s">
        <v>0</v>
      </c>
      <c r="P44" s="68" t="s">
        <v>0</v>
      </c>
      <c r="Q44" s="68" t="s">
        <v>0</v>
      </c>
      <c r="R44" s="68" t="s">
        <v>0</v>
      </c>
      <c r="S44" s="68" t="s">
        <v>0</v>
      </c>
      <c r="T44" s="68" t="s">
        <v>0</v>
      </c>
      <c r="U44" s="68" t="s">
        <v>0</v>
      </c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29"/>
      <c r="AJ44" s="70" t="s">
        <v>46</v>
      </c>
    </row>
    <row r="45" spans="1:37" ht="20.25" thickBot="1">
      <c r="A45" s="3"/>
      <c r="C45" s="31">
        <v>44809</v>
      </c>
      <c r="D45" s="81" t="s">
        <v>15</v>
      </c>
      <c r="E45" s="38"/>
      <c r="F45" s="39"/>
      <c r="G45" s="39"/>
      <c r="H45" s="39"/>
      <c r="I45" s="39" t="s">
        <v>45</v>
      </c>
      <c r="J45" s="39" t="s">
        <v>45</v>
      </c>
      <c r="K45" s="39" t="s">
        <v>45</v>
      </c>
      <c r="L45" s="39" t="s">
        <v>0</v>
      </c>
      <c r="M45" s="39" t="s">
        <v>0</v>
      </c>
      <c r="N45" s="39" t="s">
        <v>0</v>
      </c>
      <c r="O45" s="39" t="s">
        <v>0</v>
      </c>
      <c r="P45" s="39" t="s">
        <v>0</v>
      </c>
      <c r="Q45" s="39" t="s">
        <v>0</v>
      </c>
      <c r="R45" s="39" t="s">
        <v>0</v>
      </c>
      <c r="S45" s="39" t="s">
        <v>0</v>
      </c>
      <c r="T45" s="39" t="s">
        <v>0</v>
      </c>
      <c r="U45" s="39" t="s">
        <v>0</v>
      </c>
      <c r="V45" s="39" t="s">
        <v>0</v>
      </c>
      <c r="W45" s="39" t="s">
        <v>0</v>
      </c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40"/>
      <c r="AJ45" s="36" t="s">
        <v>46</v>
      </c>
    </row>
    <row r="46" spans="1:37" ht="20.25" thickBot="1"/>
    <row r="47" spans="1:37">
      <c r="D47" s="42" t="s">
        <v>40</v>
      </c>
      <c r="E47" s="43">
        <v>10</v>
      </c>
      <c r="F47" s="44">
        <v>10</v>
      </c>
      <c r="G47" s="44">
        <v>20</v>
      </c>
      <c r="H47" s="44">
        <v>20</v>
      </c>
      <c r="I47" s="44">
        <v>0</v>
      </c>
      <c r="J47" s="44">
        <v>0</v>
      </c>
      <c r="K47" s="44">
        <v>0</v>
      </c>
      <c r="L47" s="44">
        <v>20</v>
      </c>
      <c r="M47" s="44">
        <v>20</v>
      </c>
      <c r="N47" s="44">
        <v>20</v>
      </c>
      <c r="O47" s="44">
        <v>20</v>
      </c>
      <c r="P47" s="44">
        <v>20</v>
      </c>
      <c r="Q47" s="44">
        <v>20</v>
      </c>
      <c r="R47" s="44">
        <v>20</v>
      </c>
      <c r="S47" s="44">
        <v>20</v>
      </c>
      <c r="T47" s="44">
        <v>20</v>
      </c>
      <c r="U47" s="44">
        <v>20</v>
      </c>
      <c r="V47" s="44">
        <v>10</v>
      </c>
      <c r="W47" s="44">
        <v>10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5">
        <v>0</v>
      </c>
      <c r="AJ47" s="92">
        <v>280</v>
      </c>
    </row>
    <row r="48" spans="1:37">
      <c r="D48" s="122" t="s">
        <v>41</v>
      </c>
      <c r="E48" s="48" t="s">
        <v>2</v>
      </c>
      <c r="F48" s="26" t="s">
        <v>2</v>
      </c>
      <c r="G48" s="26" t="s">
        <v>47</v>
      </c>
      <c r="H48" s="26" t="s">
        <v>47</v>
      </c>
      <c r="I48" s="26" t="s">
        <v>2</v>
      </c>
      <c r="J48" s="26" t="s">
        <v>2</v>
      </c>
      <c r="K48" s="26" t="s">
        <v>2</v>
      </c>
      <c r="L48" s="26" t="s">
        <v>47</v>
      </c>
      <c r="M48" s="26" t="s">
        <v>47</v>
      </c>
      <c r="N48" s="26" t="s">
        <v>47</v>
      </c>
      <c r="O48" s="26" t="s">
        <v>47</v>
      </c>
      <c r="P48" s="26" t="s">
        <v>47</v>
      </c>
      <c r="Q48" s="26" t="s">
        <v>47</v>
      </c>
      <c r="R48" s="26" t="s">
        <v>47</v>
      </c>
      <c r="S48" s="26" t="s">
        <v>47</v>
      </c>
      <c r="T48" s="26" t="s">
        <v>47</v>
      </c>
      <c r="U48" s="26" t="s">
        <v>47</v>
      </c>
      <c r="V48" s="26" t="s">
        <v>2</v>
      </c>
      <c r="W48" s="26" t="s">
        <v>2</v>
      </c>
      <c r="X48" s="26" t="s">
        <v>2</v>
      </c>
      <c r="Y48" s="26" t="s">
        <v>2</v>
      </c>
      <c r="Z48" s="26" t="s">
        <v>2</v>
      </c>
      <c r="AA48" s="26" t="s">
        <v>2</v>
      </c>
      <c r="AB48" s="26" t="s">
        <v>2</v>
      </c>
      <c r="AC48" s="26" t="s">
        <v>2</v>
      </c>
      <c r="AD48" s="26" t="s">
        <v>2</v>
      </c>
      <c r="AE48" s="26" t="s">
        <v>2</v>
      </c>
      <c r="AF48" s="26" t="s">
        <v>2</v>
      </c>
      <c r="AG48" s="26" t="s">
        <v>2</v>
      </c>
      <c r="AH48" s="49" t="s">
        <v>2</v>
      </c>
      <c r="AJ48" s="52"/>
    </row>
    <row r="49" spans="4:36">
      <c r="D49" s="123"/>
      <c r="E49" s="53">
        <v>0</v>
      </c>
      <c r="F49" s="32">
        <v>0</v>
      </c>
      <c r="G49" s="32">
        <v>20</v>
      </c>
      <c r="H49" s="32">
        <v>20</v>
      </c>
      <c r="I49" s="32">
        <v>0</v>
      </c>
      <c r="J49" s="32">
        <v>0</v>
      </c>
      <c r="K49" s="32">
        <v>0</v>
      </c>
      <c r="L49" s="32">
        <v>20</v>
      </c>
      <c r="M49" s="32">
        <v>20</v>
      </c>
      <c r="N49" s="32">
        <v>20</v>
      </c>
      <c r="O49" s="32">
        <v>20</v>
      </c>
      <c r="P49" s="32">
        <v>20</v>
      </c>
      <c r="Q49" s="32">
        <v>20</v>
      </c>
      <c r="R49" s="32">
        <v>20</v>
      </c>
      <c r="S49" s="32">
        <v>20</v>
      </c>
      <c r="T49" s="32">
        <v>20</v>
      </c>
      <c r="U49" s="32">
        <v>20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54">
        <v>0</v>
      </c>
      <c r="AJ49" s="92">
        <v>240</v>
      </c>
    </row>
    <row r="50" spans="4:36" ht="20.25" thickBot="1">
      <c r="D50" s="42" t="s">
        <v>42</v>
      </c>
      <c r="E50" s="57">
        <v>10</v>
      </c>
      <c r="F50" s="58">
        <v>10</v>
      </c>
      <c r="G50" s="58">
        <v>40</v>
      </c>
      <c r="H50" s="58">
        <v>40</v>
      </c>
      <c r="I50" s="58">
        <v>0</v>
      </c>
      <c r="J50" s="58">
        <v>0</v>
      </c>
      <c r="K50" s="58">
        <v>0</v>
      </c>
      <c r="L50" s="58">
        <v>40</v>
      </c>
      <c r="M50" s="58">
        <v>40</v>
      </c>
      <c r="N50" s="58">
        <v>40</v>
      </c>
      <c r="O50" s="58">
        <v>40</v>
      </c>
      <c r="P50" s="58">
        <v>40</v>
      </c>
      <c r="Q50" s="58">
        <v>40</v>
      </c>
      <c r="R50" s="58">
        <v>40</v>
      </c>
      <c r="S50" s="58">
        <v>40</v>
      </c>
      <c r="T50" s="58">
        <v>40</v>
      </c>
      <c r="U50" s="58">
        <v>40</v>
      </c>
      <c r="V50" s="58">
        <v>10</v>
      </c>
      <c r="W50" s="58">
        <v>10</v>
      </c>
      <c r="X50" s="58">
        <v>0</v>
      </c>
      <c r="Y50" s="58">
        <v>0</v>
      </c>
      <c r="Z50" s="58">
        <v>0</v>
      </c>
      <c r="AA50" s="58">
        <v>0</v>
      </c>
      <c r="AB50" s="58">
        <v>0</v>
      </c>
      <c r="AC50" s="58">
        <v>0</v>
      </c>
      <c r="AD50" s="58">
        <v>0</v>
      </c>
      <c r="AE50" s="58">
        <v>0</v>
      </c>
      <c r="AF50" s="58">
        <v>0</v>
      </c>
      <c r="AG50" s="58">
        <v>0</v>
      </c>
      <c r="AH50" s="59">
        <v>0</v>
      </c>
      <c r="AJ50" s="92">
        <v>520</v>
      </c>
    </row>
    <row r="51" spans="4:36">
      <c r="AF51" s="41"/>
      <c r="AH51" s="41"/>
    </row>
  </sheetData>
  <mergeCells count="4">
    <mergeCell ref="E3:H3"/>
    <mergeCell ref="I3:AF3"/>
    <mergeCell ref="D36:D37"/>
    <mergeCell ref="D48:D49"/>
  </mergeCells>
  <phoneticPr fontId="2"/>
  <dataValidations count="2">
    <dataValidation imeMode="on" allowBlank="1" showInputMessage="1" showErrorMessage="1" sqref="I3:AF3 E6"/>
    <dataValidation imeMode="off" allowBlank="1" showInputMessage="1" showErrorMessage="1" sqref="D3 C8:C33 C43:C45"/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3" fitToHeight="2" orientation="landscape" r:id="rId1"/>
  <rowBreaks count="1" manualBreakCount="1">
    <brk id="39" min="1" max="3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リスト!$B$2:$B$4</xm:f>
          </x14:formula1>
          <xm:sqref>E8:AG33 E43:AH45</xm:sqref>
        </x14:dataValidation>
        <x14:dataValidation type="list" imeMode="on" allowBlank="1" showInputMessage="1" showErrorMessage="1">
          <x14:formula1>
            <xm:f>リスト!$B$2:$B$4</xm:f>
          </x14:formula1>
          <xm:sqref>AH8:AH33 AI8:AI45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R4年01月</vt:lpstr>
      <vt:lpstr>R4年02月</vt:lpstr>
      <vt:lpstr>R4年03月</vt:lpstr>
      <vt:lpstr>R4年04月</vt:lpstr>
      <vt:lpstr>R4年05月</vt:lpstr>
      <vt:lpstr>R4年06月</vt:lpstr>
      <vt:lpstr>R4年07月</vt:lpstr>
      <vt:lpstr>R4年08月</vt:lpstr>
      <vt:lpstr>R4年09月</vt:lpstr>
      <vt:lpstr>R4年10月</vt:lpstr>
      <vt:lpstr>R4年11月</vt:lpstr>
      <vt:lpstr>R4年12月</vt:lpstr>
      <vt:lpstr>R5年01月</vt:lpstr>
      <vt:lpstr>R5年02月</vt:lpstr>
      <vt:lpstr>R5年03月</vt:lpstr>
      <vt:lpstr>リスト</vt:lpstr>
      <vt:lpstr>'R4年01月'!Print_Area</vt:lpstr>
      <vt:lpstr>'R4年02月'!Print_Area</vt:lpstr>
      <vt:lpstr>'R4年03月'!Print_Area</vt:lpstr>
      <vt:lpstr>'R4年04月'!Print_Area</vt:lpstr>
      <vt:lpstr>'R4年05月'!Print_Area</vt:lpstr>
      <vt:lpstr>'R4年06月'!Print_Area</vt:lpstr>
      <vt:lpstr>'R4年07月'!Print_Area</vt:lpstr>
      <vt:lpstr>'R4年08月'!Print_Area</vt:lpstr>
      <vt:lpstr>'R4年09月'!Print_Area</vt:lpstr>
      <vt:lpstr>'R4年10月'!Print_Area</vt:lpstr>
      <vt:lpstr>'R4年11月'!Print_Area</vt:lpstr>
      <vt:lpstr>'R4年12月'!Print_Area</vt:lpstr>
      <vt:lpstr>'R5年01月'!Print_Area</vt:lpstr>
      <vt:lpstr>'R5年02月'!Print_Area</vt:lpstr>
      <vt:lpstr>'R5年03月'!Print_Area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2023-01-03T09:10:02Z</cp:lastPrinted>
  <dcterms:created xsi:type="dcterms:W3CDTF">2022-07-19T10:14:52Z</dcterms:created>
  <dcterms:modified xsi:type="dcterms:W3CDTF">2023-01-29T10:49:50Z</dcterms:modified>
</cp:coreProperties>
</file>