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D0A1B1DC-25F1-453A-A3AA-AFA476E3A87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<sst xmlns="http://schemas.openxmlformats.org/spreadsheetml/2006/main" count="4050" uniqueCount="2055">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</sst>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Normal="100" zoomScaleSheetLayoutView="100" workbookViewId="0">
      <selection activeCell="W20" sqref="W2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t="s">
        <v>149</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2043</v>
      </c>
    </row>
    <row r="39" spans="1:40" ht="28.15"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2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25" zoomScale="58" zoomScaleNormal="120" zoomScaleSheetLayoutView="111" workbookViewId="0">
      <selection activeCell="AU31" sqref="AU3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島根県</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1872</v>
      </c>
      <c r="AL16" s="383"/>
      <c r="AM16" s="383"/>
      <c r="AN16" s="383"/>
      <c r="AO16" s="383"/>
      <c r="AP16" s="383"/>
      <c r="AQ16" s="383"/>
      <c r="AR16" s="383"/>
      <c r="AS16" s="383"/>
      <c r="AT16" s="383"/>
      <c r="AU16" s="384"/>
    </row>
    <row r="17" spans="1:47" ht="19.5" customHeight="1" thickBot="1">
      <c r="A17" s="220"/>
      <c r="B17" s="392" t="s">
        <v>2051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15"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c r="AA22" s="394"/>
      <c r="AB22" s="394"/>
      <c r="AC22" s="394"/>
      <c r="AD22" s="394"/>
      <c r="AE22" s="394"/>
      <c r="AF22" s="394"/>
      <c r="AG22" s="386" t="s">
        <v>44</v>
      </c>
      <c r="AH22" s="386"/>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15" customHeight="1" thickBot="1">
      <c r="A25" s="442" t="s">
        <v>2052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5"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9"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45"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15" customHeight="1" thickBot="1">
      <c r="A32" s="122"/>
      <c r="B32" s="419" t="s">
        <v>2053</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15"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15"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2054</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L15" sqref="L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島根県</v>
      </c>
      <c r="K1" s="510"/>
      <c r="L1" s="511"/>
    </row>
    <row r="2" spans="1:23" ht="21" customHeight="1" thickBot="1">
      <c r="A2" s="73"/>
      <c r="B2" s="101"/>
      <c r="C2" s="103"/>
      <c r="D2" s="101"/>
      <c r="E2" s="101"/>
      <c r="F2" s="101"/>
      <c r="G2" s="73"/>
      <c r="H2" s="104"/>
      <c r="I2" s="104"/>
      <c r="K2" s="73"/>
      <c r="L2" s="73"/>
    </row>
    <row r="3" spans="1:23" ht="27" customHeight="1" thickBot="1">
      <c r="A3" s="454" t="s">
        <v>7</v>
      </c>
      <c r="B3" s="482"/>
      <c r="C3" s="483" t="str">
        <f>IF(基本情報入力シート!M23="","",基本情報入力シート!M23)</f>
        <v/>
      </c>
      <c r="D3" s="484"/>
      <c r="E3" s="484"/>
      <c r="F3" s="485"/>
      <c r="G3" s="73"/>
      <c r="H3" s="469" t="s">
        <v>2040</v>
      </c>
      <c r="I3" s="469"/>
      <c r="J3" s="469"/>
      <c r="K3" s="469"/>
      <c r="L3" s="469"/>
      <c r="M3" s="234"/>
      <c r="N3" s="234"/>
      <c r="O3" s="264"/>
      <c r="P3" s="260"/>
      <c r="Q3" s="260"/>
      <c r="R3" s="111"/>
      <c r="S3" s="111"/>
      <c r="T3" s="111"/>
      <c r="U3" s="111"/>
      <c r="V3" s="111"/>
      <c r="W3" s="111"/>
    </row>
    <row r="4" spans="1:23" ht="24" customHeight="1" thickBot="1">
      <c r="A4" s="105"/>
      <c r="B4" s="105"/>
      <c r="C4" s="106"/>
      <c r="D4" s="107"/>
      <c r="E4" s="107"/>
      <c r="F4" s="107"/>
      <c r="G4" s="104"/>
      <c r="H4" s="469"/>
      <c r="I4" s="469"/>
      <c r="J4" s="469"/>
      <c r="K4" s="469"/>
      <c r="L4" s="469"/>
      <c r="M4" s="234"/>
      <c r="N4" s="234"/>
      <c r="O4" s="264"/>
      <c r="P4" s="260"/>
      <c r="Q4" s="260"/>
      <c r="R4" s="111"/>
      <c r="S4" s="111"/>
      <c r="T4" s="111"/>
      <c r="U4" s="111"/>
      <c r="V4" s="111"/>
      <c r="W4" s="111"/>
    </row>
    <row r="5" spans="1:23" ht="40.15" customHeight="1" thickBot="1">
      <c r="A5" s="461" t="s">
        <v>2018</v>
      </c>
      <c r="B5" s="462"/>
      <c r="C5" s="462"/>
      <c r="D5" s="462"/>
      <c r="E5" s="463"/>
      <c r="F5" s="219">
        <f>IFERROR(SUM(H:I),"")</f>
        <v>0</v>
      </c>
      <c r="G5" s="104"/>
      <c r="H5" s="469"/>
      <c r="I5" s="469"/>
      <c r="J5" s="469"/>
      <c r="K5" s="469"/>
      <c r="L5" s="469"/>
      <c r="M5" s="234"/>
      <c r="N5" s="234"/>
      <c r="O5" s="264"/>
      <c r="P5" s="260"/>
      <c r="Q5" s="260"/>
      <c r="R5" s="111"/>
      <c r="S5" s="111"/>
      <c r="T5" s="111"/>
      <c r="U5" s="111"/>
      <c r="V5" s="111"/>
      <c r="W5" s="111"/>
    </row>
    <row r="6" spans="1:23" ht="40.15" customHeight="1" thickBot="1">
      <c r="A6" s="464" t="s">
        <v>2019</v>
      </c>
      <c r="B6" s="465"/>
      <c r="C6" s="465"/>
      <c r="D6" s="465"/>
      <c r="E6" s="466"/>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476" t="s">
        <v>2033</v>
      </c>
      <c r="B8" s="477"/>
      <c r="C8" s="477"/>
      <c r="D8" s="477"/>
      <c r="E8" s="470" t="s">
        <v>2035</v>
      </c>
      <c r="F8" s="470"/>
      <c r="G8" s="470"/>
      <c r="H8" s="470"/>
      <c r="I8" s="470"/>
      <c r="J8" s="470"/>
      <c r="K8" s="471"/>
      <c r="L8" s="229"/>
      <c r="M8" s="222"/>
      <c r="N8" s="222"/>
      <c r="O8" s="261"/>
      <c r="P8" s="261"/>
      <c r="R8" s="217"/>
      <c r="S8" s="217"/>
      <c r="T8" s="217"/>
      <c r="U8" s="217"/>
      <c r="V8" s="217"/>
      <c r="W8" s="217"/>
    </row>
    <row r="9" spans="1:23" ht="69" customHeight="1">
      <c r="A9" s="478" t="s">
        <v>2038</v>
      </c>
      <c r="B9" s="479"/>
      <c r="C9" s="479"/>
      <c r="D9" s="479"/>
      <c r="E9" s="472" t="s">
        <v>2036</v>
      </c>
      <c r="F9" s="472"/>
      <c r="G9" s="472"/>
      <c r="H9" s="472"/>
      <c r="I9" s="472"/>
      <c r="J9" s="472"/>
      <c r="K9" s="473"/>
      <c r="L9" s="227"/>
      <c r="M9" s="223"/>
      <c r="N9" s="223"/>
      <c r="O9" s="262"/>
      <c r="P9" s="262"/>
      <c r="R9" s="217"/>
      <c r="S9" s="217"/>
      <c r="T9" s="217"/>
      <c r="U9" s="217"/>
      <c r="V9" s="217"/>
      <c r="W9" s="217"/>
    </row>
    <row r="10" spans="1:23" ht="53.45" customHeight="1" thickBot="1">
      <c r="A10" s="480" t="s">
        <v>2039</v>
      </c>
      <c r="B10" s="481"/>
      <c r="C10" s="481"/>
      <c r="D10" s="481"/>
      <c r="E10" s="474" t="s">
        <v>2037</v>
      </c>
      <c r="F10" s="474"/>
      <c r="G10" s="474"/>
      <c r="H10" s="474"/>
      <c r="I10" s="474"/>
      <c r="J10" s="474"/>
      <c r="K10" s="47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7"/>
      <c r="B12" s="450" t="s">
        <v>74</v>
      </c>
      <c r="C12" s="450" t="s">
        <v>27</v>
      </c>
      <c r="D12" s="453" t="s">
        <v>28</v>
      </c>
      <c r="E12" s="453"/>
      <c r="F12" s="455" t="s">
        <v>75</v>
      </c>
      <c r="G12" s="458" t="s">
        <v>30</v>
      </c>
      <c r="H12" s="499" t="s">
        <v>2021</v>
      </c>
      <c r="I12" s="500"/>
      <c r="J12" s="490" t="s">
        <v>2015</v>
      </c>
      <c r="K12" s="493" t="s">
        <v>2020</v>
      </c>
      <c r="L12" s="496" t="s">
        <v>2016</v>
      </c>
    </row>
    <row r="13" spans="1:23" ht="39" customHeight="1">
      <c r="A13" s="448"/>
      <c r="B13" s="451"/>
      <c r="C13" s="451"/>
      <c r="D13" s="454"/>
      <c r="E13" s="454"/>
      <c r="F13" s="456"/>
      <c r="G13" s="459"/>
      <c r="H13" s="501"/>
      <c r="I13" s="502"/>
      <c r="J13" s="491"/>
      <c r="K13" s="494"/>
      <c r="L13" s="497"/>
    </row>
    <row r="14" spans="1:23" ht="57.75" customHeight="1" thickBot="1">
      <c r="A14" s="449"/>
      <c r="B14" s="452"/>
      <c r="C14" s="452"/>
      <c r="D14" s="131" t="s">
        <v>31</v>
      </c>
      <c r="E14" s="131" t="s">
        <v>32</v>
      </c>
      <c r="F14" s="457"/>
      <c r="G14" s="460"/>
      <c r="H14" s="503"/>
      <c r="I14" s="504"/>
      <c r="J14" s="492"/>
      <c r="K14" s="495"/>
      <c r="L14" s="49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7"/>
      <c r="I15" s="46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2"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zoomScale="86" zoomScaleNormal="90" workbookViewId="0">
      <selection activeCell="B53" sqref="B53"/>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3.25"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EOJbLSZ7JPwgqFp214lzpXUWysX+1Wf0P7cNYtSz+1nKC9F9zpcc1euJZ2tzQRgPCWb/s2/QVEJ/jnJKTHdpVw==" saltValue="khBzeGMmuvYb7CWavnlgt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2F646B5-80A3-480C-9B84-78A1885E2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2026-06-29T02:15:50Z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