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子ども・子育て支援課\保育G\016_保育所指導監査\001監査調書\R7見直し\！県HP更新作業（収支計算分析表関連）\"/>
    </mc:Choice>
  </mc:AlternateContent>
  <xr:revisionPtr revIDLastSave="0" documentId="13_ncr:1_{F085B593-848F-4110-B839-141C4AAC35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シート" sheetId="5" r:id="rId1"/>
  </sheets>
  <definedNames>
    <definedName name="_xlnm.Print_Area" localSheetId="0">入力シート!$A$1:$P$91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5" l="1"/>
  <c r="C27" i="5"/>
  <c r="C26" i="5"/>
  <c r="O51" i="5" l="1"/>
  <c r="O50" i="5"/>
  <c r="O49" i="5"/>
  <c r="O48" i="5"/>
  <c r="O45" i="5"/>
  <c r="O44" i="5"/>
  <c r="O43" i="5"/>
  <c r="O42" i="5"/>
  <c r="O34" i="5"/>
  <c r="O29" i="5"/>
  <c r="O28" i="5"/>
  <c r="O23" i="5"/>
  <c r="O22" i="5"/>
  <c r="O39" i="5" l="1"/>
  <c r="C89" i="5" s="1"/>
  <c r="O70" i="5"/>
  <c r="O66" i="5"/>
  <c r="O83" i="5" s="1"/>
  <c r="C90" i="5" s="1"/>
  <c r="C8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321613</author>
  </authors>
  <commentList>
    <comment ref="A2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委託費収入の全ての額（改善基礎分を控除する前の額）
</t>
        </r>
      </text>
    </comment>
    <comment ref="A22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処遇改善等加算Ⅰ本体部分だけではなく、施設長を配置していない場合の減算、3歳児配置改善加算、休日保育加算、夜間保育加算、チーム保育推進加算、主任保育士専任加算、療育支援加算、事務職員雇上加算、栄養管理加算に含まれる処遇改善等加算も含めて下さい。</t>
        </r>
      </text>
    </comment>
    <comment ref="K22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日割り以外の子どもの総人数を入力してください。⑥、⑨⑩、⑮～㉒も同様。
【例】全日利用の子どもが次の場合
　・10人が12月利用
　・5人が6ヵ月利用
　⇒10人×12月+5人×6月＝150人と記入</t>
        </r>
      </text>
    </comment>
    <comment ref="O2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日割り計算をして総額を手入力。
⑧、⑪⑫、㉓～㉚、㉜も同様</t>
        </r>
      </text>
    </comment>
    <comment ref="K3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3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
（該当のある場合のみ）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7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年間加算総額を手入力。㉞～㊷まで同様（該当のある加算のみ）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<sst xmlns="http://schemas.openxmlformats.org/spreadsheetml/2006/main" count="230" uniqueCount="137">
  <si>
    <t>委託費収入合計</t>
    <rPh sb="0" eb="3">
      <t>イタクヒ</t>
    </rPh>
    <rPh sb="3" eb="5">
      <t>シュウニュウ</t>
    </rPh>
    <rPh sb="5" eb="7">
      <t>ゴウケイ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</si>
  <si>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</si>
  <si>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</si>
  <si>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</si>
  <si>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</si>
  <si>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</si>
  <si>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</si>
  <si>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</si>
  <si>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</si>
  <si>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</si>
  <si>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乳児（日割り）</t>
    <rPh sb="0" eb="2">
      <t>ホイク</t>
    </rPh>
    <rPh sb="2" eb="4">
      <t>ヒョウジュン</t>
    </rPh>
    <rPh sb="5" eb="7">
      <t>ニュウジ</t>
    </rPh>
    <rPh sb="8" eb="10">
      <t>ヒワ</t>
    </rPh>
    <phoneticPr fontId="2"/>
  </si>
  <si>
    <t>保育短時間　乳児（日割り）</t>
    <rPh sb="0" eb="2">
      <t>ホイク</t>
    </rPh>
    <rPh sb="2" eb="5">
      <t>タンジカン</t>
    </rPh>
    <rPh sb="6" eb="8">
      <t>ニュウジ</t>
    </rPh>
    <rPh sb="9" eb="11">
      <t>ヒワ</t>
    </rPh>
    <phoneticPr fontId="2"/>
  </si>
  <si>
    <t>（各加算分）</t>
    <rPh sb="1" eb="2">
      <t>カク</t>
    </rPh>
    <rPh sb="2" eb="5">
      <t>カサンブン</t>
    </rPh>
    <phoneticPr fontId="2"/>
  </si>
  <si>
    <t>管理費１</t>
    <rPh sb="0" eb="3">
      <t>カンリヒ</t>
    </rPh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</si>
  <si>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</si>
  <si>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</si>
  <si>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</si>
  <si>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除雪費加算</t>
    <rPh sb="0" eb="2">
      <t>ジョセツ</t>
    </rPh>
    <rPh sb="2" eb="3">
      <t>ヒ</t>
    </rPh>
    <rPh sb="3" eb="5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</si>
  <si>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</si>
  <si>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</si>
  <si>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</si>
  <si>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</si>
  <si>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</si>
  <si>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</si>
  <si>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</si>
  <si>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</si>
  <si>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</si>
  <si>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</si>
  <si>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</si>
  <si>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</si>
  <si>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</si>
  <si>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</si>
  <si>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</si>
  <si>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</si>
  <si>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</si>
  <si>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</si>
  <si>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</si>
  <si>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</si>
  <si>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</si>
  <si>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</si>
  <si>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</si>
  <si>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</si>
  <si>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</si>
  <si>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</si>
  <si>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</si>
  <si>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</si>
  <si>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</si>
  <si>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</si>
  <si>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</si>
  <si>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</si>
  <si>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</si>
  <si>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</si>
  <si>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</si>
  <si>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</si>
  <si>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　　・基礎分認定率</t>
    <rPh sb="3" eb="5">
      <t>キソ</t>
    </rPh>
    <rPh sb="5" eb="6">
      <t>ブン</t>
    </rPh>
    <rPh sb="6" eb="8">
      <t>ニンテイ</t>
    </rPh>
    <rPh sb="8" eb="9">
      <t>リツ</t>
    </rPh>
    <phoneticPr fontId="2"/>
  </si>
  <si>
    <t>　　・賃金改善要件分認定率</t>
    <rPh sb="3" eb="5">
      <t>チンギン</t>
    </rPh>
    <rPh sb="5" eb="7">
      <t>カイゼン</t>
    </rPh>
    <rPh sb="7" eb="9">
      <t>ヨウケン</t>
    </rPh>
    <rPh sb="9" eb="10">
      <t>ブン</t>
    </rPh>
    <rPh sb="10" eb="12">
      <t>ニンテイ</t>
    </rPh>
    <rPh sb="12" eb="13">
      <t>リツ</t>
    </rPh>
    <phoneticPr fontId="2"/>
  </si>
  <si>
    <t>月額単価</t>
    <rPh sb="0" eb="2">
      <t>ゲツガク</t>
    </rPh>
    <rPh sb="2" eb="4">
      <t>タンカ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</si>
  <si>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</si>
  <si>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</si>
  <si>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保育標準　3歳児（日割り）</t>
    <rPh sb="0" eb="2">
      <t>ホイク</t>
    </rPh>
    <rPh sb="2" eb="4">
      <t>ヒョウジュン</t>
    </rPh>
    <rPh sb="9" eb="11">
      <t>ヒワ</t>
    </rPh>
    <phoneticPr fontId="2"/>
  </si>
  <si>
    <t>保育短時間　3歳児（日割り）</t>
    <rPh sb="0" eb="2">
      <t>ホイク</t>
    </rPh>
    <rPh sb="2" eb="5">
      <t>タンジカン</t>
    </rPh>
    <rPh sb="10" eb="12">
      <t>ヒワ</t>
    </rPh>
    <phoneticPr fontId="2"/>
  </si>
  <si>
    <t>保育標準　1，2歳児</t>
    <rPh sb="0" eb="2">
      <t>ホイク</t>
    </rPh>
    <rPh sb="2" eb="4">
      <t>ヒョウジュン</t>
    </rPh>
    <phoneticPr fontId="2"/>
  </si>
  <si>
    <t>保育短時間　1，2歳児</t>
    <rPh sb="0" eb="2">
      <t>ホイク</t>
    </rPh>
    <rPh sb="2" eb="5">
      <t>タンジカン</t>
    </rPh>
    <phoneticPr fontId="2"/>
  </si>
  <si>
    <t>保育標準　1，2歳児（日割り）</t>
    <rPh sb="0" eb="2">
      <t>ホイク</t>
    </rPh>
    <rPh sb="2" eb="4">
      <t>ヒョウジュン</t>
    </rPh>
    <rPh sb="11" eb="13">
      <t>ヒワ</t>
    </rPh>
    <phoneticPr fontId="2"/>
  </si>
  <si>
    <t>保育短時間　1，2歳児（日割り）</t>
    <rPh sb="0" eb="2">
      <t>ホイク</t>
    </rPh>
    <rPh sb="2" eb="5">
      <t>タンジカン</t>
    </rPh>
    <rPh sb="12" eb="14">
      <t>ヒワ</t>
    </rPh>
    <phoneticPr fontId="2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</si>
  <si>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</si>
  <si>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保育標準　4歳以上児（日割り）</t>
    <rPh sb="0" eb="2">
      <t>ホイク</t>
    </rPh>
    <rPh sb="2" eb="4">
      <t>ヒョウジュン</t>
    </rPh>
    <rPh sb="7" eb="9">
      <t>イジョウ</t>
    </rPh>
    <rPh sb="9" eb="10">
      <t>ジ</t>
    </rPh>
    <rPh sb="11" eb="13">
      <t>ヒワ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</si>
  <si>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</si>
  <si>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</si>
  <si>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3歳以上児（日割り）</t>
    <rPh sb="2" eb="4">
      <t>イジョウ</t>
    </rPh>
    <rPh sb="4" eb="5">
      <t>ジ</t>
    </rPh>
    <rPh sb="6" eb="8">
      <t>ヒワ</t>
    </rPh>
    <phoneticPr fontId="2"/>
  </si>
  <si>
    <t>3歳未満児（日割り）</t>
    <rPh sb="1" eb="2">
      <t>サイ</t>
    </rPh>
    <rPh sb="2" eb="4">
      <t>ミマン</t>
    </rPh>
    <rPh sb="4" eb="5">
      <t>ジ</t>
    </rPh>
    <rPh sb="6" eb="8">
      <t>ヒワ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</si>
  <si>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</si>
  <si>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保育短時間  4歳以上児（日割り）</t>
    <rPh sb="0" eb="2">
      <t>ホイク</t>
    </rPh>
    <rPh sb="2" eb="5">
      <t>タンジカン</t>
    </rPh>
    <rPh sb="9" eb="11">
      <t>イジョウ</t>
    </rPh>
    <rPh sb="11" eb="12">
      <t>ジ</t>
    </rPh>
    <rPh sb="13" eb="15">
      <t>ヒワ</t>
    </rPh>
    <phoneticPr fontId="2"/>
  </si>
  <si>
    <t>事業費1</t>
    <rPh sb="0" eb="3">
      <t>ジギョウヒ</t>
    </rPh>
    <phoneticPr fontId="2"/>
  </si>
  <si>
    <t>事業費２</t>
    <rPh sb="0" eb="3">
      <t>ジギョウヒ</t>
    </rPh>
    <phoneticPr fontId="2"/>
  </si>
  <si>
    <t>3歳未満児</t>
    <rPh sb="1" eb="2">
      <t>サイ</t>
    </rPh>
    <rPh sb="2" eb="4">
      <t>ミマン</t>
    </rPh>
    <rPh sb="4" eb="5">
      <t>ジ</t>
    </rPh>
    <phoneticPr fontId="2"/>
  </si>
  <si>
    <t>3歳以上児</t>
    <rPh sb="1" eb="2">
      <t>サイ</t>
    </rPh>
    <rPh sb="2" eb="4">
      <t>イジョウ</t>
    </rPh>
    <rPh sb="4" eb="5">
      <t>ジ</t>
    </rPh>
    <phoneticPr fontId="2"/>
  </si>
  <si>
    <t>事業費３</t>
    <rPh sb="0" eb="3">
      <t>ジギョウヒ</t>
    </rPh>
    <phoneticPr fontId="2"/>
  </si>
  <si>
    <t>ヵ月</t>
    <rPh sb="1" eb="2">
      <t>ゲツ</t>
    </rPh>
    <phoneticPr fontId="2"/>
  </si>
  <si>
    <t>年間総人数等</t>
    <rPh sb="0" eb="2">
      <t>ネンカン</t>
    </rPh>
    <rPh sb="2" eb="5">
      <t>ソウニンズウ</t>
    </rPh>
    <rPh sb="5" eb="6">
      <t>トウ</t>
    </rPh>
    <phoneticPr fontId="2"/>
  </si>
  <si>
    <t>休日保育年間延べ利用数区分単価</t>
    <rPh sb="0" eb="2">
      <t>キュウジツ</t>
    </rPh>
    <rPh sb="2" eb="4">
      <t>ホイク</t>
    </rPh>
    <rPh sb="4" eb="6">
      <t>ネンカン</t>
    </rPh>
    <rPh sb="6" eb="7">
      <t>ノ</t>
    </rPh>
    <rPh sb="8" eb="10">
      <t>リヨウ</t>
    </rPh>
    <rPh sb="10" eb="11">
      <t>カズ</t>
    </rPh>
    <rPh sb="11" eb="13">
      <t>クブン</t>
    </rPh>
    <rPh sb="13" eb="15">
      <t>タンカ</t>
    </rPh>
    <phoneticPr fontId="2"/>
  </si>
  <si>
    <t>＝</t>
    <phoneticPr fontId="2"/>
  </si>
  <si>
    <t>・・・</t>
    <phoneticPr fontId="2"/>
  </si>
  <si>
    <t>説明に従って入力してください</t>
    <rPh sb="0" eb="2">
      <t>セツメイ</t>
    </rPh>
    <rPh sb="3" eb="4">
      <t>シタガ</t>
    </rPh>
    <rPh sb="6" eb="8">
      <t>ニュウリョク</t>
    </rPh>
    <phoneticPr fontId="2"/>
  </si>
  <si>
    <t>（別紙:基本分単価）</t>
    <rPh sb="1" eb="3">
      <t>ベッシ</t>
    </rPh>
    <rPh sb="4" eb="6">
      <t>キホン</t>
    </rPh>
    <rPh sb="6" eb="7">
      <t>ブン</t>
    </rPh>
    <rPh sb="7" eb="9">
      <t>タンカ</t>
    </rPh>
    <phoneticPr fontId="2"/>
  </si>
  <si>
    <t>別添「私立保育所の運営に要する費用について」を参照し、各加算に該当がある場合のみ入力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3" eb="25">
      <t>サンショウ</t>
    </rPh>
    <rPh sb="27" eb="28">
      <t>カク</t>
    </rPh>
    <rPh sb="28" eb="30">
      <t>カサン</t>
    </rPh>
    <rPh sb="31" eb="33">
      <t>ガイトウ</t>
    </rPh>
    <rPh sb="36" eb="38">
      <t>バアイ</t>
    </rPh>
    <rPh sb="40" eb="42">
      <t>ニュウリョク</t>
    </rPh>
    <phoneticPr fontId="2"/>
  </si>
  <si>
    <t>別添「私立保育所の運営に要する費用について」の「別紙　基本分単価に含まれている管理費」から、該当定員区分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4" eb="26">
      <t>ベッシ</t>
    </rPh>
    <rPh sb="27" eb="29">
      <t>キホン</t>
    </rPh>
    <rPh sb="29" eb="32">
      <t>ブンタンカ</t>
    </rPh>
    <rPh sb="33" eb="34">
      <t>フク</t>
    </rPh>
    <rPh sb="39" eb="42">
      <t>カンリヒ</t>
    </rPh>
    <rPh sb="46" eb="48">
      <t>ガイトウ</t>
    </rPh>
    <rPh sb="48" eb="50">
      <t>テイイン</t>
    </rPh>
    <rPh sb="50" eb="52">
      <t>クブン</t>
    </rPh>
    <phoneticPr fontId="2"/>
  </si>
  <si>
    <t>の単価を入力する。</t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</si>
  <si>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</si>
  <si>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</si>
  <si>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</si>
  <si>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</si>
  <si>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</si>
  <si>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　・次の色塗りのセルについて数値を入力してください。</t>
    <rPh sb="2" eb="3">
      <t>ツギ</t>
    </rPh>
    <rPh sb="4" eb="5">
      <t>イロ</t>
    </rPh>
    <rPh sb="5" eb="6">
      <t>ヌ</t>
    </rPh>
    <rPh sb="14" eb="16">
      <t>スウチ</t>
    </rPh>
    <rPh sb="17" eb="19">
      <t>ニュウリョク</t>
    </rPh>
    <phoneticPr fontId="2"/>
  </si>
  <si>
    <t>　・セルの横にある番号順に入力してください。</t>
    <rPh sb="5" eb="6">
      <t>ヨコ</t>
    </rPh>
    <rPh sb="9" eb="11">
      <t>バンゴウ</t>
    </rPh>
    <rPh sb="11" eb="12">
      <t>ジュン</t>
    </rPh>
    <rPh sb="13" eb="15">
      <t>ニュウリョク</t>
    </rPh>
    <phoneticPr fontId="2"/>
  </si>
  <si>
    <t xml:space="preserve"> 記入方法</t>
    <rPh sb="1" eb="3">
      <t>キニュウ</t>
    </rPh>
    <rPh sb="3" eb="5">
      <t>ホウホウ</t>
    </rPh>
    <phoneticPr fontId="2"/>
  </si>
  <si>
    <t>【転記数値】</t>
    <rPh sb="1" eb="3">
      <t>テンキ</t>
    </rPh>
    <rPh sb="3" eb="5">
      <t>スウチ</t>
    </rPh>
    <phoneticPr fontId="2"/>
  </si>
  <si>
    <r>
      <t>　改善基礎分</t>
    </r>
    <r>
      <rPr>
        <sz val="9"/>
        <color theme="1"/>
        <rFont val="ＭＳ Ｐゴシック"/>
        <family val="3"/>
        <charset val="128"/>
        <scheme val="minor"/>
      </rPr>
      <t>（ ②* ③／（③+④） ）</t>
    </r>
    <rPh sb="1" eb="3">
      <t>カイゼン</t>
    </rPh>
    <rPh sb="3" eb="5">
      <t>キソ</t>
    </rPh>
    <rPh sb="5" eb="6">
      <t>ブン</t>
    </rPh>
    <phoneticPr fontId="2"/>
  </si>
  <si>
    <r>
      <t>　賃金改善要件分</t>
    </r>
    <r>
      <rPr>
        <sz val="9"/>
        <color theme="1"/>
        <rFont val="ＭＳ Ｐゴシック"/>
        <family val="3"/>
        <charset val="128"/>
        <scheme val="minor"/>
      </rPr>
      <t>(総額－基礎分）</t>
    </r>
    <rPh sb="1" eb="3">
      <t>チンギン</t>
    </rPh>
    <rPh sb="3" eb="5">
      <t>カイゼン</t>
    </rPh>
    <rPh sb="5" eb="7">
      <t>ヨウケン</t>
    </rPh>
    <rPh sb="7" eb="8">
      <t>ブン</t>
    </rPh>
    <rPh sb="9" eb="11">
      <t>ソウガク</t>
    </rPh>
    <rPh sb="12" eb="14">
      <t>キソ</t>
    </rPh>
    <rPh sb="14" eb="15">
      <t>ブン</t>
    </rPh>
    <phoneticPr fontId="2"/>
  </si>
  <si>
    <t>※1</t>
    <phoneticPr fontId="2"/>
  </si>
  <si>
    <t>※2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</si>
  <si>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</si>
  <si>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</si>
  <si>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</si>
  <si>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</si>
  <si>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</si>
  <si>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Ａ－（Ｃ+Ｄ）</t>
    <phoneticPr fontId="2"/>
  </si>
  <si>
    <t>管理費２</t>
    <rPh sb="0" eb="3">
      <t>カンリヒ</t>
    </rPh>
    <phoneticPr fontId="2"/>
  </si>
  <si>
    <t>㊴</t>
    <phoneticPr fontId="2"/>
  </si>
  <si>
    <t>管理費３</t>
    <rPh sb="0" eb="3">
      <t>カンリヒ</t>
    </rPh>
    <phoneticPr fontId="2"/>
  </si>
  <si>
    <t>管理費４</t>
    <rPh sb="0" eb="3">
      <t>カンリヒ</t>
    </rPh>
    <phoneticPr fontId="2"/>
  </si>
  <si>
    <r>
      <t>1 委託費収入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2" eb="4">
      <t>イタク</t>
    </rPh>
    <rPh sb="4" eb="5">
      <t>ヒ</t>
    </rPh>
    <rPh sb="5" eb="7">
      <t>シュウニュウ</t>
    </rPh>
    <rPh sb="8" eb="10">
      <t>カイゼン</t>
    </rPh>
    <rPh sb="10" eb="12">
      <t>キソ</t>
    </rPh>
    <rPh sb="12" eb="13">
      <t>ブン</t>
    </rPh>
    <rPh sb="13" eb="14">
      <t>ノゾ</t>
    </rPh>
    <phoneticPr fontId="2"/>
  </si>
  <si>
    <r>
      <t>(1)人件費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</si>
  <si>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(2)事業費</t>
    <rPh sb="3" eb="6">
      <t>ジギョウヒ</t>
    </rPh>
    <phoneticPr fontId="2"/>
  </si>
  <si>
    <r>
      <t>(3)管理費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</si>
  <si>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</si>
  <si>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</si>
  <si>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　･入力完了後、下欄の【転記数値】を収支計算分析表に転記してください</t>
    <rPh sb="2" eb="4">
      <t>ニュウリョク</t>
    </rPh>
    <rPh sb="4" eb="6">
      <t>カンリョウ</t>
    </rPh>
    <rPh sb="6" eb="7">
      <t>ノチ</t>
    </rPh>
    <rPh sb="8" eb="9">
      <t>シタ</t>
    </rPh>
    <rPh sb="9" eb="10">
      <t>ラン</t>
    </rPh>
    <rPh sb="12" eb="14">
      <t>テンキ</t>
    </rPh>
    <rPh sb="14" eb="16">
      <t>スウチ</t>
    </rPh>
    <rPh sb="18" eb="20">
      <t>シュウシ</t>
    </rPh>
    <rPh sb="20" eb="22">
      <t>ケイサン</t>
    </rPh>
    <rPh sb="22" eb="24">
      <t>ブンセキ</t>
    </rPh>
    <rPh sb="24" eb="25">
      <t>オモテ</t>
    </rPh>
    <rPh sb="26" eb="28">
      <t>テンキ</t>
    </rPh>
    <phoneticPr fontId="2"/>
  </si>
  <si>
    <t>㊵</t>
    <phoneticPr fontId="2"/>
  </si>
  <si>
    <t>管理費合計</t>
    <rPh sb="0" eb="3">
      <t>カンリヒ</t>
    </rPh>
    <rPh sb="3" eb="5">
      <t>ゴウケイ</t>
    </rPh>
    <phoneticPr fontId="2"/>
  </si>
  <si>
    <t>（①－※１）</t>
    <phoneticPr fontId="2"/>
  </si>
  <si>
    <t>夜間保育加算定員区分単価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phoneticPr fontId="2"/>
  </si>
  <si>
    <t>夜間保育加算定員区分単価（日割り）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rPh sb="13" eb="15">
      <t>ヒワ</t>
    </rPh>
    <phoneticPr fontId="2"/>
  </si>
  <si>
    <t>(一般生活費）</t>
    <rPh sb="1" eb="3">
      <t>イッパン</t>
    </rPh>
    <rPh sb="3" eb="6">
      <t>セイカツヒ</t>
    </rPh>
    <phoneticPr fontId="2"/>
  </si>
  <si>
    <t>（.夜間保育加算分）</t>
    <rPh sb="2" eb="4">
      <t>ヤカン</t>
    </rPh>
    <rPh sb="4" eb="6">
      <t>ホイク</t>
    </rPh>
    <rPh sb="6" eb="8">
      <t>カサン</t>
    </rPh>
    <rPh sb="8" eb="9">
      <t>ブン</t>
    </rPh>
    <phoneticPr fontId="2"/>
  </si>
  <si>
    <t>（休日保育加算分）</t>
    <rPh sb="1" eb="3">
      <t>キュウジツ</t>
    </rPh>
    <rPh sb="3" eb="5">
      <t>ホイク</t>
    </rPh>
    <rPh sb="5" eb="7">
      <t>カサン</t>
    </rPh>
    <rPh sb="7" eb="8">
      <t>ブン</t>
    </rPh>
    <phoneticPr fontId="2"/>
  </si>
  <si>
    <t>（夜間保育加算分）</t>
    <rPh sb="1" eb="3">
      <t>ヤカン</t>
    </rPh>
    <rPh sb="3" eb="5">
      <t>ホイク</t>
    </rPh>
    <rPh sb="5" eb="7">
      <t>カサン</t>
    </rPh>
    <rPh sb="7" eb="8">
      <t>ブン</t>
    </rPh>
    <phoneticPr fontId="2"/>
  </si>
  <si>
    <t>（休日保育加算）</t>
    <rPh sb="1" eb="3">
      <t>キュウジツ</t>
    </rPh>
    <rPh sb="3" eb="5">
      <t>ホイク</t>
    </rPh>
    <rPh sb="5" eb="7">
      <t>カサン</t>
    </rPh>
    <phoneticPr fontId="2"/>
  </si>
  <si>
    <t>収支計算分析表・委託費収入計算シート</t>
    <rPh sb="0" eb="2">
      <t>シュウシ</t>
    </rPh>
    <rPh sb="2" eb="4">
      <t>ケイサン</t>
    </rPh>
    <rPh sb="4" eb="6">
      <t>ブンセキ</t>
    </rPh>
    <rPh sb="6" eb="7">
      <t>オモテ</t>
    </rPh>
    <rPh sb="8" eb="11">
      <t>イタクヒ</t>
    </rPh>
    <rPh sb="11" eb="13">
      <t>シュウニュウ</t>
    </rPh>
    <rPh sb="13" eb="15">
      <t>ケイサン</t>
    </rPh>
    <phoneticPr fontId="2"/>
  </si>
  <si>
    <t>事業費４</t>
    <rPh sb="0" eb="3">
      <t>ジギョウヒ</t>
    </rPh>
    <phoneticPr fontId="2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</si>
  <si>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2"/>
  </si>
  <si>
    <t>（各加算分）</t>
    <rPh sb="1" eb="2">
      <t>カク</t>
    </rPh>
    <rPh sb="2" eb="4">
      <t>カサン</t>
    </rPh>
    <rPh sb="4" eb="5">
      <t>ブン</t>
    </rPh>
    <phoneticPr fontId="2"/>
  </si>
  <si>
    <t>⑭</t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</si>
  <si>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</si>
  <si>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㊶</t>
    <phoneticPr fontId="2"/>
  </si>
  <si>
    <t>㊷</t>
    <phoneticPr fontId="2"/>
  </si>
  <si>
    <t>処遇改善等加算Ⅰ総額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</si>
</sst>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Fill="1" applyBorder="1">
      <alignment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2" xfId="0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11" xfId="1" applyFont="1" applyFill="1" applyBorder="1">
      <alignment vertical="center"/>
    </xf>
    <xf numFmtId="38" fontId="0" fillId="0" borderId="8" xfId="1" applyFont="1" applyFill="1" applyBorder="1" applyAlignment="1">
      <alignment vertical="center"/>
    </xf>
    <xf numFmtId="38" fontId="0" fillId="3" borderId="21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4" borderId="21" xfId="1" applyFont="1" applyFill="1" applyBorder="1">
      <alignment vertical="center"/>
    </xf>
    <xf numFmtId="0" fontId="0" fillId="4" borderId="1" xfId="0" applyFill="1" applyBorder="1">
      <alignment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10" xfId="0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38" fontId="8" fillId="0" borderId="0" xfId="1" applyFont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5" fillId="0" borderId="21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0"/>
  <sheetViews>
    <sheetView tabSelected="1" view="pageBreakPreview" zoomScaleNormal="100" zoomScaleSheetLayoutView="100" workbookViewId="0">
      <selection activeCell="G20" sqref="G20"/>
    </sheetView>
  </sheetViews>
  <sheetFormatPr defaultRowHeight="13" x14ac:dyDescent="0.2"/>
  <cols>
    <col min="1" max="1" width="26.36328125" customWidth="1"/>
    <col min="2" max="2" width="3.6328125" customWidth="1"/>
    <col min="3" max="3" width="11.36328125" customWidth="1"/>
    <col min="4" max="4" width="3.7265625" customWidth="1"/>
    <col min="5" max="5" width="0.90625" customWidth="1"/>
    <col min="6" max="6" width="14.7265625" customWidth="1"/>
    <col min="7" max="7" width="28" customWidth="1"/>
    <col min="8" max="8" width="10.08984375" customWidth="1"/>
    <col min="9" max="9" width="3.7265625" customWidth="1"/>
    <col min="10" max="10" width="4" customWidth="1"/>
    <col min="11" max="11" width="9.7265625" customWidth="1"/>
    <col min="12" max="12" width="4.453125" customWidth="1"/>
    <col min="13" max="13" width="4.36328125" customWidth="1"/>
    <col min="14" max="14" width="3.08984375" customWidth="1"/>
    <col min="15" max="15" width="11.36328125" customWidth="1"/>
    <col min="16" max="16" width="4.08984375" customWidth="1"/>
  </cols>
  <sheetData>
    <row r="1" spans="1:16" ht="51" customHeight="1" thickBot="1" x14ac:dyDescent="0.25">
      <c r="A1" s="101" t="s">
        <v>128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x14ac:dyDescent="0.2">
      <c r="A2" s="3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x14ac:dyDescent="0.2">
      <c r="A3" s="69" t="s">
        <v>95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</row>
    <row r="4" spans="1:16" ht="13.5" thickBot="1" x14ac:dyDescent="0.25">
      <c r="A4" s="31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4"/>
    </row>
    <row r="5" spans="1:16" ht="13.5" thickBot="1" x14ac:dyDescent="0.25">
      <c r="A5" s="31"/>
      <c r="B5" s="12"/>
      <c r="C5" s="8"/>
      <c r="D5" s="12" t="s">
        <v>82</v>
      </c>
      <c r="E5" s="12"/>
      <c r="F5" s="12" t="s">
        <v>83</v>
      </c>
      <c r="G5" s="12"/>
      <c r="H5" s="12"/>
      <c r="I5" s="12"/>
      <c r="J5" s="12"/>
      <c r="K5" s="12"/>
      <c r="L5" s="12"/>
      <c r="M5" s="12"/>
      <c r="N5" s="12"/>
      <c r="O5" s="12"/>
      <c r="P5" s="14"/>
    </row>
    <row r="6" spans="1:16" ht="13.5" thickBot="1" x14ac:dyDescent="0.25">
      <c r="A6" s="31"/>
      <c r="B6" s="12"/>
      <c r="C6" s="66"/>
      <c r="D6" s="12" t="s">
        <v>82</v>
      </c>
      <c r="E6" s="12"/>
      <c r="F6" s="12" t="s">
        <v>85</v>
      </c>
      <c r="G6" s="12"/>
      <c r="H6" s="12"/>
      <c r="I6" s="12"/>
      <c r="J6" s="12"/>
      <c r="K6" s="12"/>
      <c r="L6" s="12"/>
      <c r="M6" s="12"/>
      <c r="N6" s="12"/>
      <c r="O6" s="12"/>
      <c r="P6" s="14"/>
    </row>
    <row r="7" spans="1:16" ht="13.5" thickBot="1" x14ac:dyDescent="0.25">
      <c r="A7" s="31"/>
      <c r="B7" s="12"/>
      <c r="C7" s="68"/>
      <c r="D7" s="12" t="s">
        <v>82</v>
      </c>
      <c r="E7" s="12"/>
      <c r="F7" s="12" t="s">
        <v>86</v>
      </c>
      <c r="G7" s="12"/>
      <c r="H7" s="12"/>
      <c r="I7" s="12"/>
      <c r="J7" s="12"/>
      <c r="K7" s="12"/>
      <c r="L7" s="12"/>
      <c r="M7" s="12"/>
      <c r="N7" s="12"/>
      <c r="O7" s="12"/>
      <c r="P7" s="14"/>
    </row>
    <row r="8" spans="1:16" x14ac:dyDescent="0.2">
      <c r="A8" s="31"/>
      <c r="B8" s="12"/>
      <c r="C8" s="12"/>
      <c r="D8" s="12"/>
      <c r="E8" s="12"/>
      <c r="F8" s="12" t="s">
        <v>87</v>
      </c>
      <c r="G8" s="12"/>
      <c r="H8" s="12"/>
      <c r="I8" s="12"/>
      <c r="J8" s="12"/>
      <c r="K8" s="12"/>
      <c r="L8" s="12"/>
      <c r="M8" s="12"/>
      <c r="N8" s="12"/>
      <c r="O8" s="12"/>
      <c r="P8" s="14"/>
    </row>
    <row r="9" spans="1:16" x14ac:dyDescent="0.2">
      <c r="A9" s="31" t="s">
        <v>94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</row>
    <row r="10" spans="1:16" x14ac:dyDescent="0.2">
      <c r="A10" s="31" t="s">
        <v>117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</row>
    <row r="11" spans="1:16" ht="13.5" thickBot="1" x14ac:dyDescent="0.25">
      <c r="A11" s="3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6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9" spans="1:16" x14ac:dyDescent="0.2">
      <c r="P19" s="12"/>
    </row>
    <row r="20" spans="1:16" ht="13.5" customHeight="1" thickBot="1" x14ac:dyDescent="0.25">
      <c r="F20" s="17"/>
      <c r="G20" s="17"/>
      <c r="H20" s="43" t="s">
        <v>56</v>
      </c>
      <c r="I20" s="17"/>
      <c r="J20" s="17"/>
      <c r="K20" s="56" t="s">
        <v>79</v>
      </c>
      <c r="L20" s="17"/>
      <c r="M20" s="17"/>
      <c r="N20" s="17"/>
      <c r="O20" s="17"/>
      <c r="P20" s="12"/>
    </row>
    <row r="21" spans="1:16" ht="14.25" customHeight="1" thickBot="1" x14ac:dyDescent="0.25">
      <c r="A21" s="52" t="s">
        <v>0</v>
      </c>
      <c r="B21" s="1" t="s">
        <v>22</v>
      </c>
      <c r="C21" s="4"/>
      <c r="D21" t="s">
        <v>1</v>
      </c>
      <c r="F21" s="2"/>
      <c r="G21" s="10"/>
      <c r="H21" s="37"/>
      <c r="I21" s="10"/>
      <c r="J21" s="10"/>
      <c r="K21" s="10"/>
      <c r="L21" s="10"/>
      <c r="M21" s="10"/>
      <c r="N21" s="10"/>
      <c r="O21" s="44"/>
      <c r="P21" s="11"/>
    </row>
    <row r="22" spans="1:16" ht="14.5" thickBot="1" x14ac:dyDescent="0.25">
      <c r="A22" s="71" t="s">
        <v>136</v>
      </c>
      <c r="B22" s="1" t="s">
        <v>23</v>
      </c>
      <c r="C22" s="4"/>
      <c r="D22" t="s">
        <v>1</v>
      </c>
      <c r="F22" s="6"/>
      <c r="G22" s="39" t="s">
        <v>67</v>
      </c>
      <c r="H22" s="92">
        <v>11179</v>
      </c>
      <c r="I22" s="16" t="s">
        <v>4</v>
      </c>
      <c r="J22" s="94" t="s">
        <v>26</v>
      </c>
      <c r="K22" s="4"/>
      <c r="L22" s="16" t="s">
        <v>5</v>
      </c>
      <c r="M22" s="16" t="s">
        <v>6</v>
      </c>
      <c r="N22" s="16"/>
      <c r="O22" s="15">
        <f>H22*K22</f>
        <v>0</v>
      </c>
      <c r="P22" s="14" t="s">
        <v>1</v>
      </c>
    </row>
    <row r="23" spans="1:16" ht="14.5" thickBot="1" x14ac:dyDescent="0.25">
      <c r="A23" s="73" t="s">
        <v>54</v>
      </c>
      <c r="B23" s="1" t="s">
        <v>24</v>
      </c>
      <c r="C23" s="9"/>
      <c r="D23" t="s">
        <v>2</v>
      </c>
      <c r="F23" s="19" t="s">
        <v>73</v>
      </c>
      <c r="G23" s="40" t="s">
        <v>68</v>
      </c>
      <c r="H23" s="92">
        <v>1932</v>
      </c>
      <c r="I23" s="16" t="s">
        <v>4</v>
      </c>
      <c r="J23" s="95" t="s">
        <v>27</v>
      </c>
      <c r="K23" s="4"/>
      <c r="L23" s="16" t="s">
        <v>5</v>
      </c>
      <c r="M23" s="16" t="s">
        <v>6</v>
      </c>
      <c r="N23" s="16"/>
      <c r="O23" s="15">
        <f>H23*K23</f>
        <v>0</v>
      </c>
      <c r="P23" s="14" t="s">
        <v>1</v>
      </c>
    </row>
    <row r="24" spans="1:16" ht="14.5" thickBot="1" x14ac:dyDescent="0.25">
      <c r="A24" s="72" t="s">
        <v>55</v>
      </c>
      <c r="B24" s="1" t="s">
        <v>25</v>
      </c>
      <c r="C24" s="9"/>
      <c r="D24" t="s">
        <v>3</v>
      </c>
      <c r="F24" s="19" t="s">
        <v>123</v>
      </c>
      <c r="G24" s="40" t="s">
        <v>70</v>
      </c>
      <c r="H24" s="92">
        <v>11179</v>
      </c>
      <c r="I24" s="12"/>
      <c r="J24" s="12"/>
      <c r="K24" s="12"/>
      <c r="L24" s="12"/>
      <c r="M24" s="12"/>
      <c r="N24" s="94" t="s">
        <v>28</v>
      </c>
      <c r="O24" s="4"/>
      <c r="P24" s="14" t="s">
        <v>1</v>
      </c>
    </row>
    <row r="25" spans="1:16" ht="14.5" thickBot="1" x14ac:dyDescent="0.25">
      <c r="F25" s="6"/>
      <c r="G25" s="40" t="s">
        <v>69</v>
      </c>
      <c r="H25" s="92">
        <v>1932</v>
      </c>
      <c r="I25" s="12"/>
      <c r="J25" s="12"/>
      <c r="K25" s="12"/>
      <c r="L25" s="12"/>
      <c r="M25" s="12"/>
      <c r="N25" s="95" t="s">
        <v>29</v>
      </c>
      <c r="O25" s="5"/>
      <c r="P25" s="14" t="s">
        <v>1</v>
      </c>
    </row>
    <row r="26" spans="1:16" ht="13.5" thickBot="1" x14ac:dyDescent="0.25">
      <c r="A26" t="s">
        <v>97</v>
      </c>
      <c r="B26" s="58" t="s">
        <v>99</v>
      </c>
      <c r="C26" s="49" t="e">
        <f>C22*C23/(C23+C24)</f>
        <v>#DIV/0!</v>
      </c>
      <c r="D26" t="s">
        <v>1</v>
      </c>
      <c r="F26" s="6"/>
      <c r="G26" s="12"/>
      <c r="H26" s="12"/>
      <c r="I26" s="12"/>
      <c r="J26" s="12"/>
      <c r="K26" s="12"/>
      <c r="L26" s="103"/>
      <c r="M26" s="103"/>
      <c r="N26" s="58"/>
      <c r="O26" s="59"/>
      <c r="P26" s="32"/>
    </row>
    <row r="27" spans="1:16" ht="13.5" thickBot="1" x14ac:dyDescent="0.25">
      <c r="A27" t="s">
        <v>98</v>
      </c>
      <c r="B27" s="58" t="s">
        <v>100</v>
      </c>
      <c r="C27" s="49" t="e">
        <f>C22-C26</f>
        <v>#DIV/0!</v>
      </c>
      <c r="D27" t="s">
        <v>1</v>
      </c>
      <c r="F27" s="2"/>
      <c r="G27" s="10"/>
      <c r="H27" s="10"/>
      <c r="I27" s="10"/>
      <c r="J27" s="10"/>
      <c r="K27" s="10"/>
      <c r="L27" s="10"/>
      <c r="M27" s="10"/>
      <c r="N27" s="48"/>
      <c r="O27" s="44"/>
      <c r="P27" s="11"/>
    </row>
    <row r="28" spans="1:16" ht="14.5" thickBot="1" x14ac:dyDescent="0.25">
      <c r="C28" s="49"/>
      <c r="F28" s="19" t="s">
        <v>74</v>
      </c>
      <c r="G28" s="51" t="s">
        <v>75</v>
      </c>
      <c r="H28" s="65"/>
      <c r="I28" s="16" t="s">
        <v>4</v>
      </c>
      <c r="J28" s="94" t="s">
        <v>30</v>
      </c>
      <c r="K28" s="7"/>
      <c r="L28" s="16" t="s">
        <v>5</v>
      </c>
      <c r="M28" s="16" t="s">
        <v>6</v>
      </c>
      <c r="N28" s="16"/>
      <c r="O28" s="15">
        <f>H28*K28</f>
        <v>0</v>
      </c>
      <c r="P28" s="14" t="s">
        <v>1</v>
      </c>
    </row>
    <row r="29" spans="1:16" ht="14.5" thickBot="1" x14ac:dyDescent="0.25">
      <c r="C29" s="49"/>
      <c r="F29" s="54" t="s">
        <v>124</v>
      </c>
      <c r="G29" s="12" t="s">
        <v>76</v>
      </c>
      <c r="H29" s="65"/>
      <c r="I29" s="16" t="s">
        <v>4</v>
      </c>
      <c r="J29" s="95" t="s">
        <v>31</v>
      </c>
      <c r="K29" s="8"/>
      <c r="L29" s="16" t="s">
        <v>5</v>
      </c>
      <c r="M29" s="16" t="s">
        <v>6</v>
      </c>
      <c r="N29" s="16"/>
      <c r="O29" s="15">
        <f>H29*K29</f>
        <v>0</v>
      </c>
      <c r="P29" s="14" t="s">
        <v>1</v>
      </c>
    </row>
    <row r="30" spans="1:16" ht="14.5" thickBot="1" x14ac:dyDescent="0.25">
      <c r="C30" s="49"/>
      <c r="F30" s="6"/>
      <c r="G30" s="40" t="s">
        <v>70</v>
      </c>
      <c r="H30" s="65"/>
      <c r="I30" s="58"/>
      <c r="J30" s="20"/>
      <c r="K30" s="20"/>
      <c r="L30" s="16"/>
      <c r="M30" s="16"/>
      <c r="N30" s="94" t="s">
        <v>32</v>
      </c>
      <c r="O30" s="4"/>
      <c r="P30" s="14" t="s">
        <v>1</v>
      </c>
    </row>
    <row r="31" spans="1:16" ht="14.5" thickBot="1" x14ac:dyDescent="0.25">
      <c r="C31" s="49"/>
      <c r="F31" s="6"/>
      <c r="G31" s="40" t="s">
        <v>69</v>
      </c>
      <c r="H31" s="65"/>
      <c r="I31" s="58"/>
      <c r="J31" s="20"/>
      <c r="K31" s="20"/>
      <c r="L31" s="16"/>
      <c r="M31" s="16"/>
      <c r="N31" s="95" t="s">
        <v>33</v>
      </c>
      <c r="O31" s="5"/>
      <c r="P31" s="14" t="s">
        <v>1</v>
      </c>
    </row>
    <row r="32" spans="1:16" ht="13.5" thickBot="1" x14ac:dyDescent="0.25">
      <c r="C32" s="49"/>
      <c r="F32" s="3"/>
      <c r="G32" s="17"/>
      <c r="H32" s="50"/>
      <c r="I32" s="17"/>
      <c r="J32" s="17"/>
      <c r="K32" s="17"/>
      <c r="L32" s="17"/>
      <c r="M32" s="17"/>
      <c r="N32" s="17"/>
      <c r="O32" s="50"/>
      <c r="P32" s="18"/>
    </row>
    <row r="33" spans="3:17" ht="13.5" thickBot="1" x14ac:dyDescent="0.25">
      <c r="C33" s="49"/>
      <c r="F33" s="2"/>
      <c r="G33" s="10"/>
      <c r="H33" s="44"/>
      <c r="I33" s="10"/>
      <c r="J33" s="10"/>
      <c r="K33" s="10"/>
      <c r="L33" s="10"/>
      <c r="M33" s="10"/>
      <c r="N33" s="10"/>
      <c r="O33" s="44"/>
      <c r="P33" s="11"/>
    </row>
    <row r="34" spans="3:17" ht="14.5" thickBot="1" x14ac:dyDescent="0.25">
      <c r="C34" s="49"/>
      <c r="F34" s="19" t="s">
        <v>77</v>
      </c>
      <c r="G34" s="57" t="s">
        <v>80</v>
      </c>
      <c r="H34" s="65"/>
      <c r="I34" s="58" t="s">
        <v>4</v>
      </c>
      <c r="J34" s="96" t="s">
        <v>34</v>
      </c>
      <c r="K34" s="8"/>
      <c r="L34" s="58" t="s">
        <v>78</v>
      </c>
      <c r="M34" s="58" t="s">
        <v>81</v>
      </c>
      <c r="N34" s="12"/>
      <c r="O34" s="15">
        <f>H34*K34</f>
        <v>0</v>
      </c>
      <c r="P34" s="14" t="s">
        <v>1</v>
      </c>
    </row>
    <row r="35" spans="3:17" ht="13.5" thickBot="1" x14ac:dyDescent="0.25">
      <c r="C35" s="49"/>
      <c r="F35" s="74" t="s">
        <v>125</v>
      </c>
      <c r="G35" s="22"/>
      <c r="H35" s="22"/>
      <c r="I35" s="22"/>
      <c r="J35" s="22"/>
      <c r="K35" s="22"/>
      <c r="L35" s="22"/>
      <c r="M35" s="22"/>
      <c r="N35" s="22"/>
      <c r="O35" s="75"/>
      <c r="P35" s="23"/>
    </row>
    <row r="36" spans="3:17" ht="14" thickTop="1" thickBot="1" x14ac:dyDescent="0.25">
      <c r="C36" s="49"/>
      <c r="F36" s="54"/>
      <c r="G36" s="57"/>
      <c r="H36" s="12"/>
      <c r="I36" s="12"/>
      <c r="J36" s="12"/>
      <c r="K36" s="12"/>
      <c r="L36" s="12"/>
      <c r="M36" s="93"/>
      <c r="N36" s="93"/>
      <c r="O36" s="12"/>
      <c r="P36" s="98"/>
      <c r="Q36" s="31"/>
    </row>
    <row r="37" spans="3:17" ht="14.5" thickBot="1" x14ac:dyDescent="0.25">
      <c r="C37" s="49"/>
      <c r="F37" s="86" t="s">
        <v>129</v>
      </c>
      <c r="G37" s="42" t="s">
        <v>130</v>
      </c>
      <c r="H37" s="12"/>
      <c r="I37" s="12"/>
      <c r="J37" s="12"/>
      <c r="K37" s="12"/>
      <c r="L37" s="12"/>
      <c r="M37" s="12"/>
      <c r="N37" s="97" t="s">
        <v>132</v>
      </c>
      <c r="O37" s="4"/>
      <c r="P37" s="14" t="s">
        <v>1</v>
      </c>
      <c r="Q37" s="31"/>
    </row>
    <row r="38" spans="3:17" ht="13.5" thickBot="1" x14ac:dyDescent="0.25">
      <c r="C38" s="49"/>
      <c r="F38" s="74" t="s">
        <v>131</v>
      </c>
      <c r="G38" s="22"/>
      <c r="H38" s="22"/>
      <c r="I38" s="22"/>
      <c r="J38" s="22"/>
      <c r="K38" s="22"/>
      <c r="L38" s="22"/>
      <c r="M38" s="22"/>
      <c r="N38" s="22"/>
      <c r="O38" s="22"/>
      <c r="P38" s="99"/>
      <c r="Q38" s="31"/>
    </row>
    <row r="39" spans="3:17" ht="14" thickTop="1" thickBot="1" x14ac:dyDescent="0.25">
      <c r="C39" s="49"/>
      <c r="F39" s="24" t="s">
        <v>101</v>
      </c>
      <c r="G39" s="33"/>
      <c r="H39" s="17"/>
      <c r="I39" s="17"/>
      <c r="J39" s="17"/>
      <c r="K39" s="17"/>
      <c r="L39" s="100" t="s">
        <v>7</v>
      </c>
      <c r="M39" s="100"/>
      <c r="N39" s="60"/>
      <c r="O39" s="64">
        <f>SUM(O22,O23,O24,O25,O28,O29,O30,O31,O34,O37)</f>
        <v>0</v>
      </c>
      <c r="P39" s="34" t="s">
        <v>1</v>
      </c>
    </row>
    <row r="40" spans="3:17" ht="13.5" thickBot="1" x14ac:dyDescent="0.25">
      <c r="C40" s="49"/>
      <c r="F40" s="12"/>
      <c r="G40" s="12"/>
      <c r="H40" s="12"/>
      <c r="I40" s="12"/>
      <c r="J40" s="12"/>
      <c r="K40" s="12"/>
      <c r="L40" s="12"/>
      <c r="M40" s="12"/>
      <c r="N40" s="12"/>
      <c r="O40" s="15"/>
      <c r="P40" s="12"/>
    </row>
    <row r="41" spans="3:17" ht="13.5" thickBot="1" x14ac:dyDescent="0.25">
      <c r="F41" s="2"/>
      <c r="G41" s="10"/>
      <c r="H41" s="10"/>
      <c r="I41" s="10"/>
      <c r="J41" s="10"/>
      <c r="K41" s="10"/>
      <c r="L41" s="10"/>
      <c r="M41" s="10"/>
      <c r="N41" s="10"/>
      <c r="O41" s="44"/>
      <c r="P41" s="11"/>
    </row>
    <row r="42" spans="3:17" ht="14.5" thickBot="1" x14ac:dyDescent="0.25">
      <c r="F42" s="19" t="s">
        <v>13</v>
      </c>
      <c r="G42" s="13" t="s">
        <v>8</v>
      </c>
      <c r="H42" s="67"/>
      <c r="I42" s="16" t="s">
        <v>4</v>
      </c>
      <c r="J42" s="94" t="s">
        <v>35</v>
      </c>
      <c r="K42" s="8"/>
      <c r="L42" s="16" t="s">
        <v>5</v>
      </c>
      <c r="M42" s="16" t="s">
        <v>6</v>
      </c>
      <c r="N42" s="16"/>
      <c r="O42" s="15">
        <f>H42*K42</f>
        <v>0</v>
      </c>
      <c r="P42" s="14" t="s">
        <v>1</v>
      </c>
    </row>
    <row r="43" spans="3:17" ht="14.5" thickBot="1" x14ac:dyDescent="0.25">
      <c r="F43" s="54" t="s">
        <v>84</v>
      </c>
      <c r="G43" s="13" t="s">
        <v>61</v>
      </c>
      <c r="H43" s="67"/>
      <c r="I43" s="16" t="s">
        <v>4</v>
      </c>
      <c r="J43" s="95" t="s">
        <v>36</v>
      </c>
      <c r="K43" s="8"/>
      <c r="L43" s="16" t="s">
        <v>5</v>
      </c>
      <c r="M43" s="16" t="s">
        <v>6</v>
      </c>
      <c r="N43" s="16"/>
      <c r="O43" s="15">
        <f>H43*K43</f>
        <v>0</v>
      </c>
      <c r="P43" s="14" t="s">
        <v>1</v>
      </c>
    </row>
    <row r="44" spans="3:17" ht="14.5" thickBot="1" x14ac:dyDescent="0.25">
      <c r="F44" s="6"/>
      <c r="G44" s="13" t="s">
        <v>57</v>
      </c>
      <c r="H44" s="67"/>
      <c r="I44" s="16" t="s">
        <v>4</v>
      </c>
      <c r="J44" s="95" t="s">
        <v>37</v>
      </c>
      <c r="K44" s="8"/>
      <c r="L44" s="16" t="s">
        <v>5</v>
      </c>
      <c r="M44" s="16" t="s">
        <v>6</v>
      </c>
      <c r="N44" s="16"/>
      <c r="O44" s="15">
        <f>H44*K44</f>
        <v>0</v>
      </c>
      <c r="P44" s="14" t="s">
        <v>1</v>
      </c>
    </row>
    <row r="45" spans="3:17" ht="14.5" thickBot="1" x14ac:dyDescent="0.25">
      <c r="F45" s="6"/>
      <c r="G45" s="13" t="s">
        <v>65</v>
      </c>
      <c r="H45" s="67"/>
      <c r="I45" s="16" t="s">
        <v>4</v>
      </c>
      <c r="J45" s="95" t="s">
        <v>38</v>
      </c>
      <c r="K45" s="8"/>
      <c r="L45" s="16" t="s">
        <v>5</v>
      </c>
      <c r="M45" s="16" t="s">
        <v>6</v>
      </c>
      <c r="N45" s="16"/>
      <c r="O45" s="15">
        <f>H45*K45</f>
        <v>0</v>
      </c>
      <c r="P45" s="14" t="s">
        <v>1</v>
      </c>
    </row>
    <row r="46" spans="3:17" x14ac:dyDescent="0.2">
      <c r="F46" s="6"/>
      <c r="G46" s="38"/>
      <c r="H46" s="25"/>
      <c r="I46" s="26"/>
      <c r="J46" s="26"/>
      <c r="K46" s="29"/>
      <c r="L46" s="26"/>
      <c r="M46" s="26"/>
      <c r="N46" s="26"/>
      <c r="O46" s="25"/>
      <c r="P46" s="28"/>
    </row>
    <row r="47" spans="3:17" ht="13.5" thickBot="1" x14ac:dyDescent="0.25">
      <c r="F47" s="6"/>
      <c r="G47" s="13"/>
      <c r="H47" s="15"/>
      <c r="I47" s="16"/>
      <c r="J47" s="16"/>
      <c r="K47" s="12"/>
      <c r="L47" s="16"/>
      <c r="M47" s="16"/>
      <c r="N47" s="16"/>
      <c r="O47" s="15"/>
      <c r="P47" s="14"/>
    </row>
    <row r="48" spans="3:17" ht="14.5" thickBot="1" x14ac:dyDescent="0.25">
      <c r="F48" s="6"/>
      <c r="G48" s="13" t="s">
        <v>9</v>
      </c>
      <c r="H48" s="67"/>
      <c r="I48" s="16" t="s">
        <v>4</v>
      </c>
      <c r="J48" s="94" t="s">
        <v>39</v>
      </c>
      <c r="K48" s="8"/>
      <c r="L48" s="16" t="s">
        <v>5</v>
      </c>
      <c r="M48" s="16" t="s">
        <v>6</v>
      </c>
      <c r="N48" s="16"/>
      <c r="O48" s="15">
        <f>K48*H48</f>
        <v>0</v>
      </c>
      <c r="P48" s="14" t="s">
        <v>1</v>
      </c>
    </row>
    <row r="49" spans="6:16" ht="14.5" thickBot="1" x14ac:dyDescent="0.25">
      <c r="F49" s="6"/>
      <c r="G49" s="13" t="s">
        <v>62</v>
      </c>
      <c r="H49" s="67"/>
      <c r="I49" s="16" t="s">
        <v>4</v>
      </c>
      <c r="J49" s="95" t="s">
        <v>40</v>
      </c>
      <c r="K49" s="8"/>
      <c r="L49" s="16" t="s">
        <v>5</v>
      </c>
      <c r="M49" s="16" t="s">
        <v>6</v>
      </c>
      <c r="N49" s="16"/>
      <c r="O49" s="15">
        <f>K49*H49</f>
        <v>0</v>
      </c>
      <c r="P49" s="14" t="s">
        <v>1</v>
      </c>
    </row>
    <row r="50" spans="6:16" ht="13.5" thickBot="1" x14ac:dyDescent="0.25">
      <c r="F50" s="6"/>
      <c r="G50" s="13" t="s">
        <v>58</v>
      </c>
      <c r="H50" s="67"/>
      <c r="I50" s="16" t="s">
        <v>4</v>
      </c>
      <c r="J50" s="16" t="s">
        <v>41</v>
      </c>
      <c r="K50" s="8"/>
      <c r="L50" s="16" t="s">
        <v>5</v>
      </c>
      <c r="M50" s="16" t="s">
        <v>6</v>
      </c>
      <c r="N50" s="16"/>
      <c r="O50" s="15">
        <f>K50*H50</f>
        <v>0</v>
      </c>
      <c r="P50" s="14" t="s">
        <v>1</v>
      </c>
    </row>
    <row r="51" spans="6:16" ht="13.5" thickBot="1" x14ac:dyDescent="0.25">
      <c r="F51" s="6"/>
      <c r="G51" s="13" t="s">
        <v>71</v>
      </c>
      <c r="H51" s="67"/>
      <c r="I51" s="16" t="s">
        <v>4</v>
      </c>
      <c r="J51" s="16" t="s">
        <v>42</v>
      </c>
      <c r="K51" s="8"/>
      <c r="L51" s="16" t="s">
        <v>5</v>
      </c>
      <c r="M51" s="16" t="s">
        <v>6</v>
      </c>
      <c r="N51" s="16"/>
      <c r="O51" s="15">
        <f>K51*H51</f>
        <v>0</v>
      </c>
      <c r="P51" s="14" t="s">
        <v>1</v>
      </c>
    </row>
    <row r="52" spans="6:16" x14ac:dyDescent="0.2">
      <c r="F52" s="6"/>
      <c r="G52" s="38"/>
      <c r="H52" s="25"/>
      <c r="I52" s="26"/>
      <c r="J52" s="26"/>
      <c r="K52" s="29"/>
      <c r="L52" s="27"/>
      <c r="M52" s="26"/>
      <c r="N52" s="26"/>
      <c r="O52" s="25"/>
      <c r="P52" s="28"/>
    </row>
    <row r="53" spans="6:16" ht="13.5" thickBot="1" x14ac:dyDescent="0.25">
      <c r="F53" s="6"/>
      <c r="G53" s="13"/>
      <c r="H53" s="12"/>
      <c r="I53" s="12"/>
      <c r="J53" s="12"/>
      <c r="K53" s="12"/>
      <c r="L53" s="12"/>
      <c r="M53" s="12"/>
      <c r="N53" s="12"/>
      <c r="O53" s="15"/>
      <c r="P53" s="14"/>
    </row>
    <row r="54" spans="6:16" ht="13.5" thickBot="1" x14ac:dyDescent="0.25">
      <c r="F54" s="6"/>
      <c r="G54" s="13" t="s">
        <v>10</v>
      </c>
      <c r="H54" s="67"/>
      <c r="I54" s="12"/>
      <c r="J54" s="12"/>
      <c r="K54" s="12"/>
      <c r="L54" s="12"/>
      <c r="M54" s="12"/>
      <c r="N54" s="16" t="s">
        <v>43</v>
      </c>
      <c r="O54" s="45"/>
      <c r="P54" s="14" t="s">
        <v>1</v>
      </c>
    </row>
    <row r="55" spans="6:16" ht="13.5" thickBot="1" x14ac:dyDescent="0.25">
      <c r="F55" s="6"/>
      <c r="G55" s="13" t="s">
        <v>63</v>
      </c>
      <c r="H55" s="67"/>
      <c r="I55" s="12"/>
      <c r="J55" s="12"/>
      <c r="K55" s="12"/>
      <c r="L55" s="12"/>
      <c r="M55" s="12"/>
      <c r="N55" s="16" t="s">
        <v>44</v>
      </c>
      <c r="O55" s="45"/>
      <c r="P55" s="14" t="s">
        <v>1</v>
      </c>
    </row>
    <row r="56" spans="6:16" ht="13.5" thickBot="1" x14ac:dyDescent="0.25">
      <c r="F56" s="6"/>
      <c r="G56" s="13" t="s">
        <v>59</v>
      </c>
      <c r="H56" s="67"/>
      <c r="I56" s="12"/>
      <c r="J56" s="12"/>
      <c r="K56" s="12"/>
      <c r="L56" s="12"/>
      <c r="M56" s="12"/>
      <c r="N56" s="93" t="s">
        <v>45</v>
      </c>
      <c r="O56" s="4"/>
      <c r="P56" s="14" t="s">
        <v>1</v>
      </c>
    </row>
    <row r="57" spans="6:16" ht="13.5" thickBot="1" x14ac:dyDescent="0.25">
      <c r="F57" s="6"/>
      <c r="G57" s="13" t="s">
        <v>66</v>
      </c>
      <c r="H57" s="67"/>
      <c r="I57" s="12"/>
      <c r="J57" s="12"/>
      <c r="K57" s="12"/>
      <c r="L57" s="12"/>
      <c r="M57" s="12"/>
      <c r="N57" s="93" t="s">
        <v>46</v>
      </c>
      <c r="O57" s="5"/>
      <c r="P57" s="14" t="s">
        <v>1</v>
      </c>
    </row>
    <row r="58" spans="6:16" x14ac:dyDescent="0.2">
      <c r="F58" s="6"/>
      <c r="G58" s="38"/>
      <c r="H58" s="25"/>
      <c r="I58" s="27"/>
      <c r="J58" s="27"/>
      <c r="K58" s="27"/>
      <c r="L58" s="27"/>
      <c r="M58" s="27"/>
      <c r="N58" s="47"/>
      <c r="O58" s="46"/>
      <c r="P58" s="28"/>
    </row>
    <row r="59" spans="6:16" ht="13.5" thickBot="1" x14ac:dyDescent="0.25">
      <c r="F59" s="6"/>
      <c r="G59" s="13"/>
      <c r="H59" s="15"/>
      <c r="I59" s="12"/>
      <c r="J59" s="12"/>
      <c r="K59" s="12"/>
      <c r="L59" s="12"/>
      <c r="M59" s="12"/>
      <c r="N59" s="16"/>
      <c r="O59" s="15"/>
      <c r="P59" s="14"/>
    </row>
    <row r="60" spans="6:16" ht="13.5" thickBot="1" x14ac:dyDescent="0.25">
      <c r="F60" s="6"/>
      <c r="G60" s="13" t="s">
        <v>11</v>
      </c>
      <c r="H60" s="67"/>
      <c r="I60" s="12"/>
      <c r="J60" s="12"/>
      <c r="K60" s="12"/>
      <c r="L60" s="12"/>
      <c r="M60" s="12"/>
      <c r="N60" s="93" t="s">
        <v>47</v>
      </c>
      <c r="O60" s="45"/>
      <c r="P60" s="14" t="s">
        <v>1</v>
      </c>
    </row>
    <row r="61" spans="6:16" ht="13.5" thickBot="1" x14ac:dyDescent="0.25">
      <c r="F61" s="6"/>
      <c r="G61" s="13" t="s">
        <v>64</v>
      </c>
      <c r="H61" s="67"/>
      <c r="I61" s="12"/>
      <c r="J61" s="12"/>
      <c r="K61" s="12"/>
      <c r="L61" s="12"/>
      <c r="M61" s="12"/>
      <c r="N61" s="93" t="s">
        <v>48</v>
      </c>
      <c r="O61" s="4"/>
      <c r="P61" s="14" t="s">
        <v>1</v>
      </c>
    </row>
    <row r="62" spans="6:16" ht="13.5" thickBot="1" x14ac:dyDescent="0.25">
      <c r="F62" s="6"/>
      <c r="G62" s="13" t="s">
        <v>60</v>
      </c>
      <c r="H62" s="67"/>
      <c r="I62" s="12"/>
      <c r="J62" s="12"/>
      <c r="K62" s="12"/>
      <c r="L62" s="12"/>
      <c r="M62" s="12"/>
      <c r="N62" s="93" t="s">
        <v>49</v>
      </c>
      <c r="O62" s="5"/>
      <c r="P62" s="14" t="s">
        <v>1</v>
      </c>
    </row>
    <row r="63" spans="6:16" ht="13.5" thickBot="1" x14ac:dyDescent="0.25">
      <c r="F63" s="6"/>
      <c r="G63" s="13" t="s">
        <v>72</v>
      </c>
      <c r="H63" s="67"/>
      <c r="I63" s="12"/>
      <c r="J63" s="12"/>
      <c r="K63" s="12"/>
      <c r="L63" s="12"/>
      <c r="M63" s="12"/>
      <c r="N63" s="16" t="s">
        <v>50</v>
      </c>
      <c r="O63" s="5"/>
      <c r="P63" s="14" t="s">
        <v>1</v>
      </c>
    </row>
    <row r="64" spans="6:16" ht="13.5" thickBot="1" x14ac:dyDescent="0.25">
      <c r="F64" s="3"/>
      <c r="G64" s="17"/>
      <c r="H64" s="17"/>
      <c r="I64" s="17"/>
      <c r="J64" s="17"/>
      <c r="K64" s="17"/>
      <c r="L64" s="104"/>
      <c r="M64" s="104"/>
      <c r="N64" s="60"/>
      <c r="O64" s="61"/>
      <c r="P64" s="84"/>
    </row>
    <row r="65" spans="6:16" ht="13.5" thickBot="1" x14ac:dyDescent="0.25">
      <c r="F65" s="85"/>
      <c r="G65" s="10"/>
      <c r="H65" s="10"/>
      <c r="I65" s="10"/>
      <c r="J65" s="10"/>
      <c r="K65" s="10"/>
      <c r="L65" s="81"/>
      <c r="M65" s="81"/>
      <c r="N65" s="81"/>
      <c r="O65" s="82"/>
      <c r="P65" s="83"/>
    </row>
    <row r="66" spans="6:16" ht="13.5" thickBot="1" x14ac:dyDescent="0.25">
      <c r="F66" s="86" t="s">
        <v>107</v>
      </c>
      <c r="G66" s="53" t="s">
        <v>121</v>
      </c>
      <c r="H66" s="65"/>
      <c r="I66" s="16" t="s">
        <v>4</v>
      </c>
      <c r="J66" s="93" t="s">
        <v>51</v>
      </c>
      <c r="K66" s="8"/>
      <c r="L66" s="16" t="s">
        <v>5</v>
      </c>
      <c r="M66" s="16" t="s">
        <v>6</v>
      </c>
      <c r="N66" s="16"/>
      <c r="O66" s="15">
        <f t="shared" ref="O66" si="0">H66*K66</f>
        <v>0</v>
      </c>
      <c r="P66" s="14" t="s">
        <v>1</v>
      </c>
    </row>
    <row r="67" spans="6:16" ht="13.5" thickBot="1" x14ac:dyDescent="0.25">
      <c r="F67" s="54" t="s">
        <v>126</v>
      </c>
      <c r="G67" s="53" t="s">
        <v>122</v>
      </c>
      <c r="H67" s="65"/>
      <c r="I67" s="12"/>
      <c r="J67" s="12"/>
      <c r="K67" s="12"/>
      <c r="L67" s="58"/>
      <c r="M67" s="58"/>
      <c r="N67" s="93" t="s">
        <v>52</v>
      </c>
      <c r="O67" s="4"/>
      <c r="P67" s="14" t="s">
        <v>1</v>
      </c>
    </row>
    <row r="68" spans="6:16" ht="13.5" thickBot="1" x14ac:dyDescent="0.25">
      <c r="F68" s="54"/>
      <c r="G68" s="12"/>
      <c r="H68" s="12"/>
      <c r="I68" s="12"/>
      <c r="J68" s="12"/>
      <c r="K68" s="12"/>
      <c r="L68" s="58"/>
      <c r="M68" s="58"/>
      <c r="N68" s="58"/>
      <c r="O68" s="59"/>
      <c r="P68" s="32"/>
    </row>
    <row r="69" spans="6:16" ht="13.5" thickBot="1" x14ac:dyDescent="0.25">
      <c r="F69" s="2"/>
      <c r="G69" s="10"/>
      <c r="H69" s="10"/>
      <c r="I69" s="10"/>
      <c r="J69" s="10"/>
      <c r="K69" s="10"/>
      <c r="L69" s="81"/>
      <c r="M69" s="81"/>
      <c r="N69" s="81"/>
      <c r="O69" s="82"/>
      <c r="P69" s="83"/>
    </row>
    <row r="70" spans="6:16" ht="13.5" thickBot="1" x14ac:dyDescent="0.25">
      <c r="F70" s="19" t="s">
        <v>109</v>
      </c>
      <c r="G70" s="57" t="s">
        <v>80</v>
      </c>
      <c r="H70" s="65"/>
      <c r="I70" s="58" t="s">
        <v>4</v>
      </c>
      <c r="J70" s="93" t="s">
        <v>53</v>
      </c>
      <c r="K70" s="8"/>
      <c r="L70" s="58" t="s">
        <v>78</v>
      </c>
      <c r="M70" s="58" t="s">
        <v>81</v>
      </c>
      <c r="N70" s="12"/>
      <c r="O70" s="15">
        <f>H70*K70</f>
        <v>0</v>
      </c>
      <c r="P70" s="14" t="s">
        <v>1</v>
      </c>
    </row>
    <row r="71" spans="6:16" ht="13.5" thickBot="1" x14ac:dyDescent="0.25">
      <c r="F71" s="55" t="s">
        <v>127</v>
      </c>
      <c r="G71" s="17"/>
      <c r="H71" s="17"/>
      <c r="I71" s="17"/>
      <c r="J71" s="17"/>
      <c r="K71" s="17"/>
      <c r="L71" s="60"/>
      <c r="M71" s="60"/>
      <c r="N71" s="60"/>
      <c r="O71" s="61"/>
      <c r="P71" s="84"/>
    </row>
    <row r="72" spans="6:16" ht="13.5" thickBot="1" x14ac:dyDescent="0.25">
      <c r="F72" s="6"/>
      <c r="G72" s="31"/>
      <c r="H72" s="12"/>
      <c r="I72" s="12"/>
      <c r="J72" s="12"/>
      <c r="K72" s="12"/>
      <c r="L72" s="12"/>
      <c r="M72" s="12"/>
      <c r="N72" s="16"/>
      <c r="O72" s="15"/>
      <c r="P72" s="14"/>
    </row>
    <row r="73" spans="6:16" ht="13.5" thickBot="1" x14ac:dyDescent="0.25">
      <c r="F73" s="19" t="s">
        <v>110</v>
      </c>
      <c r="G73" s="41" t="s">
        <v>14</v>
      </c>
      <c r="H73" s="12"/>
      <c r="I73" s="12"/>
      <c r="J73" s="12"/>
      <c r="K73" s="12"/>
      <c r="L73" s="12"/>
      <c r="M73" s="12"/>
      <c r="N73" s="93" t="s">
        <v>88</v>
      </c>
      <c r="O73" s="45"/>
      <c r="P73" s="14" t="s">
        <v>1</v>
      </c>
    </row>
    <row r="74" spans="6:16" ht="13.5" thickBot="1" x14ac:dyDescent="0.25">
      <c r="F74" s="19" t="s">
        <v>12</v>
      </c>
      <c r="G74" s="42" t="s">
        <v>15</v>
      </c>
      <c r="H74" s="12"/>
      <c r="I74" s="12"/>
      <c r="J74" s="12"/>
      <c r="K74" s="12"/>
      <c r="L74" s="12"/>
      <c r="M74" s="12"/>
      <c r="N74" s="93" t="s">
        <v>89</v>
      </c>
      <c r="O74" s="4"/>
      <c r="P74" s="14" t="s">
        <v>1</v>
      </c>
    </row>
    <row r="75" spans="6:16" ht="13.5" thickBot="1" x14ac:dyDescent="0.25">
      <c r="F75" s="6"/>
      <c r="G75" s="42" t="s">
        <v>16</v>
      </c>
      <c r="H75" s="12"/>
      <c r="I75" s="12"/>
      <c r="J75" s="12"/>
      <c r="K75" s="12"/>
      <c r="L75" s="12"/>
      <c r="M75" s="12"/>
      <c r="N75" s="93" t="s">
        <v>90</v>
      </c>
      <c r="O75" s="5"/>
      <c r="P75" s="14" t="s">
        <v>1</v>
      </c>
    </row>
    <row r="76" spans="6:16" ht="13.5" thickBot="1" x14ac:dyDescent="0.25">
      <c r="F76" s="6"/>
      <c r="G76" s="42" t="s">
        <v>17</v>
      </c>
      <c r="H76" s="12"/>
      <c r="I76" s="12"/>
      <c r="J76" s="12"/>
      <c r="K76" s="12"/>
      <c r="L76" s="12"/>
      <c r="M76" s="12"/>
      <c r="N76" s="93" t="s">
        <v>91</v>
      </c>
      <c r="O76" s="5"/>
      <c r="P76" s="14" t="s">
        <v>1</v>
      </c>
    </row>
    <row r="77" spans="6:16" ht="13.5" thickBot="1" x14ac:dyDescent="0.25">
      <c r="F77" s="6"/>
      <c r="G77" s="42" t="s">
        <v>133</v>
      </c>
      <c r="H77" s="12"/>
      <c r="I77" s="12"/>
      <c r="J77" s="12"/>
      <c r="K77" s="12"/>
      <c r="L77" s="12"/>
      <c r="M77" s="12"/>
      <c r="N77" s="93" t="s">
        <v>92</v>
      </c>
      <c r="O77" s="45"/>
      <c r="P77" s="14" t="s">
        <v>1</v>
      </c>
    </row>
    <row r="78" spans="6:16" ht="13.5" thickBot="1" x14ac:dyDescent="0.25">
      <c r="F78" s="6"/>
      <c r="G78" s="42" t="s">
        <v>18</v>
      </c>
      <c r="H78" s="12"/>
      <c r="I78" s="12"/>
      <c r="J78" s="12"/>
      <c r="K78" s="12"/>
      <c r="L78" s="12"/>
      <c r="M78" s="12"/>
      <c r="N78" s="93" t="s">
        <v>108</v>
      </c>
      <c r="O78" s="45"/>
      <c r="P78" s="14" t="s">
        <v>1</v>
      </c>
    </row>
    <row r="79" spans="6:16" ht="13.5" thickBot="1" x14ac:dyDescent="0.25">
      <c r="F79" s="6"/>
      <c r="G79" s="42" t="s">
        <v>19</v>
      </c>
      <c r="H79" s="12"/>
      <c r="I79" s="12"/>
      <c r="J79" s="12"/>
      <c r="K79" s="12"/>
      <c r="L79" s="12"/>
      <c r="M79" s="12"/>
      <c r="N79" s="93" t="s">
        <v>118</v>
      </c>
      <c r="O79" s="4"/>
      <c r="P79" s="14" t="s">
        <v>1</v>
      </c>
    </row>
    <row r="80" spans="6:16" ht="13.5" thickBot="1" x14ac:dyDescent="0.25">
      <c r="F80" s="6"/>
      <c r="G80" s="42" t="s">
        <v>20</v>
      </c>
      <c r="H80" s="12"/>
      <c r="I80" s="12"/>
      <c r="J80" s="12"/>
      <c r="K80" s="12"/>
      <c r="L80" s="12"/>
      <c r="M80" s="12"/>
      <c r="N80" s="93" t="s">
        <v>134</v>
      </c>
      <c r="O80" s="5"/>
      <c r="P80" s="14" t="s">
        <v>1</v>
      </c>
    </row>
    <row r="81" spans="1:16" ht="13.5" thickBot="1" x14ac:dyDescent="0.25">
      <c r="F81" s="6"/>
      <c r="G81" s="42" t="s">
        <v>21</v>
      </c>
      <c r="H81" s="12"/>
      <c r="I81" s="12"/>
      <c r="J81" s="12"/>
      <c r="K81" s="12"/>
      <c r="L81" s="12"/>
      <c r="M81" s="12"/>
      <c r="N81" s="58" t="s">
        <v>135</v>
      </c>
      <c r="O81" s="5"/>
      <c r="P81" s="14" t="s">
        <v>1</v>
      </c>
    </row>
    <row r="82" spans="1:16" ht="13.5" thickBot="1" x14ac:dyDescent="0.25">
      <c r="F82" s="21"/>
      <c r="G82" s="35"/>
      <c r="H82" s="22"/>
      <c r="I82" s="22"/>
      <c r="J82" s="22"/>
      <c r="K82" s="22"/>
      <c r="L82" s="105"/>
      <c r="M82" s="105"/>
      <c r="N82" s="62"/>
      <c r="O82" s="63"/>
      <c r="P82" s="36"/>
    </row>
    <row r="83" spans="1:16" ht="14" thickTop="1" thickBot="1" x14ac:dyDescent="0.25">
      <c r="F83" s="24" t="s">
        <v>119</v>
      </c>
      <c r="G83" s="33"/>
      <c r="H83" s="17"/>
      <c r="I83" s="17"/>
      <c r="J83" s="17"/>
      <c r="K83" s="17"/>
      <c r="L83" s="100" t="s">
        <v>7</v>
      </c>
      <c r="M83" s="100"/>
      <c r="N83" s="60"/>
      <c r="O83" s="64">
        <f>SUM(O42:O45,O48:O51,O54:O57,O60:O63,O66:O67,O70,O73:O81)</f>
        <v>0</v>
      </c>
      <c r="P83" s="34" t="s">
        <v>1</v>
      </c>
    </row>
    <row r="86" spans="1:16" ht="21" x14ac:dyDescent="0.2">
      <c r="A86" s="70" t="s">
        <v>96</v>
      </c>
    </row>
    <row r="87" spans="1:16" ht="14" x14ac:dyDescent="0.2">
      <c r="A87" s="76" t="s">
        <v>111</v>
      </c>
      <c r="B87" s="91" t="s">
        <v>102</v>
      </c>
      <c r="C87" s="77" t="e">
        <f>C21-C26</f>
        <v>#DIV/0!</v>
      </c>
      <c r="D87" s="89" t="s">
        <v>1</v>
      </c>
      <c r="E87" s="76"/>
      <c r="F87" s="87" t="s">
        <v>120</v>
      </c>
    </row>
    <row r="88" spans="1:16" ht="14" x14ac:dyDescent="0.2">
      <c r="A88" s="76" t="s">
        <v>112</v>
      </c>
      <c r="B88" s="91" t="s">
        <v>103</v>
      </c>
      <c r="C88" s="78" t="e">
        <f>C87-(C89+C90)</f>
        <v>#DIV/0!</v>
      </c>
      <c r="D88" s="90" t="s">
        <v>1</v>
      </c>
      <c r="E88" s="76"/>
      <c r="F88" s="88" t="s">
        <v>106</v>
      </c>
    </row>
    <row r="89" spans="1:16" ht="14" x14ac:dyDescent="0.2">
      <c r="A89" s="76" t="s">
        <v>113</v>
      </c>
      <c r="B89" s="91" t="s">
        <v>104</v>
      </c>
      <c r="C89" s="79">
        <f>O39</f>
        <v>0</v>
      </c>
      <c r="D89" s="90" t="s">
        <v>1</v>
      </c>
      <c r="E89" s="76"/>
      <c r="F89" s="88" t="s">
        <v>115</v>
      </c>
    </row>
    <row r="90" spans="1:16" ht="14" x14ac:dyDescent="0.2">
      <c r="A90" s="76" t="s">
        <v>114</v>
      </c>
      <c r="B90" s="91" t="s">
        <v>105</v>
      </c>
      <c r="C90" s="80">
        <f>O83</f>
        <v>0</v>
      </c>
      <c r="D90" s="90" t="s">
        <v>1</v>
      </c>
      <c r="E90" s="76"/>
      <c r="F90" s="88" t="s">
        <v>116</v>
      </c>
    </row>
  </sheetData>
  <mergeCells count="6">
    <mergeCell ref="L83:M83"/>
    <mergeCell ref="A1:P1"/>
    <mergeCell ref="L26:M26"/>
    <mergeCell ref="L39:M39"/>
    <mergeCell ref="L64:M64"/>
    <mergeCell ref="L82:M82"/>
  </mergeCells>
  <phoneticPr fontId="2"/>
  <pageMargins left="0.70866141732283472" right="0.70866141732283472" top="0.55118110236220474" bottom="0.55118110236220474" header="0.31496062992125984" footer="0.31496062992125984"/>
  <pageSetup paperSize="9" scale="61" orientation="portrait" cellComments="asDisplayed" r:id="rId1"/>
  <headerFooter>
    <oddFooter>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島根県黒田　夏生</cp:lastModifiedBy>
  <cp:lastPrinted>2024-04-16T08:38:26Z</cp:lastPrinted>
  <dcterms:created xsi:type="dcterms:W3CDTF">2016-06-30T04:42:47Z</dcterms:created>
  <dcterms:modified xsi:type="dcterms:W3CDTF">2025-06-10T07:28:16Z</dcterms:modified>
</cp:coreProperties>
</file>