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環境生活部\環境生活総務課\Danjo\02女性活躍推進\12 地域女性活躍推進交付金\R2地域女性活躍推進交付金\交付申請\"/>
    </mc:Choice>
  </mc:AlternateContent>
  <bookViews>
    <workbookView xWindow="0" yWindow="0" windowWidth="20250" windowHeight="9975" tabRatio="718"/>
  </bookViews>
  <sheets>
    <sheet name="様式１ 所要額調【関数あり】" sheetId="41" r:id="rId1"/>
    <sheet name="様式2-1 計画書（都道府県）" sheetId="19" r:id="rId2"/>
    <sheet name="様式2-1-1 実施工程（都道府県）" sheetId="22" r:id="rId3"/>
    <sheet name="様式2-1-2 経費の内訳" sheetId="21" r:id="rId4"/>
    <sheet name="様式2-1-3 計画書(都道府県）【個票①】" sheetId="16" r:id="rId5"/>
    <sheet name="様式2-1-3 計画書(都道府県）【個票②】 " sheetId="39" r:id="rId6"/>
    <sheet name="様式2-1-3 計画書(都道府県）【個票③】 " sheetId="40" r:id="rId7"/>
    <sheet name="様式2-1-3 計画書(都道府県）【個票④】" sheetId="37" r:id="rId8"/>
  </sheets>
  <definedNames>
    <definedName name="_xlnm.Print_Area" localSheetId="0">'様式１ 所要額調【関数あり】'!$A$1:$J$15</definedName>
    <definedName name="_xlnm.Print_Area" localSheetId="1">'様式2-1 計画書（都道府県）'!$A$1:$N$35</definedName>
    <definedName name="_xlnm.Print_Area" localSheetId="2">'様式2-1-1 実施工程（都道府県）'!$A$1:$P$18</definedName>
    <definedName name="_xlnm.Print_Area" localSheetId="4">'様式2-1-3 計画書(都道府県）【個票①】'!$A$1:$I$19</definedName>
    <definedName name="_xlnm.Print_Area" localSheetId="5">'様式2-1-3 計画書(都道府県）【個票②】 '!$A$1:$I$19</definedName>
    <definedName name="_xlnm.Print_Area" localSheetId="6">'様式2-1-3 計画書(都道府県）【個票③】 '!$A$1:$I$19</definedName>
    <definedName name="_xlnm.Print_Area" localSheetId="7">'様式2-1-3 計画書(都道府県）【個票④】'!$A$1:$I$19</definedName>
  </definedNames>
  <calcPr calcId="162913"/>
</workbook>
</file>

<file path=xl/calcChain.xml><?xml version="1.0" encoding="utf-8"?>
<calcChain xmlns="http://schemas.openxmlformats.org/spreadsheetml/2006/main">
  <c r="J9" i="41" l="1"/>
  <c r="G9" i="41"/>
  <c r="E9" i="41"/>
  <c r="D9" i="41"/>
  <c r="F8" i="41"/>
  <c r="H8" i="41" s="1"/>
  <c r="I8" i="41" s="1"/>
  <c r="F7" i="41"/>
  <c r="H7" i="41" s="1"/>
  <c r="I7" i="41" l="1"/>
  <c r="I9" i="41" s="1"/>
  <c r="H9" i="41"/>
  <c r="F9" i="41"/>
  <c r="K11" i="21" l="1"/>
  <c r="G9" i="21"/>
  <c r="G7" i="21" l="1"/>
  <c r="G8" i="21"/>
  <c r="G10" i="21"/>
  <c r="G11" i="21" l="1"/>
  <c r="J11" i="21" l="1"/>
  <c r="I11" i="21"/>
  <c r="H11" i="21"/>
  <c r="M11" i="21" l="1"/>
  <c r="L11" i="21"/>
</calcChain>
</file>

<file path=xl/sharedStrings.xml><?xml version="1.0" encoding="utf-8"?>
<sst xmlns="http://schemas.openxmlformats.org/spreadsheetml/2006/main" count="376" uniqueCount="260">
  <si>
    <t>様式２－１</t>
    <rPh sb="0" eb="2">
      <t>ヨウシキ</t>
    </rPh>
    <phoneticPr fontId="1"/>
  </si>
  <si>
    <t>総事業費
（A=B+C+D)</t>
    <rPh sb="0" eb="4">
      <t>ソウジギョウヒ</t>
    </rPh>
    <phoneticPr fontId="1"/>
  </si>
  <si>
    <t>１．事業名</t>
    <rPh sb="2" eb="4">
      <t>ジギョウ</t>
    </rPh>
    <rPh sb="4" eb="5">
      <t>メイ</t>
    </rPh>
    <phoneticPr fontId="1"/>
  </si>
  <si>
    <t>２．実施期間</t>
    <rPh sb="2" eb="4">
      <t>ジッシ</t>
    </rPh>
    <rPh sb="4" eb="6">
      <t>キカン</t>
    </rPh>
    <phoneticPr fontId="1"/>
  </si>
  <si>
    <t>合　　計</t>
    <rPh sb="0" eb="1">
      <t>ア</t>
    </rPh>
    <rPh sb="3" eb="4">
      <t>ケイ</t>
    </rPh>
    <phoneticPr fontId="1"/>
  </si>
  <si>
    <t>（単位：円）</t>
    <rPh sb="1" eb="3">
      <t>タンイ</t>
    </rPh>
    <rPh sb="4" eb="5">
      <t>エン</t>
    </rPh>
    <phoneticPr fontId="1"/>
  </si>
  <si>
    <t>個別事業名</t>
    <rPh sb="0" eb="2">
      <t>コベツ</t>
    </rPh>
    <rPh sb="2" eb="4">
      <t>ジギョウ</t>
    </rPh>
    <rPh sb="4" eb="5">
      <t>メイ</t>
    </rPh>
    <phoneticPr fontId="1"/>
  </si>
  <si>
    <t>予算措置年度</t>
    <rPh sb="0" eb="2">
      <t>ヨサン</t>
    </rPh>
    <rPh sb="2" eb="4">
      <t>ソチ</t>
    </rPh>
    <rPh sb="4" eb="6">
      <t>ネンド</t>
    </rPh>
    <phoneticPr fontId="1"/>
  </si>
  <si>
    <t>備考</t>
    <rPh sb="0" eb="2">
      <t>ビコウ</t>
    </rPh>
    <phoneticPr fontId="1"/>
  </si>
  <si>
    <t>様式２－１－１</t>
    <rPh sb="0" eb="2">
      <t>ヨウシキ</t>
    </rPh>
    <phoneticPr fontId="1"/>
  </si>
  <si>
    <t>１．個別事業名</t>
    <rPh sb="2" eb="4">
      <t>コベツ</t>
    </rPh>
    <rPh sb="4" eb="6">
      <t>ジギョウ</t>
    </rPh>
    <rPh sb="6" eb="7">
      <t>メイ</t>
    </rPh>
    <phoneticPr fontId="1"/>
  </si>
  <si>
    <t>５．個別事業の事業内容</t>
    <rPh sb="2" eb="4">
      <t>コベツ</t>
    </rPh>
    <rPh sb="4" eb="6">
      <t>ジギョウ</t>
    </rPh>
    <rPh sb="7" eb="9">
      <t>ジギョウ</t>
    </rPh>
    <rPh sb="9" eb="11">
      <t>ナイヨウ</t>
    </rPh>
    <phoneticPr fontId="1"/>
  </si>
  <si>
    <t>計画期間（予定）</t>
    <rPh sb="0" eb="2">
      <t>ケイカク</t>
    </rPh>
    <rPh sb="2" eb="4">
      <t>キカン</t>
    </rPh>
    <rPh sb="5" eb="7">
      <t>ヨテイ</t>
    </rPh>
    <phoneticPr fontId="1"/>
  </si>
  <si>
    <t>～</t>
    <phoneticPr fontId="1"/>
  </si>
  <si>
    <t>目標値（時点）</t>
    <rPh sb="0" eb="3">
      <t>モクヒョウチ</t>
    </rPh>
    <rPh sb="4" eb="6">
      <t>ジテン</t>
    </rPh>
    <phoneticPr fontId="1"/>
  </si>
  <si>
    <t>現状値（時点）</t>
    <rPh sb="0" eb="2">
      <t>ゲンジョウ</t>
    </rPh>
    <rPh sb="2" eb="3">
      <t>チ</t>
    </rPh>
    <rPh sb="4" eb="6">
      <t>ジテン</t>
    </rPh>
    <phoneticPr fontId="1"/>
  </si>
  <si>
    <t>（　　　）</t>
    <phoneticPr fontId="1"/>
  </si>
  <si>
    <t>目標・ＫＰＩ</t>
    <rPh sb="0" eb="2">
      <t>モクヒョウ</t>
    </rPh>
    <phoneticPr fontId="1"/>
  </si>
  <si>
    <t>連携体制の名称</t>
    <rPh sb="0" eb="2">
      <t>レンケイ</t>
    </rPh>
    <rPh sb="2" eb="4">
      <t>タイセイ</t>
    </rPh>
    <rPh sb="5" eb="7">
      <t>メイショウ</t>
    </rPh>
    <phoneticPr fontId="1"/>
  </si>
  <si>
    <t>構成団体</t>
    <rPh sb="0" eb="2">
      <t>コウセイ</t>
    </rPh>
    <rPh sb="2" eb="4">
      <t>ダンタイ</t>
    </rPh>
    <phoneticPr fontId="1"/>
  </si>
  <si>
    <t>各構成団体の主な連携内容</t>
    <rPh sb="0" eb="1">
      <t>カク</t>
    </rPh>
    <rPh sb="1" eb="3">
      <t>コウセイ</t>
    </rPh>
    <rPh sb="3" eb="5">
      <t>ダンタイ</t>
    </rPh>
    <rPh sb="6" eb="7">
      <t>オモ</t>
    </rPh>
    <rPh sb="8" eb="10">
      <t>レンケイ</t>
    </rPh>
    <rPh sb="10" eb="12">
      <t>ナイヨウ</t>
    </rPh>
    <phoneticPr fontId="1"/>
  </si>
  <si>
    <t>事業番号</t>
    <rPh sb="0" eb="2">
      <t>ジギョウ</t>
    </rPh>
    <rPh sb="2" eb="4">
      <t>バンゴウ</t>
    </rPh>
    <phoneticPr fontId="1"/>
  </si>
  <si>
    <t>公募要領
の取組例</t>
    <rPh sb="0" eb="2">
      <t>コウボ</t>
    </rPh>
    <rPh sb="2" eb="4">
      <t>ヨウリョウ</t>
    </rPh>
    <rPh sb="6" eb="8">
      <t>トリクミ</t>
    </rPh>
    <rPh sb="8" eb="9">
      <t>レイ</t>
    </rPh>
    <phoneticPr fontId="1"/>
  </si>
  <si>
    <t>本交付金（Ｂ）</t>
    <rPh sb="0" eb="1">
      <t>ホン</t>
    </rPh>
    <rPh sb="1" eb="4">
      <t>コウフキン</t>
    </rPh>
    <phoneticPr fontId="1"/>
  </si>
  <si>
    <t>他の寄付金等（Ｃ）</t>
    <rPh sb="0" eb="1">
      <t>タ</t>
    </rPh>
    <rPh sb="2" eb="5">
      <t>キフキン</t>
    </rPh>
    <rPh sb="5" eb="6">
      <t>トウ</t>
    </rPh>
    <phoneticPr fontId="1"/>
  </si>
  <si>
    <t>自己資金（Ｄ）</t>
    <rPh sb="0" eb="2">
      <t>ジコ</t>
    </rPh>
    <rPh sb="2" eb="4">
      <t>シキン</t>
    </rPh>
    <phoneticPr fontId="1"/>
  </si>
  <si>
    <t>３．女性活躍推進法に基づく
　　推進計画策定時期
　　 （策定予定時期）</t>
    <rPh sb="2" eb="4">
      <t>ジョセイ</t>
    </rPh>
    <rPh sb="4" eb="6">
      <t>カツヤク</t>
    </rPh>
    <rPh sb="6" eb="8">
      <t>スイシン</t>
    </rPh>
    <rPh sb="8" eb="9">
      <t>ホウ</t>
    </rPh>
    <rPh sb="10" eb="11">
      <t>モト</t>
    </rPh>
    <rPh sb="16" eb="18">
      <t>スイシン</t>
    </rPh>
    <rPh sb="18" eb="20">
      <t>ケイカク</t>
    </rPh>
    <rPh sb="20" eb="22">
      <t>サクテイ</t>
    </rPh>
    <rPh sb="22" eb="24">
      <t>ジキ</t>
    </rPh>
    <rPh sb="29" eb="31">
      <t>サクテイ</t>
    </rPh>
    <rPh sb="31" eb="33">
      <t>ヨテイ</t>
    </rPh>
    <rPh sb="33" eb="35">
      <t>ジキ</t>
    </rPh>
    <phoneticPr fontId="1"/>
  </si>
  <si>
    <t>４．地域の実情と課題</t>
    <rPh sb="2" eb="4">
      <t>チイキ</t>
    </rPh>
    <rPh sb="5" eb="7">
      <t>ジツジョウ</t>
    </rPh>
    <rPh sb="8" eb="10">
      <t>カダイ</t>
    </rPh>
    <phoneticPr fontId="1"/>
  </si>
  <si>
    <t>５．事業の趣旨・目的</t>
    <rPh sb="2" eb="4">
      <t>ジギョウ</t>
    </rPh>
    <rPh sb="5" eb="7">
      <t>シュシ</t>
    </rPh>
    <rPh sb="8" eb="10">
      <t>モクテキ</t>
    </rPh>
    <phoneticPr fontId="1"/>
  </si>
  <si>
    <t>７．事業内容</t>
    <rPh sb="2" eb="4">
      <t>ジギョウ</t>
    </rPh>
    <rPh sb="4" eb="6">
      <t>ナイヨウ</t>
    </rPh>
    <phoneticPr fontId="1"/>
  </si>
  <si>
    <t>８．事業の実施により
　　期待される効果</t>
    <rPh sb="2" eb="4">
      <t>ジギョウ</t>
    </rPh>
    <rPh sb="5" eb="7">
      <t>ジッシ</t>
    </rPh>
    <rPh sb="13" eb="15">
      <t>キタイ</t>
    </rPh>
    <rPh sb="18" eb="20">
      <t>コウカ</t>
    </rPh>
    <phoneticPr fontId="1"/>
  </si>
  <si>
    <t>９．事業効果の検証及び
　　今後の課題の整理方法</t>
    <rPh sb="2" eb="4">
      <t>ジギョウ</t>
    </rPh>
    <rPh sb="4" eb="6">
      <t>コウカ</t>
    </rPh>
    <rPh sb="7" eb="9">
      <t>ケンショウ</t>
    </rPh>
    <rPh sb="9" eb="10">
      <t>オヨ</t>
    </rPh>
    <rPh sb="14" eb="16">
      <t>コンゴ</t>
    </rPh>
    <rPh sb="17" eb="19">
      <t>カダイ</t>
    </rPh>
    <rPh sb="20" eb="22">
      <t>セイリ</t>
    </rPh>
    <rPh sb="22" eb="24">
      <t>ホウホウ</t>
    </rPh>
    <phoneticPr fontId="1"/>
  </si>
  <si>
    <t>11．女性活躍推進法に基づく国の「女性活躍推進に向けた公共調達及び補助金の活用に関する取組指針」に準じた公共調達における取組</t>
    <rPh sb="3" eb="5">
      <t>ジョセイ</t>
    </rPh>
    <rPh sb="5" eb="7">
      <t>カツヤク</t>
    </rPh>
    <rPh sb="7" eb="9">
      <t>スイシン</t>
    </rPh>
    <rPh sb="9" eb="10">
      <t>ホウ</t>
    </rPh>
    <rPh sb="11" eb="12">
      <t>モト</t>
    </rPh>
    <rPh sb="14" eb="15">
      <t>クニ</t>
    </rPh>
    <rPh sb="17" eb="19">
      <t>ジョセイ</t>
    </rPh>
    <rPh sb="19" eb="21">
      <t>カツヤク</t>
    </rPh>
    <rPh sb="21" eb="23">
      <t>スイシン</t>
    </rPh>
    <rPh sb="24" eb="25">
      <t>ム</t>
    </rPh>
    <rPh sb="27" eb="29">
      <t>コウキョウ</t>
    </rPh>
    <rPh sb="29" eb="31">
      <t>チョウタツ</t>
    </rPh>
    <rPh sb="31" eb="32">
      <t>オヨ</t>
    </rPh>
    <rPh sb="33" eb="36">
      <t>ホジョキン</t>
    </rPh>
    <rPh sb="37" eb="39">
      <t>カツヨウ</t>
    </rPh>
    <rPh sb="40" eb="41">
      <t>カン</t>
    </rPh>
    <rPh sb="43" eb="45">
      <t>トリクミ</t>
    </rPh>
    <rPh sb="45" eb="47">
      <t>シシン</t>
    </rPh>
    <rPh sb="49" eb="50">
      <t>ジュン</t>
    </rPh>
    <rPh sb="52" eb="54">
      <t>コウキョウ</t>
    </rPh>
    <rPh sb="54" eb="56">
      <t>チョウタツ</t>
    </rPh>
    <rPh sb="60" eb="62">
      <t>トリクミ</t>
    </rPh>
    <phoneticPr fontId="1"/>
  </si>
  <si>
    <t>12．担当者名及び連絡先</t>
    <rPh sb="3" eb="6">
      <t>タントウシャ</t>
    </rPh>
    <rPh sb="6" eb="7">
      <t>メイ</t>
    </rPh>
    <rPh sb="7" eb="8">
      <t>オヨ</t>
    </rPh>
    <rPh sb="9" eb="12">
      <t>レンラクサキ</t>
    </rPh>
    <phoneticPr fontId="1"/>
  </si>
  <si>
    <t>地域女性活躍推進交付金事業実施計画書（都道府県分）</t>
    <rPh sb="0" eb="2">
      <t>チイキ</t>
    </rPh>
    <rPh sb="2" eb="4">
      <t>ジョセイ</t>
    </rPh>
    <rPh sb="4" eb="6">
      <t>カツヤク</t>
    </rPh>
    <rPh sb="6" eb="8">
      <t>スイシン</t>
    </rPh>
    <rPh sb="8" eb="11">
      <t>コウフキン</t>
    </rPh>
    <rPh sb="11" eb="13">
      <t>ジギョウ</t>
    </rPh>
    <rPh sb="13" eb="15">
      <t>ジッシ</t>
    </rPh>
    <rPh sb="15" eb="18">
      <t>ケイカクショ</t>
    </rPh>
    <rPh sb="19" eb="23">
      <t>トドウフケン</t>
    </rPh>
    <rPh sb="23" eb="24">
      <t>ブン</t>
    </rPh>
    <phoneticPr fontId="1"/>
  </si>
  <si>
    <t>実施内容</t>
    <rPh sb="0" eb="2">
      <t>ジッシ</t>
    </rPh>
    <rPh sb="2" eb="4">
      <t>ナイヨウ</t>
    </rPh>
    <phoneticPr fontId="1"/>
  </si>
  <si>
    <t>実施時期</t>
    <rPh sb="0" eb="2">
      <t>ジッシ</t>
    </rPh>
    <rPh sb="2" eb="4">
      <t>ジキ</t>
    </rPh>
    <phoneticPr fontId="1"/>
  </si>
  <si>
    <t>4月</t>
    <rPh sb="1" eb="2">
      <t>ガツ</t>
    </rPh>
    <phoneticPr fontId="1"/>
  </si>
  <si>
    <t>5月</t>
    <rPh sb="1" eb="2">
      <t>ガツ</t>
    </rPh>
    <phoneticPr fontId="1"/>
  </si>
  <si>
    <t>6月</t>
  </si>
  <si>
    <t>7月</t>
  </si>
  <si>
    <t>8月</t>
  </si>
  <si>
    <t>9月</t>
  </si>
  <si>
    <t>10月</t>
  </si>
  <si>
    <t>11月</t>
  </si>
  <si>
    <t>12月</t>
  </si>
  <si>
    <t>1月</t>
  </si>
  <si>
    <t>2月</t>
  </si>
  <si>
    <t>3月</t>
  </si>
  <si>
    <t>事業目標（アウトプット・アウトカム）</t>
    <rPh sb="0" eb="2">
      <t>ジギョウ</t>
    </rPh>
    <rPh sb="2" eb="4">
      <t>モクヒョウ</t>
    </rPh>
    <phoneticPr fontId="1"/>
  </si>
  <si>
    <t>交付金事業との連携</t>
    <rPh sb="0" eb="3">
      <t>コウフキン</t>
    </rPh>
    <rPh sb="3" eb="5">
      <t>ジギョウ</t>
    </rPh>
    <rPh sb="7" eb="9">
      <t>レンケイ</t>
    </rPh>
    <phoneticPr fontId="1"/>
  </si>
  <si>
    <t>交付金事業との連携内容</t>
    <rPh sb="0" eb="3">
      <t>コウフキン</t>
    </rPh>
    <rPh sb="3" eb="5">
      <t>ジギョウ</t>
    </rPh>
    <rPh sb="7" eb="9">
      <t>レンケイ</t>
    </rPh>
    <rPh sb="9" eb="11">
      <t>ナイヨウ</t>
    </rPh>
    <phoneticPr fontId="1"/>
  </si>
  <si>
    <t>経費の内訳</t>
  </si>
  <si>
    <t>注６）「他の寄付金等」がある場合は、備考欄に内容が分かるよう記載してください。</t>
    <rPh sb="0" eb="1">
      <t>チュウ</t>
    </rPh>
    <rPh sb="4" eb="5">
      <t>タ</t>
    </rPh>
    <rPh sb="6" eb="9">
      <t>キフキン</t>
    </rPh>
    <rPh sb="9" eb="10">
      <t>トウ</t>
    </rPh>
    <rPh sb="14" eb="16">
      <t>バアイ</t>
    </rPh>
    <rPh sb="18" eb="20">
      <t>ビコウ</t>
    </rPh>
    <rPh sb="20" eb="21">
      <t>ラン</t>
    </rPh>
    <rPh sb="22" eb="24">
      <t>ナイヨウ</t>
    </rPh>
    <rPh sb="25" eb="26">
      <t>ワ</t>
    </rPh>
    <rPh sb="30" eb="32">
      <t>キサイ</t>
    </rPh>
    <phoneticPr fontId="1"/>
  </si>
  <si>
    <t>注７）事業の一部を委託する場合は、委託先と金額を備考欄に記載してください。</t>
    <rPh sb="0" eb="1">
      <t>チュウ</t>
    </rPh>
    <rPh sb="3" eb="5">
      <t>ジギョウ</t>
    </rPh>
    <rPh sb="6" eb="8">
      <t>イチブ</t>
    </rPh>
    <rPh sb="9" eb="11">
      <t>イタク</t>
    </rPh>
    <rPh sb="13" eb="15">
      <t>バアイ</t>
    </rPh>
    <rPh sb="17" eb="20">
      <t>イタクサキ</t>
    </rPh>
    <rPh sb="21" eb="23">
      <t>キンガク</t>
    </rPh>
    <rPh sb="24" eb="26">
      <t>ビコウ</t>
    </rPh>
    <rPh sb="26" eb="27">
      <t>ラン</t>
    </rPh>
    <rPh sb="28" eb="30">
      <t>キサイ</t>
    </rPh>
    <phoneticPr fontId="1"/>
  </si>
  <si>
    <t>注２）本様式はＡ４で２枚以内としてください。また、適宜参考となる資料を添付してください。</t>
    <rPh sb="0" eb="1">
      <t>チュウ</t>
    </rPh>
    <rPh sb="3" eb="4">
      <t>ホン</t>
    </rPh>
    <rPh sb="4" eb="6">
      <t>ヨウシキ</t>
    </rPh>
    <rPh sb="11" eb="12">
      <t>マイ</t>
    </rPh>
    <rPh sb="12" eb="14">
      <t>イナイ</t>
    </rPh>
    <rPh sb="25" eb="27">
      <t>テキギ</t>
    </rPh>
    <rPh sb="27" eb="29">
      <t>サンコウ</t>
    </rPh>
    <rPh sb="32" eb="34">
      <t>シリョウ</t>
    </rPh>
    <rPh sb="35" eb="37">
      <t>テンプ</t>
    </rPh>
    <phoneticPr fontId="1"/>
  </si>
  <si>
    <t>事業番号</t>
    <rPh sb="0" eb="2">
      <t>ジギョウ</t>
    </rPh>
    <rPh sb="2" eb="4">
      <t>バンゴウ</t>
    </rPh>
    <phoneticPr fontId="1"/>
  </si>
  <si>
    <t>（１）事業目標</t>
    <rPh sb="3" eb="5">
      <t>ジギョウ</t>
    </rPh>
    <rPh sb="5" eb="7">
      <t>モクヒョウ</t>
    </rPh>
    <phoneticPr fontId="1"/>
  </si>
  <si>
    <t>（２）事業ＫＰＩ</t>
    <rPh sb="3" eb="5">
      <t>ジギョウ</t>
    </rPh>
    <phoneticPr fontId="1"/>
  </si>
  <si>
    <t>③事業目標（全体）</t>
    <rPh sb="1" eb="3">
      <t>ジギョウ</t>
    </rPh>
    <rPh sb="3" eb="5">
      <t>モクヒョウ</t>
    </rPh>
    <rPh sb="6" eb="8">
      <t>ゼンタイ</t>
    </rPh>
    <phoneticPr fontId="1"/>
  </si>
  <si>
    <t>④事業ＫＰＩ（全体）</t>
    <rPh sb="1" eb="3">
      <t>ジギョウ</t>
    </rPh>
    <rPh sb="7" eb="9">
      <t>ゼンタイ</t>
    </rPh>
    <phoneticPr fontId="1"/>
  </si>
  <si>
    <t>⑤市町村の取組状況に関する目標</t>
    <rPh sb="1" eb="4">
      <t>シチョウソン</t>
    </rPh>
    <rPh sb="5" eb="7">
      <t>トリクミ</t>
    </rPh>
    <rPh sb="7" eb="9">
      <t>ジョウキョウ</t>
    </rPh>
    <rPh sb="10" eb="11">
      <t>カン</t>
    </rPh>
    <rPh sb="13" eb="15">
      <t>モクヒョウ</t>
    </rPh>
    <phoneticPr fontId="1"/>
  </si>
  <si>
    <t>⑥市町村の取組状況に関するＫＰＩ</t>
    <rPh sb="1" eb="4">
      <t>シチョウソン</t>
    </rPh>
    <rPh sb="5" eb="7">
      <t>トリクミ</t>
    </rPh>
    <rPh sb="7" eb="9">
      <t>ジョウキョウ</t>
    </rPh>
    <rPh sb="10" eb="11">
      <t>カン</t>
    </rPh>
    <phoneticPr fontId="1"/>
  </si>
  <si>
    <t>他の地方公共団体との連携</t>
    <rPh sb="0" eb="1">
      <t>タ</t>
    </rPh>
    <rPh sb="2" eb="4">
      <t>チホウ</t>
    </rPh>
    <rPh sb="4" eb="6">
      <t>コウキョウ</t>
    </rPh>
    <rPh sb="6" eb="8">
      <t>ダンタイ</t>
    </rPh>
    <rPh sb="10" eb="12">
      <t>レンケイ</t>
    </rPh>
    <phoneticPr fontId="1"/>
  </si>
  <si>
    <t>１４．経費の内訳</t>
    <rPh sb="3" eb="5">
      <t>ケイヒ</t>
    </rPh>
    <rPh sb="6" eb="8">
      <t>ウチワケ</t>
    </rPh>
    <phoneticPr fontId="1"/>
  </si>
  <si>
    <t>女性活躍推進法に基づく協議会の設置状況</t>
    <rPh sb="0" eb="2">
      <t>ジョセイ</t>
    </rPh>
    <rPh sb="2" eb="4">
      <t>カツヤク</t>
    </rPh>
    <rPh sb="4" eb="6">
      <t>スイシン</t>
    </rPh>
    <rPh sb="6" eb="7">
      <t>ホウ</t>
    </rPh>
    <rPh sb="8" eb="9">
      <t>モト</t>
    </rPh>
    <rPh sb="11" eb="14">
      <t>キョウギカイ</t>
    </rPh>
    <rPh sb="15" eb="17">
      <t>セッチ</t>
    </rPh>
    <rPh sb="17" eb="19">
      <t>ジョウキョウ</t>
    </rPh>
    <phoneticPr fontId="1"/>
  </si>
  <si>
    <t>※連携体制が、法に基づく協議会の場合「○」を選択</t>
    <rPh sb="1" eb="3">
      <t>レンケイ</t>
    </rPh>
    <rPh sb="3" eb="5">
      <t>タイセイ</t>
    </rPh>
    <rPh sb="7" eb="8">
      <t>ホウ</t>
    </rPh>
    <rPh sb="9" eb="10">
      <t>モト</t>
    </rPh>
    <rPh sb="12" eb="15">
      <t>キョウギカイ</t>
    </rPh>
    <rPh sb="16" eb="18">
      <t>バアイ</t>
    </rPh>
    <rPh sb="22" eb="24">
      <t>センタク</t>
    </rPh>
    <phoneticPr fontId="1"/>
  </si>
  <si>
    <t>設置（公表）時期</t>
    <rPh sb="0" eb="2">
      <t>セッチ</t>
    </rPh>
    <rPh sb="3" eb="5">
      <t>コウヒョウ</t>
    </rPh>
    <rPh sb="6" eb="8">
      <t>ジキ</t>
    </rPh>
    <phoneticPr fontId="1"/>
  </si>
  <si>
    <t>設置の有無</t>
    <rPh sb="0" eb="2">
      <t>セッチ</t>
    </rPh>
    <rPh sb="3" eb="5">
      <t>ウム</t>
    </rPh>
    <phoneticPr fontId="1"/>
  </si>
  <si>
    <t>様式２－１－２に記載</t>
    <rPh sb="0" eb="2">
      <t>ヨウシキ</t>
    </rPh>
    <rPh sb="8" eb="10">
      <t>キサイ</t>
    </rPh>
    <phoneticPr fontId="1"/>
  </si>
  <si>
    <t>事業実施及び連携工程表</t>
    <rPh sb="0" eb="2">
      <t>ジギョウ</t>
    </rPh>
    <rPh sb="2" eb="4">
      <t>ジッシ</t>
    </rPh>
    <rPh sb="4" eb="5">
      <t>オヨ</t>
    </rPh>
    <rPh sb="6" eb="8">
      <t>レンケイ</t>
    </rPh>
    <rPh sb="8" eb="11">
      <t>コウテイヒョウ</t>
    </rPh>
    <phoneticPr fontId="1"/>
  </si>
  <si>
    <t>１．事業実施工程表</t>
    <rPh sb="2" eb="4">
      <t>ジギョウ</t>
    </rPh>
    <rPh sb="4" eb="6">
      <t>ジッシ</t>
    </rPh>
    <rPh sb="6" eb="9">
      <t>コウテイヒョウ</t>
    </rPh>
    <phoneticPr fontId="1"/>
  </si>
  <si>
    <t>２．連携工程表</t>
    <rPh sb="2" eb="4">
      <t>レンケイ</t>
    </rPh>
    <rPh sb="4" eb="7">
      <t>コウテイヒョウ</t>
    </rPh>
    <phoneticPr fontId="1"/>
  </si>
  <si>
    <t>事業・取組名
（実施主体）</t>
    <rPh sb="0" eb="2">
      <t>ジギョウ</t>
    </rPh>
    <rPh sb="3" eb="5">
      <t>トリクミ</t>
    </rPh>
    <rPh sb="5" eb="6">
      <t>メイ</t>
    </rPh>
    <rPh sb="8" eb="10">
      <t>ジッシ</t>
    </rPh>
    <rPh sb="10" eb="12">
      <t>シュタイ</t>
    </rPh>
    <phoneticPr fontId="1"/>
  </si>
  <si>
    <t>※２．連携工程表には、交付金事業と連携する同一団体内で行われる事業・取組（他の国の交付金等を利用する場合は明記）、他の連携主体（協議会を構成する民間団体等）や他の地方公共団体の事業・取組を記載してください。</t>
    <rPh sb="3" eb="5">
      <t>レンケイ</t>
    </rPh>
    <rPh sb="5" eb="8">
      <t>コウテイヒョウ</t>
    </rPh>
    <rPh sb="11" eb="14">
      <t>コウフキン</t>
    </rPh>
    <rPh sb="14" eb="16">
      <t>ジギョウ</t>
    </rPh>
    <rPh sb="17" eb="19">
      <t>レンケイ</t>
    </rPh>
    <rPh sb="21" eb="23">
      <t>ドウイツ</t>
    </rPh>
    <rPh sb="23" eb="25">
      <t>ダンタイ</t>
    </rPh>
    <rPh sb="25" eb="26">
      <t>ナイ</t>
    </rPh>
    <rPh sb="27" eb="28">
      <t>オコナ</t>
    </rPh>
    <rPh sb="31" eb="33">
      <t>ジギョウ</t>
    </rPh>
    <rPh sb="34" eb="36">
      <t>トリクミ</t>
    </rPh>
    <rPh sb="37" eb="38">
      <t>タ</t>
    </rPh>
    <rPh sb="39" eb="40">
      <t>クニ</t>
    </rPh>
    <rPh sb="41" eb="44">
      <t>コウフキン</t>
    </rPh>
    <rPh sb="44" eb="45">
      <t>トウ</t>
    </rPh>
    <rPh sb="46" eb="48">
      <t>リヨウ</t>
    </rPh>
    <rPh sb="50" eb="52">
      <t>バアイ</t>
    </rPh>
    <rPh sb="53" eb="55">
      <t>メイキ</t>
    </rPh>
    <rPh sb="57" eb="58">
      <t>タ</t>
    </rPh>
    <rPh sb="59" eb="61">
      <t>レンケイ</t>
    </rPh>
    <rPh sb="61" eb="63">
      <t>シュタイ</t>
    </rPh>
    <rPh sb="64" eb="67">
      <t>キョウギカイ</t>
    </rPh>
    <rPh sb="68" eb="70">
      <t>コウセイ</t>
    </rPh>
    <rPh sb="72" eb="74">
      <t>ミンカン</t>
    </rPh>
    <rPh sb="74" eb="76">
      <t>ダンタイ</t>
    </rPh>
    <rPh sb="76" eb="77">
      <t>トウ</t>
    </rPh>
    <rPh sb="79" eb="80">
      <t>タ</t>
    </rPh>
    <rPh sb="81" eb="83">
      <t>チホウ</t>
    </rPh>
    <rPh sb="83" eb="85">
      <t>コウキョウ</t>
    </rPh>
    <rPh sb="85" eb="87">
      <t>ダンタイ</t>
    </rPh>
    <rPh sb="88" eb="90">
      <t>ジギョウ</t>
    </rPh>
    <rPh sb="91" eb="93">
      <t>トリクミ</t>
    </rPh>
    <rPh sb="94" eb="96">
      <t>キサイ</t>
    </rPh>
    <phoneticPr fontId="1"/>
  </si>
  <si>
    <t>※適宜、行を追加してください。</t>
    <rPh sb="1" eb="3">
      <t>テキギ</t>
    </rPh>
    <rPh sb="4" eb="5">
      <t>ギョウ</t>
    </rPh>
    <rPh sb="6" eb="8">
      <t>ツイカ</t>
    </rPh>
    <phoneticPr fontId="1"/>
  </si>
  <si>
    <t>１３．事業実施及び連携工程</t>
    <rPh sb="3" eb="5">
      <t>ジギョウ</t>
    </rPh>
    <rPh sb="5" eb="7">
      <t>ジッシ</t>
    </rPh>
    <rPh sb="7" eb="8">
      <t>オヨ</t>
    </rPh>
    <rPh sb="9" eb="11">
      <t>レンケイ</t>
    </rPh>
    <rPh sb="11" eb="13">
      <t>コウテイ</t>
    </rPh>
    <phoneticPr fontId="1"/>
  </si>
  <si>
    <t>様式２－１－２</t>
    <rPh sb="0" eb="2">
      <t>ヨウシキ</t>
    </rPh>
    <phoneticPr fontId="1"/>
  </si>
  <si>
    <t>事業・取組内容</t>
    <rPh sb="0" eb="2">
      <t>ジギョウ</t>
    </rPh>
    <rPh sb="3" eb="5">
      <t>トリクミ</t>
    </rPh>
    <rPh sb="5" eb="7">
      <t>ナイヨウ</t>
    </rPh>
    <phoneticPr fontId="1"/>
  </si>
  <si>
    <t>注８）適宜、行を追加してください。</t>
    <rPh sb="0" eb="1">
      <t>チュウ</t>
    </rPh>
    <rPh sb="3" eb="5">
      <t>テキギ</t>
    </rPh>
    <rPh sb="6" eb="7">
      <t>ギョウ</t>
    </rPh>
    <rPh sb="8" eb="10">
      <t>ツイカ</t>
    </rPh>
    <phoneticPr fontId="1"/>
  </si>
  <si>
    <t>様式２－１－３</t>
    <rPh sb="0" eb="2">
      <t>ヨウシキ</t>
    </rPh>
    <phoneticPr fontId="1"/>
  </si>
  <si>
    <t>３．事業費</t>
    <rPh sb="2" eb="4">
      <t>ジギョウ</t>
    </rPh>
    <rPh sb="4" eb="5">
      <t>ヒ</t>
    </rPh>
    <phoneticPr fontId="1"/>
  </si>
  <si>
    <t>（　　　　　）</t>
    <phoneticPr fontId="1"/>
  </si>
  <si>
    <t>注１）「３．事業費」については、別途、単価、員数、日数等が分かる積算資料を添付してください。</t>
    <rPh sb="0" eb="1">
      <t>チュウ</t>
    </rPh>
    <rPh sb="6" eb="8">
      <t>ジギョウ</t>
    </rPh>
    <rPh sb="8" eb="9">
      <t>ヒ</t>
    </rPh>
    <rPh sb="16" eb="18">
      <t>ベット</t>
    </rPh>
    <rPh sb="19" eb="21">
      <t>タンカ</t>
    </rPh>
    <rPh sb="22" eb="24">
      <t>インスウ</t>
    </rPh>
    <rPh sb="25" eb="27">
      <t>ニッスウ</t>
    </rPh>
    <rPh sb="27" eb="28">
      <t>トウ</t>
    </rPh>
    <rPh sb="29" eb="30">
      <t>ワ</t>
    </rPh>
    <rPh sb="32" eb="34">
      <t>セキサン</t>
    </rPh>
    <rPh sb="34" eb="36">
      <t>シリョウ</t>
    </rPh>
    <rPh sb="37" eb="39">
      <t>テンプ</t>
    </rPh>
    <phoneticPr fontId="1"/>
  </si>
  <si>
    <t>注１）「事業番号」及び「個別事業名」は、様式２－１－３と整合性をとって記載してください。</t>
    <rPh sb="0" eb="1">
      <t>チュウ</t>
    </rPh>
    <rPh sb="4" eb="6">
      <t>ジギョウ</t>
    </rPh>
    <rPh sb="6" eb="8">
      <t>バンゴウ</t>
    </rPh>
    <rPh sb="9" eb="10">
      <t>オヨ</t>
    </rPh>
    <rPh sb="12" eb="14">
      <t>コベツ</t>
    </rPh>
    <rPh sb="14" eb="16">
      <t>ジギョウ</t>
    </rPh>
    <rPh sb="16" eb="17">
      <t>メイ</t>
    </rPh>
    <rPh sb="20" eb="22">
      <t>ヨウシキ</t>
    </rPh>
    <rPh sb="28" eb="31">
      <t>セイゴウセイ</t>
    </rPh>
    <rPh sb="35" eb="37">
      <t>キサイ</t>
    </rPh>
    <phoneticPr fontId="1"/>
  </si>
  <si>
    <t>注４）「要望事業」は該当する事業に「○」を記載してください。</t>
    <rPh sb="0" eb="1">
      <t>チュウ</t>
    </rPh>
    <rPh sb="4" eb="6">
      <t>ヨウボウ</t>
    </rPh>
    <rPh sb="6" eb="8">
      <t>ジギョウ</t>
    </rPh>
    <rPh sb="10" eb="12">
      <t>ガイトウ</t>
    </rPh>
    <rPh sb="14" eb="16">
      <t>ジギョウ</t>
    </rPh>
    <rPh sb="21" eb="23">
      <t>キサイ</t>
    </rPh>
    <phoneticPr fontId="1"/>
  </si>
  <si>
    <t>注５）「要望事業」の欄に「○」を記載した事業区分について、事業費の内訳を記載してください。</t>
    <rPh sb="0" eb="1">
      <t>チュウ</t>
    </rPh>
    <rPh sb="4" eb="6">
      <t>ヨウボウ</t>
    </rPh>
    <rPh sb="6" eb="8">
      <t>ジギョウ</t>
    </rPh>
    <rPh sb="10" eb="11">
      <t>ラン</t>
    </rPh>
    <rPh sb="16" eb="18">
      <t>キサイ</t>
    </rPh>
    <rPh sb="20" eb="22">
      <t>ジギョウ</t>
    </rPh>
    <rPh sb="22" eb="24">
      <t>クブン</t>
    </rPh>
    <rPh sb="29" eb="32">
      <t>ジギョウヒ</t>
    </rPh>
    <rPh sb="33" eb="35">
      <t>ウチワケ</t>
    </rPh>
    <rPh sb="36" eb="38">
      <t>キサイ</t>
    </rPh>
    <phoneticPr fontId="1"/>
  </si>
  <si>
    <t>（※必要に応じて具体的なＫＰＩを記載してください。）
（※末尾にアウトカム又はアウトプットの別を（　）書きで記載してください。）</t>
    <rPh sb="2" eb="4">
      <t>ヒツヨウ</t>
    </rPh>
    <rPh sb="5" eb="6">
      <t>オウ</t>
    </rPh>
    <rPh sb="8" eb="11">
      <t>グタイテキ</t>
    </rPh>
    <rPh sb="16" eb="18">
      <t>キサイ</t>
    </rPh>
    <rPh sb="29" eb="31">
      <t>マツビ</t>
    </rPh>
    <rPh sb="37" eb="38">
      <t>マタ</t>
    </rPh>
    <rPh sb="46" eb="47">
      <t>ベツ</t>
    </rPh>
    <rPh sb="51" eb="52">
      <t>カ</t>
    </rPh>
    <rPh sb="54" eb="56">
      <t>キサイ</t>
    </rPh>
    <phoneticPr fontId="1"/>
  </si>
  <si>
    <t>元年度補正</t>
    <rPh sb="0" eb="1">
      <t>ガン</t>
    </rPh>
    <rPh sb="1" eb="3">
      <t>ネンド</t>
    </rPh>
    <rPh sb="3" eb="5">
      <t>ホセイ</t>
    </rPh>
    <phoneticPr fontId="1"/>
  </si>
  <si>
    <t>２年度</t>
    <rPh sb="1" eb="3">
      <t>ネンド</t>
    </rPh>
    <phoneticPr fontId="1"/>
  </si>
  <si>
    <t>元年度補正</t>
    <rPh sb="0" eb="2">
      <t>ガンネン</t>
    </rPh>
    <rPh sb="1" eb="2">
      <t>ジゲン</t>
    </rPh>
    <rPh sb="2" eb="3">
      <t>ド</t>
    </rPh>
    <rPh sb="3" eb="5">
      <t>ホセイ</t>
    </rPh>
    <phoneticPr fontId="1"/>
  </si>
  <si>
    <r>
      <t>６．事業目標・重要業績評価指標（ＫＰＩ）　（全体）
（※女性活躍推進法に基づく推進計画や男女共同参画計画などの数値目標を活用しつつ、客観的な数値等による事業目標・ＫＰＩを設定してください。）⇒</t>
    </r>
    <r>
      <rPr>
        <b/>
        <sz val="11"/>
        <rFont val="ＭＳ Ｐ明朝"/>
        <family val="1"/>
        <charset val="128"/>
      </rPr>
      <t xml:space="preserve">要件②「見える化」
</t>
    </r>
    <r>
      <rPr>
        <sz val="11"/>
        <rFont val="ＭＳ Ｐ明朝"/>
        <family val="1"/>
        <charset val="128"/>
      </rPr>
      <t>（※複数の目標・ＫＰＩを設定する場合は、適宜、行を追加してください。）</t>
    </r>
    <rPh sb="2" eb="4">
      <t>ジギョウ</t>
    </rPh>
    <rPh sb="4" eb="6">
      <t>モクヒョウ</t>
    </rPh>
    <rPh sb="7" eb="9">
      <t>ジュウヨウ</t>
    </rPh>
    <rPh sb="9" eb="11">
      <t>ギョウセキ</t>
    </rPh>
    <rPh sb="11" eb="13">
      <t>ヒョウカ</t>
    </rPh>
    <rPh sb="13" eb="15">
      <t>シヒョウ</t>
    </rPh>
    <rPh sb="22" eb="24">
      <t>ゼンタイ</t>
    </rPh>
    <rPh sb="28" eb="30">
      <t>ジョセイ</t>
    </rPh>
    <rPh sb="30" eb="32">
      <t>カツヤク</t>
    </rPh>
    <rPh sb="32" eb="34">
      <t>スイシン</t>
    </rPh>
    <rPh sb="34" eb="35">
      <t>ホウ</t>
    </rPh>
    <rPh sb="36" eb="37">
      <t>モト</t>
    </rPh>
    <rPh sb="39" eb="41">
      <t>スイシン</t>
    </rPh>
    <rPh sb="41" eb="43">
      <t>ケイカク</t>
    </rPh>
    <rPh sb="44" eb="46">
      <t>ダンジョ</t>
    </rPh>
    <rPh sb="46" eb="48">
      <t>キョウドウ</t>
    </rPh>
    <rPh sb="48" eb="50">
      <t>サンカク</t>
    </rPh>
    <rPh sb="50" eb="52">
      <t>ケイカク</t>
    </rPh>
    <rPh sb="55" eb="57">
      <t>スウチ</t>
    </rPh>
    <rPh sb="57" eb="59">
      <t>モクヒョウ</t>
    </rPh>
    <rPh sb="60" eb="62">
      <t>カツヨウ</t>
    </rPh>
    <rPh sb="66" eb="69">
      <t>キャッカンテキ</t>
    </rPh>
    <rPh sb="70" eb="72">
      <t>スウチ</t>
    </rPh>
    <rPh sb="72" eb="73">
      <t>トウ</t>
    </rPh>
    <rPh sb="76" eb="78">
      <t>ジギョウ</t>
    </rPh>
    <rPh sb="78" eb="80">
      <t>モクヒョウ</t>
    </rPh>
    <rPh sb="85" eb="87">
      <t>セッテイ</t>
    </rPh>
    <rPh sb="96" eb="98">
      <t>ヨウケン</t>
    </rPh>
    <rPh sb="100" eb="101">
      <t>ミ</t>
    </rPh>
    <rPh sb="103" eb="104">
      <t>カ</t>
    </rPh>
    <rPh sb="108" eb="110">
      <t>フクスウ</t>
    </rPh>
    <rPh sb="111" eb="113">
      <t>モクヒョウ</t>
    </rPh>
    <rPh sb="118" eb="120">
      <t>セッテイ</t>
    </rPh>
    <rPh sb="122" eb="124">
      <t>バアイ</t>
    </rPh>
    <rPh sb="126" eb="128">
      <t>テキギ</t>
    </rPh>
    <rPh sb="129" eb="130">
      <t>ギョウ</t>
    </rPh>
    <rPh sb="131" eb="133">
      <t>ツイカ</t>
    </rPh>
    <phoneticPr fontId="1"/>
  </si>
  <si>
    <r>
      <t>10．事業の実施体制
⇒</t>
    </r>
    <r>
      <rPr>
        <b/>
        <sz val="11"/>
        <rFont val="ＭＳ Ｐ明朝"/>
        <family val="1"/>
        <charset val="128"/>
      </rPr>
      <t>要件③「官民連携・地域連携」</t>
    </r>
    <rPh sb="3" eb="5">
      <t>ジギョウ</t>
    </rPh>
    <rPh sb="6" eb="8">
      <t>ジッシ</t>
    </rPh>
    <rPh sb="8" eb="10">
      <t>タイセイ</t>
    </rPh>
    <rPh sb="12" eb="14">
      <t>ヨウケン</t>
    </rPh>
    <rPh sb="16" eb="18">
      <t>カンミン</t>
    </rPh>
    <rPh sb="18" eb="20">
      <t>レンケイ</t>
    </rPh>
    <rPh sb="21" eb="23">
      <t>チイキ</t>
    </rPh>
    <rPh sb="23" eb="25">
      <t>レンケイ</t>
    </rPh>
    <phoneticPr fontId="1"/>
  </si>
  <si>
    <r>
      <t xml:space="preserve">① 実施済　　② 令和　　年　　月から実施予定　　③ 検討中　　④ 実施予定なし
</t>
    </r>
    <r>
      <rPr>
        <sz val="8"/>
        <rFont val="ＭＳ Ｐ明朝"/>
        <family val="1"/>
        <charset val="128"/>
      </rPr>
      <t>※ いずれかにマルをつけてください。</t>
    </r>
    <rPh sb="2" eb="4">
      <t>ジッシ</t>
    </rPh>
    <rPh sb="4" eb="5">
      <t>ズ</t>
    </rPh>
    <rPh sb="9" eb="11">
      <t>レイワ</t>
    </rPh>
    <rPh sb="13" eb="14">
      <t>ネン</t>
    </rPh>
    <rPh sb="16" eb="17">
      <t>ガツ</t>
    </rPh>
    <rPh sb="19" eb="21">
      <t>ジッシ</t>
    </rPh>
    <rPh sb="21" eb="23">
      <t>ヨテイ</t>
    </rPh>
    <rPh sb="27" eb="30">
      <t>ケントウチュウ</t>
    </rPh>
    <rPh sb="34" eb="36">
      <t>ジッシ</t>
    </rPh>
    <rPh sb="36" eb="38">
      <t>ヨテイ</t>
    </rPh>
    <phoneticPr fontId="1"/>
  </si>
  <si>
    <r>
      <t>様式２－１－１に記載⇒</t>
    </r>
    <r>
      <rPr>
        <b/>
        <sz val="11"/>
        <rFont val="ＭＳ Ｐ明朝"/>
        <family val="1"/>
        <charset val="128"/>
      </rPr>
      <t>要件④「政策連携」</t>
    </r>
    <rPh sb="0" eb="2">
      <t>ヨウシキ</t>
    </rPh>
    <rPh sb="8" eb="10">
      <t>キサイ</t>
    </rPh>
    <rPh sb="11" eb="13">
      <t>ヨウケン</t>
    </rPh>
    <rPh sb="15" eb="17">
      <t>セイサク</t>
    </rPh>
    <rPh sb="17" eb="19">
      <t>レンケイ</t>
    </rPh>
    <phoneticPr fontId="1"/>
  </si>
  <si>
    <t>要望事業</t>
    <phoneticPr fontId="1"/>
  </si>
  <si>
    <t>２（１）</t>
    <phoneticPr fontId="1"/>
  </si>
  <si>
    <t>２（２）</t>
    <phoneticPr fontId="1"/>
  </si>
  <si>
    <t>２（３）</t>
    <phoneticPr fontId="1"/>
  </si>
  <si>
    <t>２（４）</t>
    <phoneticPr fontId="1"/>
  </si>
  <si>
    <t>２（５）</t>
    <phoneticPr fontId="1"/>
  </si>
  <si>
    <t>４（１）</t>
    <phoneticPr fontId="1"/>
  </si>
  <si>
    <t>４（２）</t>
    <phoneticPr fontId="1"/>
  </si>
  <si>
    <t>４（３）</t>
    <phoneticPr fontId="1"/>
  </si>
  <si>
    <t>４（４）</t>
    <phoneticPr fontId="1"/>
  </si>
  <si>
    <t>注２）「公募要領の取組例」は、公募要領第２【取組例】（１）、（２）、（３）、（４）、（５）又は第４【取組例】（１）、（２）、（３）、（４）から選択してください。</t>
    <rPh sb="0" eb="1">
      <t>チュウ</t>
    </rPh>
    <rPh sb="4" eb="6">
      <t>コウボ</t>
    </rPh>
    <rPh sb="6" eb="8">
      <t>ヨウリョウ</t>
    </rPh>
    <rPh sb="9" eb="11">
      <t>トリクミ</t>
    </rPh>
    <rPh sb="11" eb="12">
      <t>レイ</t>
    </rPh>
    <rPh sb="15" eb="17">
      <t>コウボ</t>
    </rPh>
    <rPh sb="17" eb="19">
      <t>ヨウリョウ</t>
    </rPh>
    <rPh sb="19" eb="20">
      <t>ダイ</t>
    </rPh>
    <rPh sb="22" eb="24">
      <t>トリクミ</t>
    </rPh>
    <rPh sb="24" eb="25">
      <t>レイ</t>
    </rPh>
    <rPh sb="45" eb="46">
      <t>マタ</t>
    </rPh>
    <rPh sb="47" eb="48">
      <t>ダイ</t>
    </rPh>
    <rPh sb="50" eb="52">
      <t>トリクミ</t>
    </rPh>
    <rPh sb="52" eb="53">
      <t>レイ</t>
    </rPh>
    <rPh sb="71" eb="73">
      <t>センタク</t>
    </rPh>
    <phoneticPr fontId="1"/>
  </si>
  <si>
    <r>
      <t>４．個別事業の事業目標
（※客観的なデータ等に基づき、事業目標・ＫＰＩを設定してください。）⇒</t>
    </r>
    <r>
      <rPr>
        <b/>
        <sz val="11"/>
        <rFont val="ＭＳ Ｐ明朝"/>
        <family val="1"/>
        <charset val="128"/>
      </rPr>
      <t>要件②「見える化」</t>
    </r>
    <r>
      <rPr>
        <sz val="11"/>
        <rFont val="ＭＳ Ｐ明朝"/>
        <family val="1"/>
        <charset val="128"/>
      </rPr>
      <t xml:space="preserve">
（※過去に関連する事業を実施している場合は、過去に設定した目標・ＫＰＩを踏まえた目標・ＫＰＩを設定してください。）</t>
    </r>
    <rPh sb="2" eb="4">
      <t>コベツ</t>
    </rPh>
    <rPh sb="4" eb="6">
      <t>ジギョウ</t>
    </rPh>
    <rPh sb="7" eb="9">
      <t>ジギョウ</t>
    </rPh>
    <rPh sb="9" eb="11">
      <t>モクヒョウ</t>
    </rPh>
    <rPh sb="14" eb="17">
      <t>キャッカンテキ</t>
    </rPh>
    <rPh sb="21" eb="22">
      <t>トウ</t>
    </rPh>
    <rPh sb="23" eb="24">
      <t>モト</t>
    </rPh>
    <rPh sb="27" eb="29">
      <t>ジギョウ</t>
    </rPh>
    <rPh sb="29" eb="31">
      <t>モクヒョウ</t>
    </rPh>
    <rPh sb="36" eb="38">
      <t>セッテイ</t>
    </rPh>
    <rPh sb="47" eb="49">
      <t>ヨウケン</t>
    </rPh>
    <rPh sb="51" eb="52">
      <t>ミ</t>
    </rPh>
    <rPh sb="54" eb="55">
      <t>カ</t>
    </rPh>
    <rPh sb="59" eb="61">
      <t>カコ</t>
    </rPh>
    <rPh sb="62" eb="64">
      <t>カンレン</t>
    </rPh>
    <rPh sb="66" eb="68">
      <t>ジギョウ</t>
    </rPh>
    <rPh sb="69" eb="71">
      <t>ジッシ</t>
    </rPh>
    <rPh sb="75" eb="77">
      <t>バアイ</t>
    </rPh>
    <rPh sb="79" eb="81">
      <t>カコ</t>
    </rPh>
    <rPh sb="82" eb="84">
      <t>セッテイ</t>
    </rPh>
    <rPh sb="86" eb="88">
      <t>モクヒョウ</t>
    </rPh>
    <rPh sb="93" eb="94">
      <t>フ</t>
    </rPh>
    <rPh sb="97" eb="99">
      <t>モクヒョウ</t>
    </rPh>
    <rPh sb="104" eb="106">
      <t>セッテイ</t>
    </rPh>
    <phoneticPr fontId="1"/>
  </si>
  <si>
    <r>
      <t>・経済団体、関係団体など官民連携の考え方及び具体的な連携主体・連携方法⇒</t>
    </r>
    <r>
      <rPr>
        <b/>
        <sz val="11"/>
        <rFont val="ＭＳ Ｐ明朝"/>
        <family val="1"/>
        <charset val="128"/>
      </rPr>
      <t>要件③「官民連携」</t>
    </r>
    <rPh sb="1" eb="3">
      <t>ケイザイ</t>
    </rPh>
    <rPh sb="3" eb="5">
      <t>ダンタイ</t>
    </rPh>
    <rPh sb="6" eb="8">
      <t>カンケイ</t>
    </rPh>
    <rPh sb="8" eb="10">
      <t>ダンタイ</t>
    </rPh>
    <rPh sb="12" eb="14">
      <t>カンミン</t>
    </rPh>
    <rPh sb="14" eb="16">
      <t>レンケイ</t>
    </rPh>
    <rPh sb="17" eb="18">
      <t>カンガ</t>
    </rPh>
    <rPh sb="19" eb="20">
      <t>カタ</t>
    </rPh>
    <rPh sb="20" eb="21">
      <t>オヨ</t>
    </rPh>
    <rPh sb="22" eb="25">
      <t>グタイテキ</t>
    </rPh>
    <rPh sb="26" eb="28">
      <t>レンケイ</t>
    </rPh>
    <rPh sb="28" eb="30">
      <t>シュタイ</t>
    </rPh>
    <rPh sb="31" eb="33">
      <t>レンケイ</t>
    </rPh>
    <rPh sb="33" eb="35">
      <t>ホウホウ</t>
    </rPh>
    <phoneticPr fontId="1"/>
  </si>
  <si>
    <r>
      <t>・連携地方公共団体及び具体的な連携方法⇒</t>
    </r>
    <r>
      <rPr>
        <b/>
        <sz val="11"/>
        <rFont val="ＭＳ Ｐ明朝"/>
        <family val="1"/>
        <charset val="128"/>
      </rPr>
      <t>要件③「地域連携」</t>
    </r>
    <rPh sb="1" eb="3">
      <t>レンケイ</t>
    </rPh>
    <rPh sb="3" eb="5">
      <t>チホウ</t>
    </rPh>
    <rPh sb="5" eb="7">
      <t>コウキョウ</t>
    </rPh>
    <rPh sb="7" eb="9">
      <t>ダンタイ</t>
    </rPh>
    <rPh sb="9" eb="10">
      <t>オヨ</t>
    </rPh>
    <rPh sb="11" eb="14">
      <t>グタイテキ</t>
    </rPh>
    <rPh sb="15" eb="17">
      <t>レンケイ</t>
    </rPh>
    <rPh sb="17" eb="19">
      <t>ホウホウ</t>
    </rPh>
    <phoneticPr fontId="1"/>
  </si>
  <si>
    <r>
      <t>・交付金事業間連携、他施策との連携⇒</t>
    </r>
    <r>
      <rPr>
        <b/>
        <sz val="11"/>
        <rFont val="ＭＳ Ｐ明朝"/>
        <family val="1"/>
        <charset val="128"/>
      </rPr>
      <t>要件④「政策連携」</t>
    </r>
    <rPh sb="1" eb="4">
      <t>コウフキン</t>
    </rPh>
    <rPh sb="4" eb="6">
      <t>ジギョウ</t>
    </rPh>
    <rPh sb="6" eb="7">
      <t>カン</t>
    </rPh>
    <rPh sb="7" eb="9">
      <t>レンケイ</t>
    </rPh>
    <rPh sb="10" eb="11">
      <t>タ</t>
    </rPh>
    <rPh sb="11" eb="13">
      <t>シサク</t>
    </rPh>
    <rPh sb="15" eb="17">
      <t>レンケイ</t>
    </rPh>
    <phoneticPr fontId="1"/>
  </si>
  <si>
    <t>注３）「予算措置年度」は、実施主体における予算措置状況について「元年度当初予算」、「元年度補正予算」、「2年度当初予算」、「２年度補正予算」のいずれかを記載してください。なお、「元年度補正予算」で予算措置している事業は、2年度予算事業としては採択されませんので、ご留意ください。</t>
    <rPh sb="0" eb="1">
      <t>チュウ</t>
    </rPh>
    <rPh sb="4" eb="6">
      <t>ヨサン</t>
    </rPh>
    <rPh sb="6" eb="8">
      <t>ソチ</t>
    </rPh>
    <rPh sb="8" eb="10">
      <t>ネンド</t>
    </rPh>
    <rPh sb="13" eb="15">
      <t>ジッシ</t>
    </rPh>
    <rPh sb="15" eb="17">
      <t>シュタイ</t>
    </rPh>
    <rPh sb="21" eb="23">
      <t>ヨサン</t>
    </rPh>
    <rPh sb="23" eb="25">
      <t>ソチ</t>
    </rPh>
    <rPh sb="25" eb="27">
      <t>ジョウキョウ</t>
    </rPh>
    <rPh sb="33" eb="35">
      <t>ネンド</t>
    </rPh>
    <rPh sb="35" eb="37">
      <t>トウショ</t>
    </rPh>
    <rPh sb="37" eb="39">
      <t>ヨサン</t>
    </rPh>
    <rPh sb="42" eb="44">
      <t>ガンネン</t>
    </rPh>
    <rPh sb="45" eb="47">
      <t>ホセイ</t>
    </rPh>
    <rPh sb="47" eb="49">
      <t>ヨサン</t>
    </rPh>
    <rPh sb="53" eb="54">
      <t>ネン</t>
    </rPh>
    <rPh sb="55" eb="57">
      <t>トウショ</t>
    </rPh>
    <rPh sb="57" eb="59">
      <t>ヨサン</t>
    </rPh>
    <rPh sb="63" eb="65">
      <t>ネンド</t>
    </rPh>
    <rPh sb="65" eb="67">
      <t>ホセイ</t>
    </rPh>
    <rPh sb="67" eb="69">
      <t>ヨサン</t>
    </rPh>
    <rPh sb="76" eb="78">
      <t>キサイ</t>
    </rPh>
    <rPh sb="89" eb="91">
      <t>ガンネン</t>
    </rPh>
    <rPh sb="92" eb="94">
      <t>ホセイ</t>
    </rPh>
    <rPh sb="94" eb="96">
      <t>ヨサン</t>
    </rPh>
    <rPh sb="98" eb="100">
      <t>ヨサン</t>
    </rPh>
    <rPh sb="100" eb="102">
      <t>ソチ</t>
    </rPh>
    <rPh sb="106" eb="108">
      <t>ジギョウ</t>
    </rPh>
    <rPh sb="113" eb="115">
      <t>ヨサン</t>
    </rPh>
    <rPh sb="115" eb="117">
      <t>ジギョウ</t>
    </rPh>
    <rPh sb="121" eb="123">
      <t>サイタク</t>
    </rPh>
    <rPh sb="132" eb="134">
      <t>リュウイ</t>
    </rPh>
    <phoneticPr fontId="1"/>
  </si>
  <si>
    <t>注）本様式はＡ４で３枚以内としてください。</t>
    <rPh sb="0" eb="1">
      <t>チュウ</t>
    </rPh>
    <rPh sb="2" eb="3">
      <t>ホン</t>
    </rPh>
    <rPh sb="3" eb="5">
      <t>ヨウシキ</t>
    </rPh>
    <rPh sb="10" eb="11">
      <t>マイ</t>
    </rPh>
    <rPh sb="11" eb="13">
      <t>イナイ</t>
    </rPh>
    <phoneticPr fontId="1"/>
  </si>
  <si>
    <t>←計画期間開始が平成○年からの場合はRをHに変えて記述ください</t>
    <rPh sb="1" eb="3">
      <t>ケイカク</t>
    </rPh>
    <rPh sb="3" eb="5">
      <t>キカン</t>
    </rPh>
    <rPh sb="5" eb="7">
      <t>カイシ</t>
    </rPh>
    <rPh sb="8" eb="10">
      <t>ヘイセイ</t>
    </rPh>
    <rPh sb="11" eb="12">
      <t>ネン</t>
    </rPh>
    <rPh sb="15" eb="17">
      <t>バアイ</t>
    </rPh>
    <rPh sb="22" eb="23">
      <t>カ</t>
    </rPh>
    <rPh sb="25" eb="27">
      <t>キジュツ</t>
    </rPh>
    <phoneticPr fontId="1"/>
  </si>
  <si>
    <t>しまね女性の活躍推進事業</t>
    <rPh sb="3" eb="5">
      <t>ジョセイ</t>
    </rPh>
    <rPh sb="6" eb="8">
      <t>カツヤク</t>
    </rPh>
    <rPh sb="8" eb="10">
      <t>スイシン</t>
    </rPh>
    <rPh sb="10" eb="12">
      <t>ジギョウ</t>
    </rPh>
    <phoneticPr fontId="1"/>
  </si>
  <si>
    <t>令和２年４月１日　～　令和３年３月３１日</t>
    <rPh sb="0" eb="2">
      <t>レイワ</t>
    </rPh>
    <rPh sb="3" eb="4">
      <t>ネン</t>
    </rPh>
    <rPh sb="5" eb="6">
      <t>ガツ</t>
    </rPh>
    <rPh sb="7" eb="8">
      <t>ニチ</t>
    </rPh>
    <rPh sb="11" eb="13">
      <t>レイワ</t>
    </rPh>
    <rPh sb="14" eb="15">
      <t>ネン</t>
    </rPh>
    <rPh sb="16" eb="17">
      <t>ガツ</t>
    </rPh>
    <rPh sb="19" eb="20">
      <t>ニチ</t>
    </rPh>
    <phoneticPr fontId="1"/>
  </si>
  <si>
    <r>
      <t>平成２８年３月　　（ 策定済 ・ 策定予定 ）</t>
    </r>
    <r>
      <rPr>
        <sz val="8"/>
        <rFont val="ＭＳ Ｐ明朝"/>
        <family val="1"/>
        <charset val="128"/>
      </rPr>
      <t>※どちらかにマルをつけてください。</t>
    </r>
    <rPh sb="0" eb="2">
      <t>ヘイセイ</t>
    </rPh>
    <rPh sb="4" eb="5">
      <t>ネン</t>
    </rPh>
    <rPh sb="6" eb="7">
      <t>ガツ</t>
    </rPh>
    <rPh sb="11" eb="13">
      <t>サクテイ</t>
    </rPh>
    <rPh sb="13" eb="14">
      <t>ズミ</t>
    </rPh>
    <rPh sb="17" eb="19">
      <t>サクテイ</t>
    </rPh>
    <rPh sb="19" eb="21">
      <t>ヨテイ</t>
    </rPh>
    <phoneticPr fontId="1"/>
  </si>
  <si>
    <t>Ｈ２８</t>
    <phoneticPr fontId="1"/>
  </si>
  <si>
    <t>Ｈ３２</t>
    <phoneticPr fontId="1"/>
  </si>
  <si>
    <t>都道府県名：島根県　　　　　　　　　　</t>
    <rPh sb="0" eb="4">
      <t>トドウフケン</t>
    </rPh>
    <rPh sb="4" eb="5">
      <t>メイ</t>
    </rPh>
    <rPh sb="6" eb="9">
      <t>シマネケン</t>
    </rPh>
    <phoneticPr fontId="1"/>
  </si>
  <si>
    <t>女性の雇用・就業促進事業</t>
    <rPh sb="0" eb="2">
      <t>ジョセイ</t>
    </rPh>
    <rPh sb="3" eb="5">
      <t>コヨウ</t>
    </rPh>
    <rPh sb="6" eb="8">
      <t>シュウギョウ</t>
    </rPh>
    <rPh sb="8" eb="10">
      <t>ソクシン</t>
    </rPh>
    <rPh sb="10" eb="12">
      <t>ジギョウ</t>
    </rPh>
    <phoneticPr fontId="1"/>
  </si>
  <si>
    <t>令和　２年　４月　１日　～　令和　３年　３月　３１日</t>
    <rPh sb="0" eb="2">
      <t>レイワ</t>
    </rPh>
    <rPh sb="4" eb="5">
      <t>ネン</t>
    </rPh>
    <rPh sb="7" eb="8">
      <t>ガツ</t>
    </rPh>
    <rPh sb="10" eb="11">
      <t>ニチ</t>
    </rPh>
    <rPh sb="14" eb="16">
      <t>レイワ</t>
    </rPh>
    <rPh sb="18" eb="19">
      <t>ネン</t>
    </rPh>
    <rPh sb="21" eb="22">
      <t>ガツ</t>
    </rPh>
    <rPh sb="25" eb="26">
      <t>ニチ</t>
    </rPh>
    <phoneticPr fontId="1"/>
  </si>
  <si>
    <t xml:space="preserve">
・出張相談会参加者数
　（アウトプット）
・就職件数（アウトカム）</t>
    <rPh sb="2" eb="4">
      <t>シュッチョウ</t>
    </rPh>
    <rPh sb="4" eb="7">
      <t>ソウダンカイ</t>
    </rPh>
    <rPh sb="7" eb="10">
      <t>サンカシャ</t>
    </rPh>
    <rPh sb="10" eb="11">
      <t>スウ</t>
    </rPh>
    <rPh sb="24" eb="26">
      <t>シュウショク</t>
    </rPh>
    <rPh sb="26" eb="28">
      <t>ケンスウ</t>
    </rPh>
    <phoneticPr fontId="1"/>
  </si>
  <si>
    <t xml:space="preserve">
・６０人
・１２人</t>
    <rPh sb="4" eb="5">
      <t>ニン</t>
    </rPh>
    <rPh sb="11" eb="12">
      <t>ニン</t>
    </rPh>
    <phoneticPr fontId="1"/>
  </si>
  <si>
    <t xml:space="preserve">
（R３．３）
（R３．３）</t>
    <phoneticPr fontId="1"/>
  </si>
  <si>
    <t>（　　　　　）</t>
    <phoneticPr fontId="1"/>
  </si>
  <si>
    <t>（　　　）</t>
    <phoneticPr fontId="1"/>
  </si>
  <si>
    <t>【事業内容】
　仕事と子育て・介護との両立、転職・再就職によるキャリアアップ、長期未就業状態からの就業など、女性の多様なニーズに対応したきめ細かな就労支援を行うワンストップ支援窓口を開設し、求職者からの相談対応、職業紹介または就職支援セミナーや企業説明会等を開催している。
　令和２年度は、窓口のない地域での出張相談会の開催、対象者に応じた媒体（SNS等）、関係機関訪問による窓口の情報発信を行うことで、就職を希望しながら未就業の方や無業者を掘り起こし、窓口の利用を促す。また、求職者の就労ニーズを踏まえた求人開拓を実施することで、個々の希望に応じた就職を実現していく。
　４月～：対象者に応じた媒体による広報（窓口、出張相談会ＰＲ）、企業への求人開拓
　　　　　　出張相談会の企画
　５月：出張相談会（第１回）の実施、実施後のフォローアップ
　７月：出張相談会（第２回）の実施、実施後のフォローアップ
　９月：出張相談会（第３回）の実施、実施後のフォローアップ
　１１月：出張相談会（第４回）の実施、実施後のフォローアップ
　１月：出張相談会（第５回）の実施、実施後のフォローアップ
　３月：出張相談会（第６回）の実施、実施後のフォローアップ
【事業の方向性】
・開催した出張相談会での結果を検証し、次年度以降も継続して実施する。</t>
    <rPh sb="179" eb="181">
      <t>カンケイ</t>
    </rPh>
    <rPh sb="181" eb="183">
      <t>キカン</t>
    </rPh>
    <rPh sb="183" eb="185">
      <t>ホウモン</t>
    </rPh>
    <rPh sb="289" eb="290">
      <t>ガツ</t>
    </rPh>
    <rPh sb="292" eb="295">
      <t>タイショウシャ</t>
    </rPh>
    <rPh sb="296" eb="297">
      <t>オウ</t>
    </rPh>
    <rPh sb="299" eb="301">
      <t>バイタイ</t>
    </rPh>
    <rPh sb="304" eb="306">
      <t>コウホウ</t>
    </rPh>
    <rPh sb="307" eb="309">
      <t>マドグチ</t>
    </rPh>
    <rPh sb="310" eb="312">
      <t>シュッチョウ</t>
    </rPh>
    <rPh sb="312" eb="315">
      <t>ソウダンカイ</t>
    </rPh>
    <rPh sb="319" eb="321">
      <t>キギョウ</t>
    </rPh>
    <rPh sb="323" eb="325">
      <t>キュウジン</t>
    </rPh>
    <rPh sb="325" eb="327">
      <t>カイタク</t>
    </rPh>
    <rPh sb="334" eb="336">
      <t>シュッチョウ</t>
    </rPh>
    <rPh sb="336" eb="339">
      <t>ソウダンカイ</t>
    </rPh>
    <rPh sb="340" eb="342">
      <t>キカク</t>
    </rPh>
    <rPh sb="345" eb="346">
      <t>ガツカンケイキカンホウモンガツタイショウシャオウバイタイコウホウマドグチシュッチョウソウダンカイキギョウキュウジンカイタクシュッチョウソウダンカイキカクガツシュッチョウソウダンカイダイカイジッシシュウショクシャガツ</t>
    </rPh>
    <rPh sb="361" eb="364">
      <t>ジッシゴ</t>
    </rPh>
    <phoneticPr fontId="1"/>
  </si>
  <si>
    <t>・応援会議の構成団体等を通じて、出張相談会等の周知を女性求職者や企業に対して行う。
・民間企業や経済団体が実施する女性活躍推進に資する事業や子育て支援に関する事業について情報収集を行い、女性求職者や企業等へ情報提供することにより、就業につなげる。</t>
    <phoneticPr fontId="1"/>
  </si>
  <si>
    <t>・市町村が設置している無料職業紹介事業所を通じて、出張相談会等の周知を行う。また、女性求職者ニーズの情報提供や職業紹介依頼を行う。</t>
    <rPh sb="25" eb="27">
      <t>シュッチョウ</t>
    </rPh>
    <rPh sb="27" eb="30">
      <t>ソウダンカイ</t>
    </rPh>
    <phoneticPr fontId="1"/>
  </si>
  <si>
    <t>・国が設置しているマザーズハローワークと連携し、女性求職者ニーズの情報提供や職業紹介依頼を行う。
・国、県、市町村が実施する女性活躍推進に資する事業（女性スキルアップセミナー、女性リーダー研修等）や子育て支援に関する事業について情報収集を行い、女性求職者や企業等へ情報提供することにより、就業につなげる。
・県が実施する女性活躍推進アドバイザーと連携し、女性活躍推進に前向きな企業の求人ニーズの掘り起こしを行う。</t>
    <phoneticPr fontId="1"/>
  </si>
  <si>
    <t>①</t>
    <phoneticPr fontId="1"/>
  </si>
  <si>
    <t>②</t>
    <phoneticPr fontId="1"/>
  </si>
  <si>
    <t>２（１）</t>
  </si>
  <si>
    <t>２（２）</t>
  </si>
  <si>
    <t>ワーク・ライフ・バランスキャンペーン（鳥取県との連携事業）</t>
    <rPh sb="19" eb="22">
      <t>トットリケン</t>
    </rPh>
    <rPh sb="24" eb="26">
      <t>レンケイ</t>
    </rPh>
    <rPh sb="26" eb="28">
      <t>ジギョウ</t>
    </rPh>
    <phoneticPr fontId="1"/>
  </si>
  <si>
    <t>女性の起業支援事業</t>
    <rPh sb="0" eb="2">
      <t>ジョセイ</t>
    </rPh>
    <rPh sb="3" eb="5">
      <t>キギョウ</t>
    </rPh>
    <rPh sb="5" eb="7">
      <t>シエン</t>
    </rPh>
    <rPh sb="7" eb="9">
      <t>ジギョウ</t>
    </rPh>
    <phoneticPr fontId="1"/>
  </si>
  <si>
    <t>女性の雇用・就業促進事業</t>
    <rPh sb="0" eb="2">
      <t>ジョセイ</t>
    </rPh>
    <rPh sb="3" eb="5">
      <t>コヨウ</t>
    </rPh>
    <rPh sb="6" eb="8">
      <t>シュウギョウ</t>
    </rPh>
    <rPh sb="8" eb="10">
      <t>ソクシン</t>
    </rPh>
    <rPh sb="10" eb="12">
      <t>ジギョウ</t>
    </rPh>
    <phoneticPr fontId="1"/>
  </si>
  <si>
    <t>２年度当初予算</t>
  </si>
  <si>
    <t>○</t>
  </si>
  <si>
    <t>都道府県名　島根県</t>
    <rPh sb="0" eb="4">
      <t>トドウフケン</t>
    </rPh>
    <rPh sb="4" eb="5">
      <t>メイ</t>
    </rPh>
    <rPh sb="6" eb="9">
      <t>シマネケン</t>
    </rPh>
    <phoneticPr fontId="1"/>
  </si>
  <si>
    <t>①</t>
    <phoneticPr fontId="1"/>
  </si>
  <si>
    <t xml:space="preserve">
（R3.3）
(R3.3)</t>
    <phoneticPr fontId="1"/>
  </si>
  <si>
    <t>ワーク・ライフ・バランスキャンペーン</t>
    <phoneticPr fontId="1"/>
  </si>
  <si>
    <t>・応援会議のワーキングチームで事業を検討し、民間のアイデア・発想を活かすとともに、構成団体での当事者意識を醸成する。併せて事業を実施、検証する。
・鳥取県と連携し、キャンペーンの内容や方法について検討を行い、広域的な情報発信・普及啓発を行う。</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7" eb="50">
      <t>トウジシャ</t>
    </rPh>
    <rPh sb="50" eb="52">
      <t>イシキ</t>
    </rPh>
    <rPh sb="53" eb="55">
      <t>ジョウセイ</t>
    </rPh>
    <rPh sb="58" eb="59">
      <t>アワ</t>
    </rPh>
    <rPh sb="61" eb="63">
      <t>ジギョウ</t>
    </rPh>
    <rPh sb="64" eb="66">
      <t>ジッシ</t>
    </rPh>
    <rPh sb="67" eb="69">
      <t>ケンショウ</t>
    </rPh>
    <rPh sb="74" eb="77">
      <t>トットリケン</t>
    </rPh>
    <rPh sb="78" eb="80">
      <t>レンケイ</t>
    </rPh>
    <rPh sb="89" eb="91">
      <t>ナイヨウ</t>
    </rPh>
    <rPh sb="92" eb="94">
      <t>ホウホウ</t>
    </rPh>
    <rPh sb="98" eb="100">
      <t>ケントウ</t>
    </rPh>
    <rPh sb="101" eb="102">
      <t>オコナ</t>
    </rPh>
    <rPh sb="104" eb="107">
      <t>コウイキテキ</t>
    </rPh>
    <rPh sb="108" eb="110">
      <t>ジョウホウ</t>
    </rPh>
    <rPh sb="110" eb="112">
      <t>ハッシン</t>
    </rPh>
    <rPh sb="113" eb="115">
      <t>フキュウ</t>
    </rPh>
    <rPh sb="115" eb="117">
      <t>ケイハツ</t>
    </rPh>
    <rPh sb="118" eb="119">
      <t>オコナ</t>
    </rPh>
    <phoneticPr fontId="1"/>
  </si>
  <si>
    <t>・女性の活躍推進に向けて県と市町村で開催している地域別の担当者会議等を通じ、情報共有のうえ、市町村を通じてキャンペーン内容の周知など広報面での協力を得る。</t>
    <rPh sb="1" eb="3">
      <t>ジョセイ</t>
    </rPh>
    <rPh sb="4" eb="6">
      <t>カツヤク</t>
    </rPh>
    <rPh sb="6" eb="8">
      <t>スイシン</t>
    </rPh>
    <rPh sb="9" eb="10">
      <t>ム</t>
    </rPh>
    <rPh sb="59" eb="61">
      <t>ナイヨウ</t>
    </rPh>
    <rPh sb="62" eb="64">
      <t>シュウチ</t>
    </rPh>
    <phoneticPr fontId="1"/>
  </si>
  <si>
    <t>　　　　１，５２０，０００円</t>
    <rPh sb="13" eb="14">
      <t>エン</t>
    </rPh>
    <phoneticPr fontId="1"/>
  </si>
  <si>
    <t>・セミナー、勉強会参加者数（アウトプット）（セミナー：40人、勉強会：40人）
・起業女性数（アウトカム）</t>
    <rPh sb="6" eb="9">
      <t>ベンキョウカイ</t>
    </rPh>
    <rPh sb="9" eb="13">
      <t>サンカシャスウ</t>
    </rPh>
    <rPh sb="29" eb="30">
      <t>ニン</t>
    </rPh>
    <rPh sb="31" eb="34">
      <t>ベンキョウカイ</t>
    </rPh>
    <rPh sb="37" eb="38">
      <t>ニン</t>
    </rPh>
    <rPh sb="42" eb="44">
      <t>キギョウ</t>
    </rPh>
    <rPh sb="44" eb="46">
      <t>ジョセイ</t>
    </rPh>
    <rPh sb="46" eb="47">
      <t>スウ</t>
    </rPh>
    <phoneticPr fontId="1"/>
  </si>
  <si>
    <t>　</t>
    <phoneticPr fontId="1"/>
  </si>
  <si>
    <t>・応援会議のワーキングチームで事業を検討し、民間のアイデア・発想を活かすとともに、構成団体での当事者意識を醸成する。併せて事業を実施、検証する。
・官民一体で当該事業を推進するため応援会議の構成団体を通じてセミナーや勉強会の参加者の募集、地元起業家の事例発表の依頼などを行う。
・労働局や商工労働部と協働し、女性の就労支援を行う。</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7" eb="50">
      <t>トウジシャ</t>
    </rPh>
    <rPh sb="50" eb="52">
      <t>イシキ</t>
    </rPh>
    <rPh sb="53" eb="55">
      <t>ジョウセイ</t>
    </rPh>
    <rPh sb="58" eb="59">
      <t>アワ</t>
    </rPh>
    <rPh sb="61" eb="63">
      <t>ジギョウ</t>
    </rPh>
    <rPh sb="64" eb="66">
      <t>ジッシ</t>
    </rPh>
    <rPh sb="67" eb="69">
      <t>ケンショウ</t>
    </rPh>
    <rPh sb="74" eb="76">
      <t>カンミン</t>
    </rPh>
    <rPh sb="76" eb="78">
      <t>イッタイ</t>
    </rPh>
    <rPh sb="79" eb="81">
      <t>トウガイ</t>
    </rPh>
    <rPh sb="81" eb="83">
      <t>ジギョウ</t>
    </rPh>
    <rPh sb="84" eb="86">
      <t>スイシン</t>
    </rPh>
    <rPh sb="90" eb="92">
      <t>オウエン</t>
    </rPh>
    <rPh sb="92" eb="94">
      <t>カイギ</t>
    </rPh>
    <rPh sb="95" eb="97">
      <t>コウセイ</t>
    </rPh>
    <rPh sb="97" eb="99">
      <t>ダンタイ</t>
    </rPh>
    <rPh sb="100" eb="101">
      <t>ツウ</t>
    </rPh>
    <rPh sb="108" eb="111">
      <t>ベンキョウカイ</t>
    </rPh>
    <rPh sb="112" eb="115">
      <t>サンカシャ</t>
    </rPh>
    <rPh sb="116" eb="118">
      <t>ボシュウ</t>
    </rPh>
    <rPh sb="119" eb="121">
      <t>ジモト</t>
    </rPh>
    <rPh sb="121" eb="124">
      <t>キギョウカ</t>
    </rPh>
    <rPh sb="125" eb="127">
      <t>ジレイ</t>
    </rPh>
    <rPh sb="127" eb="129">
      <t>ハッピョウ</t>
    </rPh>
    <rPh sb="130" eb="132">
      <t>イライ</t>
    </rPh>
    <rPh sb="135" eb="136">
      <t>オコナ</t>
    </rPh>
    <rPh sb="140" eb="143">
      <t>ロウドウキョク</t>
    </rPh>
    <rPh sb="144" eb="146">
      <t>ショウコウ</t>
    </rPh>
    <rPh sb="146" eb="149">
      <t>ロウドウブ</t>
    </rPh>
    <rPh sb="150" eb="152">
      <t>キョウドウ</t>
    </rPh>
    <rPh sb="154" eb="156">
      <t>ジョセイ</t>
    </rPh>
    <rPh sb="157" eb="159">
      <t>シュウロウ</t>
    </rPh>
    <rPh sb="159" eb="161">
      <t>シエン</t>
    </rPh>
    <rPh sb="162" eb="163">
      <t>オコナ</t>
    </rPh>
    <phoneticPr fontId="1"/>
  </si>
  <si>
    <t>しまね女性の活躍応援企業登録企業数（アウトカム）</t>
    <rPh sb="3" eb="5">
      <t>ジョセイ</t>
    </rPh>
    <rPh sb="6" eb="8">
      <t>カツヤク</t>
    </rPh>
    <rPh sb="8" eb="10">
      <t>オウエン</t>
    </rPh>
    <rPh sb="10" eb="12">
      <t>キギョウ</t>
    </rPh>
    <rPh sb="12" eb="14">
      <t>トウロク</t>
    </rPh>
    <rPh sb="14" eb="17">
      <t>キギョウスウ</t>
    </rPh>
    <phoneticPr fontId="1"/>
  </si>
  <si>
    <t>275社</t>
  </si>
  <si>
    <t>275社</t>
    <rPh sb="3" eb="4">
      <t>シャ</t>
    </rPh>
    <phoneticPr fontId="1"/>
  </si>
  <si>
    <t>（R2年度）</t>
  </si>
  <si>
    <t>（R2年度）</t>
    <rPh sb="3" eb="5">
      <t>ネンド</t>
    </rPh>
    <phoneticPr fontId="1"/>
  </si>
  <si>
    <t>242社</t>
    <rPh sb="3" eb="4">
      <t>シャ</t>
    </rPh>
    <phoneticPr fontId="1"/>
  </si>
  <si>
    <t>（R2.2）</t>
  </si>
  <si>
    <t>（R2.2）</t>
    <phoneticPr fontId="1"/>
  </si>
  <si>
    <t>係長以上の役職に女性を登用している事業所の割合（アウトカム）</t>
    <rPh sb="0" eb="2">
      <t>カカリチョウ</t>
    </rPh>
    <rPh sb="2" eb="4">
      <t>イジョウ</t>
    </rPh>
    <rPh sb="5" eb="7">
      <t>ヤクショク</t>
    </rPh>
    <rPh sb="8" eb="10">
      <t>ジョセイ</t>
    </rPh>
    <rPh sb="11" eb="13">
      <t>トウヨウ</t>
    </rPh>
    <rPh sb="17" eb="20">
      <t>ジギョウショ</t>
    </rPh>
    <rPh sb="21" eb="23">
      <t>ワリアイ</t>
    </rPh>
    <phoneticPr fontId="1"/>
  </si>
  <si>
    <t>（H29年度）</t>
    <rPh sb="4" eb="6">
      <t>ネンド</t>
    </rPh>
    <phoneticPr fontId="1"/>
  </si>
  <si>
    <t>女性活躍推進法に基づく推進計画策定市町村数（アウトプット）</t>
  </si>
  <si>
    <t>女性活躍推進法に基づく推進計画策定市町村数（アウトプット）</t>
    <rPh sb="0" eb="2">
      <t>ジョセイ</t>
    </rPh>
    <rPh sb="2" eb="4">
      <t>カツヤク</t>
    </rPh>
    <rPh sb="4" eb="7">
      <t>スイシンホウ</t>
    </rPh>
    <rPh sb="8" eb="9">
      <t>モト</t>
    </rPh>
    <rPh sb="11" eb="13">
      <t>スイシン</t>
    </rPh>
    <rPh sb="13" eb="15">
      <t>ケイカク</t>
    </rPh>
    <rPh sb="15" eb="17">
      <t>サクテイ</t>
    </rPh>
    <rPh sb="17" eb="20">
      <t>シチョウソン</t>
    </rPh>
    <rPh sb="20" eb="21">
      <t>スウ</t>
    </rPh>
    <phoneticPr fontId="1"/>
  </si>
  <si>
    <t>19市町村</t>
    <rPh sb="2" eb="5">
      <t>シチョウソン</t>
    </rPh>
    <phoneticPr fontId="1"/>
  </si>
  <si>
    <t>16市町村</t>
    <rPh sb="2" eb="5">
      <t>シチョウソン</t>
    </rPh>
    <phoneticPr fontId="1"/>
  </si>
  <si>
    <t>（H31.4.1）</t>
    <phoneticPr fontId="1"/>
  </si>
  <si>
    <t>・応援会議において、事業効果の検証及び課題の整理を行う。</t>
    <rPh sb="1" eb="3">
      <t>オウエン</t>
    </rPh>
    <rPh sb="3" eb="5">
      <t>カイギ</t>
    </rPh>
    <rPh sb="10" eb="12">
      <t>ジギョウ</t>
    </rPh>
    <rPh sb="12" eb="14">
      <t>コウカ</t>
    </rPh>
    <rPh sb="15" eb="17">
      <t>ケンショウ</t>
    </rPh>
    <rPh sb="17" eb="18">
      <t>オヨ</t>
    </rPh>
    <rPh sb="19" eb="21">
      <t>カダイ</t>
    </rPh>
    <rPh sb="22" eb="24">
      <t>セイリ</t>
    </rPh>
    <rPh sb="25" eb="26">
      <t>オコナ</t>
    </rPh>
    <phoneticPr fontId="1"/>
  </si>
  <si>
    <t>しまね働く女性きらめき応援会議</t>
    <rPh sb="3" eb="4">
      <t>ハタラ</t>
    </rPh>
    <rPh sb="5" eb="7">
      <t>ジョセイ</t>
    </rPh>
    <rPh sb="11" eb="13">
      <t>オウエン</t>
    </rPh>
    <rPh sb="13" eb="15">
      <t>カイギ</t>
    </rPh>
    <phoneticPr fontId="1"/>
  </si>
  <si>
    <t>有</t>
  </si>
  <si>
    <t>H28年10月設置</t>
    <rPh sb="3" eb="4">
      <t>ネン</t>
    </rPh>
    <rPh sb="6" eb="7">
      <t>ガツ</t>
    </rPh>
    <rPh sb="7" eb="9">
      <t>セッチ</t>
    </rPh>
    <phoneticPr fontId="1"/>
  </si>
  <si>
    <t>島根県商工会議所連合会、島根県商工会議所女性会連合会、島根県商工会連合会、島根県商工会女性部連合会、島根県中小企業団体中央会、島根県中小企業団体女性協議会、 (一社)島根県経営者協会、島根経済同友会、島根県中小企業家同友会、島根県中小企業家同友会女性部会、 (一社)中国地域ニュービジネス協議会島根支部、ＪＡしまね、 ＪＡしまね女性組織協議会、島根県森林組合連合会、島根県漁協女性部連合会、日本労働組合総連合会島根県連合会、日本労働組合総連合会島根県連合会女性委員会、島根県連合婦人会、　（公財）２１世紀職業財団、島根県社会福祉法人経営者協議会、（公社）島根県栄養士会、（公社）島根県看護協会、島根県国公立幼稚園・こども園長会、島根県保育協議会、島根大学、島根県立大学、松江工業高等専門学校、(公財)しまね女性センター、島根労働局、島根県、島根県教育委員会、島根県市長会、島根県町村会</t>
    <phoneticPr fontId="1"/>
  </si>
  <si>
    <t>・連携体制の構築と情報提供
・目標、ロードマップの進捗管理
・目標達成のために必要な事業の実施（ワーキングチームにより事業の検討及び実施）</t>
    <rPh sb="1" eb="3">
      <t>レンケイ</t>
    </rPh>
    <rPh sb="3" eb="5">
      <t>タイセイ</t>
    </rPh>
    <rPh sb="6" eb="8">
      <t>コウチク</t>
    </rPh>
    <rPh sb="9" eb="11">
      <t>ジョウホウ</t>
    </rPh>
    <rPh sb="11" eb="13">
      <t>テイキョウ</t>
    </rPh>
    <rPh sb="15" eb="17">
      <t>モクヒョウ</t>
    </rPh>
    <rPh sb="25" eb="27">
      <t>シンチョク</t>
    </rPh>
    <rPh sb="27" eb="29">
      <t>カンリ</t>
    </rPh>
    <rPh sb="31" eb="33">
      <t>モクヒョウ</t>
    </rPh>
    <rPh sb="33" eb="35">
      <t>タッセイ</t>
    </rPh>
    <rPh sb="39" eb="41">
      <t>ヒツヨウ</t>
    </rPh>
    <rPh sb="42" eb="44">
      <t>ジギョウ</t>
    </rPh>
    <rPh sb="45" eb="47">
      <t>ジッシ</t>
    </rPh>
    <rPh sb="59" eb="61">
      <t>ジギョウ</t>
    </rPh>
    <rPh sb="62" eb="64">
      <t>ケントウ</t>
    </rPh>
    <rPh sb="64" eb="65">
      <t>オヨ</t>
    </rPh>
    <rPh sb="66" eb="68">
      <t>ジッシ</t>
    </rPh>
    <phoneticPr fontId="1"/>
  </si>
  <si>
    <t>・市長会及び町村会が応援会議の構成団体であり、全ての市町村と情報共有、事業の実施で連携している。
・松江市、浜田市、邑南町の職員がワーキングチームのメンバーであり、事業の検討段階から参画している。</t>
    <rPh sb="1" eb="4">
      <t>シチョウカイ</t>
    </rPh>
    <rPh sb="4" eb="5">
      <t>オヨ</t>
    </rPh>
    <rPh sb="6" eb="9">
      <t>チョウソンカイ</t>
    </rPh>
    <rPh sb="10" eb="12">
      <t>オウエン</t>
    </rPh>
    <rPh sb="12" eb="14">
      <t>カイギ</t>
    </rPh>
    <rPh sb="15" eb="17">
      <t>コウセイ</t>
    </rPh>
    <rPh sb="17" eb="19">
      <t>ダンタイ</t>
    </rPh>
    <rPh sb="23" eb="24">
      <t>スベ</t>
    </rPh>
    <rPh sb="26" eb="29">
      <t>シチョウソン</t>
    </rPh>
    <rPh sb="30" eb="32">
      <t>ジョウホウ</t>
    </rPh>
    <rPh sb="32" eb="34">
      <t>キョウユウ</t>
    </rPh>
    <rPh sb="35" eb="37">
      <t>ジギョウ</t>
    </rPh>
    <rPh sb="38" eb="40">
      <t>ジッシ</t>
    </rPh>
    <rPh sb="41" eb="43">
      <t>レンケイ</t>
    </rPh>
    <rPh sb="50" eb="53">
      <t>マツエシ</t>
    </rPh>
    <rPh sb="54" eb="57">
      <t>ハマダシ</t>
    </rPh>
    <rPh sb="58" eb="61">
      <t>オオナンチョウ</t>
    </rPh>
    <rPh sb="62" eb="64">
      <t>ショクイン</t>
    </rPh>
    <rPh sb="82" eb="84">
      <t>ジギョウ</t>
    </rPh>
    <rPh sb="85" eb="87">
      <t>ケントウ</t>
    </rPh>
    <rPh sb="87" eb="89">
      <t>ダンカイ</t>
    </rPh>
    <rPh sb="91" eb="93">
      <t>サンカク</t>
    </rPh>
    <phoneticPr fontId="1"/>
  </si>
  <si>
    <t>①しまね女性の活躍応援企業を、清掃業務、警備業務等の委託に係る競争入札参加資格審査で、加点項目の対象とした。（H28年11月）
②しまね女性の活躍応援企業及び子育て応援企業を、企画競争方式での加点評価の対象とし、物品及び役務の調達における指名競争入札や随意契約の際に、指名先または見積先に含める。（H29.9月）
③しまね女性の活躍応援企業を工事請負に係る競争入札参加資格審査において加点評価の対象とした。（H31年度）</t>
    <rPh sb="4" eb="6">
      <t>ジョセイ</t>
    </rPh>
    <rPh sb="7" eb="9">
      <t>カツヤク</t>
    </rPh>
    <rPh sb="9" eb="11">
      <t>オウエン</t>
    </rPh>
    <rPh sb="11" eb="13">
      <t>キギョウ</t>
    </rPh>
    <rPh sb="15" eb="17">
      <t>セイソウ</t>
    </rPh>
    <rPh sb="17" eb="19">
      <t>ギョウム</t>
    </rPh>
    <rPh sb="20" eb="22">
      <t>ケイビ</t>
    </rPh>
    <rPh sb="22" eb="25">
      <t>ギョウムトウ</t>
    </rPh>
    <rPh sb="26" eb="28">
      <t>イタク</t>
    </rPh>
    <rPh sb="29" eb="30">
      <t>カカ</t>
    </rPh>
    <rPh sb="31" eb="33">
      <t>キョウソウ</t>
    </rPh>
    <rPh sb="33" eb="35">
      <t>ニュウサツ</t>
    </rPh>
    <rPh sb="35" eb="37">
      <t>サンカ</t>
    </rPh>
    <rPh sb="37" eb="39">
      <t>シカク</t>
    </rPh>
    <rPh sb="39" eb="41">
      <t>シンサ</t>
    </rPh>
    <rPh sb="43" eb="45">
      <t>カテン</t>
    </rPh>
    <rPh sb="45" eb="47">
      <t>コウモク</t>
    </rPh>
    <rPh sb="48" eb="50">
      <t>タイショウ</t>
    </rPh>
    <rPh sb="58" eb="59">
      <t>ネン</t>
    </rPh>
    <rPh sb="61" eb="62">
      <t>ガツ</t>
    </rPh>
    <rPh sb="68" eb="70">
      <t>ジョセイ</t>
    </rPh>
    <rPh sb="71" eb="73">
      <t>カツヤク</t>
    </rPh>
    <rPh sb="73" eb="75">
      <t>オウエン</t>
    </rPh>
    <rPh sb="75" eb="77">
      <t>キギョウ</t>
    </rPh>
    <rPh sb="77" eb="78">
      <t>オヨ</t>
    </rPh>
    <rPh sb="79" eb="81">
      <t>コソダ</t>
    </rPh>
    <rPh sb="82" eb="84">
      <t>オウエン</t>
    </rPh>
    <rPh sb="84" eb="86">
      <t>キギョウ</t>
    </rPh>
    <rPh sb="88" eb="90">
      <t>キカク</t>
    </rPh>
    <rPh sb="90" eb="92">
      <t>キョウソウ</t>
    </rPh>
    <rPh sb="92" eb="94">
      <t>ホウシキ</t>
    </rPh>
    <rPh sb="96" eb="98">
      <t>カテン</t>
    </rPh>
    <rPh sb="98" eb="100">
      <t>ヒョウカ</t>
    </rPh>
    <rPh sb="101" eb="103">
      <t>タイショウ</t>
    </rPh>
    <rPh sb="106" eb="108">
      <t>ブッピン</t>
    </rPh>
    <rPh sb="108" eb="109">
      <t>オヨ</t>
    </rPh>
    <rPh sb="110" eb="112">
      <t>エキム</t>
    </rPh>
    <rPh sb="113" eb="115">
      <t>チョウタツ</t>
    </rPh>
    <rPh sb="119" eb="121">
      <t>シメイ</t>
    </rPh>
    <rPh sb="121" eb="123">
      <t>キョウソウ</t>
    </rPh>
    <rPh sb="123" eb="125">
      <t>ニュウサツ</t>
    </rPh>
    <rPh sb="126" eb="128">
      <t>ズイイ</t>
    </rPh>
    <rPh sb="128" eb="130">
      <t>ケイヤク</t>
    </rPh>
    <rPh sb="131" eb="132">
      <t>サイ</t>
    </rPh>
    <rPh sb="134" eb="136">
      <t>シメイ</t>
    </rPh>
    <rPh sb="136" eb="137">
      <t>サキ</t>
    </rPh>
    <rPh sb="140" eb="142">
      <t>ミツモリ</t>
    </rPh>
    <rPh sb="142" eb="143">
      <t>サキ</t>
    </rPh>
    <rPh sb="144" eb="145">
      <t>フク</t>
    </rPh>
    <rPh sb="154" eb="155">
      <t>ガツ</t>
    </rPh>
    <rPh sb="161" eb="163">
      <t>ジョセイ</t>
    </rPh>
    <rPh sb="164" eb="166">
      <t>カツヤク</t>
    </rPh>
    <rPh sb="166" eb="168">
      <t>オウエン</t>
    </rPh>
    <rPh sb="168" eb="170">
      <t>キギョウ</t>
    </rPh>
    <rPh sb="171" eb="173">
      <t>コウジ</t>
    </rPh>
    <rPh sb="173" eb="175">
      <t>ウケオイ</t>
    </rPh>
    <rPh sb="176" eb="177">
      <t>カカ</t>
    </rPh>
    <rPh sb="178" eb="180">
      <t>キョウソウ</t>
    </rPh>
    <rPh sb="180" eb="182">
      <t>ニュウサツ</t>
    </rPh>
    <rPh sb="182" eb="184">
      <t>サンカ</t>
    </rPh>
    <rPh sb="184" eb="186">
      <t>シカク</t>
    </rPh>
    <rPh sb="186" eb="188">
      <t>シンサ</t>
    </rPh>
    <rPh sb="192" eb="194">
      <t>カテン</t>
    </rPh>
    <rPh sb="194" eb="196">
      <t>ヒョウカ</t>
    </rPh>
    <rPh sb="197" eb="199">
      <t>タイショウ</t>
    </rPh>
    <rPh sb="207" eb="209">
      <t>ネンド</t>
    </rPh>
    <phoneticPr fontId="1"/>
  </si>
  <si>
    <t>島根県環境生活部環境生活総務課男女共同参画室
主任　高宮　あゆみ</t>
    <rPh sb="0" eb="3">
      <t>シマネケン</t>
    </rPh>
    <rPh sb="3" eb="5">
      <t>カンキョウ</t>
    </rPh>
    <rPh sb="5" eb="8">
      <t>セイカツブ</t>
    </rPh>
    <rPh sb="8" eb="10">
      <t>カンキョウ</t>
    </rPh>
    <rPh sb="10" eb="12">
      <t>セイカツ</t>
    </rPh>
    <rPh sb="12" eb="15">
      <t>ソウムカ</t>
    </rPh>
    <rPh sb="15" eb="17">
      <t>ダンジョ</t>
    </rPh>
    <rPh sb="17" eb="19">
      <t>キョウドウ</t>
    </rPh>
    <rPh sb="19" eb="22">
      <t>サンカクシツ</t>
    </rPh>
    <rPh sb="23" eb="25">
      <t>シュニン</t>
    </rPh>
    <rPh sb="26" eb="28">
      <t>タカミヤ</t>
    </rPh>
    <phoneticPr fontId="1"/>
  </si>
  <si>
    <t>電話：0852-22-5245</t>
    <rPh sb="0" eb="2">
      <t>デンワ</t>
    </rPh>
    <phoneticPr fontId="1"/>
  </si>
  <si>
    <t>e-mail：takamiya-ayumi@pref.shimane.lg.jp</t>
    <phoneticPr fontId="1"/>
  </si>
  <si>
    <t>②</t>
    <phoneticPr fontId="1"/>
  </si>
  <si>
    <t>③</t>
    <phoneticPr fontId="1"/>
  </si>
  <si>
    <t>④</t>
    <phoneticPr fontId="1"/>
  </si>
  <si>
    <t>①</t>
    <phoneticPr fontId="1"/>
  </si>
  <si>
    <t>②</t>
    <phoneticPr fontId="1"/>
  </si>
  <si>
    <t>③</t>
    <phoneticPr fontId="1"/>
  </si>
  <si>
    <t>④</t>
    <phoneticPr fontId="1"/>
  </si>
  <si>
    <t>経営者に向けた意識・行動改革に係るセミナー・ネットワーク化事業</t>
    <rPh sb="0" eb="3">
      <t>ケイエイシャ</t>
    </rPh>
    <rPh sb="4" eb="5">
      <t>ム</t>
    </rPh>
    <rPh sb="7" eb="9">
      <t>イシキ</t>
    </rPh>
    <rPh sb="10" eb="12">
      <t>コウドウ</t>
    </rPh>
    <rPh sb="12" eb="14">
      <t>カイカク</t>
    </rPh>
    <rPh sb="15" eb="16">
      <t>カカ</t>
    </rPh>
    <rPh sb="28" eb="29">
      <t>カ</t>
    </rPh>
    <rPh sb="29" eb="31">
      <t>ジギョウ</t>
    </rPh>
    <phoneticPr fontId="1"/>
  </si>
  <si>
    <t>経営者等の意識・行動改革を目的としたセミナーやネットワークの構築</t>
    <rPh sb="0" eb="3">
      <t>ケイエイシャ</t>
    </rPh>
    <rPh sb="3" eb="4">
      <t>トウ</t>
    </rPh>
    <rPh sb="5" eb="7">
      <t>イシキ</t>
    </rPh>
    <rPh sb="8" eb="10">
      <t>コウドウ</t>
    </rPh>
    <rPh sb="10" eb="12">
      <t>カイカク</t>
    </rPh>
    <rPh sb="13" eb="15">
      <t>モクテキ</t>
    </rPh>
    <rPh sb="30" eb="32">
      <t>コウチク</t>
    </rPh>
    <phoneticPr fontId="1"/>
  </si>
  <si>
    <t>ワーク・ライフ・バランスキャンペーン</t>
    <phoneticPr fontId="1"/>
  </si>
  <si>
    <t>鳥取県と連携し、ワーク・ライフ・バランスの実践を促す広域的な情報発信・普及啓発</t>
    <rPh sb="0" eb="3">
      <t>トットリケン</t>
    </rPh>
    <rPh sb="4" eb="6">
      <t>レンケイ</t>
    </rPh>
    <rPh sb="21" eb="23">
      <t>ジッセン</t>
    </rPh>
    <rPh sb="24" eb="25">
      <t>ウナガ</t>
    </rPh>
    <rPh sb="26" eb="29">
      <t>コウイキテキ</t>
    </rPh>
    <rPh sb="30" eb="32">
      <t>ジョウホウ</t>
    </rPh>
    <rPh sb="32" eb="34">
      <t>ハッシン</t>
    </rPh>
    <rPh sb="35" eb="37">
      <t>フキュウ</t>
    </rPh>
    <rPh sb="37" eb="39">
      <t>ケイハツ</t>
    </rPh>
    <phoneticPr fontId="1"/>
  </si>
  <si>
    <t>女性の起業支援事業</t>
    <rPh sb="0" eb="2">
      <t>ジョセイ</t>
    </rPh>
    <rPh sb="3" eb="5">
      <t>キギョウ</t>
    </rPh>
    <rPh sb="5" eb="7">
      <t>シエン</t>
    </rPh>
    <rPh sb="7" eb="9">
      <t>ジギョウ</t>
    </rPh>
    <phoneticPr fontId="1"/>
  </si>
  <si>
    <t>働きたい女性を対象とした「多様な働き方発信セミナー」や起業のノウハウ等の「勉強会」の開催</t>
    <rPh sb="0" eb="1">
      <t>ハタラ</t>
    </rPh>
    <rPh sb="4" eb="6">
      <t>ジョセイ</t>
    </rPh>
    <rPh sb="7" eb="9">
      <t>タイショウ</t>
    </rPh>
    <rPh sb="13" eb="15">
      <t>タヨウ</t>
    </rPh>
    <rPh sb="16" eb="17">
      <t>ハタラ</t>
    </rPh>
    <rPh sb="18" eb="19">
      <t>カタ</t>
    </rPh>
    <rPh sb="19" eb="21">
      <t>ハッシン</t>
    </rPh>
    <rPh sb="27" eb="29">
      <t>キギョウ</t>
    </rPh>
    <rPh sb="34" eb="35">
      <t>トウ</t>
    </rPh>
    <rPh sb="37" eb="40">
      <t>ベンキョウカイ</t>
    </rPh>
    <rPh sb="42" eb="44">
      <t>カイサイ</t>
    </rPh>
    <phoneticPr fontId="1"/>
  </si>
  <si>
    <t>・セミナー等参加者数（アウトプット）
・起業女性数（アウトカム）</t>
    <rPh sb="5" eb="6">
      <t>トウ</t>
    </rPh>
    <rPh sb="6" eb="10">
      <t>サンカシャスウ</t>
    </rPh>
    <rPh sb="20" eb="22">
      <t>キギョウ</t>
    </rPh>
    <rPh sb="22" eb="24">
      <t>ジョセイ</t>
    </rPh>
    <rPh sb="24" eb="25">
      <t>スウ</t>
    </rPh>
    <phoneticPr fontId="1"/>
  </si>
  <si>
    <t>女性の雇用・就業促進事業</t>
    <rPh sb="0" eb="2">
      <t>ジョセイ</t>
    </rPh>
    <rPh sb="3" eb="5">
      <t>コヨウ</t>
    </rPh>
    <rPh sb="6" eb="8">
      <t>シュウギョウ</t>
    </rPh>
    <rPh sb="8" eb="10">
      <t>ソクシン</t>
    </rPh>
    <rPh sb="10" eb="12">
      <t>ジギョウ</t>
    </rPh>
    <phoneticPr fontId="1"/>
  </si>
  <si>
    <t>・出張相談会参加者数（アウトプット）
・就職件数（アウトカム）</t>
    <rPh sb="1" eb="3">
      <t>シュッチョウ</t>
    </rPh>
    <rPh sb="3" eb="6">
      <t>ソウダンカイ</t>
    </rPh>
    <rPh sb="6" eb="10">
      <t>サンカシャスウ</t>
    </rPh>
    <rPh sb="20" eb="22">
      <t>シュウショク</t>
    </rPh>
    <rPh sb="22" eb="24">
      <t>ケンスウ</t>
    </rPh>
    <phoneticPr fontId="1"/>
  </si>
  <si>
    <t>⑤</t>
    <phoneticPr fontId="1"/>
  </si>
  <si>
    <t xml:space="preserve">・会議及びWT会議開催
・働く女性のためのスキルアップセミナー
</t>
    <rPh sb="1" eb="3">
      <t>カイギ</t>
    </rPh>
    <rPh sb="3" eb="4">
      <t>オヨ</t>
    </rPh>
    <rPh sb="7" eb="9">
      <t>カイギ</t>
    </rPh>
    <rPh sb="9" eb="11">
      <t>カイサイ</t>
    </rPh>
    <rPh sb="13" eb="14">
      <t>ハタラ</t>
    </rPh>
    <rPh sb="15" eb="17">
      <t>ジョセイ</t>
    </rPh>
    <phoneticPr fontId="1"/>
  </si>
  <si>
    <t>事業の企画・実施、効果検証、課題整理</t>
    <rPh sb="0" eb="2">
      <t>ジギョウ</t>
    </rPh>
    <rPh sb="3" eb="5">
      <t>キカク</t>
    </rPh>
    <rPh sb="6" eb="8">
      <t>ジッシ</t>
    </rPh>
    <rPh sb="9" eb="11">
      <t>コウカ</t>
    </rPh>
    <rPh sb="11" eb="13">
      <t>ケンショウ</t>
    </rPh>
    <rPh sb="14" eb="16">
      <t>カダイ</t>
    </rPh>
    <rPh sb="16" eb="18">
      <t>セイリ</t>
    </rPh>
    <phoneticPr fontId="1"/>
  </si>
  <si>
    <t xml:space="preserve">【これまでの取組】
・働く女性を対象としたセミナー（H27年度～）
・女性活躍に係る行動計画策定支援（H28年度～）
・しまね女性の活躍応援企業登録制度（H28年度～）
・しまね女性の活躍環境整備支援事業費補助金（H28年度～）
・「しまね働く女性きらめき応援会議」（以下「応援会議」という）を設立し、事業を実施
・経営者やネクストリーダー向けセミナー（H28年度～）
・管理職向けセミナー（H28年度～）
・しまね女性の活躍応援企業登録制度（H28年度～）
・意識改革のための企業間職位別交流会（H30年度）
・イクメン・イクボスキャンペーン（H28年度）
・イクメン・イクボス養成講座（H29年度・H30年度）
・女性活躍のための男性の家事参画促進キャンペーン（H30年度）
・しまね女性の活躍応援企業表彰（H28年度～）
・しまね働く女性きらめき大賞（H29年度～）
・働きたい女性のための座談会（H29年度）
・働く女性の紹介事業（H30年度）
・女性就労ワンストップ支援体制整備事業（H30年度～）
・女性活躍推進フォーラム（R1年度）
・女性リーダー育成に向けた階層別セミナー（R1年度）
・女性活躍のための男性の家事・育児参画促進に向けた情報発信事業（R1年度）
</t>
    <rPh sb="6" eb="8">
      <t>トリクミ</t>
    </rPh>
    <rPh sb="11" eb="12">
      <t>ハタラ</t>
    </rPh>
    <rPh sb="13" eb="15">
      <t>ジョセイ</t>
    </rPh>
    <rPh sb="16" eb="18">
      <t>タイショウ</t>
    </rPh>
    <rPh sb="29" eb="31">
      <t>ネンド</t>
    </rPh>
    <rPh sb="35" eb="37">
      <t>ジョセイ</t>
    </rPh>
    <rPh sb="37" eb="39">
      <t>カツヤク</t>
    </rPh>
    <rPh sb="40" eb="41">
      <t>カカ</t>
    </rPh>
    <rPh sb="42" eb="44">
      <t>コウドウ</t>
    </rPh>
    <rPh sb="44" eb="46">
      <t>ケイカク</t>
    </rPh>
    <rPh sb="46" eb="48">
      <t>サクテイ</t>
    </rPh>
    <rPh sb="48" eb="50">
      <t>シエン</t>
    </rPh>
    <rPh sb="54" eb="56">
      <t>ネンド</t>
    </rPh>
    <rPh sb="63" eb="65">
      <t>ジョセイ</t>
    </rPh>
    <rPh sb="66" eb="68">
      <t>カツヤク</t>
    </rPh>
    <rPh sb="68" eb="70">
      <t>オウエン</t>
    </rPh>
    <rPh sb="70" eb="72">
      <t>キギョウ</t>
    </rPh>
    <rPh sb="72" eb="74">
      <t>トウロク</t>
    </rPh>
    <rPh sb="74" eb="76">
      <t>セイド</t>
    </rPh>
    <rPh sb="80" eb="82">
      <t>ネンド</t>
    </rPh>
    <rPh sb="89" eb="91">
      <t>ジョセイ</t>
    </rPh>
    <rPh sb="92" eb="94">
      <t>カツヤク</t>
    </rPh>
    <rPh sb="94" eb="96">
      <t>カンキョウ</t>
    </rPh>
    <rPh sb="96" eb="98">
      <t>セイビ</t>
    </rPh>
    <rPh sb="98" eb="100">
      <t>シエン</t>
    </rPh>
    <rPh sb="100" eb="103">
      <t>ジギョウヒ</t>
    </rPh>
    <rPh sb="103" eb="106">
      <t>ホジョキン</t>
    </rPh>
    <rPh sb="110" eb="112">
      <t>ネンド</t>
    </rPh>
    <rPh sb="120" eb="121">
      <t>ハタラ</t>
    </rPh>
    <rPh sb="122" eb="124">
      <t>ジョセイ</t>
    </rPh>
    <rPh sb="128" eb="130">
      <t>オウエン</t>
    </rPh>
    <rPh sb="130" eb="132">
      <t>カイギ</t>
    </rPh>
    <rPh sb="134" eb="136">
      <t>イカ</t>
    </rPh>
    <rPh sb="137" eb="139">
      <t>オウエン</t>
    </rPh>
    <rPh sb="139" eb="141">
      <t>カイギ</t>
    </rPh>
    <rPh sb="147" eb="149">
      <t>セツリツ</t>
    </rPh>
    <rPh sb="151" eb="153">
      <t>ジギョウ</t>
    </rPh>
    <rPh sb="154" eb="156">
      <t>ジッシ</t>
    </rPh>
    <rPh sb="158" eb="161">
      <t>ケイエイシャ</t>
    </rPh>
    <rPh sb="170" eb="171">
      <t>ム</t>
    </rPh>
    <rPh sb="180" eb="182">
      <t>ネンド</t>
    </rPh>
    <rPh sb="186" eb="189">
      <t>カンリショク</t>
    </rPh>
    <rPh sb="189" eb="190">
      <t>ム</t>
    </rPh>
    <rPh sb="199" eb="201">
      <t>ネンド</t>
    </rPh>
    <rPh sb="208" eb="210">
      <t>ジョセイ</t>
    </rPh>
    <rPh sb="211" eb="213">
      <t>カツヤク</t>
    </rPh>
    <rPh sb="213" eb="215">
      <t>オウエン</t>
    </rPh>
    <rPh sb="215" eb="217">
      <t>キギョウ</t>
    </rPh>
    <rPh sb="217" eb="219">
      <t>トウロク</t>
    </rPh>
    <rPh sb="219" eb="221">
      <t>セイド</t>
    </rPh>
    <rPh sb="225" eb="227">
      <t>ネンド</t>
    </rPh>
    <rPh sb="231" eb="233">
      <t>イシキ</t>
    </rPh>
    <rPh sb="233" eb="235">
      <t>カイカク</t>
    </rPh>
    <rPh sb="290" eb="292">
      <t>ヨウセイ</t>
    </rPh>
    <rPh sb="292" eb="294">
      <t>コウザ</t>
    </rPh>
    <rPh sb="298" eb="300">
      <t>ネンド</t>
    </rPh>
    <rPh sb="304" eb="306">
      <t>ネンド</t>
    </rPh>
    <rPh sb="309" eb="311">
      <t>ジョセイ</t>
    </rPh>
    <rPh sb="311" eb="313">
      <t>カツヤク</t>
    </rPh>
    <rPh sb="317" eb="319">
      <t>ダンセイ</t>
    </rPh>
    <rPh sb="320" eb="322">
      <t>カジ</t>
    </rPh>
    <rPh sb="322" eb="324">
      <t>サンカク</t>
    </rPh>
    <rPh sb="324" eb="326">
      <t>ソクシン</t>
    </rPh>
    <rPh sb="336" eb="338">
      <t>ネンド</t>
    </rPh>
    <rPh sb="344" eb="346">
      <t>ジョセイ</t>
    </rPh>
    <rPh sb="347" eb="349">
      <t>カツヤク</t>
    </rPh>
    <rPh sb="349" eb="351">
      <t>オウエン</t>
    </rPh>
    <rPh sb="351" eb="353">
      <t>キギョウ</t>
    </rPh>
    <rPh sb="353" eb="355">
      <t>ヒョウショウ</t>
    </rPh>
    <rPh sb="359" eb="361">
      <t>ネンド</t>
    </rPh>
    <rPh sb="368" eb="369">
      <t>ハタラ</t>
    </rPh>
    <rPh sb="370" eb="372">
      <t>ジョセイ</t>
    </rPh>
    <rPh sb="376" eb="378">
      <t>タイショウ</t>
    </rPh>
    <rPh sb="382" eb="384">
      <t>ネンド</t>
    </rPh>
    <rPh sb="388" eb="389">
      <t>ハタラ</t>
    </rPh>
    <rPh sb="392" eb="394">
      <t>ジョセイ</t>
    </rPh>
    <rPh sb="398" eb="401">
      <t>ザダンカイ</t>
    </rPh>
    <rPh sb="405" eb="407">
      <t>ネンド</t>
    </rPh>
    <rPh sb="410" eb="411">
      <t>ハタラ</t>
    </rPh>
    <rPh sb="412" eb="414">
      <t>ジョセイ</t>
    </rPh>
    <rPh sb="415" eb="417">
      <t>ショウカイ</t>
    </rPh>
    <rPh sb="417" eb="419">
      <t>ジギョウ</t>
    </rPh>
    <rPh sb="423" eb="425">
      <t>ネンド</t>
    </rPh>
    <rPh sb="428" eb="430">
      <t>ジョセイ</t>
    </rPh>
    <rPh sb="430" eb="432">
      <t>シュウロウ</t>
    </rPh>
    <rPh sb="438" eb="440">
      <t>シエン</t>
    </rPh>
    <rPh sb="440" eb="442">
      <t>タイセイ</t>
    </rPh>
    <rPh sb="442" eb="444">
      <t>セイビ</t>
    </rPh>
    <rPh sb="444" eb="446">
      <t>ジギョウ</t>
    </rPh>
    <rPh sb="450" eb="452">
      <t>ネンド</t>
    </rPh>
    <rPh sb="456" eb="458">
      <t>ジョセイ</t>
    </rPh>
    <rPh sb="458" eb="460">
      <t>カツヤク</t>
    </rPh>
    <rPh sb="460" eb="462">
      <t>スイシン</t>
    </rPh>
    <rPh sb="470" eb="472">
      <t>ネンド</t>
    </rPh>
    <rPh sb="475" eb="477">
      <t>ジョセイ</t>
    </rPh>
    <rPh sb="481" eb="483">
      <t>イクセイ</t>
    </rPh>
    <rPh sb="484" eb="485">
      <t>ム</t>
    </rPh>
    <rPh sb="487" eb="490">
      <t>カイソウベツ</t>
    </rPh>
    <rPh sb="497" eb="499">
      <t>ネンド</t>
    </rPh>
    <rPh sb="502" eb="504">
      <t>ジョセイ</t>
    </rPh>
    <rPh sb="504" eb="506">
      <t>カツヤク</t>
    </rPh>
    <rPh sb="510" eb="512">
      <t>ダンセイ</t>
    </rPh>
    <rPh sb="513" eb="515">
      <t>カジ</t>
    </rPh>
    <rPh sb="516" eb="518">
      <t>イクジ</t>
    </rPh>
    <rPh sb="518" eb="520">
      <t>サンカク</t>
    </rPh>
    <rPh sb="520" eb="522">
      <t>ソクシン</t>
    </rPh>
    <rPh sb="523" eb="524">
      <t>ム</t>
    </rPh>
    <rPh sb="526" eb="528">
      <t>ジョウホウ</t>
    </rPh>
    <rPh sb="528" eb="530">
      <t>ハッシン</t>
    </rPh>
    <rPh sb="530" eb="532">
      <t>ジギョウ</t>
    </rPh>
    <rPh sb="535" eb="537">
      <t>ネンド</t>
    </rPh>
    <phoneticPr fontId="1"/>
  </si>
  <si>
    <t>①女性活躍や、働き続けやすい職場環境の整備や働き方改革に取り組む企業が増加し、女性の就業継続と意欲の向上、管理職等への登用が進む。
・「イクボスセミナー」の開催により、経営者の意識・行動が変わり、女性活躍に取り組む企業の増加、企業同士のネットワーク化により情報交換、情報共有など企業間の交流が深まり、女性活躍推進の取り組みが全県に広がる。また、企業視察やフォーラムでの事例発表を通して、県内で実際にイクボスや女性活躍に取り組む企業の参考としてもらうとともに、発表企業の更なる取り組みの促進により女性活躍等に取り組むモデル的な企業の育成にもつながる。
・学生等と協働してフォーラムなどを開催することにより、県内企業の取り組みの発信や学生の県内企業への就業の促進につながる。
②男性や企業の意識改革が進み、女性の管理職登用への理解の促進や男性の育児休業取得率の向上、ワーク・ライフ・バランスや長時間労働の是正など働き方が変化し、誰もが働き続けやすい職場が増える。
③働いていない女性の就業につながり、企業における人材確保につながる。
・働いていない女性の就業や起業への意欲を喚起するとともに、今まで相談したくても地理的や時間的な問題で相談ができなかった女性が出張窓口に相談することができるようになり、女性の就業につながる。また、働きたくても子育て中などで時間の制約がある女性に対して、就業だけでなく、自分の経験や資格を活かした起業もあることを知ってもらうことにより、女性の働き方の選択肢が広がる。</t>
    <rPh sb="1" eb="3">
      <t>ジョセイ</t>
    </rPh>
    <rPh sb="3" eb="5">
      <t>カツヤク</t>
    </rPh>
    <rPh sb="7" eb="8">
      <t>ハタラ</t>
    </rPh>
    <rPh sb="9" eb="10">
      <t>ツヅ</t>
    </rPh>
    <rPh sb="14" eb="16">
      <t>ショクバ</t>
    </rPh>
    <rPh sb="16" eb="18">
      <t>カンキョウ</t>
    </rPh>
    <rPh sb="19" eb="21">
      <t>セイビ</t>
    </rPh>
    <rPh sb="22" eb="23">
      <t>ハタラ</t>
    </rPh>
    <rPh sb="24" eb="25">
      <t>カタ</t>
    </rPh>
    <rPh sb="25" eb="27">
      <t>カイカク</t>
    </rPh>
    <rPh sb="28" eb="29">
      <t>ト</t>
    </rPh>
    <rPh sb="30" eb="31">
      <t>ク</t>
    </rPh>
    <rPh sb="32" eb="34">
      <t>キギョウ</t>
    </rPh>
    <rPh sb="35" eb="37">
      <t>ゾウカ</t>
    </rPh>
    <rPh sb="39" eb="41">
      <t>ジョセイ</t>
    </rPh>
    <rPh sb="42" eb="44">
      <t>シュウギョウ</t>
    </rPh>
    <rPh sb="44" eb="46">
      <t>ケイゾク</t>
    </rPh>
    <rPh sb="47" eb="49">
      <t>イヨク</t>
    </rPh>
    <rPh sb="50" eb="52">
      <t>コウジョウ</t>
    </rPh>
    <rPh sb="53" eb="56">
      <t>カンリショク</t>
    </rPh>
    <rPh sb="56" eb="57">
      <t>トウ</t>
    </rPh>
    <rPh sb="59" eb="61">
      <t>トウヨウ</t>
    </rPh>
    <rPh sb="62" eb="63">
      <t>スス</t>
    </rPh>
    <rPh sb="78" eb="80">
      <t>カイサイ</t>
    </rPh>
    <rPh sb="84" eb="87">
      <t>ケイエイシャ</t>
    </rPh>
    <rPh sb="88" eb="90">
      <t>イシキ</t>
    </rPh>
    <rPh sb="91" eb="93">
      <t>コウドウ</t>
    </rPh>
    <rPh sb="94" eb="95">
      <t>カ</t>
    </rPh>
    <rPh sb="98" eb="100">
      <t>ジョセイ</t>
    </rPh>
    <rPh sb="100" eb="102">
      <t>カツヤク</t>
    </rPh>
    <rPh sb="103" eb="104">
      <t>ト</t>
    </rPh>
    <rPh sb="105" eb="106">
      <t>ク</t>
    </rPh>
    <rPh sb="107" eb="109">
      <t>キギョウ</t>
    </rPh>
    <rPh sb="110" eb="112">
      <t>ゾウカ</t>
    </rPh>
    <rPh sb="113" eb="115">
      <t>キギョウ</t>
    </rPh>
    <rPh sb="115" eb="117">
      <t>ドウシ</t>
    </rPh>
    <rPh sb="124" eb="125">
      <t>カ</t>
    </rPh>
    <rPh sb="128" eb="130">
      <t>ジョウホウ</t>
    </rPh>
    <rPh sb="130" eb="132">
      <t>コウカン</t>
    </rPh>
    <rPh sb="133" eb="135">
      <t>ジョウホウ</t>
    </rPh>
    <rPh sb="135" eb="137">
      <t>キョウユウ</t>
    </rPh>
    <rPh sb="139" eb="142">
      <t>キギョウカン</t>
    </rPh>
    <rPh sb="143" eb="145">
      <t>コウリュウ</t>
    </rPh>
    <rPh sb="146" eb="147">
      <t>フカ</t>
    </rPh>
    <rPh sb="150" eb="152">
      <t>ジョセイ</t>
    </rPh>
    <rPh sb="152" eb="154">
      <t>カツヤク</t>
    </rPh>
    <rPh sb="154" eb="156">
      <t>スイシン</t>
    </rPh>
    <rPh sb="157" eb="158">
      <t>ト</t>
    </rPh>
    <rPh sb="159" eb="160">
      <t>ク</t>
    </rPh>
    <rPh sb="162" eb="164">
      <t>ゼンケン</t>
    </rPh>
    <rPh sb="165" eb="166">
      <t>ヒロ</t>
    </rPh>
    <rPh sb="172" eb="174">
      <t>キギョウ</t>
    </rPh>
    <rPh sb="174" eb="176">
      <t>シサツ</t>
    </rPh>
    <rPh sb="184" eb="186">
      <t>ジレイ</t>
    </rPh>
    <rPh sb="186" eb="188">
      <t>ハッピョウ</t>
    </rPh>
    <rPh sb="189" eb="190">
      <t>トオ</t>
    </rPh>
    <rPh sb="193" eb="195">
      <t>ケンナイ</t>
    </rPh>
    <rPh sb="196" eb="198">
      <t>ジッサイ</t>
    </rPh>
    <rPh sb="204" eb="206">
      <t>ジョセイ</t>
    </rPh>
    <rPh sb="206" eb="208">
      <t>カツヤク</t>
    </rPh>
    <rPh sb="209" eb="210">
      <t>ト</t>
    </rPh>
    <rPh sb="211" eb="212">
      <t>ク</t>
    </rPh>
    <rPh sb="213" eb="215">
      <t>キギョウ</t>
    </rPh>
    <rPh sb="216" eb="218">
      <t>サンコウ</t>
    </rPh>
    <rPh sb="229" eb="231">
      <t>ハッピョウ</t>
    </rPh>
    <rPh sb="231" eb="233">
      <t>キギョウ</t>
    </rPh>
    <rPh sb="234" eb="235">
      <t>サラ</t>
    </rPh>
    <rPh sb="237" eb="238">
      <t>ト</t>
    </rPh>
    <rPh sb="239" eb="240">
      <t>ク</t>
    </rPh>
    <rPh sb="242" eb="244">
      <t>ソクシン</t>
    </rPh>
    <rPh sb="247" eb="249">
      <t>ジョセイ</t>
    </rPh>
    <rPh sb="249" eb="251">
      <t>カツヤク</t>
    </rPh>
    <rPh sb="251" eb="252">
      <t>トウ</t>
    </rPh>
    <rPh sb="253" eb="254">
      <t>ト</t>
    </rPh>
    <rPh sb="255" eb="256">
      <t>ク</t>
    </rPh>
    <rPh sb="260" eb="261">
      <t>テキ</t>
    </rPh>
    <rPh sb="262" eb="264">
      <t>キギョウ</t>
    </rPh>
    <rPh sb="265" eb="267">
      <t>イクセイ</t>
    </rPh>
    <rPh sb="276" eb="278">
      <t>ガクセイ</t>
    </rPh>
    <rPh sb="278" eb="279">
      <t>トウ</t>
    </rPh>
    <rPh sb="280" eb="282">
      <t>キョウドウ</t>
    </rPh>
    <rPh sb="292" eb="294">
      <t>カイサイ</t>
    </rPh>
    <rPh sb="302" eb="304">
      <t>ケンナイ</t>
    </rPh>
    <rPh sb="304" eb="306">
      <t>キギョウ</t>
    </rPh>
    <rPh sb="307" eb="308">
      <t>ト</t>
    </rPh>
    <rPh sb="309" eb="310">
      <t>ク</t>
    </rPh>
    <rPh sb="312" eb="314">
      <t>ハッシン</t>
    </rPh>
    <rPh sb="315" eb="317">
      <t>ガクセイ</t>
    </rPh>
    <rPh sb="318" eb="320">
      <t>ケンナイ</t>
    </rPh>
    <rPh sb="320" eb="322">
      <t>キギョウ</t>
    </rPh>
    <rPh sb="324" eb="326">
      <t>シュウギョウ</t>
    </rPh>
    <rPh sb="327" eb="329">
      <t>ソクシン</t>
    </rPh>
    <rPh sb="338" eb="340">
      <t>ダンセイ</t>
    </rPh>
    <rPh sb="341" eb="343">
      <t>キギョウ</t>
    </rPh>
    <rPh sb="344" eb="346">
      <t>イシキ</t>
    </rPh>
    <rPh sb="346" eb="348">
      <t>カイカク</t>
    </rPh>
    <rPh sb="349" eb="350">
      <t>スス</t>
    </rPh>
    <rPh sb="352" eb="354">
      <t>ジョセイ</t>
    </rPh>
    <rPh sb="355" eb="358">
      <t>カンリショク</t>
    </rPh>
    <rPh sb="358" eb="360">
      <t>トウヨウ</t>
    </rPh>
    <rPh sb="362" eb="364">
      <t>リカイ</t>
    </rPh>
    <rPh sb="365" eb="367">
      <t>ソクシン</t>
    </rPh>
    <rPh sb="368" eb="370">
      <t>ダンセイ</t>
    </rPh>
    <rPh sb="371" eb="373">
      <t>イクジ</t>
    </rPh>
    <rPh sb="373" eb="375">
      <t>キュウギョウ</t>
    </rPh>
    <rPh sb="375" eb="378">
      <t>シュトクリツ</t>
    </rPh>
    <rPh sb="379" eb="381">
      <t>コウジョウ</t>
    </rPh>
    <rPh sb="395" eb="398">
      <t>チョウジカン</t>
    </rPh>
    <rPh sb="398" eb="400">
      <t>ロウドウ</t>
    </rPh>
    <rPh sb="401" eb="403">
      <t>ゼセイ</t>
    </rPh>
    <rPh sb="405" eb="406">
      <t>ハタラ</t>
    </rPh>
    <rPh sb="407" eb="408">
      <t>カタ</t>
    </rPh>
    <rPh sb="409" eb="411">
      <t>ヘンカ</t>
    </rPh>
    <rPh sb="413" eb="414">
      <t>ダレ</t>
    </rPh>
    <rPh sb="416" eb="417">
      <t>ハタラ</t>
    </rPh>
    <rPh sb="418" eb="419">
      <t>ツヅ</t>
    </rPh>
    <rPh sb="423" eb="425">
      <t>ショクバ</t>
    </rPh>
    <rPh sb="426" eb="427">
      <t>フ</t>
    </rPh>
    <rPh sb="433" eb="434">
      <t>ハタラ</t>
    </rPh>
    <rPh sb="439" eb="441">
      <t>ジョセイ</t>
    </rPh>
    <rPh sb="442" eb="444">
      <t>シュウギョウ</t>
    </rPh>
    <rPh sb="450" eb="452">
      <t>キギョウ</t>
    </rPh>
    <rPh sb="456" eb="458">
      <t>ジンザイ</t>
    </rPh>
    <rPh sb="458" eb="460">
      <t>カクホ</t>
    </rPh>
    <rPh sb="468" eb="469">
      <t>ハタラ</t>
    </rPh>
    <rPh sb="474" eb="476">
      <t>ジョセイ</t>
    </rPh>
    <rPh sb="477" eb="479">
      <t>シュウギョウ</t>
    </rPh>
    <rPh sb="480" eb="482">
      <t>キギョウ</t>
    </rPh>
    <rPh sb="484" eb="486">
      <t>イヨク</t>
    </rPh>
    <rPh sb="487" eb="489">
      <t>カンキ</t>
    </rPh>
    <rPh sb="496" eb="497">
      <t>イマ</t>
    </rPh>
    <rPh sb="499" eb="501">
      <t>ソウダン</t>
    </rPh>
    <rPh sb="506" eb="509">
      <t>チリテキ</t>
    </rPh>
    <rPh sb="510" eb="513">
      <t>ジカンテキ</t>
    </rPh>
    <rPh sb="514" eb="516">
      <t>モンダイ</t>
    </rPh>
    <rPh sb="517" eb="519">
      <t>ソウダン</t>
    </rPh>
    <rPh sb="526" eb="528">
      <t>ジョセイ</t>
    </rPh>
    <rPh sb="529" eb="531">
      <t>シュッチョウ</t>
    </rPh>
    <rPh sb="531" eb="533">
      <t>マドグチ</t>
    </rPh>
    <rPh sb="534" eb="536">
      <t>ソウダン</t>
    </rPh>
    <rPh sb="550" eb="552">
      <t>ジョセイ</t>
    </rPh>
    <rPh sb="553" eb="555">
      <t>シュウギョウ</t>
    </rPh>
    <rPh sb="564" eb="565">
      <t>ハタラ</t>
    </rPh>
    <rPh sb="570" eb="572">
      <t>コソダ</t>
    </rPh>
    <rPh sb="573" eb="574">
      <t>チュウ</t>
    </rPh>
    <rPh sb="577" eb="579">
      <t>ジカン</t>
    </rPh>
    <rPh sb="580" eb="582">
      <t>セイヤク</t>
    </rPh>
    <rPh sb="585" eb="587">
      <t>ジョセイ</t>
    </rPh>
    <rPh sb="588" eb="589">
      <t>タイ</t>
    </rPh>
    <rPh sb="592" eb="594">
      <t>シュウギョウ</t>
    </rPh>
    <rPh sb="600" eb="602">
      <t>ジブン</t>
    </rPh>
    <rPh sb="603" eb="605">
      <t>ケイケン</t>
    </rPh>
    <rPh sb="606" eb="608">
      <t>シカク</t>
    </rPh>
    <rPh sb="609" eb="610">
      <t>イ</t>
    </rPh>
    <rPh sb="613" eb="615">
      <t>キギョウ</t>
    </rPh>
    <rPh sb="621" eb="622">
      <t>シ</t>
    </rPh>
    <rPh sb="633" eb="635">
      <t>ジョセイ</t>
    </rPh>
    <rPh sb="636" eb="637">
      <t>ハタラ</t>
    </rPh>
    <rPh sb="638" eb="639">
      <t>カタ</t>
    </rPh>
    <rPh sb="640" eb="643">
      <t>センタクシ</t>
    </rPh>
    <rPh sb="644" eb="645">
      <t>ヒロ</t>
    </rPh>
    <phoneticPr fontId="1"/>
  </si>
  <si>
    <t>経営者に向けた意識・行動改革に係るセミナー・ネットワーク化事業</t>
    <rPh sb="0" eb="3">
      <t>ケイエイシャ</t>
    </rPh>
    <rPh sb="4" eb="5">
      <t>ム</t>
    </rPh>
    <rPh sb="7" eb="9">
      <t>イシキ</t>
    </rPh>
    <rPh sb="10" eb="12">
      <t>コウドウ</t>
    </rPh>
    <rPh sb="12" eb="14">
      <t>カイカク</t>
    </rPh>
    <rPh sb="15" eb="16">
      <t>カカ</t>
    </rPh>
    <rPh sb="28" eb="29">
      <t>カ</t>
    </rPh>
    <rPh sb="29" eb="31">
      <t>ジギョウ</t>
    </rPh>
    <phoneticPr fontId="1"/>
  </si>
  <si>
    <t>フォーラムについては、委託予定
委託先はコンペで決定
委託料：2,000,000円</t>
    <rPh sb="11" eb="13">
      <t>イタク</t>
    </rPh>
    <rPh sb="13" eb="15">
      <t>ヨテイ</t>
    </rPh>
    <rPh sb="16" eb="19">
      <t>イタクサキ</t>
    </rPh>
    <rPh sb="24" eb="26">
      <t>ケッテイ</t>
    </rPh>
    <rPh sb="27" eb="30">
      <t>イタクリョウ</t>
    </rPh>
    <rPh sb="40" eb="41">
      <t>エン</t>
    </rPh>
    <phoneticPr fontId="1"/>
  </si>
  <si>
    <t>委託：委託先は検討中（起業支援を行っている企業を想定）
委託料：1,520,000円</t>
    <rPh sb="0" eb="2">
      <t>イタク</t>
    </rPh>
    <rPh sb="3" eb="6">
      <t>イタクサキ</t>
    </rPh>
    <rPh sb="7" eb="10">
      <t>ケントウチュウ</t>
    </rPh>
    <rPh sb="11" eb="13">
      <t>キギョウ</t>
    </rPh>
    <rPh sb="13" eb="15">
      <t>シエン</t>
    </rPh>
    <rPh sb="16" eb="17">
      <t>オコナ</t>
    </rPh>
    <rPh sb="21" eb="23">
      <t>キギョウ</t>
    </rPh>
    <rPh sb="24" eb="26">
      <t>ソウテイ</t>
    </rPh>
    <rPh sb="28" eb="31">
      <t>イタクリョウ</t>
    </rPh>
    <rPh sb="41" eb="42">
      <t>エン</t>
    </rPh>
    <phoneticPr fontId="1"/>
  </si>
  <si>
    <t>・応援会議のワーキングチームで事業を検討し、民間のアイデア・発想を活かすとともに、構成団体での当事者意識を醸成する。併せて事業を実施、検証する。
・官民一体で当該事業を推進するため応援会議の構成団体を通じてセミナー等参加者の募集、大学の学生等への事業協力依頼やイクボスネットワーク賛同企業の開拓を行う。
・フォーラムについては、労働局や商工労働部と協働し、内容検討、事業を実施する。</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7" eb="50">
      <t>トウジシャ</t>
    </rPh>
    <rPh sb="50" eb="52">
      <t>イシキ</t>
    </rPh>
    <rPh sb="53" eb="55">
      <t>ジョウセイ</t>
    </rPh>
    <rPh sb="58" eb="59">
      <t>アワ</t>
    </rPh>
    <rPh sb="61" eb="63">
      <t>ジギョウ</t>
    </rPh>
    <rPh sb="64" eb="66">
      <t>ジッシ</t>
    </rPh>
    <rPh sb="67" eb="69">
      <t>ケンショウ</t>
    </rPh>
    <rPh sb="74" eb="76">
      <t>カンミン</t>
    </rPh>
    <rPh sb="76" eb="78">
      <t>イッタイ</t>
    </rPh>
    <rPh sb="79" eb="81">
      <t>トウガイ</t>
    </rPh>
    <rPh sb="81" eb="83">
      <t>ジギョウ</t>
    </rPh>
    <rPh sb="84" eb="86">
      <t>スイシン</t>
    </rPh>
    <rPh sb="90" eb="92">
      <t>オウエン</t>
    </rPh>
    <rPh sb="92" eb="94">
      <t>カイギ</t>
    </rPh>
    <rPh sb="95" eb="97">
      <t>コウセイ</t>
    </rPh>
    <rPh sb="97" eb="99">
      <t>ダンタイ</t>
    </rPh>
    <rPh sb="100" eb="101">
      <t>ツウ</t>
    </rPh>
    <rPh sb="107" eb="108">
      <t>トウ</t>
    </rPh>
    <rPh sb="108" eb="111">
      <t>サンカシャ</t>
    </rPh>
    <rPh sb="112" eb="114">
      <t>ボシュウ</t>
    </rPh>
    <rPh sb="115" eb="117">
      <t>ダイガク</t>
    </rPh>
    <rPh sb="118" eb="120">
      <t>ガクセイ</t>
    </rPh>
    <rPh sb="120" eb="121">
      <t>トウ</t>
    </rPh>
    <rPh sb="123" eb="125">
      <t>ジギョウ</t>
    </rPh>
    <rPh sb="125" eb="127">
      <t>キョウリョク</t>
    </rPh>
    <rPh sb="127" eb="129">
      <t>イライ</t>
    </rPh>
    <rPh sb="164" eb="167">
      <t>ロウドウキョク</t>
    </rPh>
    <rPh sb="168" eb="170">
      <t>ショウコウ</t>
    </rPh>
    <rPh sb="170" eb="173">
      <t>ロウドウブ</t>
    </rPh>
    <rPh sb="174" eb="176">
      <t>キョウドウ</t>
    </rPh>
    <rPh sb="178" eb="180">
      <t>ナイヨウ</t>
    </rPh>
    <rPh sb="180" eb="182">
      <t>ケントウ</t>
    </rPh>
    <rPh sb="183" eb="185">
      <t>ジギョウ</t>
    </rPh>
    <rPh sb="186" eb="188">
      <t>ジッシ</t>
    </rPh>
    <phoneticPr fontId="1"/>
  </si>
  <si>
    <t>・女性の活躍推進に向けて県と市町村で開催している地域別の担当者会議等を通じ、情報共有のうえ、市町村を通じて参加者の募集など広報面での協力を得る。また、市町村が独自に持っている企業のネットワークの共有、セミナーやフォーラム開催予定市町と共催し、セミナーを実施する。</t>
    <rPh sb="1" eb="3">
      <t>ジョセイ</t>
    </rPh>
    <rPh sb="4" eb="6">
      <t>カツヤク</t>
    </rPh>
    <rPh sb="6" eb="8">
      <t>スイシン</t>
    </rPh>
    <rPh sb="9" eb="10">
      <t>ム</t>
    </rPh>
    <rPh sb="114" eb="116">
      <t>シチョウ</t>
    </rPh>
    <phoneticPr fontId="1"/>
  </si>
  <si>
    <t>・女性の起業支援事業（交付金事業）、働く女性のためのスキルアップセミナー（交付金事業以外）と連動して、日程調整を行い、効果的に実施する。また、このセミナーやフォーラムの参加企業やイクボスネットワーク加入企業等対して、ワーク・ライフ・バランスキャンペーン（交付金事業）など、女性活躍に関する広報での紹介などを検討する。</t>
    <rPh sb="1" eb="3">
      <t>ジョセイ</t>
    </rPh>
    <rPh sb="4" eb="6">
      <t>キギョウ</t>
    </rPh>
    <rPh sb="6" eb="8">
      <t>シエン</t>
    </rPh>
    <rPh sb="8" eb="10">
      <t>ジギョウ</t>
    </rPh>
    <rPh sb="11" eb="14">
      <t>コウフキン</t>
    </rPh>
    <rPh sb="14" eb="16">
      <t>ジギョウ</t>
    </rPh>
    <rPh sb="18" eb="19">
      <t>ハタラ</t>
    </rPh>
    <rPh sb="20" eb="22">
      <t>ジョセイ</t>
    </rPh>
    <rPh sb="37" eb="40">
      <t>コウフキン</t>
    </rPh>
    <rPh sb="40" eb="42">
      <t>ジギョウ</t>
    </rPh>
    <rPh sb="42" eb="44">
      <t>イガイ</t>
    </rPh>
    <rPh sb="46" eb="48">
      <t>レンドウ</t>
    </rPh>
    <rPh sb="51" eb="53">
      <t>ニッテイ</t>
    </rPh>
    <rPh sb="53" eb="55">
      <t>チョウセイ</t>
    </rPh>
    <rPh sb="56" eb="57">
      <t>オコナ</t>
    </rPh>
    <rPh sb="59" eb="62">
      <t>コウカテキ</t>
    </rPh>
    <rPh sb="63" eb="65">
      <t>ジッシ</t>
    </rPh>
    <rPh sb="84" eb="86">
      <t>サンカ</t>
    </rPh>
    <rPh sb="86" eb="88">
      <t>キギョウ</t>
    </rPh>
    <rPh sb="99" eb="101">
      <t>カニュウ</t>
    </rPh>
    <rPh sb="101" eb="103">
      <t>キギョウ</t>
    </rPh>
    <rPh sb="103" eb="104">
      <t>トウ</t>
    </rPh>
    <rPh sb="104" eb="105">
      <t>タイ</t>
    </rPh>
    <rPh sb="127" eb="130">
      <t>コウフキン</t>
    </rPh>
    <rPh sb="130" eb="132">
      <t>ジギョウ</t>
    </rPh>
    <rPh sb="136" eb="138">
      <t>ジョセイ</t>
    </rPh>
    <rPh sb="138" eb="140">
      <t>カツヤク</t>
    </rPh>
    <rPh sb="141" eb="142">
      <t>カン</t>
    </rPh>
    <rPh sb="144" eb="146">
      <t>コウホウ</t>
    </rPh>
    <rPh sb="148" eb="150">
      <t>ショウカイ</t>
    </rPh>
    <rPh sb="153" eb="155">
      <t>ケントウ</t>
    </rPh>
    <phoneticPr fontId="1"/>
  </si>
  <si>
    <t>・情報発信事業所数（アウトプット）
・イクボスネットワーク加入企業又は応援企業登録企業数（アウトカム）</t>
    <rPh sb="1" eb="3">
      <t>ジョウホウ</t>
    </rPh>
    <rPh sb="3" eb="5">
      <t>ハッシン</t>
    </rPh>
    <rPh sb="5" eb="8">
      <t>ジギョウショ</t>
    </rPh>
    <rPh sb="8" eb="9">
      <t>スウ</t>
    </rPh>
    <rPh sb="30" eb="32">
      <t>カニュウ</t>
    </rPh>
    <rPh sb="32" eb="34">
      <t>キギョウ</t>
    </rPh>
    <rPh sb="34" eb="35">
      <t>マタ</t>
    </rPh>
    <rPh sb="36" eb="38">
      <t>オウエン</t>
    </rPh>
    <rPh sb="38" eb="40">
      <t>キギョウ</t>
    </rPh>
    <rPh sb="40" eb="42">
      <t>トウロク</t>
    </rPh>
    <rPh sb="42" eb="45">
      <t>キギョウスウ</t>
    </rPh>
    <phoneticPr fontId="1"/>
  </si>
  <si>
    <t xml:space="preserve">
・450企業
・10企業</t>
    <rPh sb="5" eb="7">
      <t>キギョウ</t>
    </rPh>
    <rPh sb="12" eb="14">
      <t>キギョウ</t>
    </rPh>
    <phoneticPr fontId="1"/>
  </si>
  <si>
    <t xml:space="preserve">
（R2.3）
（R2.3）
</t>
    <phoneticPr fontId="1"/>
  </si>
  <si>
    <t>・経営者の意識・行動改革係るセミナー・ネットワーク化事業、女性の起業支援事業（交付金事業）、働く女性のためのスキルアップセミナー（交付金事業以外）などを特設サイトでの周知の実施やイクボスネットワーク加入企業の取組紹介などの連携を図る。</t>
    <rPh sb="1" eb="4">
      <t>ケイエイシャ</t>
    </rPh>
    <rPh sb="5" eb="7">
      <t>イシキ</t>
    </rPh>
    <rPh sb="8" eb="10">
      <t>コウドウ</t>
    </rPh>
    <rPh sb="10" eb="12">
      <t>カイカク</t>
    </rPh>
    <rPh sb="12" eb="13">
      <t>カカ</t>
    </rPh>
    <rPh sb="25" eb="26">
      <t>カ</t>
    </rPh>
    <rPh sb="26" eb="28">
      <t>ジギョウ</t>
    </rPh>
    <rPh sb="29" eb="31">
      <t>ジョセイ</t>
    </rPh>
    <rPh sb="32" eb="34">
      <t>キギョウ</t>
    </rPh>
    <rPh sb="34" eb="36">
      <t>シエン</t>
    </rPh>
    <rPh sb="36" eb="38">
      <t>ジギョウ</t>
    </rPh>
    <rPh sb="39" eb="42">
      <t>コウフキン</t>
    </rPh>
    <rPh sb="42" eb="44">
      <t>ジギョウ</t>
    </rPh>
    <rPh sb="46" eb="47">
      <t>ハタラ</t>
    </rPh>
    <rPh sb="48" eb="50">
      <t>ジョセイ</t>
    </rPh>
    <rPh sb="65" eb="68">
      <t>コウフキン</t>
    </rPh>
    <rPh sb="68" eb="70">
      <t>ジギョウ</t>
    </rPh>
    <rPh sb="70" eb="72">
      <t>イガイ</t>
    </rPh>
    <rPh sb="76" eb="78">
      <t>トクセツ</t>
    </rPh>
    <rPh sb="83" eb="85">
      <t>シュウチ</t>
    </rPh>
    <rPh sb="86" eb="88">
      <t>ジッシ</t>
    </rPh>
    <rPh sb="99" eb="101">
      <t>カニュウ</t>
    </rPh>
    <rPh sb="101" eb="103">
      <t>キギョウ</t>
    </rPh>
    <rPh sb="104" eb="106">
      <t>トリクミ</t>
    </rPh>
    <rPh sb="106" eb="108">
      <t>ショウカイ</t>
    </rPh>
    <rPh sb="111" eb="113">
      <t>レンケイ</t>
    </rPh>
    <rPh sb="114" eb="115">
      <t>ハカ</t>
    </rPh>
    <phoneticPr fontId="1"/>
  </si>
  <si>
    <t>③</t>
    <phoneticPr fontId="1"/>
  </si>
  <si>
    <t xml:space="preserve">
・80人
・5人</t>
    <rPh sb="4" eb="5">
      <t>ニン</t>
    </rPh>
    <rPh sb="10" eb="11">
      <t>ニン</t>
    </rPh>
    <phoneticPr fontId="1"/>
  </si>
  <si>
    <t xml:space="preserve">
（R3.3）
（R5.3）</t>
    <phoneticPr fontId="1"/>
  </si>
  <si>
    <t>【事業内容】
　女性活躍を推進するため、起業を含め一人ひとりが希望する働き方を支援するため、フルタイムでの就業以外にも多様な働き方があることを知ってもらうための「多様な働き方発信セミナー」の開催、起業に関心がある女性を対象とし、具体的な起業に向けた取組などを学ぶ勉強会を実施する。
　４月　　　応援会議ワーキングチームにおいて、事業内容の検討を行う
　７月頃　多様な働き方発信セミナー開催（東西２箇所）　
　８月～　勉強会開催（東西２箇所３回ずつ程度）（地元の女性起業家の起業体験談・支援機関の情報提供、交流会、起業・事業継続ノウハウなど）
【事業の方向性】
・内容を検証し、ワーキングチームでの協議のうえ、次年度以降の事業展開、多様な働き方の事例紹介などを行い、自分の生活スタイルに合わせた働き方もあることを発信していく。</t>
    <rPh sb="1" eb="3">
      <t>ジギョウ</t>
    </rPh>
    <rPh sb="3" eb="5">
      <t>ナイヨウ</t>
    </rPh>
    <rPh sb="8" eb="10">
      <t>ジョセイ</t>
    </rPh>
    <rPh sb="10" eb="12">
      <t>カツヤク</t>
    </rPh>
    <rPh sb="13" eb="15">
      <t>スイシン</t>
    </rPh>
    <rPh sb="20" eb="22">
      <t>キギョウ</t>
    </rPh>
    <rPh sb="23" eb="24">
      <t>フク</t>
    </rPh>
    <rPh sb="25" eb="27">
      <t>ヒトリ</t>
    </rPh>
    <rPh sb="31" eb="33">
      <t>キボウ</t>
    </rPh>
    <rPh sb="35" eb="36">
      <t>ハタラ</t>
    </rPh>
    <rPh sb="37" eb="38">
      <t>カタ</t>
    </rPh>
    <rPh sb="39" eb="41">
      <t>シエン</t>
    </rPh>
    <rPh sb="53" eb="55">
      <t>シュウギョウ</t>
    </rPh>
    <rPh sb="55" eb="57">
      <t>イガイ</t>
    </rPh>
    <rPh sb="59" eb="61">
      <t>タヨウ</t>
    </rPh>
    <rPh sb="62" eb="63">
      <t>ハタラ</t>
    </rPh>
    <rPh sb="64" eb="65">
      <t>カタ</t>
    </rPh>
    <rPh sb="71" eb="72">
      <t>シ</t>
    </rPh>
    <rPh sb="81" eb="83">
      <t>タヨウ</t>
    </rPh>
    <rPh sb="84" eb="85">
      <t>ハタラ</t>
    </rPh>
    <rPh sb="86" eb="87">
      <t>カタ</t>
    </rPh>
    <rPh sb="87" eb="89">
      <t>ハッシン</t>
    </rPh>
    <rPh sb="95" eb="97">
      <t>カイサイ</t>
    </rPh>
    <rPh sb="98" eb="100">
      <t>キギョウ</t>
    </rPh>
    <rPh sb="101" eb="103">
      <t>カンシン</t>
    </rPh>
    <rPh sb="106" eb="108">
      <t>ジョセイ</t>
    </rPh>
    <rPh sb="109" eb="111">
      <t>タイショウ</t>
    </rPh>
    <rPh sb="114" eb="117">
      <t>グタイテキ</t>
    </rPh>
    <rPh sb="118" eb="120">
      <t>キギョウ</t>
    </rPh>
    <rPh sb="121" eb="122">
      <t>ム</t>
    </rPh>
    <rPh sb="124" eb="126">
      <t>トリクミ</t>
    </rPh>
    <rPh sb="129" eb="130">
      <t>マナ</t>
    </rPh>
    <rPh sb="131" eb="134">
      <t>ベンキョウカイ</t>
    </rPh>
    <rPh sb="135" eb="137">
      <t>ジッシ</t>
    </rPh>
    <rPh sb="143" eb="144">
      <t>ガツ</t>
    </rPh>
    <rPh sb="147" eb="149">
      <t>オウエン</t>
    </rPh>
    <rPh sb="149" eb="151">
      <t>カイギ</t>
    </rPh>
    <rPh sb="164" eb="166">
      <t>ジギョウ</t>
    </rPh>
    <rPh sb="166" eb="168">
      <t>ナイヨウ</t>
    </rPh>
    <rPh sb="169" eb="171">
      <t>ケントウ</t>
    </rPh>
    <rPh sb="172" eb="173">
      <t>オコナ</t>
    </rPh>
    <rPh sb="177" eb="178">
      <t>ガツ</t>
    </rPh>
    <rPh sb="178" eb="179">
      <t>ゴロ</t>
    </rPh>
    <rPh sb="180" eb="182">
      <t>タヨウ</t>
    </rPh>
    <rPh sb="183" eb="184">
      <t>ハタラ</t>
    </rPh>
    <rPh sb="185" eb="186">
      <t>カタ</t>
    </rPh>
    <rPh sb="186" eb="188">
      <t>ハッシン</t>
    </rPh>
    <rPh sb="192" eb="194">
      <t>カイサイ</t>
    </rPh>
    <rPh sb="195" eb="197">
      <t>トウザイ</t>
    </rPh>
    <rPh sb="198" eb="200">
      <t>カショ</t>
    </rPh>
    <rPh sb="205" eb="206">
      <t>ガツ</t>
    </rPh>
    <rPh sb="208" eb="211">
      <t>ベンキョウカイ</t>
    </rPh>
    <rPh sb="211" eb="213">
      <t>カイサイ</t>
    </rPh>
    <rPh sb="214" eb="216">
      <t>トウザイ</t>
    </rPh>
    <rPh sb="217" eb="219">
      <t>カショ</t>
    </rPh>
    <rPh sb="220" eb="221">
      <t>カイ</t>
    </rPh>
    <rPh sb="223" eb="225">
      <t>テイド</t>
    </rPh>
    <rPh sb="227" eb="229">
      <t>ジモト</t>
    </rPh>
    <rPh sb="230" eb="232">
      <t>ジョセイ</t>
    </rPh>
    <rPh sb="232" eb="235">
      <t>キギョウカ</t>
    </rPh>
    <rPh sb="236" eb="238">
      <t>キギョウ</t>
    </rPh>
    <rPh sb="238" eb="241">
      <t>タイケンダン</t>
    </rPh>
    <rPh sb="242" eb="244">
      <t>シエン</t>
    </rPh>
    <rPh sb="244" eb="246">
      <t>キカン</t>
    </rPh>
    <rPh sb="247" eb="249">
      <t>ジョウホウ</t>
    </rPh>
    <rPh sb="249" eb="251">
      <t>テイキョウ</t>
    </rPh>
    <rPh sb="252" eb="255">
      <t>コウリュウカイ</t>
    </rPh>
    <rPh sb="256" eb="258">
      <t>キギョウ</t>
    </rPh>
    <rPh sb="259" eb="261">
      <t>ジギョウ</t>
    </rPh>
    <rPh sb="261" eb="263">
      <t>ケイゾク</t>
    </rPh>
    <rPh sb="273" eb="275">
      <t>ジギョウ</t>
    </rPh>
    <rPh sb="276" eb="279">
      <t>ホウコウセイ</t>
    </rPh>
    <rPh sb="282" eb="284">
      <t>ナイヨウ</t>
    </rPh>
    <rPh sb="285" eb="287">
      <t>ケンショウ</t>
    </rPh>
    <rPh sb="299" eb="301">
      <t>キョウギ</t>
    </rPh>
    <rPh sb="305" eb="308">
      <t>ジネンド</t>
    </rPh>
    <rPh sb="308" eb="310">
      <t>イコウ</t>
    </rPh>
    <rPh sb="311" eb="313">
      <t>ジギョウ</t>
    </rPh>
    <rPh sb="313" eb="315">
      <t>テンカイ</t>
    </rPh>
    <rPh sb="316" eb="318">
      <t>タヨウ</t>
    </rPh>
    <rPh sb="319" eb="320">
      <t>ハタラ</t>
    </rPh>
    <rPh sb="321" eb="322">
      <t>カタ</t>
    </rPh>
    <rPh sb="323" eb="325">
      <t>ジレイ</t>
    </rPh>
    <rPh sb="325" eb="327">
      <t>ショウカイ</t>
    </rPh>
    <rPh sb="330" eb="331">
      <t>オコナ</t>
    </rPh>
    <rPh sb="333" eb="335">
      <t>ジブン</t>
    </rPh>
    <rPh sb="336" eb="338">
      <t>セイカツ</t>
    </rPh>
    <rPh sb="343" eb="344">
      <t>ア</t>
    </rPh>
    <rPh sb="347" eb="348">
      <t>ハタラ</t>
    </rPh>
    <rPh sb="349" eb="350">
      <t>カタ</t>
    </rPh>
    <rPh sb="356" eb="358">
      <t>ハッシン</t>
    </rPh>
    <phoneticPr fontId="1"/>
  </si>
  <si>
    <t>・女性の活躍推進に向けて県と市町村で開催している地域別の担当者会議等を通じ、情報共有のうえ、市町村を通じて参加者の募集など広報面での協力を得る。また、セミナー等開催予定市町と共催し、セミナーを実施する。</t>
    <rPh sb="1" eb="3">
      <t>ジョセイ</t>
    </rPh>
    <rPh sb="4" eb="6">
      <t>カツヤク</t>
    </rPh>
    <rPh sb="6" eb="8">
      <t>スイシン</t>
    </rPh>
    <rPh sb="9" eb="10">
      <t>ム</t>
    </rPh>
    <rPh sb="79" eb="80">
      <t>トウ</t>
    </rPh>
    <rPh sb="85" eb="86">
      <t>チョウ</t>
    </rPh>
    <phoneticPr fontId="1"/>
  </si>
  <si>
    <t>・経営者の意識・行動改革に係るセミナー・ネットワーク化事業（交付金事業）、働く女性のためのスキルアップセミナー（交付金事業以外）と連動して、日程調整を行い、効果的に実施する。また、このセミナーで女性の就労支援ワンストップ窓口と連携し、就業希望の女性の紹介などを行う。</t>
    <rPh sb="1" eb="4">
      <t>ケイエイシャ</t>
    </rPh>
    <rPh sb="5" eb="7">
      <t>イシキ</t>
    </rPh>
    <rPh sb="8" eb="10">
      <t>コウドウ</t>
    </rPh>
    <rPh sb="10" eb="12">
      <t>カイカク</t>
    </rPh>
    <rPh sb="13" eb="14">
      <t>カカ</t>
    </rPh>
    <rPh sb="26" eb="27">
      <t>カ</t>
    </rPh>
    <rPh sb="27" eb="29">
      <t>ジギョウ</t>
    </rPh>
    <rPh sb="30" eb="33">
      <t>コウフキン</t>
    </rPh>
    <rPh sb="33" eb="35">
      <t>ジギョウ</t>
    </rPh>
    <rPh sb="37" eb="38">
      <t>ハタラ</t>
    </rPh>
    <rPh sb="39" eb="41">
      <t>ジョセイ</t>
    </rPh>
    <rPh sb="56" eb="59">
      <t>コウフキン</t>
    </rPh>
    <rPh sb="59" eb="61">
      <t>ジギョウ</t>
    </rPh>
    <rPh sb="61" eb="63">
      <t>イガイ</t>
    </rPh>
    <rPh sb="65" eb="67">
      <t>レンドウ</t>
    </rPh>
    <rPh sb="70" eb="72">
      <t>ニッテイ</t>
    </rPh>
    <rPh sb="72" eb="74">
      <t>チョウセイ</t>
    </rPh>
    <rPh sb="75" eb="76">
      <t>オコナ</t>
    </rPh>
    <rPh sb="78" eb="81">
      <t>コウカテキ</t>
    </rPh>
    <rPh sb="82" eb="84">
      <t>ジッシ</t>
    </rPh>
    <rPh sb="97" eb="99">
      <t>ジョセイ</t>
    </rPh>
    <rPh sb="100" eb="102">
      <t>シュウロウ</t>
    </rPh>
    <rPh sb="102" eb="104">
      <t>シエン</t>
    </rPh>
    <rPh sb="110" eb="112">
      <t>マドグチ</t>
    </rPh>
    <rPh sb="113" eb="115">
      <t>レンケイ</t>
    </rPh>
    <rPh sb="117" eb="119">
      <t>シュウギョウ</t>
    </rPh>
    <rPh sb="119" eb="121">
      <t>キボウ</t>
    </rPh>
    <rPh sb="122" eb="124">
      <t>ジョセイ</t>
    </rPh>
    <rPh sb="125" eb="127">
      <t>ショウカイ</t>
    </rPh>
    <rPh sb="130" eb="131">
      <t>オコナ</t>
    </rPh>
    <phoneticPr fontId="1"/>
  </si>
  <si>
    <t>・セミナー等参加者数（アウトプット）
・イクボスネットワーク加入企業又は応援企業登録数（アウトカム）</t>
    <rPh sb="5" eb="6">
      <t>トウ</t>
    </rPh>
    <rPh sb="6" eb="10">
      <t>サンカシャスウ</t>
    </rPh>
    <rPh sb="30" eb="32">
      <t>カニュウ</t>
    </rPh>
    <rPh sb="32" eb="34">
      <t>キギョウ</t>
    </rPh>
    <rPh sb="34" eb="35">
      <t>マタ</t>
    </rPh>
    <rPh sb="36" eb="38">
      <t>オウエン</t>
    </rPh>
    <rPh sb="38" eb="40">
      <t>キギョウ</t>
    </rPh>
    <rPh sb="40" eb="43">
      <t>トウロクスウ</t>
    </rPh>
    <phoneticPr fontId="1"/>
  </si>
  <si>
    <t>・情報発信事業所数（アウトプット）
・イクボスネットワーク加入企業又は応援企業登録数（アウトカム）</t>
    <rPh sb="1" eb="3">
      <t>ジョウホウ</t>
    </rPh>
    <rPh sb="3" eb="5">
      <t>ハッシン</t>
    </rPh>
    <rPh sb="5" eb="8">
      <t>ジギョウショ</t>
    </rPh>
    <rPh sb="8" eb="9">
      <t>スウ</t>
    </rPh>
    <rPh sb="29" eb="31">
      <t>カニュウ</t>
    </rPh>
    <rPh sb="31" eb="33">
      <t>キギョウ</t>
    </rPh>
    <rPh sb="33" eb="34">
      <t>マタ</t>
    </rPh>
    <rPh sb="35" eb="37">
      <t>オウエン</t>
    </rPh>
    <rPh sb="37" eb="39">
      <t>キギョウ</t>
    </rPh>
    <rPh sb="39" eb="42">
      <t>トウロクスウ</t>
    </rPh>
    <phoneticPr fontId="1"/>
  </si>
  <si>
    <t>①令和２年度まで（第３次男女共同参画基本計画期間中）の中長期目標</t>
    <rPh sb="1" eb="3">
      <t>レイワ</t>
    </rPh>
    <rPh sb="4" eb="6">
      <t>ネンド</t>
    </rPh>
    <rPh sb="9" eb="10">
      <t>ダイ</t>
    </rPh>
    <rPh sb="11" eb="12">
      <t>ジ</t>
    </rPh>
    <rPh sb="12" eb="14">
      <t>ダンジョ</t>
    </rPh>
    <rPh sb="14" eb="16">
      <t>キョウドウ</t>
    </rPh>
    <rPh sb="16" eb="18">
      <t>サンカク</t>
    </rPh>
    <rPh sb="18" eb="20">
      <t>キホン</t>
    </rPh>
    <rPh sb="20" eb="22">
      <t>ケイカク</t>
    </rPh>
    <rPh sb="22" eb="25">
      <t>キカンチュウ</t>
    </rPh>
    <rPh sb="27" eb="30">
      <t>チュウチョウキ</t>
    </rPh>
    <rPh sb="30" eb="32">
      <t>モクヒョウ</t>
    </rPh>
    <phoneticPr fontId="1"/>
  </si>
  <si>
    <t>②令和２年度まで（第３次男女共同参画基本計画期間中）の重要業績評価指標（ＫＰＩ）（※ＫＰＩは目標達成への事業進捗の測定指標）</t>
    <rPh sb="1" eb="3">
      <t>レイワ</t>
    </rPh>
    <rPh sb="4" eb="6">
      <t>ネンド</t>
    </rPh>
    <rPh sb="9" eb="10">
      <t>ダイ</t>
    </rPh>
    <rPh sb="11" eb="12">
      <t>ジ</t>
    </rPh>
    <rPh sb="12" eb="14">
      <t>ダンジョ</t>
    </rPh>
    <rPh sb="14" eb="16">
      <t>キョウドウ</t>
    </rPh>
    <rPh sb="16" eb="18">
      <t>サンカク</t>
    </rPh>
    <rPh sb="18" eb="20">
      <t>キホン</t>
    </rPh>
    <rPh sb="20" eb="22">
      <t>ケイカク</t>
    </rPh>
    <rPh sb="22" eb="25">
      <t>キカンチュウ</t>
    </rPh>
    <rPh sb="27" eb="29">
      <t>ジュウヨウ</t>
    </rPh>
    <rPh sb="29" eb="31">
      <t>ギョウセキ</t>
    </rPh>
    <rPh sb="31" eb="33">
      <t>ヒョウカ</t>
    </rPh>
    <rPh sb="33" eb="35">
      <t>シヒョウ</t>
    </rPh>
    <rPh sb="46" eb="48">
      <t>モクヒョウ</t>
    </rPh>
    <rPh sb="48" eb="50">
      <t>タッセイ</t>
    </rPh>
    <rPh sb="52" eb="54">
      <t>ジギョウ</t>
    </rPh>
    <rPh sb="54" eb="56">
      <t>シンチョク</t>
    </rPh>
    <rPh sb="57" eb="59">
      <t>ソクテイ</t>
    </rPh>
    <rPh sb="59" eb="61">
      <t>シヒョウ</t>
    </rPh>
    <phoneticPr fontId="1"/>
  </si>
  <si>
    <r>
      <t>①本県は中山間地域が多く、県内企業の99.9%は中小企業、とりわけ小規模企業の割合が高く、人手不足による恒常的な多忙感、また、女性社員が少ないため、ロールモデルの不在など女性活躍の推進に取り組みにくい環境にある。企業における女性活躍推進への関心は高まりつつあるが、県内全域で女性の活躍が進んでいるとは言い難い状況である。
　・女性の活躍推進の取組みを行っている企業は全体の38.4%（H27職場における女性の活躍アンケート調査）
　・しまね女性の活躍応援企業登録数：242企業等（R2.2月末）
②女性の就労意欲は高く、有業女性は多いが、女性は働き続けにくいと感じており、夫の家事・育児時間も減少している。また、管理的職業従事者に占める女性の割合は高いとはいえず、管理職への昇進意欲も低いうえ、経営者・管理職と女性との間に意識の乖離がある。
　・育児をしている女性の有業率81.2%、全国1位（全国64.2%）、管理的職業従事者に占める女性の割合は15.2%（全国14.8%）で伸びてはいるが、有業率に比べ高いとはいえない状況（H29 就業構造基本調査）
　 ・女性は男性より管理職昇進意欲が低く、「管理職になりたくない」女性は81.1%（男性51.9%）であり、理由に「仕事と家庭の両立が困難」や「能力に自信がない」をあげる人が多い。（H27職場における女性の活躍アンケート調査）
　・経営者の約4割強が、女性活躍推進の課題は「女性が担当できる仕事が限られる」ことをあげ、女性社員の3割強が「経営者や管理職の意識改革が不十分」をあげている。（H27職場における女性の活躍アンケート調査）
　・「女性は働き続けにくい」と認識している県民は6割を超えており、理由として「育児・介護施設が不十分」「不安定な雇用形態が多い」「長時間労働や残業がある」があげられている。（R1 男女共同参画に関する県民意識実態調査）
　・6歳未満の子供を持つ世帯の男性の家事・育児時間が女性の6分1と短く、女性に負担が偏っている。（男性69分、女性407分）（H28社会生活基本調査）
　・男性の育児休業取得人数割合1.1%（女性77%）（H29 島根県労務管理実態調査）
③県内の有効求人倍率は全国に比べ高く、若者の</t>
    </r>
    <r>
      <rPr>
        <sz val="11"/>
        <color theme="1"/>
        <rFont val="ＭＳ Ｐ明朝"/>
        <family val="1"/>
        <charset val="128"/>
      </rPr>
      <t>県外</t>
    </r>
    <r>
      <rPr>
        <sz val="11"/>
        <rFont val="ＭＳ Ｐ明朝"/>
        <family val="1"/>
        <charset val="128"/>
      </rPr>
      <t>流出も顕著であり、慢性的な人手不足が深刻な状況にある。また、女性の有業率は高いものの、就業を希望する女性が就業に結びついていない状況がある。
　・有効求人倍率　島根県 R2.1月  1.70倍（全国1.49倍）
　・近年の社会減の主な要因は、10代後半～20代における進学・就職等による転出超過であり、特に女性の転出割合が全国平均に比べ高くなっている。
　・現在働いていないが、就業を希望する女性は19,400人（H29就業構造基本調査）
　・家事・育児・介護等と両立するために非正規の職に就いている女性の割合が高い。（12.8%　全国 10.8%）(H29 就業構造基本調査）</t>
    </r>
    <rPh sb="884" eb="886">
      <t>ダンセイ</t>
    </rPh>
    <rPh sb="887" eb="889">
      <t>イクジ</t>
    </rPh>
    <rPh sb="889" eb="891">
      <t>キュウギョウ</t>
    </rPh>
    <rPh sb="891" eb="893">
      <t>シュトク</t>
    </rPh>
    <rPh sb="893" eb="895">
      <t>ニンズウ</t>
    </rPh>
    <rPh sb="895" eb="897">
      <t>ワリアイ</t>
    </rPh>
    <rPh sb="902" eb="904">
      <t>ジョセイ</t>
    </rPh>
    <rPh sb="913" eb="916">
      <t>シマネケン</t>
    </rPh>
    <rPh sb="916" eb="918">
      <t>ロウム</t>
    </rPh>
    <rPh sb="918" eb="920">
      <t>カンリ</t>
    </rPh>
    <rPh sb="920" eb="922">
      <t>ジッタイ</t>
    </rPh>
    <rPh sb="922" eb="924">
      <t>チョウサ</t>
    </rPh>
    <rPh sb="928" eb="930">
      <t>ケンナイ</t>
    </rPh>
    <rPh sb="931" eb="933">
      <t>ユウコウ</t>
    </rPh>
    <rPh sb="933" eb="935">
      <t>キュウジン</t>
    </rPh>
    <rPh sb="935" eb="937">
      <t>バイリツ</t>
    </rPh>
    <rPh sb="938" eb="940">
      <t>ゼンコク</t>
    </rPh>
    <rPh sb="941" eb="942">
      <t>クラ</t>
    </rPh>
    <rPh sb="943" eb="944">
      <t>タカ</t>
    </rPh>
    <rPh sb="946" eb="948">
      <t>ワカモノ</t>
    </rPh>
    <rPh sb="949" eb="951">
      <t>ケンガイ</t>
    </rPh>
    <rPh sb="951" eb="953">
      <t>リュウシュツ</t>
    </rPh>
    <rPh sb="954" eb="956">
      <t>ケンチョ</t>
    </rPh>
    <rPh sb="960" eb="963">
      <t>マンセイテキ</t>
    </rPh>
    <rPh sb="964" eb="966">
      <t>ヒトデ</t>
    </rPh>
    <rPh sb="966" eb="968">
      <t>ブソク</t>
    </rPh>
    <rPh sb="969" eb="971">
      <t>シンコク</t>
    </rPh>
    <rPh sb="972" eb="974">
      <t>ジョウキョウ</t>
    </rPh>
    <rPh sb="981" eb="983">
      <t>ジョセイ</t>
    </rPh>
    <rPh sb="984" eb="986">
      <t>ユウギョウ</t>
    </rPh>
    <rPh sb="986" eb="987">
      <t>リツ</t>
    </rPh>
    <rPh sb="988" eb="989">
      <t>タカ</t>
    </rPh>
    <rPh sb="994" eb="996">
      <t>シュウギョウ</t>
    </rPh>
    <rPh sb="997" eb="999">
      <t>キボウ</t>
    </rPh>
    <rPh sb="1001" eb="1003">
      <t>ジョセイ</t>
    </rPh>
    <rPh sb="1004" eb="1006">
      <t>シュウギョウ</t>
    </rPh>
    <rPh sb="1007" eb="1008">
      <t>ムス</t>
    </rPh>
    <rPh sb="1015" eb="1017">
      <t>ジョウキョウ</t>
    </rPh>
    <rPh sb="1024" eb="1026">
      <t>ユウコウ</t>
    </rPh>
    <rPh sb="1026" eb="1028">
      <t>キュウジン</t>
    </rPh>
    <rPh sb="1028" eb="1030">
      <t>バイリツ</t>
    </rPh>
    <rPh sb="1031" eb="1034">
      <t>シマネケン</t>
    </rPh>
    <rPh sb="1039" eb="1040">
      <t>ガツ</t>
    </rPh>
    <rPh sb="1046" eb="1047">
      <t>バイ</t>
    </rPh>
    <rPh sb="1048" eb="1050">
      <t>ゼンコク</t>
    </rPh>
    <rPh sb="1054" eb="1055">
      <t>バイ</t>
    </rPh>
    <rPh sb="1059" eb="1061">
      <t>キンネン</t>
    </rPh>
    <rPh sb="1062" eb="1064">
      <t>シャカイ</t>
    </rPh>
    <rPh sb="1064" eb="1065">
      <t>ゲン</t>
    </rPh>
    <rPh sb="1066" eb="1067">
      <t>オモ</t>
    </rPh>
    <rPh sb="1068" eb="1070">
      <t>ヨウイン</t>
    </rPh>
    <rPh sb="1074" eb="1075">
      <t>ダイ</t>
    </rPh>
    <rPh sb="1075" eb="1077">
      <t>コウハン</t>
    </rPh>
    <rPh sb="1080" eb="1081">
      <t>ダイ</t>
    </rPh>
    <rPh sb="1085" eb="1087">
      <t>シンガク</t>
    </rPh>
    <rPh sb="1088" eb="1090">
      <t>シュウショク</t>
    </rPh>
    <rPh sb="1090" eb="1091">
      <t>トウ</t>
    </rPh>
    <rPh sb="1094" eb="1096">
      <t>テンシュツ</t>
    </rPh>
    <rPh sb="1096" eb="1098">
      <t>チョウカ</t>
    </rPh>
    <rPh sb="1102" eb="1103">
      <t>トク</t>
    </rPh>
    <rPh sb="1104" eb="1106">
      <t>ジョセイ</t>
    </rPh>
    <rPh sb="1107" eb="1109">
      <t>テンシュツ</t>
    </rPh>
    <rPh sb="1109" eb="1111">
      <t>ワリアイ</t>
    </rPh>
    <rPh sb="1112" eb="1114">
      <t>ゼンコク</t>
    </rPh>
    <rPh sb="1114" eb="1116">
      <t>ヘイキン</t>
    </rPh>
    <rPh sb="1117" eb="1118">
      <t>クラ</t>
    </rPh>
    <rPh sb="1119" eb="1120">
      <t>タカ</t>
    </rPh>
    <rPh sb="1130" eb="1132">
      <t>ゲンザイ</t>
    </rPh>
    <rPh sb="1132" eb="1133">
      <t>ハタラ</t>
    </rPh>
    <rPh sb="1140" eb="1142">
      <t>シュウギョウ</t>
    </rPh>
    <rPh sb="1143" eb="1145">
      <t>キボウ</t>
    </rPh>
    <rPh sb="1147" eb="1149">
      <t>ジョセイ</t>
    </rPh>
    <rPh sb="1156" eb="1157">
      <t>ニン</t>
    </rPh>
    <rPh sb="1161" eb="1163">
      <t>シュウギョウ</t>
    </rPh>
    <rPh sb="1163" eb="1165">
      <t>コウゾウ</t>
    </rPh>
    <rPh sb="1165" eb="1167">
      <t>キホン</t>
    </rPh>
    <rPh sb="1167" eb="1169">
      <t>チョウサ</t>
    </rPh>
    <rPh sb="1173" eb="1175">
      <t>カジ</t>
    </rPh>
    <rPh sb="1176" eb="1178">
      <t>イクジ</t>
    </rPh>
    <rPh sb="1179" eb="1181">
      <t>カイゴ</t>
    </rPh>
    <rPh sb="1181" eb="1182">
      <t>トウ</t>
    </rPh>
    <rPh sb="1183" eb="1185">
      <t>リョウリツ</t>
    </rPh>
    <rPh sb="1190" eb="1193">
      <t>ヒセイキ</t>
    </rPh>
    <rPh sb="1194" eb="1195">
      <t>ショク</t>
    </rPh>
    <rPh sb="1196" eb="1197">
      <t>ツ</t>
    </rPh>
    <rPh sb="1201" eb="1203">
      <t>ジョセイ</t>
    </rPh>
    <rPh sb="1204" eb="1206">
      <t>ワリアイ</t>
    </rPh>
    <rPh sb="1207" eb="1208">
      <t>タカ</t>
    </rPh>
    <rPh sb="1217" eb="1219">
      <t>ゼンコク</t>
    </rPh>
    <rPh sb="1231" eb="1233">
      <t>シュウギョウ</t>
    </rPh>
    <rPh sb="1233" eb="1235">
      <t>コウゾウ</t>
    </rPh>
    <rPh sb="1235" eb="1237">
      <t>キホン</t>
    </rPh>
    <rPh sb="1237" eb="1239">
      <t>チョウサ</t>
    </rPh>
    <phoneticPr fontId="1"/>
  </si>
  <si>
    <r>
      <rPr>
        <b/>
        <sz val="11"/>
        <rFont val="ＭＳ Ｐ明朝"/>
        <family val="1"/>
        <charset val="128"/>
      </rPr>
      <t xml:space="preserve">
　</t>
    </r>
    <r>
      <rPr>
        <sz val="11"/>
        <rFont val="ＭＳ Ｐ明朝"/>
        <family val="1"/>
        <charset val="128"/>
      </rPr>
      <t>本県の女性活躍を推進するためには、①経済団体等と組織した応援会議と連携して、県の現状や課題を把握し、県内企業の実情に応じた取組の拡大　②経営者の意識・行動の改革　③女性の継続就業、管理職登用等の促進のための男性の家事・育児への積極的な参画　④</t>
    </r>
    <r>
      <rPr>
        <sz val="11"/>
        <color theme="1"/>
        <rFont val="ＭＳ Ｐ明朝"/>
        <family val="1"/>
        <charset val="128"/>
      </rPr>
      <t xml:space="preserve">働く意欲はあっても働くことができない女性の就労促進が必須である。
</t>
    </r>
    <r>
      <rPr>
        <sz val="11"/>
        <rFont val="ＭＳ Ｐ明朝"/>
        <family val="1"/>
        <charset val="128"/>
      </rPr>
      <t xml:space="preserve">
①について
　応援会議に、構成団体の女性や若手社員によるワーキングチームを設置し、各種事業を企画・実施している。「全国一働きやすく女性が活躍する県」の実現に向けて、応援会議で策定したロードマップ（R2年度見直し予定）に基づき、構成団体自らも取組を強化するとともに、官民一体となって女性活躍のための取組を進めていく。
②について
　応援会議の構成団体からは、</t>
    </r>
    <r>
      <rPr>
        <sz val="11"/>
        <color theme="1"/>
        <rFont val="ＭＳ Ｐ明朝"/>
        <family val="1"/>
        <charset val="128"/>
      </rPr>
      <t>女性活躍の取り組みを促進するためには企業の経営者等の意識改革や行動改革が重要との意見をいただいている。島根県では令和２年２月に知事が県職員を対象とした「イクボス宣言」を行うとともに、この「イクボス」の取組を県内企業にも浸透させるため、応援会議をイクボスの推進母体として取り組みを進めていくこととした。島</t>
    </r>
    <r>
      <rPr>
        <sz val="11"/>
        <rFont val="ＭＳ Ｐ明朝"/>
        <family val="1"/>
        <charset val="128"/>
      </rPr>
      <t>根県では「イクボス」があまり浸透していない現状があることから、「イクボス」に取り組むことの効果や具体的な取り組みの発信、イクボス同士のネットワーク化を図り、全県的にイクボスを推進していく。
③について
　本県の女性の有業率は高いが、管理的職業従事者における女性の比率は高くなく、管理職昇進意欲も低い。女性の継続雇用や管理職登用を進めるためには、①女性社員への段階に応じたスキルアップと意識改革（交付金外事業で実施予定）、②経営者等への意識改革（経営者に向けた意識・行動改革に係るセミナー・ネットワーク化事業）、③職場におけるさらなる意識醸成（ワーク・ライフ・バランスキャンペーン）④ワーク・ライフ・バランスの推進や男性の家事・育児参画（ワーク・ライフ・バランスキャンペーン）が必要である。
④について
　少子高齢化や若年者の県外流出などにより、本県の人材不足は深刻化している。一方、女性の有業率は高いものの、就労を希望しながら</t>
    </r>
    <r>
      <rPr>
        <sz val="11"/>
        <color theme="1"/>
        <rFont val="ＭＳ Ｐ明朝"/>
        <family val="1"/>
        <charset val="128"/>
      </rPr>
      <t>も未就</t>
    </r>
    <r>
      <rPr>
        <sz val="11"/>
        <rFont val="ＭＳ Ｐ明朝"/>
        <family val="1"/>
        <charset val="128"/>
      </rPr>
      <t>労の女性も一定規模存在している。これらの女性の多くは子育てなどで、時間の制約などもあり、家庭と仕事の両立が難しいと考えていることから、フルタイムでの就業だけでなく、多様な働き方があることを知ってもらい、起業も含め自分のライフスタイルにあった就労の支援を幅広い地域で実施する必要がある。</t>
    </r>
    <rPh sb="2" eb="4">
      <t>ホンケン</t>
    </rPh>
    <rPh sb="5" eb="7">
      <t>ジョセイ</t>
    </rPh>
    <rPh sb="7" eb="9">
      <t>カツヤク</t>
    </rPh>
    <rPh sb="10" eb="12">
      <t>スイシン</t>
    </rPh>
    <rPh sb="20" eb="22">
      <t>ケイザイ</t>
    </rPh>
    <rPh sb="22" eb="24">
      <t>ダンタイ</t>
    </rPh>
    <rPh sb="24" eb="25">
      <t>トウ</t>
    </rPh>
    <rPh sb="26" eb="28">
      <t>ソシキ</t>
    </rPh>
    <rPh sb="30" eb="32">
      <t>オウエン</t>
    </rPh>
    <rPh sb="32" eb="34">
      <t>カイギ</t>
    </rPh>
    <rPh sb="35" eb="37">
      <t>レンケイ</t>
    </rPh>
    <rPh sb="40" eb="41">
      <t>ケン</t>
    </rPh>
    <rPh sb="42" eb="44">
      <t>ゲンジョウ</t>
    </rPh>
    <rPh sb="45" eb="47">
      <t>カダイ</t>
    </rPh>
    <rPh sb="48" eb="50">
      <t>ハアク</t>
    </rPh>
    <rPh sb="52" eb="54">
      <t>ケンナイ</t>
    </rPh>
    <rPh sb="54" eb="56">
      <t>キギョウ</t>
    </rPh>
    <rPh sb="57" eb="59">
      <t>ジツジョウ</t>
    </rPh>
    <rPh sb="60" eb="61">
      <t>オウ</t>
    </rPh>
    <rPh sb="63" eb="65">
      <t>トリクミ</t>
    </rPh>
    <rPh sb="66" eb="68">
      <t>カクダイ</t>
    </rPh>
    <rPh sb="70" eb="73">
      <t>ケイエイシャ</t>
    </rPh>
    <rPh sb="74" eb="76">
      <t>イシキ</t>
    </rPh>
    <rPh sb="77" eb="79">
      <t>コウドウ</t>
    </rPh>
    <rPh sb="80" eb="82">
      <t>カイカク</t>
    </rPh>
    <rPh sb="123" eb="124">
      <t>ハタラ</t>
    </rPh>
    <rPh sb="125" eb="127">
      <t>イヨク</t>
    </rPh>
    <rPh sb="132" eb="133">
      <t>ハタラ</t>
    </rPh>
    <rPh sb="257" eb="259">
      <t>ネンド</t>
    </rPh>
    <rPh sb="259" eb="261">
      <t>ミナオ</t>
    </rPh>
    <rPh sb="262" eb="264">
      <t>ヨテイ</t>
    </rPh>
    <rPh sb="323" eb="325">
      <t>オウエン</t>
    </rPh>
    <rPh sb="325" eb="327">
      <t>カイギ</t>
    </rPh>
    <rPh sb="328" eb="330">
      <t>コウセイ</t>
    </rPh>
    <rPh sb="330" eb="332">
      <t>ダンタイ</t>
    </rPh>
    <rPh sb="336" eb="338">
      <t>ジョセイ</t>
    </rPh>
    <rPh sb="338" eb="340">
      <t>カツヤク</t>
    </rPh>
    <rPh sb="341" eb="342">
      <t>ト</t>
    </rPh>
    <rPh sb="343" eb="344">
      <t>ク</t>
    </rPh>
    <rPh sb="346" eb="348">
      <t>ソクシン</t>
    </rPh>
    <rPh sb="364" eb="366">
      <t>カイカク</t>
    </rPh>
    <rPh sb="369" eb="371">
      <t>カイカク</t>
    </rPh>
    <rPh sb="387" eb="390">
      <t>シマネケン</t>
    </rPh>
    <rPh sb="392" eb="394">
      <t>レイワ</t>
    </rPh>
    <rPh sb="395" eb="396">
      <t>ネン</t>
    </rPh>
    <rPh sb="397" eb="398">
      <t>ガツ</t>
    </rPh>
    <rPh sb="399" eb="401">
      <t>チジ</t>
    </rPh>
    <rPh sb="402" eb="405">
      <t>ケンショクイン</t>
    </rPh>
    <rPh sb="406" eb="408">
      <t>タイショウ</t>
    </rPh>
    <rPh sb="416" eb="418">
      <t>センゲン</t>
    </rPh>
    <rPh sb="420" eb="421">
      <t>オコナ</t>
    </rPh>
    <rPh sb="436" eb="438">
      <t>トリクミ</t>
    </rPh>
    <rPh sb="439" eb="441">
      <t>ケンナイ</t>
    </rPh>
    <rPh sb="441" eb="443">
      <t>キギョウ</t>
    </rPh>
    <rPh sb="445" eb="447">
      <t>シントウ</t>
    </rPh>
    <rPh sb="453" eb="455">
      <t>オウエン</t>
    </rPh>
    <rPh sb="455" eb="457">
      <t>カイギ</t>
    </rPh>
    <rPh sb="463" eb="465">
      <t>スイシン</t>
    </rPh>
    <rPh sb="465" eb="467">
      <t>ボタイ</t>
    </rPh>
    <rPh sb="470" eb="471">
      <t>ト</t>
    </rPh>
    <rPh sb="472" eb="473">
      <t>ク</t>
    </rPh>
    <rPh sb="475" eb="476">
      <t>スス</t>
    </rPh>
    <rPh sb="486" eb="489">
      <t>シマネケン</t>
    </rPh>
    <rPh sb="501" eb="503">
      <t>シントウ</t>
    </rPh>
    <rPh sb="508" eb="510">
      <t>ゲンジョウ</t>
    </rPh>
    <rPh sb="525" eb="526">
      <t>ト</t>
    </rPh>
    <rPh sb="527" eb="528">
      <t>ク</t>
    </rPh>
    <rPh sb="532" eb="534">
      <t>コウカ</t>
    </rPh>
    <rPh sb="535" eb="538">
      <t>グタイテキ</t>
    </rPh>
    <rPh sb="539" eb="540">
      <t>ト</t>
    </rPh>
    <rPh sb="541" eb="542">
      <t>ク</t>
    </rPh>
    <rPh sb="544" eb="546">
      <t>ハッシン</t>
    </rPh>
    <rPh sb="551" eb="553">
      <t>ドウシ</t>
    </rPh>
    <rPh sb="560" eb="561">
      <t>カ</t>
    </rPh>
    <rPh sb="562" eb="563">
      <t>ハカ</t>
    </rPh>
    <rPh sb="574" eb="576">
      <t>スイシン</t>
    </rPh>
    <rPh sb="590" eb="592">
      <t>ホンケン</t>
    </rPh>
    <rPh sb="593" eb="595">
      <t>ジョセイ</t>
    </rPh>
    <rPh sb="596" eb="598">
      <t>ユウギョウ</t>
    </rPh>
    <rPh sb="598" eb="599">
      <t>リツ</t>
    </rPh>
    <rPh sb="600" eb="601">
      <t>タカ</t>
    </rPh>
    <rPh sb="604" eb="607">
      <t>カンリテキ</t>
    </rPh>
    <rPh sb="607" eb="609">
      <t>ショクギョウ</t>
    </rPh>
    <rPh sb="609" eb="612">
      <t>ジュウジシャ</t>
    </rPh>
    <rPh sb="616" eb="618">
      <t>ジョセイ</t>
    </rPh>
    <rPh sb="619" eb="621">
      <t>ヒリツ</t>
    </rPh>
    <rPh sb="622" eb="623">
      <t>タカ</t>
    </rPh>
    <rPh sb="627" eb="630">
      <t>カンリショク</t>
    </rPh>
    <rPh sb="630" eb="632">
      <t>ショウシン</t>
    </rPh>
    <rPh sb="632" eb="634">
      <t>イヨク</t>
    </rPh>
    <rPh sb="635" eb="636">
      <t>ヒク</t>
    </rPh>
    <rPh sb="638" eb="640">
      <t>ジョセイ</t>
    </rPh>
    <rPh sb="641" eb="643">
      <t>ケイゾク</t>
    </rPh>
    <rPh sb="643" eb="645">
      <t>コヨウ</t>
    </rPh>
    <rPh sb="646" eb="649">
      <t>カンリショク</t>
    </rPh>
    <rPh sb="649" eb="651">
      <t>トウヨウ</t>
    </rPh>
    <rPh sb="652" eb="653">
      <t>スス</t>
    </rPh>
    <rPh sb="661" eb="663">
      <t>ジョセイ</t>
    </rPh>
    <rPh sb="663" eb="665">
      <t>シャイン</t>
    </rPh>
    <rPh sb="667" eb="669">
      <t>ダンカイ</t>
    </rPh>
    <rPh sb="670" eb="671">
      <t>オウ</t>
    </rPh>
    <rPh sb="680" eb="682">
      <t>イシキ</t>
    </rPh>
    <rPh sb="682" eb="684">
      <t>カイカク</t>
    </rPh>
    <rPh sb="685" eb="688">
      <t>コウフキン</t>
    </rPh>
    <rPh sb="688" eb="689">
      <t>ガイ</t>
    </rPh>
    <rPh sb="689" eb="691">
      <t>ジギョウ</t>
    </rPh>
    <rPh sb="692" eb="694">
      <t>ジッシ</t>
    </rPh>
    <rPh sb="694" eb="696">
      <t>ヨテイ</t>
    </rPh>
    <rPh sb="699" eb="702">
      <t>ケイエイシャ</t>
    </rPh>
    <rPh sb="702" eb="703">
      <t>トウ</t>
    </rPh>
    <rPh sb="705" eb="707">
      <t>イシキ</t>
    </rPh>
    <rPh sb="707" eb="709">
      <t>カイカク</t>
    </rPh>
    <rPh sb="710" eb="713">
      <t>ケイエイシャ</t>
    </rPh>
    <rPh sb="714" eb="715">
      <t>ム</t>
    </rPh>
    <rPh sb="717" eb="719">
      <t>イシキ</t>
    </rPh>
    <rPh sb="720" eb="722">
      <t>コウドウ</t>
    </rPh>
    <rPh sb="722" eb="724">
      <t>カイカク</t>
    </rPh>
    <rPh sb="725" eb="726">
      <t>カカ</t>
    </rPh>
    <rPh sb="738" eb="739">
      <t>カ</t>
    </rPh>
    <rPh sb="739" eb="741">
      <t>ジギョウ</t>
    </rPh>
    <rPh sb="744" eb="746">
      <t>ショクバ</t>
    </rPh>
    <rPh sb="754" eb="756">
      <t>イシキ</t>
    </rPh>
    <rPh sb="756" eb="758">
      <t>ジョウセイ</t>
    </rPh>
    <rPh sb="792" eb="794">
      <t>スイシン</t>
    </rPh>
    <rPh sb="795" eb="797">
      <t>ダンセイ</t>
    </rPh>
    <rPh sb="798" eb="800">
      <t>カジ</t>
    </rPh>
    <rPh sb="801" eb="803">
      <t>イクジ</t>
    </rPh>
    <rPh sb="803" eb="805">
      <t>サンカク</t>
    </rPh>
    <rPh sb="826" eb="828">
      <t>ヒツヨウ</t>
    </rPh>
    <rPh sb="841" eb="843">
      <t>ショウシ</t>
    </rPh>
    <rPh sb="843" eb="846">
      <t>コウレイカ</t>
    </rPh>
    <rPh sb="847" eb="850">
      <t>ジャクネンシャ</t>
    </rPh>
    <rPh sb="851" eb="853">
      <t>ケンガイ</t>
    </rPh>
    <rPh sb="853" eb="855">
      <t>リュウシュツ</t>
    </rPh>
    <rPh sb="861" eb="863">
      <t>ホンケン</t>
    </rPh>
    <rPh sb="864" eb="866">
      <t>ジンザイ</t>
    </rPh>
    <rPh sb="866" eb="868">
      <t>ブソク</t>
    </rPh>
    <rPh sb="869" eb="872">
      <t>シンコクカ</t>
    </rPh>
    <rPh sb="877" eb="879">
      <t>イッポウ</t>
    </rPh>
    <rPh sb="880" eb="882">
      <t>ジョセイ</t>
    </rPh>
    <rPh sb="883" eb="885">
      <t>ユウギョウ</t>
    </rPh>
    <rPh sb="885" eb="886">
      <t>リツ</t>
    </rPh>
    <rPh sb="887" eb="888">
      <t>タカ</t>
    </rPh>
    <rPh sb="893" eb="895">
      <t>シュウロウ</t>
    </rPh>
    <rPh sb="896" eb="898">
      <t>キボウ</t>
    </rPh>
    <rPh sb="903" eb="904">
      <t>ミ</t>
    </rPh>
    <rPh sb="904" eb="906">
      <t>シュウロウ</t>
    </rPh>
    <rPh sb="907" eb="909">
      <t>ジョセイ</t>
    </rPh>
    <rPh sb="910" eb="912">
      <t>イッテイ</t>
    </rPh>
    <rPh sb="912" eb="914">
      <t>キボ</t>
    </rPh>
    <rPh sb="914" eb="916">
      <t>ソンザイ</t>
    </rPh>
    <rPh sb="925" eb="927">
      <t>ジョセイ</t>
    </rPh>
    <rPh sb="928" eb="929">
      <t>オオ</t>
    </rPh>
    <rPh sb="931" eb="933">
      <t>コソダ</t>
    </rPh>
    <rPh sb="938" eb="940">
      <t>ジカン</t>
    </rPh>
    <rPh sb="941" eb="943">
      <t>セイヤク</t>
    </rPh>
    <rPh sb="949" eb="951">
      <t>カテイ</t>
    </rPh>
    <rPh sb="952" eb="954">
      <t>シゴト</t>
    </rPh>
    <rPh sb="955" eb="957">
      <t>リョウリツ</t>
    </rPh>
    <rPh sb="958" eb="959">
      <t>ムズカ</t>
    </rPh>
    <rPh sb="962" eb="963">
      <t>カンガ</t>
    </rPh>
    <rPh sb="979" eb="981">
      <t>シュウギョウ</t>
    </rPh>
    <rPh sb="987" eb="989">
      <t>タヨウ</t>
    </rPh>
    <rPh sb="990" eb="991">
      <t>ハタラ</t>
    </rPh>
    <rPh sb="992" eb="993">
      <t>カタ</t>
    </rPh>
    <rPh sb="999" eb="1000">
      <t>シ</t>
    </rPh>
    <rPh sb="1006" eb="1008">
      <t>キギョウ</t>
    </rPh>
    <rPh sb="1009" eb="1010">
      <t>フク</t>
    </rPh>
    <rPh sb="1011" eb="1013">
      <t>ジブン</t>
    </rPh>
    <rPh sb="1025" eb="1027">
      <t>シュウロウ</t>
    </rPh>
    <rPh sb="1028" eb="1030">
      <t>シエン</t>
    </rPh>
    <rPh sb="1031" eb="1033">
      <t>ハバヒロ</t>
    </rPh>
    <rPh sb="1034" eb="1036">
      <t>チイキ</t>
    </rPh>
    <rPh sb="1037" eb="1039">
      <t>ジッシ</t>
    </rPh>
    <rPh sb="1041" eb="1043">
      <t>ヒツヨウ</t>
    </rPh>
    <phoneticPr fontId="1"/>
  </si>
  <si>
    <t>　本県の女性活躍を推進するために「応援会議」と連携し、女性活躍に取り組む企業の増加、経営者等の意識・行動改革、男性の家事・育児参画の促進、女性の起業・就業支援を実施する。
①経営者等の意識・行動改革・ネットワーク化
　全県における女性活躍の推進、社員が子育てや介護などと仕事の両立をさせることができ、安心して働き続けられる環境を整えるため、イクボスやワーク・ライフ・バランスなどをテーマとした経営者等の意識改革・行動改革のためのセミナーや企業同士のネットワーク化、学生や応援会議と協働し、県内企業の事例発表等を行うフォーラムを開催する。
②ワーク・ライフ・バランスキャンペーン
　働く女性を取り巻く環境が共通する山陰両県において、両県が連携して、ワーク・ライフ・バランスの実践を促す広域的な情報発信・普及啓発を行うことで、女性の働きづらさの要因となっているパートナー間の“家事・育児の偏り”を解消し、男性の家庭での活躍を促進するとともに、働く場における女性の働きやすさ、活躍機会の増大につなげるためのキャンペーンを鳥取県と連携して実施する。
③女性の起業支援
　起業を含め一人ひとりが希望する働き方を支援するため、フルタイムでの就業以外にも多様な働き方があることを知ってもらうための「多様な働き方発信セミナー」と起業に関心がある女性を対象とし、具体的な起業に向けた取り組みなどを学ぶ勉強会を実施する。
④仕事と子育て・介護との両立、転職・再就職によるキャリアアップ、長期未就業状態からの就業など、女性の多様なニーズに対応したきめ細やかな就労支援を行うため、ワンストップ支援窓口を開設しているが、窓口のない地域での出張相談の開催、対象者に応じた媒体（SNS等）による情報発信や就労ニーズを踏まえた求人開拓を新たに行う。
上記の事業の効果検証・課題整理は応援会議のワーキングチームと連携して行う。
女性活躍の推進については、実施する様々な事業を連携して行うことが、よりよい効果をもたらすため、相互の事業において企画段階から情報共有し、周知、紹介など、連携して実施することとしている。
※交付金事業以外の事業との連携
○行動計画策定支援、女性活躍のための働きやすい環境整備支援事業費補助金による支援（県）
　・行動計画を策定し、女性活躍に取り組む企業数の増加を全体的な目的としているため、全ての事業に関連する。R2年度は、女性活躍だけでなく次世代法の行動計画策定についても企業に呼びかけ、支援を行う予定にしている。企業に行動計画策定支援を行う際には、上記の事業の周知などを行う。
○働く女性のためのスキルアップセミナー
・①③と連動して、時期等を調整し、効果的に開催。
○しまね女性の活躍応援企業知事表彰、しまね働く女性きらめき大賞
・①については、受賞企業による事例発表や受賞企業の視察など③については、受賞者の事例紹介などの実施を検討。
※他部局との連携
◆県では女性が男性とともに個性や能力を十分に発揮し、地域や職場など社会のあらゆる分野で活躍でき、また、子育て支援や就労支援など人口減少に歯止めをかけることのできる施策を庁内関係部局が連携して推進するため、「女性活躍推進本部」を設置し、女性活躍に関する施策の推進を行っている。</t>
    <rPh sb="1" eb="3">
      <t>ホンケン</t>
    </rPh>
    <rPh sb="4" eb="6">
      <t>ジョセイ</t>
    </rPh>
    <rPh sb="6" eb="8">
      <t>カツヤク</t>
    </rPh>
    <rPh sb="9" eb="11">
      <t>スイシン</t>
    </rPh>
    <rPh sb="17" eb="19">
      <t>オウエン</t>
    </rPh>
    <rPh sb="19" eb="21">
      <t>カイギ</t>
    </rPh>
    <rPh sb="23" eb="25">
      <t>レンケイ</t>
    </rPh>
    <rPh sb="27" eb="29">
      <t>ジョセイ</t>
    </rPh>
    <rPh sb="29" eb="31">
      <t>カツヤク</t>
    </rPh>
    <rPh sb="32" eb="33">
      <t>ト</t>
    </rPh>
    <rPh sb="34" eb="35">
      <t>ク</t>
    </rPh>
    <rPh sb="36" eb="38">
      <t>キギョウ</t>
    </rPh>
    <rPh sb="39" eb="41">
      <t>ゾウカ</t>
    </rPh>
    <rPh sb="42" eb="45">
      <t>ケイエイシャ</t>
    </rPh>
    <rPh sb="45" eb="46">
      <t>トウ</t>
    </rPh>
    <rPh sb="47" eb="49">
      <t>イシキ</t>
    </rPh>
    <rPh sb="50" eb="52">
      <t>コウドウ</t>
    </rPh>
    <rPh sb="52" eb="54">
      <t>カイカク</t>
    </rPh>
    <rPh sb="55" eb="57">
      <t>ダンセイ</t>
    </rPh>
    <rPh sb="58" eb="60">
      <t>カジ</t>
    </rPh>
    <rPh sb="61" eb="63">
      <t>イクジ</t>
    </rPh>
    <rPh sb="63" eb="65">
      <t>サンカク</t>
    </rPh>
    <rPh sb="66" eb="68">
      <t>ソクシン</t>
    </rPh>
    <rPh sb="69" eb="71">
      <t>ジョセイ</t>
    </rPh>
    <rPh sb="72" eb="74">
      <t>キギョウ</t>
    </rPh>
    <rPh sb="75" eb="77">
      <t>シュウギョウ</t>
    </rPh>
    <rPh sb="77" eb="79">
      <t>シエン</t>
    </rPh>
    <rPh sb="80" eb="82">
      <t>ジッシ</t>
    </rPh>
    <rPh sb="87" eb="90">
      <t>ケイエイシャ</t>
    </rPh>
    <rPh sb="90" eb="91">
      <t>トウ</t>
    </rPh>
    <rPh sb="92" eb="94">
      <t>イシキ</t>
    </rPh>
    <rPh sb="95" eb="97">
      <t>コウドウ</t>
    </rPh>
    <rPh sb="97" eb="99">
      <t>カイカク</t>
    </rPh>
    <rPh sb="106" eb="107">
      <t>カ</t>
    </rPh>
    <rPh sb="109" eb="111">
      <t>ゼンケン</t>
    </rPh>
    <rPh sb="115" eb="117">
      <t>ジョセイ</t>
    </rPh>
    <rPh sb="117" eb="119">
      <t>カツヤク</t>
    </rPh>
    <rPh sb="120" eb="122">
      <t>スイシン</t>
    </rPh>
    <rPh sb="123" eb="125">
      <t>シャイン</t>
    </rPh>
    <rPh sb="126" eb="128">
      <t>コソダ</t>
    </rPh>
    <rPh sb="130" eb="132">
      <t>カイゴ</t>
    </rPh>
    <rPh sb="135" eb="137">
      <t>シゴト</t>
    </rPh>
    <rPh sb="138" eb="140">
      <t>リョウリツ</t>
    </rPh>
    <rPh sb="150" eb="152">
      <t>アンシン</t>
    </rPh>
    <rPh sb="154" eb="155">
      <t>ハタラ</t>
    </rPh>
    <rPh sb="156" eb="157">
      <t>ツヅ</t>
    </rPh>
    <rPh sb="161" eb="163">
      <t>カンキョウ</t>
    </rPh>
    <rPh sb="164" eb="165">
      <t>トトノ</t>
    </rPh>
    <rPh sb="196" eb="199">
      <t>ケイエイシャ</t>
    </rPh>
    <rPh sb="199" eb="200">
      <t>トウ</t>
    </rPh>
    <rPh sb="201" eb="203">
      <t>イシキ</t>
    </rPh>
    <rPh sb="203" eb="205">
      <t>カイカク</t>
    </rPh>
    <rPh sb="206" eb="208">
      <t>コウドウ</t>
    </rPh>
    <rPh sb="208" eb="210">
      <t>カイカク</t>
    </rPh>
    <rPh sb="230" eb="231">
      <t>カ</t>
    </rPh>
    <rPh sb="232" eb="234">
      <t>ガクセイ</t>
    </rPh>
    <rPh sb="235" eb="237">
      <t>オウエン</t>
    </rPh>
    <rPh sb="237" eb="239">
      <t>カイギ</t>
    </rPh>
    <rPh sb="240" eb="242">
      <t>キョウドウ</t>
    </rPh>
    <rPh sb="244" eb="246">
      <t>ケンナイ</t>
    </rPh>
    <rPh sb="246" eb="248">
      <t>キギョウ</t>
    </rPh>
    <rPh sb="249" eb="251">
      <t>ジレイ</t>
    </rPh>
    <rPh sb="251" eb="253">
      <t>ハッピョウ</t>
    </rPh>
    <rPh sb="253" eb="254">
      <t>トウ</t>
    </rPh>
    <rPh sb="255" eb="256">
      <t>オコナ</t>
    </rPh>
    <rPh sb="263" eb="265">
      <t>カイサイ</t>
    </rPh>
    <rPh sb="291" eb="292">
      <t>ハタラ</t>
    </rPh>
    <rPh sb="293" eb="295">
      <t>ジョセイ</t>
    </rPh>
    <rPh sb="296" eb="297">
      <t>ト</t>
    </rPh>
    <rPh sb="298" eb="299">
      <t>マ</t>
    </rPh>
    <rPh sb="300" eb="302">
      <t>カンキョウ</t>
    </rPh>
    <rPh sb="303" eb="305">
      <t>キョウツウ</t>
    </rPh>
    <rPh sb="307" eb="309">
      <t>サンイン</t>
    </rPh>
    <rPh sb="309" eb="311">
      <t>リョウケン</t>
    </rPh>
    <rPh sb="316" eb="318">
      <t>リョウケン</t>
    </rPh>
    <rPh sb="319" eb="321">
      <t>レンケイ</t>
    </rPh>
    <rPh sb="337" eb="339">
      <t>ジッセン</t>
    </rPh>
    <rPh sb="340" eb="341">
      <t>ウナガ</t>
    </rPh>
    <rPh sb="342" eb="345">
      <t>コウイキテキ</t>
    </rPh>
    <rPh sb="346" eb="348">
      <t>ジョウホウ</t>
    </rPh>
    <rPh sb="348" eb="350">
      <t>ハッシン</t>
    </rPh>
    <rPh sb="351" eb="353">
      <t>フキュウ</t>
    </rPh>
    <rPh sb="353" eb="355">
      <t>ケイハツ</t>
    </rPh>
    <rPh sb="356" eb="357">
      <t>オコナ</t>
    </rPh>
    <rPh sb="362" eb="364">
      <t>ジョセイ</t>
    </rPh>
    <rPh sb="365" eb="366">
      <t>ハタラ</t>
    </rPh>
    <rPh sb="371" eb="373">
      <t>ヨウイン</t>
    </rPh>
    <rPh sb="384" eb="385">
      <t>カン</t>
    </rPh>
    <rPh sb="387" eb="389">
      <t>カジ</t>
    </rPh>
    <rPh sb="390" eb="392">
      <t>イクジ</t>
    </rPh>
    <rPh sb="393" eb="394">
      <t>カタヨ</t>
    </rPh>
    <rPh sb="397" eb="399">
      <t>カイショウ</t>
    </rPh>
    <rPh sb="401" eb="403">
      <t>ダンセイ</t>
    </rPh>
    <rPh sb="404" eb="406">
      <t>カテイ</t>
    </rPh>
    <rPh sb="408" eb="410">
      <t>カツヤク</t>
    </rPh>
    <rPh sb="411" eb="413">
      <t>ソクシン</t>
    </rPh>
    <rPh sb="420" eb="421">
      <t>ハタラ</t>
    </rPh>
    <rPh sb="422" eb="423">
      <t>バ</t>
    </rPh>
    <rPh sb="427" eb="429">
      <t>ジョセイ</t>
    </rPh>
    <rPh sb="430" eb="431">
      <t>ハタラ</t>
    </rPh>
    <rPh sb="436" eb="438">
      <t>カツヤク</t>
    </rPh>
    <rPh sb="438" eb="440">
      <t>キカイ</t>
    </rPh>
    <rPh sb="441" eb="443">
      <t>ゾウダイ</t>
    </rPh>
    <rPh sb="458" eb="461">
      <t>トットリケン</t>
    </rPh>
    <rPh sb="462" eb="464">
      <t>レンケイ</t>
    </rPh>
    <rPh sb="466" eb="468">
      <t>ジッシ</t>
    </rPh>
    <rPh sb="474" eb="476">
      <t>ジョセイ</t>
    </rPh>
    <rPh sb="477" eb="479">
      <t>キギョウ</t>
    </rPh>
    <rPh sb="479" eb="481">
      <t>シエン</t>
    </rPh>
    <rPh sb="483" eb="485">
      <t>キギョウ</t>
    </rPh>
    <rPh sb="486" eb="487">
      <t>フク</t>
    </rPh>
    <rPh sb="488" eb="490">
      <t>ヒトリ</t>
    </rPh>
    <rPh sb="494" eb="496">
      <t>キボウ</t>
    </rPh>
    <rPh sb="498" eb="499">
      <t>ハタラ</t>
    </rPh>
    <rPh sb="500" eb="501">
      <t>カタ</t>
    </rPh>
    <rPh sb="502" eb="504">
      <t>シエン</t>
    </rPh>
    <rPh sb="516" eb="518">
      <t>シュウギョウ</t>
    </rPh>
    <rPh sb="518" eb="520">
      <t>イガイ</t>
    </rPh>
    <rPh sb="522" eb="524">
      <t>タヨウ</t>
    </rPh>
    <rPh sb="525" eb="526">
      <t>ハタラ</t>
    </rPh>
    <rPh sb="527" eb="528">
      <t>カタ</t>
    </rPh>
    <rPh sb="534" eb="535">
      <t>シ</t>
    </rPh>
    <rPh sb="544" eb="546">
      <t>タヨウ</t>
    </rPh>
    <rPh sb="547" eb="548">
      <t>ハタラ</t>
    </rPh>
    <rPh sb="549" eb="550">
      <t>カタ</t>
    </rPh>
    <rPh sb="550" eb="552">
      <t>ハッシン</t>
    </rPh>
    <rPh sb="558" eb="560">
      <t>キギョウ</t>
    </rPh>
    <rPh sb="561" eb="563">
      <t>カンシン</t>
    </rPh>
    <rPh sb="566" eb="568">
      <t>ジョセイ</t>
    </rPh>
    <rPh sb="569" eb="571">
      <t>タイショウ</t>
    </rPh>
    <rPh sb="574" eb="577">
      <t>グタイテキ</t>
    </rPh>
    <rPh sb="578" eb="580">
      <t>キギョウ</t>
    </rPh>
    <rPh sb="581" eb="582">
      <t>ム</t>
    </rPh>
    <rPh sb="584" eb="585">
      <t>ト</t>
    </rPh>
    <rPh sb="586" eb="587">
      <t>ク</t>
    </rPh>
    <rPh sb="591" eb="592">
      <t>マナ</t>
    </rPh>
    <rPh sb="593" eb="596">
      <t>ベンキョウカイ</t>
    </rPh>
    <rPh sb="597" eb="599">
      <t>ジッシ</t>
    </rPh>
    <rPh sb="605" eb="607">
      <t>シゴト</t>
    </rPh>
    <rPh sb="608" eb="610">
      <t>コソダ</t>
    </rPh>
    <rPh sb="612" eb="614">
      <t>カイゴ</t>
    </rPh>
    <rPh sb="616" eb="618">
      <t>リョウリツ</t>
    </rPh>
    <rPh sb="619" eb="621">
      <t>テンショク</t>
    </rPh>
    <rPh sb="622" eb="625">
      <t>サイシュウショク</t>
    </rPh>
    <rPh sb="636" eb="638">
      <t>チョウキ</t>
    </rPh>
    <rPh sb="638" eb="639">
      <t>ミ</t>
    </rPh>
    <rPh sb="639" eb="641">
      <t>シュウギョウ</t>
    </rPh>
    <rPh sb="641" eb="643">
      <t>ジョウタイ</t>
    </rPh>
    <rPh sb="646" eb="648">
      <t>シュウギョウ</t>
    </rPh>
    <rPh sb="651" eb="653">
      <t>ジョセイ</t>
    </rPh>
    <rPh sb="654" eb="656">
      <t>タヨウ</t>
    </rPh>
    <rPh sb="661" eb="663">
      <t>タイオウ</t>
    </rPh>
    <rPh sb="667" eb="668">
      <t>コマ</t>
    </rPh>
    <rPh sb="671" eb="673">
      <t>シュウロウ</t>
    </rPh>
    <rPh sb="673" eb="675">
      <t>シエン</t>
    </rPh>
    <rPh sb="676" eb="677">
      <t>オコナ</t>
    </rPh>
    <rPh sb="687" eb="689">
      <t>シエン</t>
    </rPh>
    <rPh sb="689" eb="691">
      <t>マドグチ</t>
    </rPh>
    <rPh sb="692" eb="694">
      <t>カイセツ</t>
    </rPh>
    <rPh sb="700" eb="702">
      <t>マドグチ</t>
    </rPh>
    <rPh sb="705" eb="707">
      <t>チイキ</t>
    </rPh>
    <rPh sb="709" eb="711">
      <t>シュッチョウ</t>
    </rPh>
    <rPh sb="711" eb="713">
      <t>ソウダン</t>
    </rPh>
    <rPh sb="714" eb="716">
      <t>カイサイ</t>
    </rPh>
    <rPh sb="717" eb="720">
      <t>タイショウシャ</t>
    </rPh>
    <rPh sb="721" eb="722">
      <t>オウ</t>
    </rPh>
    <rPh sb="724" eb="726">
      <t>バイタイ</t>
    </rPh>
    <rPh sb="730" eb="731">
      <t>トウ</t>
    </rPh>
    <rPh sb="735" eb="737">
      <t>ジョウホウ</t>
    </rPh>
    <rPh sb="737" eb="739">
      <t>ハッシン</t>
    </rPh>
    <rPh sb="740" eb="742">
      <t>シュウロウ</t>
    </rPh>
    <rPh sb="746" eb="747">
      <t>フ</t>
    </rPh>
    <rPh sb="750" eb="752">
      <t>キュウジン</t>
    </rPh>
    <rPh sb="752" eb="754">
      <t>カイタク</t>
    </rPh>
    <rPh sb="755" eb="756">
      <t>アラ</t>
    </rPh>
    <rPh sb="758" eb="759">
      <t>オコナ</t>
    </rPh>
    <rPh sb="763" eb="765">
      <t>ジョウキ</t>
    </rPh>
    <rPh sb="766" eb="768">
      <t>ジギョウ</t>
    </rPh>
    <rPh sb="769" eb="771">
      <t>コウカ</t>
    </rPh>
    <rPh sb="771" eb="773">
      <t>ケンショウ</t>
    </rPh>
    <rPh sb="774" eb="776">
      <t>カダイ</t>
    </rPh>
    <rPh sb="776" eb="778">
      <t>セイリ</t>
    </rPh>
    <rPh sb="779" eb="781">
      <t>オウエン</t>
    </rPh>
    <rPh sb="781" eb="783">
      <t>カイギ</t>
    </rPh>
    <rPh sb="793" eb="795">
      <t>レンケイ</t>
    </rPh>
    <rPh sb="797" eb="798">
      <t>オコナ</t>
    </rPh>
    <rPh sb="802" eb="804">
      <t>ジョセイ</t>
    </rPh>
    <rPh sb="804" eb="806">
      <t>カツヤク</t>
    </rPh>
    <rPh sb="807" eb="809">
      <t>スイシン</t>
    </rPh>
    <rPh sb="815" eb="817">
      <t>ジッシ</t>
    </rPh>
    <rPh sb="819" eb="821">
      <t>サマザマ</t>
    </rPh>
    <rPh sb="822" eb="824">
      <t>ジギョウ</t>
    </rPh>
    <rPh sb="825" eb="827">
      <t>レンケイ</t>
    </rPh>
    <rPh sb="829" eb="830">
      <t>オコナ</t>
    </rPh>
    <rPh sb="839" eb="841">
      <t>コウカ</t>
    </rPh>
    <rPh sb="849" eb="851">
      <t>ソウゴ</t>
    </rPh>
    <rPh sb="852" eb="854">
      <t>ジギョウ</t>
    </rPh>
    <rPh sb="858" eb="860">
      <t>キカク</t>
    </rPh>
    <rPh sb="860" eb="862">
      <t>ダンカイ</t>
    </rPh>
    <rPh sb="864" eb="866">
      <t>ジョウホウ</t>
    </rPh>
    <rPh sb="866" eb="868">
      <t>キョウユウ</t>
    </rPh>
    <rPh sb="870" eb="872">
      <t>シュウチ</t>
    </rPh>
    <rPh sb="873" eb="875">
      <t>ショウカイ</t>
    </rPh>
    <rPh sb="878" eb="880">
      <t>レンケイ</t>
    </rPh>
    <rPh sb="882" eb="884">
      <t>ジッシ</t>
    </rPh>
    <rPh sb="896" eb="899">
      <t>コウフキン</t>
    </rPh>
    <rPh sb="899" eb="901">
      <t>ジギョウ</t>
    </rPh>
    <rPh sb="901" eb="903">
      <t>イガイ</t>
    </rPh>
    <rPh sb="904" eb="906">
      <t>ジギョウ</t>
    </rPh>
    <rPh sb="908" eb="910">
      <t>レンケイ</t>
    </rPh>
    <rPh sb="912" eb="914">
      <t>コウドウ</t>
    </rPh>
    <rPh sb="914" eb="916">
      <t>ケイカク</t>
    </rPh>
    <rPh sb="916" eb="918">
      <t>サクテイ</t>
    </rPh>
    <rPh sb="918" eb="920">
      <t>シエン</t>
    </rPh>
    <rPh sb="921" eb="923">
      <t>ジョセイ</t>
    </rPh>
    <rPh sb="923" eb="925">
      <t>カツヤク</t>
    </rPh>
    <rPh sb="929" eb="930">
      <t>ハタラ</t>
    </rPh>
    <rPh sb="934" eb="936">
      <t>カンキョウ</t>
    </rPh>
    <rPh sb="936" eb="938">
      <t>セイビ</t>
    </rPh>
    <rPh sb="938" eb="940">
      <t>シエン</t>
    </rPh>
    <rPh sb="940" eb="943">
      <t>ジギョウヒ</t>
    </rPh>
    <rPh sb="943" eb="946">
      <t>ホジョキン</t>
    </rPh>
    <rPh sb="949" eb="951">
      <t>シエン</t>
    </rPh>
    <rPh sb="952" eb="953">
      <t>ケン</t>
    </rPh>
    <rPh sb="957" eb="959">
      <t>コウドウ</t>
    </rPh>
    <rPh sb="959" eb="961">
      <t>ケイカク</t>
    </rPh>
    <rPh sb="962" eb="964">
      <t>サクテイ</t>
    </rPh>
    <rPh sb="966" eb="968">
      <t>ジョセイ</t>
    </rPh>
    <rPh sb="968" eb="970">
      <t>カツヤク</t>
    </rPh>
    <rPh sb="971" eb="972">
      <t>ト</t>
    </rPh>
    <rPh sb="973" eb="974">
      <t>ク</t>
    </rPh>
    <rPh sb="975" eb="978">
      <t>キギョウスウ</t>
    </rPh>
    <rPh sb="979" eb="981">
      <t>ゾウカ</t>
    </rPh>
    <rPh sb="982" eb="985">
      <t>ゼンタイテキ</t>
    </rPh>
    <rPh sb="986" eb="988">
      <t>モクテキ</t>
    </rPh>
    <rPh sb="996" eb="997">
      <t>スベ</t>
    </rPh>
    <rPh sb="999" eb="1001">
      <t>ジギョウ</t>
    </rPh>
    <rPh sb="1002" eb="1004">
      <t>カンレン</t>
    </rPh>
    <rPh sb="1009" eb="1011">
      <t>ネンド</t>
    </rPh>
    <rPh sb="1013" eb="1015">
      <t>ジョセイ</t>
    </rPh>
    <rPh sb="1015" eb="1017">
      <t>カツヤク</t>
    </rPh>
    <rPh sb="1022" eb="1025">
      <t>ジセダイ</t>
    </rPh>
    <rPh sb="1025" eb="1026">
      <t>ホウ</t>
    </rPh>
    <rPh sb="1027" eb="1029">
      <t>コウドウ</t>
    </rPh>
    <rPh sb="1029" eb="1031">
      <t>ケイカク</t>
    </rPh>
    <rPh sb="1031" eb="1033">
      <t>サクテイ</t>
    </rPh>
    <rPh sb="1038" eb="1040">
      <t>キギョウ</t>
    </rPh>
    <rPh sb="1041" eb="1042">
      <t>ヨ</t>
    </rPh>
    <rPh sb="1046" eb="1048">
      <t>シエン</t>
    </rPh>
    <rPh sb="1049" eb="1050">
      <t>オコナ</t>
    </rPh>
    <rPh sb="1051" eb="1053">
      <t>ヨテイ</t>
    </rPh>
    <rPh sb="1059" eb="1061">
      <t>キギョウ</t>
    </rPh>
    <rPh sb="1062" eb="1064">
      <t>コウドウ</t>
    </rPh>
    <rPh sb="1064" eb="1066">
      <t>ケイカク</t>
    </rPh>
    <rPh sb="1066" eb="1068">
      <t>サクテイ</t>
    </rPh>
    <rPh sb="1068" eb="1070">
      <t>シエン</t>
    </rPh>
    <rPh sb="1071" eb="1072">
      <t>オコナ</t>
    </rPh>
    <rPh sb="1073" eb="1074">
      <t>サイ</t>
    </rPh>
    <rPh sb="1077" eb="1079">
      <t>ジョウキ</t>
    </rPh>
    <rPh sb="1080" eb="1082">
      <t>ジギョウ</t>
    </rPh>
    <rPh sb="1083" eb="1085">
      <t>シュウチ</t>
    </rPh>
    <rPh sb="1088" eb="1089">
      <t>オコナ</t>
    </rPh>
    <rPh sb="1093" eb="1094">
      <t>ハタラ</t>
    </rPh>
    <rPh sb="1095" eb="1097">
      <t>ジョセイ</t>
    </rPh>
    <rPh sb="1116" eb="1118">
      <t>レンドウ</t>
    </rPh>
    <rPh sb="1121" eb="1124">
      <t>ジキトウ</t>
    </rPh>
    <rPh sb="1125" eb="1127">
      <t>チョウセイ</t>
    </rPh>
    <rPh sb="1129" eb="1132">
      <t>コウカテキ</t>
    </rPh>
    <rPh sb="1133" eb="1135">
      <t>カイサイ</t>
    </rPh>
    <rPh sb="1141" eb="1143">
      <t>ジョセイ</t>
    </rPh>
    <rPh sb="1144" eb="1146">
      <t>カツヤク</t>
    </rPh>
    <rPh sb="1146" eb="1148">
      <t>オウエン</t>
    </rPh>
    <rPh sb="1148" eb="1150">
      <t>キギョウ</t>
    </rPh>
    <rPh sb="1150" eb="1152">
      <t>チジ</t>
    </rPh>
    <rPh sb="1152" eb="1154">
      <t>ヒョウショウ</t>
    </rPh>
    <rPh sb="1158" eb="1159">
      <t>ハタラ</t>
    </rPh>
    <rPh sb="1160" eb="1162">
      <t>ジョセイ</t>
    </rPh>
    <rPh sb="1166" eb="1168">
      <t>タイショウ</t>
    </rPh>
    <rPh sb="1177" eb="1179">
      <t>ジュショウ</t>
    </rPh>
    <rPh sb="1179" eb="1181">
      <t>キギョウ</t>
    </rPh>
    <rPh sb="1184" eb="1186">
      <t>ジレイ</t>
    </rPh>
    <rPh sb="1186" eb="1188">
      <t>ハッピョウ</t>
    </rPh>
    <rPh sb="1189" eb="1191">
      <t>ジュショウ</t>
    </rPh>
    <rPh sb="1191" eb="1193">
      <t>キギョウ</t>
    </rPh>
    <rPh sb="1194" eb="1196">
      <t>シサツ</t>
    </rPh>
    <rPh sb="1205" eb="1208">
      <t>ジュショウシャ</t>
    </rPh>
    <rPh sb="1209" eb="1211">
      <t>ジレイ</t>
    </rPh>
    <rPh sb="1211" eb="1213">
      <t>ショウカイ</t>
    </rPh>
    <rPh sb="1216" eb="1218">
      <t>ジッシ</t>
    </rPh>
    <rPh sb="1219" eb="1221">
      <t>ケントウ</t>
    </rPh>
    <rPh sb="1225" eb="1227">
      <t>タブ</t>
    </rPh>
    <rPh sb="1227" eb="1228">
      <t>キョク</t>
    </rPh>
    <rPh sb="1230" eb="1232">
      <t>レンケイ</t>
    </rPh>
    <rPh sb="1234" eb="1235">
      <t>ケン</t>
    </rPh>
    <rPh sb="1350" eb="1352">
      <t>ジョセイ</t>
    </rPh>
    <rPh sb="1352" eb="1354">
      <t>カツヤク</t>
    </rPh>
    <rPh sb="1355" eb="1356">
      <t>カン</t>
    </rPh>
    <rPh sb="1358" eb="1360">
      <t>セサク</t>
    </rPh>
    <rPh sb="1361" eb="1363">
      <t>スイシン</t>
    </rPh>
    <rPh sb="1364" eb="1365">
      <t>オコナ</t>
    </rPh>
    <phoneticPr fontId="1"/>
  </si>
  <si>
    <t>出張相談会の開催、SNS等による情報発信、就労ニーズを踏まえた求人開拓</t>
    <rPh sb="0" eb="2">
      <t>シュッチョウ</t>
    </rPh>
    <rPh sb="2" eb="5">
      <t>ソウダンカイ</t>
    </rPh>
    <rPh sb="6" eb="8">
      <t>カイサイ</t>
    </rPh>
    <rPh sb="12" eb="13">
      <t>トウ</t>
    </rPh>
    <rPh sb="16" eb="18">
      <t>ジョウホウ</t>
    </rPh>
    <rPh sb="18" eb="20">
      <t>ハッシン</t>
    </rPh>
    <rPh sb="21" eb="23">
      <t>シュウロウ</t>
    </rPh>
    <rPh sb="27" eb="28">
      <t>フ</t>
    </rPh>
    <rPh sb="31" eb="33">
      <t>キュウジン</t>
    </rPh>
    <rPh sb="33" eb="35">
      <t>カイタク</t>
    </rPh>
    <phoneticPr fontId="1"/>
  </si>
  <si>
    <t>　　　　５，２００，０００円</t>
    <rPh sb="13" eb="14">
      <t>エン</t>
    </rPh>
    <phoneticPr fontId="1"/>
  </si>
  <si>
    <t>【事業内容】
　働く女性を取り巻く環境が共通する山陰両県において、両県が連携して、ワーク・ライフ・バランスの実践を促す広域的な情報発信・普及啓発を行うことで、女性の働きづらさの要因となっているパートナー間の“家事・育児の偏り”を解消し、男性の家庭での活躍を促進するとともに、働く場における女性の働きやすさ、活躍機会の増大につなげる。また、男性の家事・育児・介護参画を肯定し、働く場の理解を深めるための、企業・経営者を対象とした情報発信・普及啓発を行う。啓発については、（１）ワーク・ライフ・バランスの実践につながる「家事シェア」や「男性の家事・育児参画」を手伝いではなく当たり前のこととして捉え、肯定する社会全体の機運を醸成する広域的な情報発信・普及啓発と（２）男性の家事育児介護参画を肯定し、働く場の理解を深めるための、企業・経営者を対象とした情報発信・普及啓発を行う。
　４月～　応援会議ワーキングチームにおいて、キャンペーンの内容や方法について検討、鳥取県との協議の
　　　　　　実施（鳥取県との打合せは随時行う）
　１１月　ワーク・ライフ・バランスキャンペーン実施期間（集中実施期間）
　　　　　　　特設サイトによる情報発信、啓発動画の作成、両県共通のキャッチコピーを用いたポスター等の作成
【事業の方向性】
・内容を検討し、ワーキングチームや鳥取県と協議のうえ、次年度以降の事業展開、さらなる事業連携等の検討を実施する。</t>
    <rPh sb="1" eb="3">
      <t>ジギョウ</t>
    </rPh>
    <rPh sb="3" eb="5">
      <t>ナイヨウ</t>
    </rPh>
    <rPh sb="8" eb="9">
      <t>ハタラ</t>
    </rPh>
    <rPh sb="10" eb="12">
      <t>ジョセイ</t>
    </rPh>
    <rPh sb="13" eb="14">
      <t>ト</t>
    </rPh>
    <rPh sb="15" eb="16">
      <t>マ</t>
    </rPh>
    <rPh sb="17" eb="19">
      <t>カンキョウ</t>
    </rPh>
    <rPh sb="20" eb="22">
      <t>キョウツウ</t>
    </rPh>
    <rPh sb="24" eb="26">
      <t>サンイン</t>
    </rPh>
    <rPh sb="26" eb="28">
      <t>リョウケン</t>
    </rPh>
    <rPh sb="33" eb="35">
      <t>リョウケン</t>
    </rPh>
    <rPh sb="36" eb="38">
      <t>レンケイ</t>
    </rPh>
    <rPh sb="54" eb="56">
      <t>ジッセン</t>
    </rPh>
    <rPh sb="57" eb="58">
      <t>ウナガ</t>
    </rPh>
    <rPh sb="59" eb="62">
      <t>コウイキテキ</t>
    </rPh>
    <rPh sb="63" eb="65">
      <t>ジョウホウ</t>
    </rPh>
    <rPh sb="65" eb="67">
      <t>ハッシン</t>
    </rPh>
    <rPh sb="68" eb="70">
      <t>フキュウ</t>
    </rPh>
    <rPh sb="70" eb="72">
      <t>ケイハツ</t>
    </rPh>
    <rPh sb="73" eb="74">
      <t>オコナ</t>
    </rPh>
    <rPh sb="79" eb="81">
      <t>ジョセイ</t>
    </rPh>
    <rPh sb="82" eb="83">
      <t>ハタラ</t>
    </rPh>
    <rPh sb="88" eb="90">
      <t>ヨウイン</t>
    </rPh>
    <rPh sb="101" eb="102">
      <t>カン</t>
    </rPh>
    <rPh sb="104" eb="106">
      <t>カジ</t>
    </rPh>
    <rPh sb="107" eb="109">
      <t>イクジ</t>
    </rPh>
    <rPh sb="110" eb="111">
      <t>カタヨ</t>
    </rPh>
    <rPh sb="114" eb="116">
      <t>カイショウ</t>
    </rPh>
    <rPh sb="118" eb="120">
      <t>ダンセイ</t>
    </rPh>
    <rPh sb="121" eb="123">
      <t>カテイ</t>
    </rPh>
    <rPh sb="125" eb="127">
      <t>カツヤク</t>
    </rPh>
    <rPh sb="128" eb="130">
      <t>ソクシン</t>
    </rPh>
    <rPh sb="137" eb="138">
      <t>ハタラ</t>
    </rPh>
    <rPh sb="139" eb="140">
      <t>バ</t>
    </rPh>
    <rPh sb="144" eb="146">
      <t>ジョセイ</t>
    </rPh>
    <rPh sb="147" eb="148">
      <t>ハタラ</t>
    </rPh>
    <rPh sb="153" eb="155">
      <t>カツヤク</t>
    </rPh>
    <rPh sb="155" eb="157">
      <t>キカイ</t>
    </rPh>
    <rPh sb="158" eb="160">
      <t>ゾウダイ</t>
    </rPh>
    <rPh sb="169" eb="171">
      <t>ダンセイ</t>
    </rPh>
    <rPh sb="172" eb="174">
      <t>カジ</t>
    </rPh>
    <rPh sb="175" eb="177">
      <t>イクジ</t>
    </rPh>
    <rPh sb="178" eb="180">
      <t>カイゴ</t>
    </rPh>
    <rPh sb="180" eb="182">
      <t>サンカク</t>
    </rPh>
    <rPh sb="183" eb="185">
      <t>コウテイ</t>
    </rPh>
    <rPh sb="187" eb="188">
      <t>ハタラ</t>
    </rPh>
    <rPh sb="189" eb="190">
      <t>バ</t>
    </rPh>
    <rPh sb="191" eb="193">
      <t>リカイ</t>
    </rPh>
    <rPh sb="194" eb="195">
      <t>フカ</t>
    </rPh>
    <rPh sb="201" eb="203">
      <t>キギョウ</t>
    </rPh>
    <rPh sb="204" eb="207">
      <t>ケイエイシャ</t>
    </rPh>
    <rPh sb="208" eb="210">
      <t>タイショウ</t>
    </rPh>
    <rPh sb="213" eb="215">
      <t>ジョウホウ</t>
    </rPh>
    <rPh sb="215" eb="217">
      <t>ハッシン</t>
    </rPh>
    <rPh sb="218" eb="220">
      <t>フキュウ</t>
    </rPh>
    <rPh sb="220" eb="222">
      <t>ケイハツ</t>
    </rPh>
    <rPh sb="223" eb="224">
      <t>オコナ</t>
    </rPh>
    <rPh sb="226" eb="228">
      <t>ケイハツ</t>
    </rPh>
    <rPh sb="250" eb="252">
      <t>ジッセン</t>
    </rPh>
    <rPh sb="258" eb="260">
      <t>カジ</t>
    </rPh>
    <rPh sb="266" eb="268">
      <t>ダンセイ</t>
    </rPh>
    <rPh sb="269" eb="271">
      <t>カジ</t>
    </rPh>
    <rPh sb="272" eb="274">
      <t>イクジ</t>
    </rPh>
    <rPh sb="274" eb="276">
      <t>サンカク</t>
    </rPh>
    <rPh sb="278" eb="280">
      <t>テツダ</t>
    </rPh>
    <rPh sb="285" eb="286">
      <t>ア</t>
    </rPh>
    <rPh sb="288" eb="289">
      <t>マエ</t>
    </rPh>
    <rPh sb="295" eb="296">
      <t>トラ</t>
    </rPh>
    <rPh sb="298" eb="300">
      <t>コウテイ</t>
    </rPh>
    <rPh sb="302" eb="304">
      <t>シャカイ</t>
    </rPh>
    <rPh sb="304" eb="306">
      <t>ゼンタイ</t>
    </rPh>
    <rPh sb="307" eb="309">
      <t>キウン</t>
    </rPh>
    <rPh sb="310" eb="312">
      <t>ジョウセイ</t>
    </rPh>
    <rPh sb="314" eb="317">
      <t>コウイキテキ</t>
    </rPh>
    <rPh sb="318" eb="320">
      <t>ジョウホウ</t>
    </rPh>
    <rPh sb="320" eb="322">
      <t>ハッシン</t>
    </rPh>
    <rPh sb="323" eb="325">
      <t>フキュウ</t>
    </rPh>
    <rPh sb="325" eb="327">
      <t>ケイハツ</t>
    </rPh>
    <rPh sb="331" eb="333">
      <t>ダンセイ</t>
    </rPh>
    <rPh sb="334" eb="336">
      <t>カジ</t>
    </rPh>
    <rPh sb="336" eb="338">
      <t>イクジ</t>
    </rPh>
    <rPh sb="338" eb="340">
      <t>カイゴ</t>
    </rPh>
    <rPh sb="340" eb="342">
      <t>サンカク</t>
    </rPh>
    <rPh sb="343" eb="345">
      <t>コウテイ</t>
    </rPh>
    <rPh sb="347" eb="348">
      <t>ハタラ</t>
    </rPh>
    <rPh sb="349" eb="350">
      <t>バ</t>
    </rPh>
    <rPh sb="351" eb="353">
      <t>リカイ</t>
    </rPh>
    <rPh sb="354" eb="355">
      <t>フカ</t>
    </rPh>
    <rPh sb="361" eb="363">
      <t>キギョウ</t>
    </rPh>
    <rPh sb="364" eb="367">
      <t>ケイエイシャ</t>
    </rPh>
    <rPh sb="368" eb="370">
      <t>タイショウ</t>
    </rPh>
    <rPh sb="373" eb="375">
      <t>ジョウホウ</t>
    </rPh>
    <rPh sb="375" eb="377">
      <t>ハッシン</t>
    </rPh>
    <rPh sb="378" eb="380">
      <t>フキュウ</t>
    </rPh>
    <rPh sb="380" eb="382">
      <t>ケイハツ</t>
    </rPh>
    <rPh sb="383" eb="384">
      <t>オコナ</t>
    </rPh>
    <rPh sb="389" eb="390">
      <t>ガツ</t>
    </rPh>
    <rPh sb="392" eb="394">
      <t>オウエン</t>
    </rPh>
    <rPh sb="394" eb="396">
      <t>カイギ</t>
    </rPh>
    <rPh sb="416" eb="418">
      <t>ナイヨウ</t>
    </rPh>
    <rPh sb="419" eb="421">
      <t>ホウホウ</t>
    </rPh>
    <rPh sb="425" eb="427">
      <t>ケントウ</t>
    </rPh>
    <rPh sb="428" eb="431">
      <t>トットリケン</t>
    </rPh>
    <rPh sb="433" eb="435">
      <t>キョウギ</t>
    </rPh>
    <rPh sb="443" eb="445">
      <t>ジッシ</t>
    </rPh>
    <rPh sb="446" eb="449">
      <t>トットリケン</t>
    </rPh>
    <rPh sb="451" eb="453">
      <t>ウチアワ</t>
    </rPh>
    <rPh sb="455" eb="457">
      <t>ズイジ</t>
    </rPh>
    <rPh sb="457" eb="458">
      <t>オコナ</t>
    </rPh>
    <rPh sb="464" eb="465">
      <t>ガツ</t>
    </rPh>
    <rPh sb="484" eb="486">
      <t>ジッシ</t>
    </rPh>
    <rPh sb="486" eb="488">
      <t>キカン</t>
    </rPh>
    <rPh sb="489" eb="491">
      <t>シュウチュウ</t>
    </rPh>
    <rPh sb="491" eb="493">
      <t>ジッシ</t>
    </rPh>
    <rPh sb="493" eb="495">
      <t>キカン</t>
    </rPh>
    <rPh sb="504" eb="506">
      <t>トクセツ</t>
    </rPh>
    <rPh sb="512" eb="514">
      <t>ジョウホウ</t>
    </rPh>
    <rPh sb="514" eb="516">
      <t>ハッシン</t>
    </rPh>
    <rPh sb="517" eb="519">
      <t>ケイハツ</t>
    </rPh>
    <rPh sb="519" eb="521">
      <t>ドウガ</t>
    </rPh>
    <rPh sb="522" eb="524">
      <t>サクセイ</t>
    </rPh>
    <rPh sb="525" eb="527">
      <t>リョウケン</t>
    </rPh>
    <rPh sb="527" eb="529">
      <t>キョウツウ</t>
    </rPh>
    <rPh sb="538" eb="539">
      <t>モチ</t>
    </rPh>
    <rPh sb="545" eb="546">
      <t>トウ</t>
    </rPh>
    <rPh sb="547" eb="549">
      <t>サクセイ</t>
    </rPh>
    <rPh sb="552" eb="554">
      <t>ジギョウ</t>
    </rPh>
    <rPh sb="555" eb="558">
      <t>ホウコウセイ</t>
    </rPh>
    <rPh sb="561" eb="563">
      <t>ナイヨウ</t>
    </rPh>
    <rPh sb="564" eb="566">
      <t>ケントウ</t>
    </rPh>
    <rPh sb="577" eb="580">
      <t>トットリケン</t>
    </rPh>
    <rPh sb="581" eb="583">
      <t>キョウギ</t>
    </rPh>
    <rPh sb="587" eb="590">
      <t>ジネンド</t>
    </rPh>
    <rPh sb="590" eb="592">
      <t>イコウ</t>
    </rPh>
    <rPh sb="593" eb="595">
      <t>ジギョウ</t>
    </rPh>
    <rPh sb="595" eb="597">
      <t>テンカイ</t>
    </rPh>
    <rPh sb="602" eb="604">
      <t>ジギョウ</t>
    </rPh>
    <rPh sb="604" eb="606">
      <t>レンケイ</t>
    </rPh>
    <rPh sb="606" eb="607">
      <t>トウ</t>
    </rPh>
    <rPh sb="608" eb="610">
      <t>ケントウ</t>
    </rPh>
    <rPh sb="611" eb="613">
      <t>ジッシ</t>
    </rPh>
    <phoneticPr fontId="1"/>
  </si>
  <si>
    <t>④</t>
    <phoneticPr fontId="1"/>
  </si>
  <si>
    <t>・セミナー等参加者数（アウトプット）（イクボスセミナー：100人、企業視察セミナー：40人、女性活躍・働き方改革推進フォーラム：80人）
・イクボスネットワーク加入企業数又は応援企業登録数（アウトカム）</t>
    <rPh sb="5" eb="6">
      <t>トウ</t>
    </rPh>
    <rPh sb="6" eb="10">
      <t>サンカシャスウ</t>
    </rPh>
    <rPh sb="31" eb="32">
      <t>ニン</t>
    </rPh>
    <rPh sb="33" eb="35">
      <t>キギョウ</t>
    </rPh>
    <rPh sb="35" eb="37">
      <t>シサツ</t>
    </rPh>
    <rPh sb="44" eb="45">
      <t>ニン</t>
    </rPh>
    <rPh sb="46" eb="48">
      <t>ジョセイ</t>
    </rPh>
    <rPh sb="48" eb="50">
      <t>カツヤク</t>
    </rPh>
    <rPh sb="51" eb="52">
      <t>ハタラ</t>
    </rPh>
    <rPh sb="53" eb="54">
      <t>カタ</t>
    </rPh>
    <rPh sb="54" eb="56">
      <t>カイカク</t>
    </rPh>
    <rPh sb="56" eb="58">
      <t>スイシン</t>
    </rPh>
    <rPh sb="66" eb="67">
      <t>ニン</t>
    </rPh>
    <rPh sb="81" eb="83">
      <t>カニュウ</t>
    </rPh>
    <rPh sb="83" eb="86">
      <t>キギョウスウ</t>
    </rPh>
    <rPh sb="86" eb="87">
      <t>マタ</t>
    </rPh>
    <rPh sb="88" eb="90">
      <t>オウエン</t>
    </rPh>
    <rPh sb="90" eb="92">
      <t>キギョウ</t>
    </rPh>
    <rPh sb="92" eb="95">
      <t>トウロクスウ</t>
    </rPh>
    <phoneticPr fontId="1"/>
  </si>
  <si>
    <t xml:space="preserve">
・220人
・60企業</t>
    <rPh sb="5" eb="6">
      <t>ニン</t>
    </rPh>
    <rPh sb="13" eb="15">
      <t>キギョウ</t>
    </rPh>
    <phoneticPr fontId="1"/>
  </si>
  <si>
    <t>【事業内容】
　女性の活躍が進み、社員が子育てや介護などを仕事と両立させることができ、安心して働き続けられる環境を整えるため、経営者・管理職の意識・行動改革のためのセミナーやフォーラムを実施する。島根県では、今年度知事が「イクボス宣言」を行い、応援会議をイクボスの推進母体として取組を進めて行くことを決定した。島根県ではまだイクボスがあまり浸透していない現状があることから、企業の経営者等に向けイクボスの考えを普及するためのセミナーと実際のマネジメント手法などを学ぶセミナーを開催する。さらに、学生を含めたより多くの人にイクボスの取り組みを周知するために、学生による女性活躍やイクボスに取り組む企業の取材・事例の紹介やイクボスネットワーク加入企業による取組事例の発表など企業のPRや学生との意見交換を行うフォーラムを開催する。また、イクボスに取り組む企業等への視察を行い、企業の取組だけでなく社員との意見交換等を実施する。これらの事業を通じ、イクボスのネットワーク化を図り、多くの経営者等のネットワークへの加入を促進する。
　４月～　応援会議のワーキングチーム会議で協議・詳細内容を決定
　　　　　　イクボスネットワーク加入企業の募集
　６月　　イクボス推進キックオフイベント「イクボスセミナー（意識編）」開催
　８月　　企業視察セミナー開催①
１１月　　企業視察セミナー開催②
　１月　　イクボスセミナー開催（行動編）（東西）
　２月　　女性活躍・働き方改革推進フォーラム開催
【事業の方向性】
・内容を検証し、ワーキングチームでの協議のうえ、次年度以降の事業展開、さらなるイクボスネットワークの拡大を図る。
・具体的には、イクボスネットワーク加入企業の紹介を行うなど、加入企業増加に努め、次年度以降も継続して実施する。</t>
    <rPh sb="1" eb="3">
      <t>ジギョウ</t>
    </rPh>
    <rPh sb="3" eb="5">
      <t>ナイヨウ</t>
    </rPh>
    <rPh sb="8" eb="10">
      <t>ジョセイ</t>
    </rPh>
    <rPh sb="11" eb="13">
      <t>カツヤク</t>
    </rPh>
    <rPh sb="14" eb="15">
      <t>スス</t>
    </rPh>
    <rPh sb="17" eb="19">
      <t>シャイン</t>
    </rPh>
    <rPh sb="20" eb="22">
      <t>コソダ</t>
    </rPh>
    <rPh sb="24" eb="26">
      <t>カイゴ</t>
    </rPh>
    <rPh sb="29" eb="31">
      <t>シゴト</t>
    </rPh>
    <rPh sb="32" eb="34">
      <t>リョウリツ</t>
    </rPh>
    <rPh sb="43" eb="45">
      <t>アンシン</t>
    </rPh>
    <rPh sb="47" eb="48">
      <t>ハタラ</t>
    </rPh>
    <rPh sb="49" eb="50">
      <t>ツヅ</t>
    </rPh>
    <rPh sb="54" eb="56">
      <t>カンキョウ</t>
    </rPh>
    <rPh sb="57" eb="58">
      <t>トトノ</t>
    </rPh>
    <rPh sb="63" eb="66">
      <t>ケイエイシャ</t>
    </rPh>
    <rPh sb="67" eb="70">
      <t>カンリショク</t>
    </rPh>
    <rPh sb="71" eb="73">
      <t>イシキ</t>
    </rPh>
    <rPh sb="74" eb="76">
      <t>コウドウ</t>
    </rPh>
    <rPh sb="76" eb="78">
      <t>カイカク</t>
    </rPh>
    <rPh sb="93" eb="95">
      <t>ジッシ</t>
    </rPh>
    <rPh sb="98" eb="101">
      <t>シマネケン</t>
    </rPh>
    <rPh sb="104" eb="107">
      <t>コンネンド</t>
    </rPh>
    <rPh sb="107" eb="109">
      <t>チジ</t>
    </rPh>
    <rPh sb="115" eb="117">
      <t>センゲン</t>
    </rPh>
    <rPh sb="119" eb="120">
      <t>オコナ</t>
    </rPh>
    <rPh sb="122" eb="124">
      <t>オウエン</t>
    </rPh>
    <rPh sb="124" eb="126">
      <t>カイギ</t>
    </rPh>
    <rPh sb="132" eb="134">
      <t>スイシン</t>
    </rPh>
    <rPh sb="134" eb="136">
      <t>ボタイ</t>
    </rPh>
    <rPh sb="139" eb="141">
      <t>トリクミ</t>
    </rPh>
    <rPh sb="142" eb="143">
      <t>スス</t>
    </rPh>
    <rPh sb="145" eb="146">
      <t>イ</t>
    </rPh>
    <rPh sb="150" eb="152">
      <t>ケッテイ</t>
    </rPh>
    <rPh sb="155" eb="158">
      <t>シマネケン</t>
    </rPh>
    <rPh sb="170" eb="172">
      <t>シントウ</t>
    </rPh>
    <rPh sb="177" eb="179">
      <t>ゲンジョウ</t>
    </rPh>
    <rPh sb="187" eb="189">
      <t>キギョウ</t>
    </rPh>
    <rPh sb="190" eb="193">
      <t>ケイエイシャ</t>
    </rPh>
    <rPh sb="193" eb="194">
      <t>トウ</t>
    </rPh>
    <rPh sb="195" eb="196">
      <t>ム</t>
    </rPh>
    <rPh sb="202" eb="203">
      <t>カンガ</t>
    </rPh>
    <rPh sb="205" eb="207">
      <t>フキュウ</t>
    </rPh>
    <rPh sb="217" eb="219">
      <t>ジッサイ</t>
    </rPh>
    <rPh sb="226" eb="228">
      <t>シュホウ</t>
    </rPh>
    <rPh sb="231" eb="232">
      <t>マナ</t>
    </rPh>
    <rPh sb="238" eb="240">
      <t>カイサイ</t>
    </rPh>
    <rPh sb="247" eb="249">
      <t>ガクセイ</t>
    </rPh>
    <rPh sb="250" eb="251">
      <t>フク</t>
    </rPh>
    <rPh sb="255" eb="256">
      <t>オオ</t>
    </rPh>
    <rPh sb="258" eb="259">
      <t>ヒト</t>
    </rPh>
    <rPh sb="265" eb="266">
      <t>ト</t>
    </rPh>
    <rPh sb="267" eb="268">
      <t>ク</t>
    </rPh>
    <rPh sb="270" eb="272">
      <t>シュウチ</t>
    </rPh>
    <rPh sb="278" eb="280">
      <t>ガクセイ</t>
    </rPh>
    <rPh sb="283" eb="285">
      <t>ジョセイ</t>
    </rPh>
    <rPh sb="285" eb="287">
      <t>カツヤク</t>
    </rPh>
    <rPh sb="293" eb="294">
      <t>ト</t>
    </rPh>
    <rPh sb="295" eb="296">
      <t>ク</t>
    </rPh>
    <rPh sb="297" eb="299">
      <t>キギョウ</t>
    </rPh>
    <rPh sb="300" eb="302">
      <t>シュザイ</t>
    </rPh>
    <rPh sb="303" eb="305">
      <t>ジレイ</t>
    </rPh>
    <rPh sb="306" eb="308">
      <t>ショウカイ</t>
    </rPh>
    <rPh sb="319" eb="321">
      <t>カニュウ</t>
    </rPh>
    <rPh sb="321" eb="323">
      <t>キギョウ</t>
    </rPh>
    <rPh sb="326" eb="328">
      <t>トリクミ</t>
    </rPh>
    <rPh sb="328" eb="330">
      <t>ジレイ</t>
    </rPh>
    <rPh sb="331" eb="333">
      <t>ハッピョウ</t>
    </rPh>
    <rPh sb="335" eb="337">
      <t>キギョウ</t>
    </rPh>
    <rPh sb="341" eb="343">
      <t>ガクセイ</t>
    </rPh>
    <rPh sb="345" eb="347">
      <t>イケン</t>
    </rPh>
    <rPh sb="347" eb="349">
      <t>コウカン</t>
    </rPh>
    <rPh sb="350" eb="351">
      <t>オコナ</t>
    </rPh>
    <rPh sb="358" eb="360">
      <t>カイサイ</t>
    </rPh>
    <rPh sb="371" eb="372">
      <t>ト</t>
    </rPh>
    <rPh sb="373" eb="374">
      <t>ク</t>
    </rPh>
    <rPh sb="375" eb="377">
      <t>キギョウ</t>
    </rPh>
    <rPh sb="377" eb="378">
      <t>トウ</t>
    </rPh>
    <rPh sb="380" eb="382">
      <t>シサツ</t>
    </rPh>
    <rPh sb="383" eb="384">
      <t>オコナ</t>
    </rPh>
    <rPh sb="386" eb="388">
      <t>キギョウ</t>
    </rPh>
    <rPh sb="389" eb="391">
      <t>トリクミ</t>
    </rPh>
    <rPh sb="396" eb="398">
      <t>シャイン</t>
    </rPh>
    <rPh sb="400" eb="402">
      <t>イケン</t>
    </rPh>
    <rPh sb="402" eb="404">
      <t>コウカン</t>
    </rPh>
    <rPh sb="404" eb="405">
      <t>トウ</t>
    </rPh>
    <rPh sb="406" eb="408">
      <t>ジッシ</t>
    </rPh>
    <rPh sb="415" eb="417">
      <t>ジギョウ</t>
    </rPh>
    <rPh sb="418" eb="419">
      <t>ツウ</t>
    </rPh>
    <rPh sb="432" eb="433">
      <t>カ</t>
    </rPh>
    <rPh sb="434" eb="435">
      <t>ハカ</t>
    </rPh>
    <rPh sb="437" eb="438">
      <t>オオ</t>
    </rPh>
    <rPh sb="440" eb="443">
      <t>ケイエイシャ</t>
    </rPh>
    <rPh sb="443" eb="444">
      <t>トウ</t>
    </rPh>
    <rPh sb="453" eb="455">
      <t>カニュウ</t>
    </rPh>
    <rPh sb="456" eb="458">
      <t>ソクシン</t>
    </rPh>
    <rPh sb="464" eb="465">
      <t>ガツ</t>
    </rPh>
    <rPh sb="467" eb="469">
      <t>オウエン</t>
    </rPh>
    <rPh sb="469" eb="471">
      <t>カイギ</t>
    </rPh>
    <rPh sb="480" eb="482">
      <t>カイギ</t>
    </rPh>
    <rPh sb="483" eb="485">
      <t>キョウギ</t>
    </rPh>
    <rPh sb="486" eb="488">
      <t>ショウサイ</t>
    </rPh>
    <rPh sb="488" eb="490">
      <t>ナイヨウ</t>
    </rPh>
    <rPh sb="491" eb="493">
      <t>ケッテイ</t>
    </rPh>
    <rPh sb="512" eb="514">
      <t>キギョウ</t>
    </rPh>
    <rPh sb="548" eb="550">
      <t>イシキ</t>
    </rPh>
    <rPh sb="550" eb="551">
      <t>ヘン</t>
    </rPh>
    <rPh sb="558" eb="559">
      <t>ガツ</t>
    </rPh>
    <rPh sb="561" eb="563">
      <t>キギョウ</t>
    </rPh>
    <rPh sb="563" eb="565">
      <t>シサツ</t>
    </rPh>
    <rPh sb="569" eb="571">
      <t>カイサイ</t>
    </rPh>
    <rPh sb="592" eb="593">
      <t>ガツ</t>
    </rPh>
    <rPh sb="603" eb="605">
      <t>カイサイ</t>
    </rPh>
    <rPh sb="606" eb="608">
      <t>コウドウ</t>
    </rPh>
    <rPh sb="608" eb="609">
      <t>ヘン</t>
    </rPh>
    <rPh sb="611" eb="613">
      <t>トウザイ</t>
    </rPh>
    <rPh sb="617" eb="618">
      <t>ガツ</t>
    </rPh>
    <rPh sb="620" eb="622">
      <t>ジョセイ</t>
    </rPh>
    <rPh sb="622" eb="624">
      <t>カツヤク</t>
    </rPh>
    <rPh sb="625" eb="626">
      <t>ハタラ</t>
    </rPh>
    <rPh sb="627" eb="628">
      <t>カタ</t>
    </rPh>
    <rPh sb="628" eb="630">
      <t>カイカク</t>
    </rPh>
    <rPh sb="630" eb="632">
      <t>スイシン</t>
    </rPh>
    <rPh sb="637" eb="639">
      <t>カイサイ</t>
    </rPh>
    <rPh sb="642" eb="644">
      <t>ジギョウ</t>
    </rPh>
    <rPh sb="645" eb="648">
      <t>ホウコウセイ</t>
    </rPh>
    <rPh sb="651" eb="653">
      <t>ナイヨウ</t>
    </rPh>
    <rPh sb="654" eb="656">
      <t>ケンショウ</t>
    </rPh>
    <rPh sb="668" eb="670">
      <t>キョウギ</t>
    </rPh>
    <rPh sb="674" eb="677">
      <t>ジネンド</t>
    </rPh>
    <rPh sb="677" eb="679">
      <t>イコウ</t>
    </rPh>
    <rPh sb="680" eb="682">
      <t>ジギョウ</t>
    </rPh>
    <rPh sb="682" eb="684">
      <t>テンカイ</t>
    </rPh>
    <rPh sb="700" eb="702">
      <t>カクダイ</t>
    </rPh>
    <rPh sb="703" eb="704">
      <t>ハカ</t>
    </rPh>
    <rPh sb="708" eb="711">
      <t>グタイテキ</t>
    </rPh>
    <rPh sb="729" eb="731">
      <t>ショウカイ</t>
    </rPh>
    <rPh sb="732" eb="733">
      <t>オコナ</t>
    </rPh>
    <rPh sb="741" eb="743">
      <t>ゾウカ</t>
    </rPh>
    <rPh sb="744" eb="745">
      <t>ツト</t>
    </rPh>
    <rPh sb="747" eb="750">
      <t>ジネンド</t>
    </rPh>
    <rPh sb="750" eb="752">
      <t>イコウ</t>
    </rPh>
    <rPh sb="753" eb="755">
      <t>ケイゾク</t>
    </rPh>
    <rPh sb="757" eb="759">
      <t>ジッシ</t>
    </rPh>
    <phoneticPr fontId="1"/>
  </si>
  <si>
    <t>都道府県名：島根県　　　　　　　　　　　　　　</t>
    <rPh sb="0" eb="4">
      <t>トドウフケン</t>
    </rPh>
    <rPh sb="4" eb="5">
      <t>メイ</t>
    </rPh>
    <rPh sb="6" eb="9">
      <t>シマネケン</t>
    </rPh>
    <phoneticPr fontId="1"/>
  </si>
  <si>
    <t>委託：委託先はコンペで決定
委託料：1,776,000円</t>
    <rPh sb="0" eb="2">
      <t>イタク</t>
    </rPh>
    <rPh sb="3" eb="6">
      <t>イタクサキ</t>
    </rPh>
    <rPh sb="11" eb="13">
      <t>ケッテイ</t>
    </rPh>
    <rPh sb="14" eb="17">
      <t>イタクリョウ</t>
    </rPh>
    <rPh sb="27" eb="28">
      <t>エン</t>
    </rPh>
    <phoneticPr fontId="1"/>
  </si>
  <si>
    <t>委託：（一社）島根県労働者福祉協議会
委託料：3,058,000円</t>
    <rPh sb="0" eb="2">
      <t>イタク</t>
    </rPh>
    <rPh sb="4" eb="5">
      <t>イッ</t>
    </rPh>
    <rPh sb="5" eb="6">
      <t>シャ</t>
    </rPh>
    <rPh sb="7" eb="10">
      <t>シマネケン</t>
    </rPh>
    <rPh sb="10" eb="13">
      <t>ロウドウシャ</t>
    </rPh>
    <rPh sb="13" eb="15">
      <t>フクシ</t>
    </rPh>
    <rPh sb="15" eb="18">
      <t>キョウギカイ</t>
    </rPh>
    <rPh sb="19" eb="22">
      <t>イタクリョウ</t>
    </rPh>
    <rPh sb="32" eb="33">
      <t>エン</t>
    </rPh>
    <phoneticPr fontId="1"/>
  </si>
  <si>
    <t>　　　　１，７７６，０００円</t>
    <rPh sb="13" eb="14">
      <t>エン</t>
    </rPh>
    <phoneticPr fontId="1"/>
  </si>
  <si>
    <t>　３，０５８，０００円</t>
    <rPh sb="10" eb="11">
      <t>エン</t>
    </rPh>
    <phoneticPr fontId="1"/>
  </si>
  <si>
    <t>様式１</t>
    <rPh sb="0" eb="2">
      <t>ヨウシキ</t>
    </rPh>
    <phoneticPr fontId="1"/>
  </si>
  <si>
    <t>地域女性活躍推進交付金　所要額調</t>
    <rPh sb="0" eb="2">
      <t>チイキ</t>
    </rPh>
    <rPh sb="2" eb="4">
      <t>ジョセイ</t>
    </rPh>
    <rPh sb="4" eb="6">
      <t>カツヤク</t>
    </rPh>
    <rPh sb="6" eb="8">
      <t>スイシン</t>
    </rPh>
    <rPh sb="8" eb="11">
      <t>コウフキン</t>
    </rPh>
    <rPh sb="12" eb="14">
      <t>ショヨウ</t>
    </rPh>
    <rPh sb="14" eb="15">
      <t>ガク</t>
    </rPh>
    <rPh sb="15" eb="16">
      <t>シラ</t>
    </rPh>
    <phoneticPr fontId="1"/>
  </si>
  <si>
    <t>島根県</t>
    <rPh sb="0" eb="3">
      <t>シマネケン</t>
    </rPh>
    <phoneticPr fontId="1"/>
  </si>
  <si>
    <t>区分</t>
    <rPh sb="0" eb="2">
      <t>クブン</t>
    </rPh>
    <phoneticPr fontId="1"/>
  </si>
  <si>
    <t>総事業費
（A)</t>
    <rPh sb="0" eb="1">
      <t>ソウ</t>
    </rPh>
    <rPh sb="1" eb="4">
      <t>ジギョウヒ</t>
    </rPh>
    <phoneticPr fontId="1"/>
  </si>
  <si>
    <t>寄付金その他
の収入額
（B)</t>
    <rPh sb="0" eb="3">
      <t>キフキン</t>
    </rPh>
    <rPh sb="5" eb="6">
      <t>タ</t>
    </rPh>
    <rPh sb="8" eb="10">
      <t>シュウニュウ</t>
    </rPh>
    <rPh sb="10" eb="11">
      <t>ガク</t>
    </rPh>
    <phoneticPr fontId="1"/>
  </si>
  <si>
    <t>差引額
（C=A-B)</t>
    <rPh sb="0" eb="2">
      <t>サシヒキ</t>
    </rPh>
    <rPh sb="2" eb="3">
      <t>ガク</t>
    </rPh>
    <phoneticPr fontId="1"/>
  </si>
  <si>
    <t>基準額
（D)</t>
    <rPh sb="0" eb="2">
      <t>キジュン</t>
    </rPh>
    <rPh sb="2" eb="3">
      <t>ガク</t>
    </rPh>
    <phoneticPr fontId="1"/>
  </si>
  <si>
    <t>交付金算定
基礎額
（E)</t>
    <rPh sb="0" eb="3">
      <t>コウフキン</t>
    </rPh>
    <rPh sb="3" eb="5">
      <t>サンテイ</t>
    </rPh>
    <rPh sb="6" eb="8">
      <t>キソ</t>
    </rPh>
    <rPh sb="8" eb="9">
      <t>ガク</t>
    </rPh>
    <phoneticPr fontId="1"/>
  </si>
  <si>
    <t>交付金所要額
（F)</t>
    <rPh sb="0" eb="3">
      <t>コウフキン</t>
    </rPh>
    <rPh sb="3" eb="5">
      <t>ショヨウ</t>
    </rPh>
    <rPh sb="5" eb="6">
      <t>ガク</t>
    </rPh>
    <phoneticPr fontId="1"/>
  </si>
  <si>
    <t>備　　考</t>
    <rPh sb="0" eb="1">
      <t>ソナエ</t>
    </rPh>
    <rPh sb="3" eb="4">
      <t>コウ</t>
    </rPh>
    <phoneticPr fontId="1"/>
  </si>
  <si>
    <t>①令和元年度補正予算</t>
    <rPh sb="1" eb="3">
      <t>レイワ</t>
    </rPh>
    <rPh sb="3" eb="5">
      <t>ガンネン</t>
    </rPh>
    <rPh sb="5" eb="6">
      <t>ド</t>
    </rPh>
    <rPh sb="6" eb="8">
      <t>ホセイ</t>
    </rPh>
    <rPh sb="8" eb="10">
      <t>ヨサン</t>
    </rPh>
    <phoneticPr fontId="1"/>
  </si>
  <si>
    <t>②令和２年度予算</t>
    <rPh sb="1" eb="3">
      <t>レイワ</t>
    </rPh>
    <rPh sb="4" eb="6">
      <t>ネンド</t>
    </rPh>
    <rPh sb="6" eb="8">
      <t>ヨサン</t>
    </rPh>
    <phoneticPr fontId="1"/>
  </si>
  <si>
    <t>合　　　　計</t>
    <rPh sb="0" eb="1">
      <t>ゴウ</t>
    </rPh>
    <rPh sb="5" eb="6">
      <t>ケイ</t>
    </rPh>
    <phoneticPr fontId="1"/>
  </si>
  <si>
    <t>（注）</t>
    <rPh sb="1" eb="2">
      <t>チュウ</t>
    </rPh>
    <phoneticPr fontId="1"/>
  </si>
  <si>
    <t>１　B欄には、交付要綱第３にいう寄付金その他の収入額を記入すること。</t>
    <rPh sb="3" eb="4">
      <t>ラン</t>
    </rPh>
    <rPh sb="7" eb="9">
      <t>コウフ</t>
    </rPh>
    <rPh sb="9" eb="11">
      <t>ヨウコウ</t>
    </rPh>
    <rPh sb="11" eb="12">
      <t>ダイ</t>
    </rPh>
    <rPh sb="16" eb="19">
      <t>キフキン</t>
    </rPh>
    <rPh sb="21" eb="22">
      <t>タ</t>
    </rPh>
    <rPh sb="23" eb="25">
      <t>シュウニュウ</t>
    </rPh>
    <rPh sb="25" eb="26">
      <t>ガク</t>
    </rPh>
    <rPh sb="27" eb="29">
      <t>キニュウ</t>
    </rPh>
    <phoneticPr fontId="1"/>
  </si>
  <si>
    <t>２　D欄には、交付要綱第３に定める基準額を記入すること。</t>
    <rPh sb="3" eb="4">
      <t>ラン</t>
    </rPh>
    <rPh sb="7" eb="9">
      <t>コウフ</t>
    </rPh>
    <rPh sb="9" eb="11">
      <t>ヨウコウ</t>
    </rPh>
    <rPh sb="11" eb="12">
      <t>ダイ</t>
    </rPh>
    <rPh sb="14" eb="15">
      <t>サダ</t>
    </rPh>
    <rPh sb="17" eb="19">
      <t>キジュン</t>
    </rPh>
    <rPh sb="19" eb="20">
      <t>ガク</t>
    </rPh>
    <rPh sb="21" eb="23">
      <t>キニュウ</t>
    </rPh>
    <phoneticPr fontId="1"/>
  </si>
  <si>
    <t>３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</si>
  <si>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４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</si>
  <si>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５　年度補正予算及び年度予算において交付決定済額がある場合は備考欄にその額をそれぞれ括弧書きで記入すること。また、F欄の額と交付決定済額との合計額は、交付上限額以内とすること。</t>
    <rPh sb="8" eb="9">
      <t>オヨ</t>
    </rPh>
    <phoneticPr fontId="1"/>
  </si>
  <si>
    <t>※（A）、（B）のみ手入力。（D)は右のリストに基づきプルダウンから選択です。</t>
    <rPh sb="10" eb="13">
      <t>テニュウリョク</t>
    </rPh>
    <rPh sb="18" eb="19">
      <t>ミギ</t>
    </rPh>
    <rPh sb="24" eb="25">
      <t>モト</t>
    </rPh>
    <rPh sb="34" eb="36">
      <t>センタク</t>
    </rPh>
    <phoneticPr fontId="1"/>
  </si>
  <si>
    <t>基準額（D）リスト</t>
    <rPh sb="0" eb="3">
      <t>キジュンガク</t>
    </rPh>
    <phoneticPr fontId="1"/>
  </si>
  <si>
    <t>（C）、（E）、（F）は関数で計算されます。</t>
    <rPh sb="12" eb="14">
      <t>カンスウ</t>
    </rPh>
    <rPh sb="15" eb="17">
      <t>ケイサン</t>
    </rPh>
    <phoneticPr fontId="1"/>
  </si>
  <si>
    <t>都道府県（1タイプのみ）</t>
    <rPh sb="0" eb="4">
      <t>トドウフケン</t>
    </rPh>
    <phoneticPr fontId="1"/>
  </si>
  <si>
    <t>都道府県（2タイプ）</t>
    <rPh sb="0" eb="4">
      <t>トドウフケン</t>
    </rPh>
    <phoneticPr fontId="1"/>
  </si>
  <si>
    <t>政令市（1タイプのみ）</t>
    <rPh sb="0" eb="3">
      <t>セイレイシ</t>
    </rPh>
    <phoneticPr fontId="1"/>
  </si>
  <si>
    <t>政令市（2タイプ）</t>
    <rPh sb="0" eb="3">
      <t>セイレイシ</t>
    </rPh>
    <phoneticPr fontId="1"/>
  </si>
  <si>
    <t>市町村（1タイプのみ）</t>
    <rPh sb="0" eb="3">
      <t>シチョウソン</t>
    </rPh>
    <phoneticPr fontId="1"/>
  </si>
  <si>
    <t>市町村（2タイプ）</t>
    <rPh sb="0" eb="3">
      <t>シチョウソン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</si>
</sst>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theme="1"/>
      <name val="ＭＳ Ｐゴシック"/>
      <family val="2"/>
      <charset val="128"/>
      <scheme val="minor"/>
    </font>
    <font>
      <u/>
      <sz val="11"/>
      <color theme="1"/>
      <name val="ＭＳ Ｐ明朝"/>
      <family val="1"/>
      <charset val="128"/>
    </font>
    <font>
      <sz val="8"/>
      <color theme="1"/>
      <name val="ＭＳ Ｐ明朝"/>
      <family val="1"/>
      <charset val="128"/>
    </font>
    <font>
      <sz val="11"/>
      <name val="ＭＳ Ｐ明朝"/>
      <family val="1"/>
      <charset val="128"/>
    </font>
    <font>
      <sz val="11"/>
      <name val="ＭＳ Ｐゴシック"/>
      <family val="2"/>
      <charset val="128"/>
      <scheme val="minor"/>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1"/>
      <name val="ＭＳ Ｐ明朝"/>
      <family val="1"/>
      <charset val="128"/>
    </font>
    <font>
      <strike/>
      <sz val="11"/>
      <name val="ＭＳ Ｐ明朝"/>
      <family val="1"/>
      <charset val="128"/>
    </font>
    <font>
      <u/>
      <sz val="11"/>
      <name val="ＭＳ Ｐ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right style="thin">
        <color rgb="FFFF0000"/>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theme="1"/>
      </bottom>
      <diagonal/>
    </border>
    <border>
      <left style="thin">
        <color auto="1"/>
      </left>
      <right style="thin">
        <color auto="1"/>
      </right>
      <top style="hair">
        <color theme="1"/>
      </top>
      <bottom style="hair">
        <color theme="1"/>
      </bottom>
      <diagonal/>
    </border>
    <border diagonalUp="1">
      <left style="thin">
        <color auto="1"/>
      </left>
      <right style="thin">
        <color auto="1"/>
      </right>
      <top style="thin">
        <color auto="1"/>
      </top>
      <bottom style="thin">
        <color auto="1"/>
      </bottom>
      <diagonal style="thin">
        <color theme="1"/>
      </diagonal>
    </border>
    <border>
      <left style="thin">
        <color indexed="64"/>
      </left>
      <right style="thin">
        <color indexed="64"/>
      </right>
      <top style="thin">
        <color theme="1"/>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hair">
        <color indexed="64"/>
      </top>
      <bottom/>
      <diagonal/>
    </border>
    <border>
      <left/>
      <right/>
      <top/>
      <bottom style="hair">
        <color indexed="64"/>
      </bottom>
      <diagonal/>
    </border>
    <border>
      <left/>
      <right/>
      <top style="hair">
        <color indexed="64"/>
      </top>
      <bottom style="hair">
        <color indexed="64"/>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250">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0" fillId="0" borderId="0" xfId="0" applyFont="1">
      <alignment vertical="center"/>
    </xf>
    <xf numFmtId="0" fontId="2" fillId="0" borderId="0" xfId="0" applyFont="1" applyProtection="1">
      <alignment vertical="center"/>
    </xf>
    <xf numFmtId="0" fontId="0" fillId="0" borderId="0" xfId="0" applyFont="1" applyProtection="1">
      <alignment vertical="center"/>
    </xf>
    <xf numFmtId="0" fontId="2" fillId="0" borderId="0" xfId="0"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3" fillId="0" borderId="0" xfId="0" applyFont="1">
      <alignment vertical="center"/>
    </xf>
    <xf numFmtId="0" fontId="2" fillId="0" borderId="0" xfId="0" applyFont="1" applyBorder="1">
      <alignment vertical="center"/>
    </xf>
    <xf numFmtId="0" fontId="2" fillId="0" borderId="30" xfId="0" applyFont="1" applyBorder="1" applyAlignment="1">
      <alignment horizontal="center" vertical="center"/>
    </xf>
    <xf numFmtId="0" fontId="2" fillId="0" borderId="30" xfId="0" applyFont="1" applyBorder="1">
      <alignment vertical="center"/>
    </xf>
    <xf numFmtId="0" fontId="5" fillId="0" borderId="0" xfId="0" applyFont="1" applyAlignment="1">
      <alignment horizontal="left" vertical="center"/>
    </xf>
    <xf numFmtId="0" fontId="2" fillId="0" borderId="0" xfId="0" applyFont="1" applyAlignment="1">
      <alignment horizontal="left" vertical="center"/>
    </xf>
    <xf numFmtId="0" fontId="7" fillId="0" borderId="0" xfId="0" applyFont="1">
      <alignment vertical="center"/>
    </xf>
    <xf numFmtId="0" fontId="9" fillId="0" borderId="0" xfId="0" applyFont="1">
      <alignment vertical="center"/>
    </xf>
    <xf numFmtId="0" fontId="7" fillId="0" borderId="0" xfId="0" applyFont="1" applyBorder="1" applyProtection="1">
      <alignment vertical="center"/>
    </xf>
    <xf numFmtId="0" fontId="7" fillId="0" borderId="0" xfId="0" applyFont="1" applyBorder="1" applyAlignment="1" applyProtection="1">
      <alignment horizontal="right" vertical="center"/>
    </xf>
    <xf numFmtId="0" fontId="7" fillId="0" borderId="0" xfId="0" applyFont="1" applyProtection="1">
      <alignment vertical="center"/>
    </xf>
    <xf numFmtId="0" fontId="10" fillId="0" borderId="32" xfId="0" applyFont="1" applyBorder="1" applyAlignment="1" applyProtection="1">
      <alignment horizontal="center" vertical="center" wrapText="1" shrinkToFit="1"/>
    </xf>
    <xf numFmtId="0" fontId="12" fillId="0" borderId="32" xfId="0" applyFont="1" applyBorder="1" applyAlignment="1" applyProtection="1">
      <alignment horizontal="center" vertical="center" wrapText="1"/>
    </xf>
    <xf numFmtId="0" fontId="7" fillId="0" borderId="4" xfId="0" applyFont="1" applyBorder="1" applyProtection="1">
      <alignment vertical="center"/>
      <protection locked="0"/>
    </xf>
    <xf numFmtId="0" fontId="7" fillId="0" borderId="4" xfId="0" quotePrefix="1" applyFont="1" applyBorder="1" applyProtection="1">
      <alignment vertical="center"/>
      <protection locked="0"/>
    </xf>
    <xf numFmtId="0" fontId="11" fillId="0" borderId="35"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38" fontId="7" fillId="0" borderId="4" xfId="1" applyFont="1" applyBorder="1" applyAlignment="1" applyProtection="1">
      <alignment vertical="center" shrinkToFit="1"/>
      <protection locked="0"/>
    </xf>
    <xf numFmtId="0" fontId="11" fillId="0" borderId="7" xfId="0" applyFont="1" applyBorder="1" applyAlignment="1" applyProtection="1">
      <alignment horizontal="left" vertical="center" wrapText="1"/>
      <protection locked="0"/>
    </xf>
    <xf numFmtId="0" fontId="7" fillId="0" borderId="33" xfId="0" applyFont="1" applyBorder="1" applyAlignment="1" applyProtection="1">
      <alignment horizontal="center" vertical="center" wrapText="1"/>
      <protection locked="0"/>
    </xf>
    <xf numFmtId="38" fontId="7" fillId="0" borderId="33" xfId="1" applyFont="1" applyBorder="1" applyAlignment="1" applyProtection="1">
      <alignment vertical="center" shrinkToFit="1"/>
      <protection locked="0"/>
    </xf>
    <xf numFmtId="0" fontId="7" fillId="0" borderId="33" xfId="0" quotePrefix="1" applyFont="1" applyBorder="1" applyProtection="1">
      <alignment vertical="center"/>
      <protection locked="0"/>
    </xf>
    <xf numFmtId="0" fontId="11" fillId="0" borderId="22" xfId="0" applyFont="1" applyBorder="1" applyAlignment="1" applyProtection="1">
      <alignment horizontal="left" vertical="center" wrapText="1"/>
      <protection locked="0"/>
    </xf>
    <xf numFmtId="0" fontId="7" fillId="0" borderId="1" xfId="0" applyFont="1" applyBorder="1" applyAlignment="1" applyProtection="1">
      <alignment vertical="center"/>
    </xf>
    <xf numFmtId="0" fontId="7" fillId="0" borderId="1" xfId="0" applyFont="1" applyBorder="1" applyAlignment="1" applyProtection="1">
      <alignment horizontal="center" vertical="center"/>
    </xf>
    <xf numFmtId="0" fontId="7" fillId="0" borderId="34" xfId="0" applyFont="1" applyBorder="1" applyAlignment="1" applyProtection="1">
      <alignment horizontal="center" vertical="center"/>
    </xf>
    <xf numFmtId="38" fontId="7" fillId="0" borderId="1" xfId="1" applyFont="1" applyBorder="1" applyProtection="1">
      <alignment vertical="center"/>
    </xf>
    <xf numFmtId="0" fontId="7" fillId="0" borderId="1" xfId="0" applyFont="1" applyBorder="1" applyProtection="1">
      <alignment vertical="center"/>
    </xf>
    <xf numFmtId="0" fontId="7" fillId="0" borderId="0" xfId="0" applyFont="1" applyFill="1" applyProtection="1">
      <alignment vertical="center"/>
    </xf>
    <xf numFmtId="0" fontId="7" fillId="0" borderId="18" xfId="0" applyFont="1" applyBorder="1" applyProtection="1">
      <alignment vertical="center"/>
    </xf>
    <xf numFmtId="0" fontId="7" fillId="0" borderId="19" xfId="0" applyFont="1" applyBorder="1" applyAlignment="1" applyProtection="1">
      <alignment horizontal="center" vertical="center"/>
    </xf>
    <xf numFmtId="0" fontId="7" fillId="0" borderId="37" xfId="0" applyFont="1" applyBorder="1" applyAlignment="1" applyProtection="1">
      <alignment horizontal="center" vertical="center"/>
    </xf>
    <xf numFmtId="38" fontId="7" fillId="0" borderId="35" xfId="1" applyFont="1" applyBorder="1" applyAlignment="1" applyProtection="1">
      <alignment vertical="center" shrinkToFit="1"/>
      <protection locked="0"/>
    </xf>
    <xf numFmtId="38" fontId="7" fillId="0" borderId="7" xfId="1" applyFont="1" applyBorder="1" applyAlignment="1" applyProtection="1">
      <alignment vertical="center" shrinkToFit="1"/>
      <protection locked="0"/>
    </xf>
    <xf numFmtId="38" fontId="7" fillId="0" borderId="22" xfId="1" applyFont="1" applyBorder="1" applyAlignment="1" applyProtection="1">
      <alignment vertical="center" shrinkToFit="1"/>
      <protection locked="0"/>
    </xf>
    <xf numFmtId="0" fontId="7" fillId="0" borderId="1" xfId="0" applyFont="1" applyBorder="1" applyAlignment="1">
      <alignment horizontal="center" vertical="center"/>
    </xf>
    <xf numFmtId="0" fontId="7" fillId="0" borderId="40" xfId="0" applyFont="1" applyBorder="1" applyAlignment="1" applyProtection="1">
      <alignment horizontal="center" vertical="center"/>
    </xf>
    <xf numFmtId="0" fontId="7" fillId="0" borderId="0" xfId="0" applyFont="1" applyFill="1">
      <alignment vertical="center"/>
    </xf>
    <xf numFmtId="0" fontId="7" fillId="0" borderId="0" xfId="0" applyFo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Border="1">
      <alignment vertical="center"/>
    </xf>
    <xf numFmtId="0" fontId="7" fillId="0" borderId="1" xfId="0" applyFont="1" applyBorder="1" applyAlignment="1">
      <alignment vertical="top" wrapText="1"/>
    </xf>
    <xf numFmtId="0" fontId="7" fillId="0" borderId="11" xfId="0" applyFont="1" applyBorder="1" applyAlignment="1" applyProtection="1">
      <alignment horizontal="center" vertical="center"/>
    </xf>
    <xf numFmtId="0" fontId="7" fillId="0" borderId="25" xfId="0" applyFont="1" applyBorder="1" applyProtection="1">
      <alignment vertical="center"/>
    </xf>
    <xf numFmtId="0" fontId="7" fillId="0" borderId="26" xfId="0" applyFont="1" applyBorder="1" applyAlignment="1" applyProtection="1">
      <alignment horizontal="center" vertical="center"/>
    </xf>
    <xf numFmtId="0" fontId="10" fillId="0" borderId="1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10" fillId="0" borderId="3" xfId="0" applyFont="1" applyBorder="1" applyAlignment="1" applyProtection="1">
      <alignment vertical="center" wrapText="1"/>
    </xf>
    <xf numFmtId="0" fontId="10" fillId="0" borderId="2" xfId="0" applyFont="1" applyBorder="1" applyAlignment="1" applyProtection="1">
      <alignment vertical="center" wrapText="1"/>
    </xf>
    <xf numFmtId="0" fontId="7" fillId="0" borderId="1" xfId="0" applyFont="1" applyBorder="1" applyAlignment="1">
      <alignment vertical="center" wrapText="1"/>
    </xf>
    <xf numFmtId="0" fontId="2" fillId="0" borderId="0" xfId="0" applyFont="1" applyFill="1" applyBorder="1">
      <alignment vertical="center"/>
    </xf>
    <xf numFmtId="0" fontId="7" fillId="0" borderId="6" xfId="0" applyFont="1" applyFill="1" applyBorder="1" applyAlignment="1" applyProtection="1">
      <alignment horizontal="center" vertical="center"/>
      <protection locked="0"/>
    </xf>
    <xf numFmtId="0" fontId="8" fillId="0" borderId="0" xfId="0" applyFont="1" applyFill="1" applyProtection="1">
      <alignment vertical="center"/>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1" xfId="0" applyFont="1" applyBorder="1" applyAlignment="1">
      <alignment horizontal="center" vertical="center"/>
    </xf>
    <xf numFmtId="0" fontId="7" fillId="0" borderId="1" xfId="0" applyFont="1" applyBorder="1" applyAlignment="1" applyProtection="1">
      <alignment horizontal="center" vertical="center"/>
    </xf>
    <xf numFmtId="0" fontId="7" fillId="0" borderId="0" xfId="0" applyFont="1" applyProtection="1">
      <alignment vertical="center"/>
    </xf>
    <xf numFmtId="0" fontId="7" fillId="0" borderId="0" xfId="0" applyFo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0" xfId="0" applyFont="1" applyAlignment="1">
      <alignment horizontal="left"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 xfId="0" applyFont="1" applyBorder="1" applyAlignment="1">
      <alignment horizontal="center" vertical="top" wrapText="1"/>
    </xf>
    <xf numFmtId="0" fontId="11" fillId="0" borderId="41" xfId="0" applyFont="1" applyBorder="1" applyAlignment="1" applyProtection="1">
      <alignment horizontal="left" vertical="center" wrapText="1"/>
      <protection locked="0"/>
    </xf>
    <xf numFmtId="0" fontId="7" fillId="0" borderId="22" xfId="0" applyFont="1" applyBorder="1" applyProtection="1">
      <alignment vertical="center"/>
      <protection locked="0"/>
    </xf>
    <xf numFmtId="0" fontId="7" fillId="0" borderId="2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3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7" fillId="0" borderId="9" xfId="0" applyFont="1" applyBorder="1" applyAlignment="1" applyProtection="1">
      <alignment horizontal="center" vertical="center"/>
    </xf>
    <xf numFmtId="0" fontId="7" fillId="0" borderId="36" xfId="0" applyFont="1" applyBorder="1" applyAlignment="1" applyProtection="1">
      <alignment horizontal="center" vertical="center"/>
    </xf>
    <xf numFmtId="9" fontId="7" fillId="0" borderId="18" xfId="0" applyNumberFormat="1" applyFont="1" applyBorder="1" applyAlignment="1" applyProtection="1">
      <alignment horizontal="center" vertical="center"/>
    </xf>
    <xf numFmtId="10" fontId="7" fillId="0" borderId="36" xfId="0" applyNumberFormat="1"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 xfId="0" applyFont="1" applyBorder="1" applyAlignment="1" applyProtection="1">
      <alignment vertical="center" wrapText="1"/>
    </xf>
    <xf numFmtId="0" fontId="2" fillId="0" borderId="3" xfId="0" applyFont="1" applyBorder="1" applyAlignment="1">
      <alignment horizontal="center" vertical="center"/>
    </xf>
    <xf numFmtId="0" fontId="2" fillId="0" borderId="1" xfId="0" applyFont="1" applyBorder="1" applyAlignment="1">
      <alignment vertical="center" wrapText="1"/>
    </xf>
    <xf numFmtId="0" fontId="7" fillId="0" borderId="4"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9" fillId="0" borderId="0" xfId="0" applyFont="1" applyAlignment="1">
      <alignment horizontal="center" vertical="center"/>
    </xf>
    <xf numFmtId="0" fontId="7" fillId="0" borderId="0" xfId="0" applyFont="1">
      <alignment vertical="center"/>
    </xf>
    <xf numFmtId="0" fontId="7" fillId="0" borderId="1" xfId="0" applyFont="1" applyBorder="1" applyAlignment="1">
      <alignment horizontal="center" vertical="center" wrapText="1"/>
    </xf>
    <xf numFmtId="0" fontId="8" fillId="0" borderId="0" xfId="0" applyFont="1">
      <alignment vertical="center"/>
    </xf>
    <xf numFmtId="0" fontId="7" fillId="0" borderId="0" xfId="0" applyFont="1" applyAlignment="1">
      <alignment horizontal="right" vertical="center"/>
    </xf>
    <xf numFmtId="38" fontId="7" fillId="0" borderId="1" xfId="1" applyFont="1" applyFill="1" applyBorder="1">
      <alignment vertical="center"/>
    </xf>
    <xf numFmtId="38" fontId="7" fillId="0" borderId="1" xfId="1" applyFont="1" applyFill="1" applyBorder="1" applyAlignment="1">
      <alignment vertical="center" wrapText="1"/>
    </xf>
    <xf numFmtId="0" fontId="7" fillId="0" borderId="1" xfId="0" applyFont="1" applyFill="1" applyBorder="1">
      <alignment vertical="center"/>
    </xf>
    <xf numFmtId="0" fontId="7" fillId="0" borderId="0" xfId="0" applyFont="1" applyFill="1" applyBorder="1">
      <alignment vertical="center"/>
    </xf>
    <xf numFmtId="0" fontId="15"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7" fillId="0" borderId="3"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7" fillId="0" borderId="5"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5"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5"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xf>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2" fillId="0" borderId="3" xfId="0" applyFont="1" applyBorder="1" applyAlignment="1" applyProtection="1">
      <alignment horizontal="left" vertical="center" wrapText="1"/>
    </xf>
    <xf numFmtId="0" fontId="2" fillId="0" borderId="6" xfId="0" applyFont="1" applyBorder="1" applyAlignment="1" applyProtection="1">
      <alignment horizontal="left" vertical="center"/>
    </xf>
    <xf numFmtId="0" fontId="2" fillId="0" borderId="2" xfId="0" applyFont="1" applyBorder="1" applyAlignment="1" applyProtection="1">
      <alignment horizontal="left" vertical="center"/>
    </xf>
    <xf numFmtId="0" fontId="7" fillId="0" borderId="3" xfId="0" applyFont="1" applyBorder="1" applyAlignment="1" applyProtection="1">
      <alignment horizontal="left" vertical="top" wrapText="1"/>
    </xf>
    <xf numFmtId="0" fontId="7" fillId="0" borderId="6"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6"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1" xfId="0" applyFont="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11" fillId="0" borderId="1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3"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5"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7"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36"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7" fillId="0" borderId="37"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43" xfId="0" applyFont="1" applyBorder="1" applyAlignment="1" applyProtection="1">
      <alignment horizontal="left" vertical="center" wrapText="1"/>
    </xf>
    <xf numFmtId="0" fontId="11" fillId="0" borderId="26" xfId="0" applyFont="1" applyBorder="1" applyAlignment="1" applyProtection="1">
      <alignment horizontal="left" vertical="center" wrapText="1"/>
    </xf>
    <xf numFmtId="0" fontId="7" fillId="0" borderId="8"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44" xfId="0" applyFont="1" applyBorder="1" applyAlignment="1" applyProtection="1">
      <alignment horizontal="center" vertical="center"/>
    </xf>
    <xf numFmtId="0" fontId="7" fillId="0" borderId="45" xfId="0" applyFont="1" applyBorder="1" applyAlignment="1" applyProtection="1">
      <alignment horizontal="center" vertical="center"/>
    </xf>
    <xf numFmtId="0" fontId="11" fillId="0" borderId="22" xfId="0" applyFont="1" applyBorder="1" applyAlignment="1" applyProtection="1">
      <alignment horizontal="left" vertical="center" wrapText="1"/>
    </xf>
    <xf numFmtId="0" fontId="7" fillId="0" borderId="7" xfId="0" applyFont="1" applyBorder="1" applyAlignment="1" applyProtection="1">
      <alignment horizontal="left" vertical="center"/>
    </xf>
    <xf numFmtId="0" fontId="7" fillId="0" borderId="22" xfId="0" applyFont="1" applyBorder="1" applyAlignment="1" applyProtection="1">
      <alignment horizontal="left" vertical="center"/>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12" fontId="3" fillId="0" borderId="20" xfId="0" applyNumberFormat="1" applyFont="1" applyBorder="1" applyAlignment="1">
      <alignment horizontal="left" vertical="center"/>
    </xf>
    <xf numFmtId="0" fontId="6"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Protection="1">
      <alignment vertical="center"/>
    </xf>
    <xf numFmtId="0" fontId="7" fillId="0" borderId="0" xfId="0" applyFont="1">
      <alignment vertical="center"/>
    </xf>
    <xf numFmtId="0" fontId="7" fillId="0" borderId="0" xfId="0" applyFont="1" applyAlignment="1" applyProtection="1">
      <alignment horizontal="left" vertical="center" wrapText="1"/>
    </xf>
    <xf numFmtId="0" fontId="7" fillId="0" borderId="3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1" xfId="0" applyFont="1" applyBorder="1" applyAlignment="1" applyProtection="1">
      <alignment horizontal="center" vertical="center"/>
    </xf>
    <xf numFmtId="0" fontId="7" fillId="0" borderId="32" xfId="0" applyFont="1" applyBorder="1" applyAlignment="1" applyProtection="1">
      <alignment horizontal="center" vertical="center"/>
    </xf>
    <xf numFmtId="0" fontId="10" fillId="0" borderId="31"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1" fillId="0" borderId="31" xfId="0" applyFont="1" applyBorder="1" applyAlignment="1" applyProtection="1">
      <alignment horizontal="center" vertical="center" wrapText="1" shrinkToFit="1"/>
    </xf>
    <xf numFmtId="0" fontId="11" fillId="0" borderId="32" xfId="0" applyFont="1" applyBorder="1" applyAlignment="1" applyProtection="1">
      <alignment horizontal="center" vertical="center" wrapText="1" shrinkToFit="1"/>
    </xf>
    <xf numFmtId="0" fontId="10" fillId="0" borderId="31" xfId="0" applyFont="1" applyBorder="1" applyAlignment="1" applyProtection="1">
      <alignment horizontal="center" vertical="center" wrapText="1" shrinkToFit="1"/>
    </xf>
    <xf numFmtId="0" fontId="7" fillId="0" borderId="0" xfId="0" applyFont="1" applyFill="1" applyAlignment="1" applyProtection="1">
      <alignment horizontal="left" vertical="center" wrapText="1"/>
    </xf>
    <xf numFmtId="0" fontId="7" fillId="0" borderId="17" xfId="0" applyFont="1" applyBorder="1" applyProtection="1">
      <alignment vertical="center"/>
    </xf>
    <xf numFmtId="0" fontId="9" fillId="0" borderId="0" xfId="0" applyFont="1" applyAlignment="1">
      <alignment horizontal="left" vertical="center"/>
    </xf>
    <xf numFmtId="12" fontId="9" fillId="0" borderId="20" xfId="0" applyNumberFormat="1" applyFont="1" applyBorder="1" applyAlignment="1">
      <alignment horizontal="left" vertical="center"/>
    </xf>
    <xf numFmtId="0" fontId="5" fillId="0" borderId="0" xfId="0" applyFont="1" applyAlignment="1">
      <alignment horizontal="left" vertical="center"/>
    </xf>
    <xf numFmtId="0" fontId="7" fillId="0" borderId="1" xfId="0" applyFont="1" applyBorder="1" applyAlignment="1">
      <alignment horizontal="left" vertical="center"/>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1" xfId="0" applyFont="1" applyBorder="1" applyAlignment="1">
      <alignment horizontal="left" vertical="center" wrapText="1"/>
    </xf>
    <xf numFmtId="0" fontId="11"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523875</xdr:colOff>
      <xdr:row>8</xdr:row>
      <xdr:rowOff>206375</xdr:rowOff>
    </xdr:from>
    <xdr:to>
      <xdr:col>4</xdr:col>
      <xdr:colOff>172118</xdr:colOff>
      <xdr:row>8</xdr:row>
      <xdr:rowOff>447007</xdr:rowOff>
    </xdr:to>
    <xdr:sp macro="" textlink="">
      <xdr:nvSpPr>
        <xdr:cNvPr id="2" name="楕円 1"/>
        <xdr:cNvSpPr/>
      </xdr:nvSpPr>
      <xdr:spPr>
        <a:xfrm>
          <a:off x="3095625" y="1984375"/>
          <a:ext cx="521368" cy="24063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3805</xdr:colOff>
      <xdr:row>28</xdr:row>
      <xdr:rowOff>641344</xdr:rowOff>
    </xdr:from>
    <xdr:to>
      <xdr:col>6</xdr:col>
      <xdr:colOff>3805</xdr:colOff>
      <xdr:row>29</xdr:row>
      <xdr:rowOff>344461</xdr:rowOff>
    </xdr:to>
    <xdr:sp macro="" textlink="">
      <xdr:nvSpPr>
        <xdr:cNvPr id="3" name="楕円 2"/>
        <xdr:cNvSpPr/>
      </xdr:nvSpPr>
      <xdr:spPr>
        <a:xfrm>
          <a:off x="3970810" y="35643102"/>
          <a:ext cx="680358" cy="36254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6</xdr:row>
      <xdr:rowOff>83344</xdr:rowOff>
    </xdr:from>
    <xdr:to>
      <xdr:col>5</xdr:col>
      <xdr:colOff>338278</xdr:colOff>
      <xdr:row>6</xdr:row>
      <xdr:rowOff>385902</xdr:rowOff>
    </xdr:to>
    <xdr:sp macro="" textlink="">
      <xdr:nvSpPr>
        <xdr:cNvPr id="2" name="テキスト ボックス 1"/>
        <xdr:cNvSpPr txBox="1"/>
      </xdr:nvSpPr>
      <xdr:spPr>
        <a:xfrm>
          <a:off x="5429250" y="139303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4</xdr:col>
      <xdr:colOff>166687</xdr:colOff>
      <xdr:row>7</xdr:row>
      <xdr:rowOff>166688</xdr:rowOff>
    </xdr:from>
    <xdr:to>
      <xdr:col>5</xdr:col>
      <xdr:colOff>362090</xdr:colOff>
      <xdr:row>7</xdr:row>
      <xdr:rowOff>469246</xdr:rowOff>
    </xdr:to>
    <xdr:sp macro="" textlink="">
      <xdr:nvSpPr>
        <xdr:cNvPr id="3" name="テキスト ボックス 2"/>
        <xdr:cNvSpPr txBox="1"/>
      </xdr:nvSpPr>
      <xdr:spPr>
        <a:xfrm>
          <a:off x="5453062" y="2547938"/>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4</xdr:col>
      <xdr:colOff>166687</xdr:colOff>
      <xdr:row>8</xdr:row>
      <xdr:rowOff>119062</xdr:rowOff>
    </xdr:from>
    <xdr:to>
      <xdr:col>5</xdr:col>
      <xdr:colOff>362090</xdr:colOff>
      <xdr:row>8</xdr:row>
      <xdr:rowOff>421620</xdr:rowOff>
    </xdr:to>
    <xdr:sp macro="" textlink="">
      <xdr:nvSpPr>
        <xdr:cNvPr id="4" name="テキスト ボックス 3"/>
        <xdr:cNvSpPr txBox="1"/>
      </xdr:nvSpPr>
      <xdr:spPr>
        <a:xfrm>
          <a:off x="5453062" y="3571875"/>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6</xdr:col>
      <xdr:colOff>83343</xdr:colOff>
      <xdr:row>6</xdr:row>
      <xdr:rowOff>119063</xdr:rowOff>
    </xdr:from>
    <xdr:to>
      <xdr:col>9</xdr:col>
      <xdr:colOff>345281</xdr:colOff>
      <xdr:row>6</xdr:row>
      <xdr:rowOff>421621</xdr:rowOff>
    </xdr:to>
    <xdr:sp macro="" textlink="">
      <xdr:nvSpPr>
        <xdr:cNvPr id="5" name="テキスト ボックス 4"/>
        <xdr:cNvSpPr txBox="1"/>
      </xdr:nvSpPr>
      <xdr:spPr>
        <a:xfrm>
          <a:off x="6727031" y="1428751"/>
          <a:ext cx="229790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●イクボスセミナー（意識編）</a:t>
          </a:r>
          <a:endParaRPr kumimoji="1" lang="en-US" altLang="ja-JP" sz="1100"/>
        </a:p>
        <a:p>
          <a:endParaRPr kumimoji="1" lang="ja-JP" altLang="en-US" sz="1100"/>
        </a:p>
      </xdr:txBody>
    </xdr:sp>
    <xdr:clientData/>
  </xdr:twoCellAnchor>
  <xdr:twoCellAnchor>
    <xdr:from>
      <xdr:col>12</xdr:col>
      <xdr:colOff>202406</xdr:colOff>
      <xdr:row>6</xdr:row>
      <xdr:rowOff>47625</xdr:rowOff>
    </xdr:from>
    <xdr:to>
      <xdr:col>16</xdr:col>
      <xdr:colOff>428625</xdr:colOff>
      <xdr:row>6</xdr:row>
      <xdr:rowOff>350183</xdr:rowOff>
    </xdr:to>
    <xdr:sp macro="" textlink="">
      <xdr:nvSpPr>
        <xdr:cNvPr id="6" name="テキスト ボックス 5"/>
        <xdr:cNvSpPr txBox="1"/>
      </xdr:nvSpPr>
      <xdr:spPr>
        <a:xfrm>
          <a:off x="10918031" y="1357313"/>
          <a:ext cx="294084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●イクボスセミナー（行動編）（東西）</a:t>
          </a:r>
          <a:endParaRPr kumimoji="1" lang="en-US" altLang="ja-JP" sz="1100"/>
        </a:p>
        <a:p>
          <a:endParaRPr kumimoji="1" lang="ja-JP" altLang="en-US" sz="1100"/>
        </a:p>
      </xdr:txBody>
    </xdr:sp>
    <xdr:clientData/>
  </xdr:twoCellAnchor>
  <xdr:twoCellAnchor>
    <xdr:from>
      <xdr:col>13</xdr:col>
      <xdr:colOff>11906</xdr:colOff>
      <xdr:row>6</xdr:row>
      <xdr:rowOff>440530</xdr:rowOff>
    </xdr:from>
    <xdr:to>
      <xdr:col>15</xdr:col>
      <xdr:colOff>642937</xdr:colOff>
      <xdr:row>7</xdr:row>
      <xdr:rowOff>202405</xdr:rowOff>
    </xdr:to>
    <xdr:sp macro="" textlink="">
      <xdr:nvSpPr>
        <xdr:cNvPr id="7" name="テキスト ボックス 6"/>
        <xdr:cNvSpPr txBox="1"/>
      </xdr:nvSpPr>
      <xdr:spPr>
        <a:xfrm>
          <a:off x="11406187" y="1750218"/>
          <a:ext cx="1988344" cy="833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●女性活躍・働き方改革推進フォーラム</a:t>
          </a:r>
          <a:endParaRPr kumimoji="1" lang="en-US" altLang="ja-JP" sz="1100"/>
        </a:p>
        <a:p>
          <a:endParaRPr kumimoji="1" lang="ja-JP" altLang="en-US" sz="1100"/>
        </a:p>
      </xdr:txBody>
    </xdr:sp>
    <xdr:clientData/>
  </xdr:twoCellAnchor>
  <xdr:twoCellAnchor>
    <xdr:from>
      <xdr:col>8</xdr:col>
      <xdr:colOff>119062</xdr:colOff>
      <xdr:row>6</xdr:row>
      <xdr:rowOff>476250</xdr:rowOff>
    </xdr:from>
    <xdr:to>
      <xdr:col>11</xdr:col>
      <xdr:colOff>11906</xdr:colOff>
      <xdr:row>6</xdr:row>
      <xdr:rowOff>778808</xdr:rowOff>
    </xdr:to>
    <xdr:sp macro="" textlink="">
      <xdr:nvSpPr>
        <xdr:cNvPr id="9" name="テキスト ボックス 8"/>
        <xdr:cNvSpPr txBox="1"/>
      </xdr:nvSpPr>
      <xdr:spPr>
        <a:xfrm>
          <a:off x="8120062" y="1785938"/>
          <a:ext cx="1928813"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●企業視察セミナー</a:t>
          </a:r>
          <a:endParaRPr kumimoji="1" lang="en-US" altLang="ja-JP" sz="1100"/>
        </a:p>
      </xdr:txBody>
    </xdr:sp>
    <xdr:clientData/>
  </xdr:twoCellAnchor>
  <xdr:twoCellAnchor>
    <xdr:from>
      <xdr:col>11</xdr:col>
      <xdr:colOff>11906</xdr:colOff>
      <xdr:row>6</xdr:row>
      <xdr:rowOff>488157</xdr:rowOff>
    </xdr:from>
    <xdr:to>
      <xdr:col>13</xdr:col>
      <xdr:colOff>583407</xdr:colOff>
      <xdr:row>6</xdr:row>
      <xdr:rowOff>790715</xdr:rowOff>
    </xdr:to>
    <xdr:sp macro="" textlink="">
      <xdr:nvSpPr>
        <xdr:cNvPr id="10" name="テキスト ボックス 9"/>
        <xdr:cNvSpPr txBox="1"/>
      </xdr:nvSpPr>
      <xdr:spPr>
        <a:xfrm>
          <a:off x="10048875" y="1797845"/>
          <a:ext cx="1928813"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●企業視察セミナー</a:t>
          </a:r>
          <a:endParaRPr kumimoji="1" lang="en-US" altLang="ja-JP" sz="1100"/>
        </a:p>
      </xdr:txBody>
    </xdr:sp>
    <xdr:clientData/>
  </xdr:twoCellAnchor>
  <xdr:twoCellAnchor>
    <xdr:from>
      <xdr:col>11</xdr:col>
      <xdr:colOff>23813</xdr:colOff>
      <xdr:row>7</xdr:row>
      <xdr:rowOff>190501</xdr:rowOff>
    </xdr:from>
    <xdr:to>
      <xdr:col>11</xdr:col>
      <xdr:colOff>631031</xdr:colOff>
      <xdr:row>7</xdr:row>
      <xdr:rowOff>190501</xdr:rowOff>
    </xdr:to>
    <xdr:cxnSp macro="">
      <xdr:nvCxnSpPr>
        <xdr:cNvPr id="12" name="直線矢印コネクタ 11"/>
        <xdr:cNvCxnSpPr/>
      </xdr:nvCxnSpPr>
      <xdr:spPr>
        <a:xfrm flipV="1">
          <a:off x="10060782" y="2571751"/>
          <a:ext cx="607218"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273844</xdr:colOff>
      <xdr:row>7</xdr:row>
      <xdr:rowOff>238124</xdr:rowOff>
    </xdr:from>
    <xdr:to>
      <xdr:col>12</xdr:col>
      <xdr:colOff>428626</xdr:colOff>
      <xdr:row>7</xdr:row>
      <xdr:rowOff>750093</xdr:rowOff>
    </xdr:to>
    <xdr:sp macro="" textlink="">
      <xdr:nvSpPr>
        <xdr:cNvPr id="15" name="テキスト ボックス 14"/>
        <xdr:cNvSpPr txBox="1"/>
      </xdr:nvSpPr>
      <xdr:spPr>
        <a:xfrm>
          <a:off x="9632157" y="2619374"/>
          <a:ext cx="1512094" cy="511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キャンペーン実施期間（集中実施期間）</a:t>
          </a:r>
          <a:endParaRPr kumimoji="1" lang="en-US" altLang="ja-JP" sz="1100"/>
        </a:p>
      </xdr:txBody>
    </xdr:sp>
    <xdr:clientData/>
  </xdr:twoCellAnchor>
  <xdr:twoCellAnchor>
    <xdr:from>
      <xdr:col>5</xdr:col>
      <xdr:colOff>23813</xdr:colOff>
      <xdr:row>7</xdr:row>
      <xdr:rowOff>654844</xdr:rowOff>
    </xdr:from>
    <xdr:to>
      <xdr:col>15</xdr:col>
      <xdr:colOff>642937</xdr:colOff>
      <xdr:row>7</xdr:row>
      <xdr:rowOff>654844</xdr:rowOff>
    </xdr:to>
    <xdr:cxnSp macro="">
      <xdr:nvCxnSpPr>
        <xdr:cNvPr id="16" name="直線矢印コネクタ 15"/>
        <xdr:cNvCxnSpPr/>
      </xdr:nvCxnSpPr>
      <xdr:spPr>
        <a:xfrm flipV="1">
          <a:off x="5988844" y="3036094"/>
          <a:ext cx="7405687"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7</xdr:row>
      <xdr:rowOff>678655</xdr:rowOff>
    </xdr:from>
    <xdr:to>
      <xdr:col>17</xdr:col>
      <xdr:colOff>535781</xdr:colOff>
      <xdr:row>8</xdr:row>
      <xdr:rowOff>119061</xdr:rowOff>
    </xdr:to>
    <xdr:sp macro="" textlink="">
      <xdr:nvSpPr>
        <xdr:cNvPr id="18" name="テキスト ボックス 17"/>
        <xdr:cNvSpPr txBox="1"/>
      </xdr:nvSpPr>
      <xdr:spPr>
        <a:xfrm>
          <a:off x="8048625" y="3059905"/>
          <a:ext cx="6607969" cy="511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キャンペーン集中実施期間に係る準備・サイト開設など</a:t>
          </a:r>
          <a:endParaRPr kumimoji="1" lang="en-US" altLang="ja-JP" sz="1100"/>
        </a:p>
      </xdr:txBody>
    </xdr:sp>
    <xdr:clientData/>
  </xdr:twoCellAnchor>
  <xdr:twoCellAnchor>
    <xdr:from>
      <xdr:col>6</xdr:col>
      <xdr:colOff>666750</xdr:colOff>
      <xdr:row>8</xdr:row>
      <xdr:rowOff>166687</xdr:rowOff>
    </xdr:from>
    <xdr:to>
      <xdr:col>11</xdr:col>
      <xdr:colOff>369093</xdr:colOff>
      <xdr:row>8</xdr:row>
      <xdr:rowOff>469245</xdr:rowOff>
    </xdr:to>
    <xdr:sp macro="" textlink="">
      <xdr:nvSpPr>
        <xdr:cNvPr id="19" name="テキスト ボックス 18"/>
        <xdr:cNvSpPr txBox="1"/>
      </xdr:nvSpPr>
      <xdr:spPr>
        <a:xfrm>
          <a:off x="7310438" y="3619500"/>
          <a:ext cx="309562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●多様な働き方発信セミナー（東西）</a:t>
          </a:r>
          <a:endParaRPr kumimoji="1" lang="en-US" altLang="ja-JP" sz="1100"/>
        </a:p>
        <a:p>
          <a:endParaRPr kumimoji="1" lang="ja-JP" altLang="en-US" sz="1100"/>
        </a:p>
      </xdr:txBody>
    </xdr:sp>
    <xdr:clientData/>
  </xdr:twoCellAnchor>
  <xdr:twoCellAnchor>
    <xdr:from>
      <xdr:col>9</xdr:col>
      <xdr:colOff>381001</xdr:colOff>
      <xdr:row>8</xdr:row>
      <xdr:rowOff>476250</xdr:rowOff>
    </xdr:from>
    <xdr:to>
      <xdr:col>13</xdr:col>
      <xdr:colOff>452438</xdr:colOff>
      <xdr:row>8</xdr:row>
      <xdr:rowOff>778808</xdr:rowOff>
    </xdr:to>
    <xdr:sp macro="" textlink="">
      <xdr:nvSpPr>
        <xdr:cNvPr id="20" name="テキスト ボックス 19"/>
        <xdr:cNvSpPr txBox="1"/>
      </xdr:nvSpPr>
      <xdr:spPr>
        <a:xfrm>
          <a:off x="9060657" y="3929063"/>
          <a:ext cx="278606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●起業勉強会（</a:t>
          </a:r>
          <a:r>
            <a:rPr kumimoji="1" lang="en-US" altLang="ja-JP" sz="1100"/>
            <a:t>9</a:t>
          </a:r>
          <a:r>
            <a:rPr kumimoji="1" lang="ja-JP" altLang="en-US" sz="1100"/>
            <a:t>月～</a:t>
          </a:r>
          <a:r>
            <a:rPr kumimoji="1" lang="en-US" altLang="ja-JP" sz="1100"/>
            <a:t>12</a:t>
          </a:r>
          <a:r>
            <a:rPr kumimoji="1" lang="ja-JP" altLang="en-US" sz="1100"/>
            <a:t>月、東西各</a:t>
          </a:r>
          <a:r>
            <a:rPr kumimoji="1" lang="en-US" altLang="ja-JP" sz="1100"/>
            <a:t>3</a:t>
          </a:r>
          <a:r>
            <a:rPr kumimoji="1" lang="ja-JP" altLang="en-US" sz="1100"/>
            <a:t>回）</a:t>
          </a:r>
          <a:endParaRPr kumimoji="1" lang="en-US" altLang="ja-JP" sz="1100"/>
        </a:p>
        <a:p>
          <a:endParaRPr kumimoji="1" lang="ja-JP" altLang="en-US" sz="1100"/>
        </a:p>
      </xdr:txBody>
    </xdr:sp>
    <xdr:clientData/>
  </xdr:twoCellAnchor>
  <xdr:twoCellAnchor>
    <xdr:from>
      <xdr:col>5</xdr:col>
      <xdr:colOff>59531</xdr:colOff>
      <xdr:row>9</xdr:row>
      <xdr:rowOff>285750</xdr:rowOff>
    </xdr:from>
    <xdr:to>
      <xdr:col>11</xdr:col>
      <xdr:colOff>178593</xdr:colOff>
      <xdr:row>9</xdr:row>
      <xdr:rowOff>588308</xdr:rowOff>
    </xdr:to>
    <xdr:sp macro="" textlink="">
      <xdr:nvSpPr>
        <xdr:cNvPr id="21" name="テキスト ボックス 20"/>
        <xdr:cNvSpPr txBox="1"/>
      </xdr:nvSpPr>
      <xdr:spPr>
        <a:xfrm>
          <a:off x="6024562" y="4810125"/>
          <a:ext cx="419100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●出張相談会（</a:t>
          </a:r>
          <a:r>
            <a:rPr kumimoji="1" lang="en-US" altLang="ja-JP" sz="1100"/>
            <a:t>5</a:t>
          </a:r>
          <a:r>
            <a:rPr kumimoji="1" lang="ja-JP" altLang="en-US" sz="1100"/>
            <a:t>月～</a:t>
          </a:r>
          <a:r>
            <a:rPr kumimoji="1" lang="en-US" altLang="ja-JP" sz="1100"/>
            <a:t>3</a:t>
          </a:r>
          <a:r>
            <a:rPr kumimoji="1" lang="ja-JP" altLang="en-US" sz="1100"/>
            <a:t>月、</a:t>
          </a:r>
          <a:r>
            <a:rPr kumimoji="1" lang="en-US" altLang="ja-JP" sz="1100"/>
            <a:t>6</a:t>
          </a:r>
          <a:r>
            <a:rPr kumimoji="1" lang="ja-JP" altLang="en-US" sz="1100"/>
            <a:t>回開催）</a:t>
          </a:r>
          <a:endParaRPr kumimoji="1" lang="en-US" altLang="ja-JP" sz="1100"/>
        </a:p>
        <a:p>
          <a:endParaRPr kumimoji="1" lang="ja-JP" altLang="en-US" sz="1100"/>
        </a:p>
      </xdr:txBody>
    </xdr:sp>
    <xdr:clientData/>
  </xdr:twoCellAnchor>
  <xdr:twoCellAnchor>
    <xdr:from>
      <xdr:col>4</xdr:col>
      <xdr:colOff>107156</xdr:colOff>
      <xdr:row>9</xdr:row>
      <xdr:rowOff>214312</xdr:rowOff>
    </xdr:from>
    <xdr:to>
      <xdr:col>16</xdr:col>
      <xdr:colOff>11906</xdr:colOff>
      <xdr:row>9</xdr:row>
      <xdr:rowOff>214312</xdr:rowOff>
    </xdr:to>
    <xdr:cxnSp macro="">
      <xdr:nvCxnSpPr>
        <xdr:cNvPr id="22" name="直線矢印コネクタ 21"/>
        <xdr:cNvCxnSpPr/>
      </xdr:nvCxnSpPr>
      <xdr:spPr>
        <a:xfrm>
          <a:off x="5393531" y="4738687"/>
          <a:ext cx="8048625"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297657</xdr:colOff>
      <xdr:row>14</xdr:row>
      <xdr:rowOff>83344</xdr:rowOff>
    </xdr:from>
    <xdr:to>
      <xdr:col>5</xdr:col>
      <xdr:colOff>493060</xdr:colOff>
      <xdr:row>14</xdr:row>
      <xdr:rowOff>385902</xdr:rowOff>
    </xdr:to>
    <xdr:sp macro="" textlink="">
      <xdr:nvSpPr>
        <xdr:cNvPr id="23" name="テキスト ボックス 22"/>
        <xdr:cNvSpPr txBox="1"/>
      </xdr:nvSpPr>
      <xdr:spPr>
        <a:xfrm>
          <a:off x="5584032" y="6679407"/>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5</xdr:col>
      <xdr:colOff>654844</xdr:colOff>
      <xdr:row>14</xdr:row>
      <xdr:rowOff>11906</xdr:rowOff>
    </xdr:from>
    <xdr:to>
      <xdr:col>12</xdr:col>
      <xdr:colOff>285750</xdr:colOff>
      <xdr:row>14</xdr:row>
      <xdr:rowOff>314464</xdr:rowOff>
    </xdr:to>
    <xdr:sp macro="" textlink="">
      <xdr:nvSpPr>
        <xdr:cNvPr id="24" name="テキスト ボックス 23"/>
        <xdr:cNvSpPr txBox="1"/>
      </xdr:nvSpPr>
      <xdr:spPr>
        <a:xfrm>
          <a:off x="6619875" y="6607969"/>
          <a:ext cx="438150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●働く女性のためのスキルアップセミナー（（ステップアップ編）</a:t>
          </a:r>
          <a:r>
            <a:rPr kumimoji="1" lang="en-US" altLang="ja-JP" sz="1100"/>
            <a:t>3</a:t>
          </a:r>
          <a:r>
            <a:rPr kumimoji="1" lang="ja-JP" altLang="en-US" sz="1100"/>
            <a:t>箇所）</a:t>
          </a:r>
          <a:endParaRPr kumimoji="1" lang="en-US" altLang="ja-JP" sz="1100"/>
        </a:p>
        <a:p>
          <a:endParaRPr kumimoji="1" lang="ja-JP" altLang="en-US" sz="1100"/>
        </a:p>
      </xdr:txBody>
    </xdr:sp>
    <xdr:clientData/>
  </xdr:twoCellAnchor>
  <xdr:twoCellAnchor>
    <xdr:from>
      <xdr:col>7</xdr:col>
      <xdr:colOff>595311</xdr:colOff>
      <xdr:row>14</xdr:row>
      <xdr:rowOff>226218</xdr:rowOff>
    </xdr:from>
    <xdr:to>
      <xdr:col>16</xdr:col>
      <xdr:colOff>23812</xdr:colOff>
      <xdr:row>14</xdr:row>
      <xdr:rowOff>528776</xdr:rowOff>
    </xdr:to>
    <xdr:sp macro="" textlink="">
      <xdr:nvSpPr>
        <xdr:cNvPr id="25" name="テキスト ボックス 24"/>
        <xdr:cNvSpPr txBox="1"/>
      </xdr:nvSpPr>
      <xdr:spPr>
        <a:xfrm>
          <a:off x="7917655" y="6822281"/>
          <a:ext cx="5536407"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●働く女性のためのスキルアップセミナー（（スキルアップ編）</a:t>
          </a:r>
          <a:r>
            <a:rPr kumimoji="1" lang="en-US" altLang="ja-JP" sz="1100"/>
            <a:t>3</a:t>
          </a:r>
          <a:r>
            <a:rPr kumimoji="1" lang="ja-JP" altLang="en-US" sz="1100"/>
            <a:t>回シリーズ、東西）</a:t>
          </a:r>
          <a:endParaRPr kumimoji="1" lang="en-US" altLang="ja-JP" sz="1100"/>
        </a:p>
        <a:p>
          <a:endParaRPr kumimoji="1" lang="ja-JP" altLang="en-US" sz="1100"/>
        </a:p>
      </xdr:txBody>
    </xdr:sp>
    <xdr:clientData/>
  </xdr:twoCellAnchor>
  <xdr:twoCellAnchor>
    <xdr:from>
      <xdr:col>10</xdr:col>
      <xdr:colOff>607218</xdr:colOff>
      <xdr:row>14</xdr:row>
      <xdr:rowOff>428625</xdr:rowOff>
    </xdr:from>
    <xdr:to>
      <xdr:col>15</xdr:col>
      <xdr:colOff>642937</xdr:colOff>
      <xdr:row>14</xdr:row>
      <xdr:rowOff>1012031</xdr:rowOff>
    </xdr:to>
    <xdr:sp macro="" textlink="">
      <xdr:nvSpPr>
        <xdr:cNvPr id="26" name="テキスト ボックス 25"/>
        <xdr:cNvSpPr txBox="1"/>
      </xdr:nvSpPr>
      <xdr:spPr>
        <a:xfrm>
          <a:off x="9965531" y="7024688"/>
          <a:ext cx="3429000" cy="583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●働く女性のためのスキルアップセミナー（（レベルアップ編）東西）</a:t>
          </a:r>
          <a:endParaRPr kumimoji="1" lang="en-US" altLang="ja-JP" sz="1050"/>
        </a:p>
        <a:p>
          <a:endParaRPr kumimoji="1" lang="ja-JP" altLang="en-US" sz="1100"/>
        </a:p>
      </xdr:txBody>
    </xdr:sp>
    <xdr:clientData/>
  </xdr:twoCellAnchor>
  <xdr:twoCellAnchor>
    <xdr:from>
      <xdr:col>14</xdr:col>
      <xdr:colOff>71437</xdr:colOff>
      <xdr:row>14</xdr:row>
      <xdr:rowOff>797719</xdr:rowOff>
    </xdr:from>
    <xdr:to>
      <xdr:col>16</xdr:col>
      <xdr:colOff>440532</xdr:colOff>
      <xdr:row>15</xdr:row>
      <xdr:rowOff>28715</xdr:rowOff>
    </xdr:to>
    <xdr:sp macro="" textlink="">
      <xdr:nvSpPr>
        <xdr:cNvPr id="27" name="テキスト ボックス 26"/>
        <xdr:cNvSpPr txBox="1"/>
      </xdr:nvSpPr>
      <xdr:spPr>
        <a:xfrm>
          <a:off x="12144375" y="7393782"/>
          <a:ext cx="1726407"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●交流会</a:t>
          </a:r>
          <a:endParaRPr kumimoji="1" lang="en-US" altLang="ja-JP" sz="1100"/>
        </a:p>
        <a:p>
          <a:endParaRPr kumimoji="1" lang="ja-JP" altLang="en-US" sz="1100"/>
        </a:p>
      </xdr:txBody>
    </xdr:sp>
    <xdr:clientData/>
  </xdr:twoCellAnchor>
  <xdr:twoCellAnchor>
    <xdr:from>
      <xdr:col>5</xdr:col>
      <xdr:colOff>83344</xdr:colOff>
      <xdr:row>9</xdr:row>
      <xdr:rowOff>559594</xdr:rowOff>
    </xdr:from>
    <xdr:to>
      <xdr:col>11</xdr:col>
      <xdr:colOff>202406</xdr:colOff>
      <xdr:row>9</xdr:row>
      <xdr:rowOff>862152</xdr:rowOff>
    </xdr:to>
    <xdr:sp macro="" textlink="">
      <xdr:nvSpPr>
        <xdr:cNvPr id="28" name="テキスト ボックス 27"/>
        <xdr:cNvSpPr txBox="1"/>
      </xdr:nvSpPr>
      <xdr:spPr>
        <a:xfrm>
          <a:off x="6048375" y="5083969"/>
          <a:ext cx="419100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●就労ニーズを踏まえた求人開拓（通年）</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view="pageBreakPreview" zoomScale="93" zoomScaleNormal="70" zoomScaleSheetLayoutView="93" workbookViewId="0">
      <selection activeCell="H7" sqref="H7"/>
    </sheetView>
  </sheetViews>
  <sheetFormatPr defaultColWidth="9" defaultRowHeight="13.5" x14ac:dyDescent="0.15"/>
  <cols>
    <col min="1" max="1" width="3" style="100" customWidth="1"/>
    <col min="2" max="2" width="5.625" style="100" customWidth="1"/>
    <col min="3" max="3" width="22.875" style="100" customWidth="1"/>
    <col min="4" max="9" width="18.5" style="100" customWidth="1"/>
    <col min="10" max="10" width="28.125" style="100" customWidth="1"/>
    <col min="11" max="11" width="9.875" style="102" bestFit="1" customWidth="1"/>
    <col min="12" max="16384" width="9" style="102"/>
  </cols>
  <sheetData>
    <row r="1" spans="1:10" x14ac:dyDescent="0.15">
      <c r="A1" s="100" t="s">
        <v>231</v>
      </c>
    </row>
    <row r="3" spans="1:10" ht="14.25" x14ac:dyDescent="0.15">
      <c r="A3" s="111" t="s">
        <v>232</v>
      </c>
      <c r="B3" s="111"/>
      <c r="C3" s="111"/>
      <c r="D3" s="111"/>
      <c r="E3" s="111"/>
      <c r="F3" s="111"/>
      <c r="G3" s="111"/>
      <c r="H3" s="111"/>
      <c r="I3" s="111"/>
      <c r="J3" s="111"/>
    </row>
    <row r="4" spans="1:10" ht="24" customHeight="1" x14ac:dyDescent="0.15">
      <c r="A4" s="112" t="s">
        <v>233</v>
      </c>
      <c r="B4" s="112"/>
      <c r="C4" s="112"/>
      <c r="D4" s="99"/>
      <c r="E4" s="99"/>
      <c r="F4" s="99"/>
      <c r="G4" s="99"/>
      <c r="H4" s="99"/>
      <c r="I4" s="99"/>
      <c r="J4" s="99"/>
    </row>
    <row r="5" spans="1:10" x14ac:dyDescent="0.15">
      <c r="J5" s="103" t="s">
        <v>5</v>
      </c>
    </row>
    <row r="6" spans="1:10" ht="40.5" x14ac:dyDescent="0.15">
      <c r="A6" s="113" t="s">
        <v>234</v>
      </c>
      <c r="B6" s="113"/>
      <c r="C6" s="113"/>
      <c r="D6" s="101" t="s">
        <v>235</v>
      </c>
      <c r="E6" s="101" t="s">
        <v>236</v>
      </c>
      <c r="F6" s="101" t="s">
        <v>237</v>
      </c>
      <c r="G6" s="101" t="s">
        <v>238</v>
      </c>
      <c r="H6" s="101" t="s">
        <v>239</v>
      </c>
      <c r="I6" s="101" t="s">
        <v>240</v>
      </c>
      <c r="J6" s="101" t="s">
        <v>241</v>
      </c>
    </row>
    <row r="7" spans="1:10" ht="38.450000000000003" customHeight="1" x14ac:dyDescent="0.15">
      <c r="A7" s="114" t="s">
        <v>242</v>
      </c>
      <c r="B7" s="115"/>
      <c r="C7" s="116"/>
      <c r="D7" s="104">
        <v>11554000</v>
      </c>
      <c r="E7" s="104"/>
      <c r="F7" s="104">
        <f>D7-E7</f>
        <v>11554000</v>
      </c>
      <c r="G7" s="105">
        <v>16000000</v>
      </c>
      <c r="H7" s="104">
        <f>MIN(F7:G7)</f>
        <v>11554000</v>
      </c>
      <c r="I7" s="104">
        <f>ROUNDDOWN(H7/2,-3)</f>
        <v>5777000</v>
      </c>
      <c r="J7" s="106"/>
    </row>
    <row r="8" spans="1:10" ht="38.450000000000003" customHeight="1" x14ac:dyDescent="0.15">
      <c r="A8" s="114" t="s">
        <v>243</v>
      </c>
      <c r="B8" s="115"/>
      <c r="C8" s="116"/>
      <c r="D8" s="104"/>
      <c r="E8" s="104"/>
      <c r="F8" s="104">
        <f>D8-E8</f>
        <v>0</v>
      </c>
      <c r="G8" s="105"/>
      <c r="H8" s="104">
        <f>MIN(F8:G8)</f>
        <v>0</v>
      </c>
      <c r="I8" s="104">
        <f>ROUNDDOWN(H8/2,-3)</f>
        <v>0</v>
      </c>
      <c r="J8" s="106"/>
    </row>
    <row r="9" spans="1:10" ht="38.450000000000003" customHeight="1" x14ac:dyDescent="0.15">
      <c r="A9" s="117" t="s">
        <v>244</v>
      </c>
      <c r="B9" s="118"/>
      <c r="C9" s="119"/>
      <c r="D9" s="104">
        <f>SUM(D7:D8)</f>
        <v>11554000</v>
      </c>
      <c r="E9" s="104">
        <f t="shared" ref="E9:J9" si="0">SUM(E7:E8)</f>
        <v>0</v>
      </c>
      <c r="F9" s="104">
        <f t="shared" si="0"/>
        <v>11554000</v>
      </c>
      <c r="G9" s="104">
        <f t="shared" si="0"/>
        <v>16000000</v>
      </c>
      <c r="H9" s="104">
        <f t="shared" si="0"/>
        <v>11554000</v>
      </c>
      <c r="I9" s="104">
        <f t="shared" si="0"/>
        <v>5777000</v>
      </c>
      <c r="J9" s="104">
        <f t="shared" si="0"/>
        <v>0</v>
      </c>
    </row>
    <row r="10" spans="1:10" ht="16.5" customHeight="1" x14ac:dyDescent="0.15">
      <c r="A10" s="100" t="s">
        <v>245</v>
      </c>
      <c r="B10" s="107" t="s">
        <v>246</v>
      </c>
      <c r="C10" s="107"/>
    </row>
    <row r="11" spans="1:10" ht="16.5" customHeight="1" x14ac:dyDescent="0.15">
      <c r="B11" s="107" t="s">
        <v>247</v>
      </c>
      <c r="C11" s="107"/>
    </row>
    <row r="12" spans="1:10" ht="16.5" customHeight="1" x14ac:dyDescent="0.15">
      <c r="B12" s="107" t="s">
        <v>248</v>
      </c>
      <c r="C12" s="107"/>
    </row>
    <row r="13" spans="1:10" x14ac:dyDescent="0.15">
      <c r="B13" s="100" t="s">
        <v>249</v>
      </c>
    </row>
    <row r="14" spans="1:10" ht="27" hidden="1" customHeight="1" x14ac:dyDescent="0.15">
      <c r="B14" s="109" t="s">
        <v>250</v>
      </c>
      <c r="C14" s="109"/>
      <c r="D14" s="109"/>
      <c r="E14" s="109"/>
      <c r="F14" s="109"/>
      <c r="G14" s="109"/>
      <c r="H14" s="109"/>
      <c r="I14" s="109"/>
      <c r="J14" s="109"/>
    </row>
    <row r="15" spans="1:10" x14ac:dyDescent="0.15">
      <c r="B15" s="108"/>
      <c r="C15" s="108"/>
      <c r="D15" s="108"/>
      <c r="E15" s="108"/>
      <c r="F15" s="108"/>
      <c r="G15" s="108"/>
      <c r="H15" s="108"/>
      <c r="I15" s="108"/>
      <c r="J15" s="108"/>
    </row>
    <row r="16" spans="1:10" x14ac:dyDescent="0.15">
      <c r="B16" s="108"/>
      <c r="C16" s="108"/>
      <c r="D16" s="108"/>
      <c r="E16" s="108"/>
      <c r="F16" s="108"/>
      <c r="G16" s="108"/>
      <c r="H16" s="108"/>
      <c r="I16" s="108"/>
      <c r="J16" s="108"/>
    </row>
    <row r="17" spans="2:10" x14ac:dyDescent="0.15">
      <c r="B17" s="108"/>
      <c r="C17" s="108"/>
      <c r="D17" s="108"/>
      <c r="E17" s="108"/>
      <c r="F17" s="108"/>
      <c r="G17" s="108"/>
      <c r="H17" s="108"/>
      <c r="I17" s="108"/>
      <c r="J17" s="108"/>
    </row>
    <row r="18" spans="2:10" x14ac:dyDescent="0.15">
      <c r="B18" s="108" t="s">
        <v>251</v>
      </c>
      <c r="C18" s="108"/>
      <c r="D18" s="108"/>
      <c r="E18" s="108"/>
      <c r="F18" s="110" t="s">
        <v>252</v>
      </c>
      <c r="G18" s="110"/>
      <c r="H18" s="108"/>
      <c r="I18" s="108"/>
      <c r="J18" s="108"/>
    </row>
    <row r="19" spans="2:10" x14ac:dyDescent="0.15">
      <c r="B19" s="100" t="s">
        <v>253</v>
      </c>
      <c r="F19" s="103" t="s">
        <v>254</v>
      </c>
      <c r="G19" s="102">
        <v>16000000</v>
      </c>
    </row>
    <row r="20" spans="2:10" x14ac:dyDescent="0.15">
      <c r="F20" s="103" t="s">
        <v>255</v>
      </c>
      <c r="G20" s="102">
        <v>32000000</v>
      </c>
    </row>
    <row r="21" spans="2:10" x14ac:dyDescent="0.15">
      <c r="F21" s="103" t="s">
        <v>256</v>
      </c>
      <c r="G21" s="102">
        <v>10000000</v>
      </c>
    </row>
    <row r="22" spans="2:10" x14ac:dyDescent="0.15">
      <c r="F22" s="103" t="s">
        <v>257</v>
      </c>
      <c r="G22" s="102">
        <v>20000000</v>
      </c>
    </row>
    <row r="23" spans="2:10" x14ac:dyDescent="0.15">
      <c r="F23" s="103" t="s">
        <v>258</v>
      </c>
      <c r="G23" s="102">
        <v>5000000</v>
      </c>
    </row>
    <row r="24" spans="2:10" x14ac:dyDescent="0.15">
      <c r="F24" s="103" t="s">
        <v>259</v>
      </c>
      <c r="G24" s="102">
        <v>10000000</v>
      </c>
    </row>
  </sheetData>
  <mergeCells count="8">
    <mergeCell ref="B14:J14"/>
    <mergeCell ref="F18:G18"/>
    <mergeCell ref="A3:J3"/>
    <mergeCell ref="A4:C4"/>
    <mergeCell ref="A6:C6"/>
    <mergeCell ref="A7:C7"/>
    <mergeCell ref="A8:C8"/>
    <mergeCell ref="A9:C9"/>
  </mergeCells>
  <phoneticPr fontId="1"/>
  <conditionalFormatting sqref="D9:J9 D7:I8">
    <cfRule type="cellIs" dxfId="1" priority="1" operator="equal">
      <formula>0</formula>
    </cfRule>
  </conditionalFormatting>
  <dataValidations count="1">
    <dataValidation type="list" allowBlank="1" showInputMessage="1" showErrorMessage="1" sqref="G7:G8">
      <formula1>$G$19:$G$24</formula1>
    </dataValidation>
  </dataValidations>
  <printOptions horizontalCentered="1"/>
  <pageMargins left="0.51181102362204722" right="0.51181102362204722" top="0.55118110236220474" bottom="0.55118110236220474"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view="pageBreakPreview" topLeftCell="C1" zoomScale="91" zoomScaleNormal="70" zoomScaleSheetLayoutView="91" workbookViewId="0">
      <selection activeCell="C8" sqref="C8:N8"/>
    </sheetView>
  </sheetViews>
  <sheetFormatPr defaultColWidth="9" defaultRowHeight="13.5" x14ac:dyDescent="0.15"/>
  <cols>
    <col min="1" max="1" width="3.625" style="9" customWidth="1"/>
    <col min="2" max="2" width="22.125" style="9" customWidth="1"/>
    <col min="3" max="3" width="8.125" style="9" bestFit="1" customWidth="1"/>
    <col min="4" max="4" width="11.375" style="9" bestFit="1" customWidth="1"/>
    <col min="5" max="5" width="6.875" style="9" bestFit="1" customWidth="1"/>
    <col min="6" max="6" width="8.875" style="9" bestFit="1" customWidth="1"/>
    <col min="7" max="7" width="11.875" style="9" customWidth="1"/>
    <col min="8" max="10" width="9" style="9" customWidth="1"/>
    <col min="11" max="14" width="10.125" style="9" customWidth="1"/>
    <col min="15" max="16384" width="9" style="10"/>
  </cols>
  <sheetData>
    <row r="1" spans="1:27" x14ac:dyDescent="0.15">
      <c r="A1" s="9" t="s">
        <v>0</v>
      </c>
    </row>
    <row r="3" spans="1:27" ht="14.25" x14ac:dyDescent="0.15">
      <c r="A3" s="185" t="s">
        <v>34</v>
      </c>
      <c r="B3" s="185"/>
      <c r="C3" s="185"/>
      <c r="D3" s="185"/>
      <c r="E3" s="185"/>
      <c r="F3" s="185"/>
      <c r="G3" s="185"/>
      <c r="H3" s="185"/>
      <c r="I3" s="185"/>
      <c r="J3" s="185"/>
      <c r="K3" s="185"/>
      <c r="L3" s="185"/>
      <c r="M3" s="185"/>
      <c r="N3" s="185"/>
    </row>
    <row r="5" spans="1:27" x14ac:dyDescent="0.15">
      <c r="L5" s="186" t="s">
        <v>226</v>
      </c>
      <c r="M5" s="186"/>
      <c r="N5" s="187"/>
    </row>
    <row r="6" spans="1:27" ht="6.6" customHeight="1" x14ac:dyDescent="0.15"/>
    <row r="7" spans="1:27" ht="32.85" customHeight="1" x14ac:dyDescent="0.15">
      <c r="A7" s="138" t="s">
        <v>2</v>
      </c>
      <c r="B7" s="138"/>
      <c r="C7" s="181" t="s">
        <v>113</v>
      </c>
      <c r="D7" s="182"/>
      <c r="E7" s="182"/>
      <c r="F7" s="182"/>
      <c r="G7" s="182"/>
      <c r="H7" s="182"/>
      <c r="I7" s="182"/>
      <c r="J7" s="182"/>
      <c r="K7" s="182"/>
      <c r="L7" s="182"/>
      <c r="M7" s="182"/>
      <c r="N7" s="188"/>
    </row>
    <row r="8" spans="1:27" ht="32.85" customHeight="1" x14ac:dyDescent="0.15">
      <c r="A8" s="138" t="s">
        <v>3</v>
      </c>
      <c r="B8" s="138"/>
      <c r="C8" s="181" t="s">
        <v>114</v>
      </c>
      <c r="D8" s="182"/>
      <c r="E8" s="182"/>
      <c r="F8" s="182"/>
      <c r="G8" s="182"/>
      <c r="H8" s="182"/>
      <c r="I8" s="182"/>
      <c r="J8" s="182"/>
      <c r="K8" s="182"/>
      <c r="L8" s="182"/>
      <c r="M8" s="182"/>
      <c r="N8" s="188"/>
    </row>
    <row r="9" spans="1:27" ht="48" customHeight="1" x14ac:dyDescent="0.15">
      <c r="A9" s="151" t="s">
        <v>26</v>
      </c>
      <c r="B9" s="138"/>
      <c r="C9" s="181" t="s">
        <v>115</v>
      </c>
      <c r="D9" s="182"/>
      <c r="E9" s="182"/>
      <c r="F9" s="182"/>
      <c r="G9" s="182"/>
      <c r="H9" s="182"/>
      <c r="I9" s="182"/>
      <c r="J9" s="183" t="s">
        <v>12</v>
      </c>
      <c r="K9" s="183"/>
      <c r="L9" s="67" t="s">
        <v>116</v>
      </c>
      <c r="M9" s="65" t="s">
        <v>13</v>
      </c>
      <c r="N9" s="68" t="s">
        <v>117</v>
      </c>
      <c r="O9" s="10" t="s">
        <v>112</v>
      </c>
    </row>
    <row r="10" spans="1:27" ht="392.25" customHeight="1" x14ac:dyDescent="0.15">
      <c r="A10" s="126" t="s">
        <v>27</v>
      </c>
      <c r="B10" s="204"/>
      <c r="C10" s="189" t="s">
        <v>216</v>
      </c>
      <c r="D10" s="190"/>
      <c r="E10" s="190"/>
      <c r="F10" s="190"/>
      <c r="G10" s="190"/>
      <c r="H10" s="190"/>
      <c r="I10" s="190"/>
      <c r="J10" s="190"/>
      <c r="K10" s="190"/>
      <c r="L10" s="190"/>
      <c r="M10" s="190"/>
      <c r="N10" s="191"/>
    </row>
    <row r="11" spans="1:27" ht="285.75" customHeight="1" x14ac:dyDescent="0.15">
      <c r="A11" s="128"/>
      <c r="B11" s="205"/>
      <c r="C11" s="206" t="s">
        <v>194</v>
      </c>
      <c r="D11" s="207"/>
      <c r="E11" s="207"/>
      <c r="F11" s="207"/>
      <c r="G11" s="207"/>
      <c r="H11" s="207"/>
      <c r="I11" s="207"/>
      <c r="J11" s="207"/>
      <c r="K11" s="207"/>
      <c r="L11" s="207"/>
      <c r="M11" s="207"/>
      <c r="N11" s="208"/>
    </row>
    <row r="12" spans="1:27" ht="399" customHeight="1" x14ac:dyDescent="0.15">
      <c r="A12" s="138" t="s">
        <v>28</v>
      </c>
      <c r="B12" s="138"/>
      <c r="C12" s="163" t="s">
        <v>217</v>
      </c>
      <c r="D12" s="164"/>
      <c r="E12" s="164"/>
      <c r="F12" s="164"/>
      <c r="G12" s="164"/>
      <c r="H12" s="164"/>
      <c r="I12" s="164"/>
      <c r="J12" s="164"/>
      <c r="K12" s="164"/>
      <c r="L12" s="164"/>
      <c r="M12" s="164"/>
      <c r="N12" s="165"/>
    </row>
    <row r="13" spans="1:27" ht="15" customHeight="1" x14ac:dyDescent="0.15">
      <c r="A13" s="120" t="s">
        <v>91</v>
      </c>
      <c r="B13" s="192"/>
      <c r="C13" s="184"/>
      <c r="D13" s="184"/>
      <c r="E13" s="184"/>
      <c r="F13" s="184"/>
      <c r="G13" s="184"/>
      <c r="H13" s="184" t="s">
        <v>17</v>
      </c>
      <c r="I13" s="184"/>
      <c r="J13" s="184"/>
      <c r="K13" s="184" t="s">
        <v>14</v>
      </c>
      <c r="L13" s="184"/>
      <c r="M13" s="184" t="s">
        <v>15</v>
      </c>
      <c r="N13" s="184"/>
    </row>
    <row r="14" spans="1:27" ht="74.25" customHeight="1" x14ac:dyDescent="0.15">
      <c r="A14" s="122"/>
      <c r="B14" s="193"/>
      <c r="C14" s="120" t="s">
        <v>214</v>
      </c>
      <c r="D14" s="192"/>
      <c r="E14" s="192"/>
      <c r="F14" s="192"/>
      <c r="G14" s="121"/>
      <c r="H14" s="195" t="s">
        <v>149</v>
      </c>
      <c r="I14" s="195"/>
      <c r="J14" s="195"/>
      <c r="K14" s="88" t="s">
        <v>151</v>
      </c>
      <c r="L14" s="56" t="s">
        <v>153</v>
      </c>
      <c r="M14" s="88" t="s">
        <v>154</v>
      </c>
      <c r="N14" s="56" t="s">
        <v>156</v>
      </c>
    </row>
    <row r="15" spans="1:27" ht="74.25" customHeight="1" x14ac:dyDescent="0.15">
      <c r="A15" s="122"/>
      <c r="B15" s="193"/>
      <c r="C15" s="198"/>
      <c r="D15" s="199"/>
      <c r="E15" s="199"/>
      <c r="F15" s="199"/>
      <c r="G15" s="200"/>
      <c r="H15" s="201" t="s">
        <v>157</v>
      </c>
      <c r="I15" s="202"/>
      <c r="J15" s="203"/>
      <c r="K15" s="90">
        <v>0.65</v>
      </c>
      <c r="L15" s="43" t="s">
        <v>152</v>
      </c>
      <c r="M15" s="91">
        <v>0.66300000000000003</v>
      </c>
      <c r="N15" s="44" t="s">
        <v>158</v>
      </c>
    </row>
    <row r="16" spans="1:27" ht="69.75" customHeight="1" x14ac:dyDescent="0.15">
      <c r="A16" s="122"/>
      <c r="B16" s="193"/>
      <c r="C16" s="197" t="s">
        <v>215</v>
      </c>
      <c r="D16" s="197"/>
      <c r="E16" s="197"/>
      <c r="F16" s="197"/>
      <c r="G16" s="197"/>
      <c r="H16" s="196" t="s">
        <v>149</v>
      </c>
      <c r="I16" s="196"/>
      <c r="J16" s="196"/>
      <c r="K16" s="92" t="s">
        <v>150</v>
      </c>
      <c r="L16" s="58" t="s">
        <v>152</v>
      </c>
      <c r="M16" s="179"/>
      <c r="N16" s="180"/>
      <c r="P16" s="11"/>
      <c r="Q16" s="11"/>
      <c r="R16" s="11"/>
      <c r="S16" s="11"/>
      <c r="T16" s="11"/>
      <c r="U16" s="11"/>
      <c r="V16" s="11"/>
      <c r="W16" s="11"/>
      <c r="X16" s="11"/>
      <c r="Y16" s="11"/>
      <c r="Z16" s="11"/>
      <c r="AA16" s="11"/>
    </row>
    <row r="17" spans="1:27" ht="69.75" customHeight="1" x14ac:dyDescent="0.15">
      <c r="A17" s="122"/>
      <c r="B17" s="193"/>
      <c r="C17" s="197" t="s">
        <v>59</v>
      </c>
      <c r="D17" s="197"/>
      <c r="E17" s="197"/>
      <c r="F17" s="197"/>
      <c r="G17" s="197"/>
      <c r="H17" s="196" t="s">
        <v>149</v>
      </c>
      <c r="I17" s="196"/>
      <c r="J17" s="196"/>
      <c r="K17" s="92" t="s">
        <v>151</v>
      </c>
      <c r="L17" s="58" t="s">
        <v>153</v>
      </c>
      <c r="M17" s="92" t="s">
        <v>154</v>
      </c>
      <c r="N17" s="58" t="s">
        <v>155</v>
      </c>
      <c r="P17" s="11"/>
      <c r="Q17" s="11"/>
      <c r="R17" s="11"/>
      <c r="S17" s="11"/>
      <c r="T17" s="11"/>
      <c r="U17" s="11"/>
      <c r="V17" s="11"/>
      <c r="W17" s="11"/>
      <c r="X17" s="11"/>
      <c r="Y17" s="11"/>
      <c r="Z17" s="11"/>
      <c r="AA17" s="11"/>
    </row>
    <row r="18" spans="1:27" ht="69.75" customHeight="1" x14ac:dyDescent="0.15">
      <c r="A18" s="122"/>
      <c r="B18" s="193"/>
      <c r="C18" s="212" t="s">
        <v>60</v>
      </c>
      <c r="D18" s="212"/>
      <c r="E18" s="212"/>
      <c r="F18" s="212"/>
      <c r="G18" s="212"/>
      <c r="H18" s="196" t="s">
        <v>149</v>
      </c>
      <c r="I18" s="196"/>
      <c r="J18" s="196"/>
      <c r="K18" s="89" t="s">
        <v>151</v>
      </c>
      <c r="L18" s="44" t="s">
        <v>153</v>
      </c>
      <c r="M18" s="179"/>
      <c r="N18" s="180"/>
      <c r="P18" s="11"/>
      <c r="Q18" s="11"/>
      <c r="R18" s="11"/>
      <c r="S18" s="11"/>
      <c r="T18" s="11"/>
      <c r="U18" s="11"/>
      <c r="V18" s="11"/>
      <c r="W18" s="11"/>
      <c r="X18" s="11"/>
      <c r="Y18" s="11"/>
      <c r="Z18" s="11"/>
      <c r="AA18" s="11"/>
    </row>
    <row r="19" spans="1:27" ht="69.75" customHeight="1" x14ac:dyDescent="0.15">
      <c r="A19" s="122"/>
      <c r="B19" s="193"/>
      <c r="C19" s="212" t="s">
        <v>61</v>
      </c>
      <c r="D19" s="212"/>
      <c r="E19" s="212"/>
      <c r="F19" s="212"/>
      <c r="G19" s="212"/>
      <c r="H19" s="196" t="s">
        <v>160</v>
      </c>
      <c r="I19" s="196"/>
      <c r="J19" s="196"/>
      <c r="K19" s="89" t="s">
        <v>161</v>
      </c>
      <c r="L19" s="44" t="s">
        <v>153</v>
      </c>
      <c r="M19" s="57" t="s">
        <v>162</v>
      </c>
      <c r="N19" s="58" t="s">
        <v>163</v>
      </c>
      <c r="P19" s="11"/>
      <c r="Q19" s="11"/>
      <c r="R19" s="11"/>
      <c r="S19" s="11"/>
      <c r="T19" s="11"/>
      <c r="U19" s="11"/>
      <c r="V19" s="11"/>
      <c r="W19" s="11"/>
      <c r="X19" s="11"/>
      <c r="Y19" s="11"/>
      <c r="Z19" s="11"/>
      <c r="AA19" s="11"/>
    </row>
    <row r="20" spans="1:27" ht="69.75" customHeight="1" x14ac:dyDescent="0.15">
      <c r="A20" s="124"/>
      <c r="B20" s="194"/>
      <c r="C20" s="213" t="s">
        <v>62</v>
      </c>
      <c r="D20" s="213"/>
      <c r="E20" s="213"/>
      <c r="F20" s="213"/>
      <c r="G20" s="213"/>
      <c r="H20" s="211" t="s">
        <v>159</v>
      </c>
      <c r="I20" s="211"/>
      <c r="J20" s="211"/>
      <c r="K20" s="76" t="s">
        <v>161</v>
      </c>
      <c r="L20" s="77" t="s">
        <v>153</v>
      </c>
      <c r="M20" s="209"/>
      <c r="N20" s="210"/>
      <c r="P20" s="11"/>
      <c r="Q20" s="11"/>
      <c r="R20" s="11"/>
      <c r="S20" s="11"/>
      <c r="T20" s="11"/>
      <c r="U20" s="11"/>
      <c r="V20" s="11"/>
      <c r="W20" s="11"/>
      <c r="X20" s="11"/>
      <c r="Y20" s="11"/>
      <c r="Z20" s="11"/>
      <c r="AA20" s="11"/>
    </row>
    <row r="21" spans="1:27" ht="409.6" customHeight="1" x14ac:dyDescent="0.15">
      <c r="A21" s="175" t="s">
        <v>29</v>
      </c>
      <c r="B21" s="176"/>
      <c r="C21" s="169" t="s">
        <v>218</v>
      </c>
      <c r="D21" s="170"/>
      <c r="E21" s="170"/>
      <c r="F21" s="170"/>
      <c r="G21" s="170"/>
      <c r="H21" s="170"/>
      <c r="I21" s="170"/>
      <c r="J21" s="170"/>
      <c r="K21" s="170"/>
      <c r="L21" s="170"/>
      <c r="M21" s="170"/>
      <c r="N21" s="171"/>
    </row>
    <row r="22" spans="1:27" ht="81" customHeight="1" x14ac:dyDescent="0.15">
      <c r="A22" s="177"/>
      <c r="B22" s="178"/>
      <c r="C22" s="172"/>
      <c r="D22" s="173"/>
      <c r="E22" s="173"/>
      <c r="F22" s="173"/>
      <c r="G22" s="173"/>
      <c r="H22" s="173"/>
      <c r="I22" s="173"/>
      <c r="J22" s="173"/>
      <c r="K22" s="173"/>
      <c r="L22" s="173"/>
      <c r="M22" s="173"/>
      <c r="N22" s="174"/>
    </row>
    <row r="23" spans="1:27" ht="219" customHeight="1" x14ac:dyDescent="0.15">
      <c r="A23" s="151" t="s">
        <v>30</v>
      </c>
      <c r="B23" s="151"/>
      <c r="C23" s="163" t="s">
        <v>195</v>
      </c>
      <c r="D23" s="164"/>
      <c r="E23" s="164"/>
      <c r="F23" s="164"/>
      <c r="G23" s="164"/>
      <c r="H23" s="164"/>
      <c r="I23" s="164"/>
      <c r="J23" s="164"/>
      <c r="K23" s="164"/>
      <c r="L23" s="164"/>
      <c r="M23" s="164"/>
      <c r="N23" s="165"/>
    </row>
    <row r="24" spans="1:27" ht="44.25" customHeight="1" x14ac:dyDescent="0.15">
      <c r="A24" s="151" t="s">
        <v>31</v>
      </c>
      <c r="B24" s="151"/>
      <c r="C24" s="166" t="s">
        <v>164</v>
      </c>
      <c r="D24" s="167"/>
      <c r="E24" s="167"/>
      <c r="F24" s="167"/>
      <c r="G24" s="167"/>
      <c r="H24" s="167"/>
      <c r="I24" s="167"/>
      <c r="J24" s="167"/>
      <c r="K24" s="167"/>
      <c r="L24" s="167"/>
      <c r="M24" s="167"/>
      <c r="N24" s="168"/>
    </row>
    <row r="25" spans="1:27" x14ac:dyDescent="0.15">
      <c r="A25" s="120" t="s">
        <v>92</v>
      </c>
      <c r="B25" s="121"/>
      <c r="C25" s="126" t="s">
        <v>18</v>
      </c>
      <c r="D25" s="127"/>
      <c r="E25" s="130" t="s">
        <v>165</v>
      </c>
      <c r="F25" s="131"/>
      <c r="G25" s="131"/>
      <c r="H25" s="132"/>
      <c r="I25" s="136" t="s">
        <v>65</v>
      </c>
      <c r="J25" s="136"/>
      <c r="K25" s="136"/>
      <c r="L25" s="136"/>
      <c r="M25" s="136"/>
      <c r="N25" s="137"/>
    </row>
    <row r="26" spans="1:27" ht="42" x14ac:dyDescent="0.15">
      <c r="A26" s="122"/>
      <c r="B26" s="123"/>
      <c r="C26" s="128"/>
      <c r="D26" s="129"/>
      <c r="E26" s="133"/>
      <c r="F26" s="134"/>
      <c r="G26" s="134"/>
      <c r="H26" s="135"/>
      <c r="I26" s="59" t="s">
        <v>68</v>
      </c>
      <c r="J26" s="60" t="s">
        <v>166</v>
      </c>
      <c r="K26" s="61" t="s">
        <v>67</v>
      </c>
      <c r="L26" s="93" t="s">
        <v>167</v>
      </c>
      <c r="M26" s="62" t="s">
        <v>66</v>
      </c>
      <c r="N26" s="37" t="s">
        <v>138</v>
      </c>
    </row>
    <row r="27" spans="1:27" ht="119.25" customHeight="1" x14ac:dyDescent="0.15">
      <c r="A27" s="122"/>
      <c r="B27" s="123"/>
      <c r="C27" s="139" t="s">
        <v>19</v>
      </c>
      <c r="D27" s="140"/>
      <c r="E27" s="143" t="s">
        <v>168</v>
      </c>
      <c r="F27" s="144"/>
      <c r="G27" s="144"/>
      <c r="H27" s="144"/>
      <c r="I27" s="144"/>
      <c r="J27" s="144"/>
      <c r="K27" s="144"/>
      <c r="L27" s="144"/>
      <c r="M27" s="144"/>
      <c r="N27" s="145"/>
    </row>
    <row r="28" spans="1:27" ht="51.75" customHeight="1" x14ac:dyDescent="0.15">
      <c r="A28" s="122"/>
      <c r="B28" s="123"/>
      <c r="C28" s="141" t="s">
        <v>20</v>
      </c>
      <c r="D28" s="142"/>
      <c r="E28" s="146" t="s">
        <v>169</v>
      </c>
      <c r="F28" s="147"/>
      <c r="G28" s="147"/>
      <c r="H28" s="147"/>
      <c r="I28" s="147"/>
      <c r="J28" s="147"/>
      <c r="K28" s="147"/>
      <c r="L28" s="147"/>
      <c r="M28" s="147"/>
      <c r="N28" s="148"/>
      <c r="P28" s="12"/>
      <c r="Q28" s="12"/>
      <c r="R28" s="12"/>
      <c r="S28" s="12"/>
      <c r="T28" s="12"/>
      <c r="U28" s="12"/>
      <c r="V28" s="12"/>
      <c r="W28" s="12"/>
      <c r="X28" s="12"/>
      <c r="Y28" s="12"/>
      <c r="Z28" s="12"/>
      <c r="AA28" s="12"/>
    </row>
    <row r="29" spans="1:27" ht="51.75" customHeight="1" x14ac:dyDescent="0.15">
      <c r="A29" s="124"/>
      <c r="B29" s="125"/>
      <c r="C29" s="141" t="s">
        <v>63</v>
      </c>
      <c r="D29" s="142"/>
      <c r="E29" s="146" t="s">
        <v>170</v>
      </c>
      <c r="F29" s="149"/>
      <c r="G29" s="149"/>
      <c r="H29" s="149"/>
      <c r="I29" s="149"/>
      <c r="J29" s="149"/>
      <c r="K29" s="149"/>
      <c r="L29" s="149"/>
      <c r="M29" s="149"/>
      <c r="N29" s="150"/>
      <c r="P29" s="12"/>
      <c r="Q29" s="12"/>
      <c r="R29" s="12"/>
      <c r="S29" s="12"/>
      <c r="T29" s="12"/>
      <c r="U29" s="12"/>
      <c r="V29" s="12"/>
      <c r="W29" s="12"/>
      <c r="X29" s="12"/>
      <c r="Y29" s="12"/>
      <c r="Z29" s="12"/>
      <c r="AA29" s="12"/>
    </row>
    <row r="30" spans="1:27" ht="30" customHeight="1" x14ac:dyDescent="0.15">
      <c r="A30" s="152" t="s">
        <v>32</v>
      </c>
      <c r="B30" s="153"/>
      <c r="C30" s="156" t="s">
        <v>93</v>
      </c>
      <c r="D30" s="157"/>
      <c r="E30" s="157"/>
      <c r="F30" s="157"/>
      <c r="G30" s="158"/>
      <c r="H30" s="158"/>
      <c r="I30" s="158"/>
      <c r="J30" s="158"/>
      <c r="K30" s="158"/>
      <c r="L30" s="158"/>
      <c r="M30" s="158"/>
      <c r="N30" s="159"/>
    </row>
    <row r="31" spans="1:27" ht="68.25" customHeight="1" x14ac:dyDescent="0.15">
      <c r="A31" s="154"/>
      <c r="B31" s="155"/>
      <c r="C31" s="160" t="s">
        <v>171</v>
      </c>
      <c r="D31" s="161"/>
      <c r="E31" s="161"/>
      <c r="F31" s="161"/>
      <c r="G31" s="161"/>
      <c r="H31" s="161"/>
      <c r="I31" s="161"/>
      <c r="J31" s="161"/>
      <c r="K31" s="161"/>
      <c r="L31" s="161"/>
      <c r="M31" s="161"/>
      <c r="N31" s="162"/>
    </row>
    <row r="32" spans="1:27" ht="38.25" customHeight="1" x14ac:dyDescent="0.15">
      <c r="A32" s="151" t="s">
        <v>33</v>
      </c>
      <c r="B32" s="151"/>
      <c r="C32" s="166" t="s">
        <v>172</v>
      </c>
      <c r="D32" s="167"/>
      <c r="E32" s="167"/>
      <c r="F32" s="167"/>
      <c r="G32" s="167"/>
      <c r="H32" s="167"/>
      <c r="I32" s="167"/>
      <c r="J32" s="167" t="s">
        <v>173</v>
      </c>
      <c r="K32" s="167"/>
      <c r="L32" s="167" t="s">
        <v>174</v>
      </c>
      <c r="M32" s="167"/>
      <c r="N32" s="168"/>
    </row>
    <row r="33" spans="1:14" ht="19.5" customHeight="1" x14ac:dyDescent="0.15">
      <c r="A33" s="138" t="s">
        <v>76</v>
      </c>
      <c r="B33" s="138"/>
      <c r="C33" s="138" t="s">
        <v>94</v>
      </c>
      <c r="D33" s="138"/>
      <c r="E33" s="138"/>
      <c r="F33" s="138"/>
      <c r="G33" s="138"/>
      <c r="H33" s="138"/>
      <c r="I33" s="138"/>
      <c r="J33" s="138"/>
      <c r="K33" s="138"/>
      <c r="L33" s="138"/>
      <c r="M33" s="138"/>
      <c r="N33" s="138"/>
    </row>
    <row r="34" spans="1:14" ht="19.5" customHeight="1" x14ac:dyDescent="0.15">
      <c r="A34" s="138" t="s">
        <v>64</v>
      </c>
      <c r="B34" s="138"/>
      <c r="C34" s="138" t="s">
        <v>69</v>
      </c>
      <c r="D34" s="138"/>
      <c r="E34" s="138"/>
      <c r="F34" s="138"/>
      <c r="G34" s="138"/>
      <c r="H34" s="138"/>
      <c r="I34" s="138"/>
      <c r="J34" s="138"/>
      <c r="K34" s="138"/>
      <c r="L34" s="138"/>
      <c r="M34" s="138"/>
      <c r="N34" s="138"/>
    </row>
    <row r="35" spans="1:14" s="66" customFormat="1" ht="21" customHeight="1" x14ac:dyDescent="0.15">
      <c r="A35" s="41" t="s">
        <v>111</v>
      </c>
      <c r="B35" s="41"/>
      <c r="C35" s="41"/>
      <c r="D35" s="41"/>
      <c r="E35" s="41"/>
      <c r="F35" s="41"/>
      <c r="G35" s="41"/>
      <c r="H35" s="41"/>
      <c r="I35" s="41"/>
      <c r="J35" s="41"/>
      <c r="K35" s="41"/>
      <c r="L35" s="41"/>
      <c r="M35" s="41"/>
      <c r="N35" s="41"/>
    </row>
  </sheetData>
  <dataConsolidate/>
  <mergeCells count="62">
    <mergeCell ref="A10:B11"/>
    <mergeCell ref="C11:N11"/>
    <mergeCell ref="M18:N18"/>
    <mergeCell ref="M20:N20"/>
    <mergeCell ref="C32:I32"/>
    <mergeCell ref="J32:K32"/>
    <mergeCell ref="L32:N32"/>
    <mergeCell ref="H17:J17"/>
    <mergeCell ref="H18:J18"/>
    <mergeCell ref="H20:J20"/>
    <mergeCell ref="C19:G19"/>
    <mergeCell ref="H19:J19"/>
    <mergeCell ref="C17:G17"/>
    <mergeCell ref="C18:G18"/>
    <mergeCell ref="C20:G20"/>
    <mergeCell ref="M13:N13"/>
    <mergeCell ref="H13:J13"/>
    <mergeCell ref="H14:J14"/>
    <mergeCell ref="H16:J16"/>
    <mergeCell ref="C16:G16"/>
    <mergeCell ref="C14:G15"/>
    <mergeCell ref="H15:J15"/>
    <mergeCell ref="M16:N16"/>
    <mergeCell ref="C9:I9"/>
    <mergeCell ref="J9:K9"/>
    <mergeCell ref="K13:L13"/>
    <mergeCell ref="A3:N3"/>
    <mergeCell ref="L5:N5"/>
    <mergeCell ref="A7:B7"/>
    <mergeCell ref="C7:N7"/>
    <mergeCell ref="A8:B8"/>
    <mergeCell ref="C8:N8"/>
    <mergeCell ref="C10:N10"/>
    <mergeCell ref="A12:B12"/>
    <mergeCell ref="C12:N12"/>
    <mergeCell ref="A9:B9"/>
    <mergeCell ref="A13:B20"/>
    <mergeCell ref="C13:G13"/>
    <mergeCell ref="A23:B23"/>
    <mergeCell ref="C23:N23"/>
    <mergeCell ref="A24:B24"/>
    <mergeCell ref="C24:N24"/>
    <mergeCell ref="C21:N22"/>
    <mergeCell ref="A21:B22"/>
    <mergeCell ref="A34:B34"/>
    <mergeCell ref="C34:N34"/>
    <mergeCell ref="A32:B32"/>
    <mergeCell ref="A30:B31"/>
    <mergeCell ref="C30:N30"/>
    <mergeCell ref="C31:N31"/>
    <mergeCell ref="A25:B29"/>
    <mergeCell ref="C25:D26"/>
    <mergeCell ref="E25:H26"/>
    <mergeCell ref="I25:N25"/>
    <mergeCell ref="A33:B33"/>
    <mergeCell ref="C33:N33"/>
    <mergeCell ref="C27:D27"/>
    <mergeCell ref="C28:D28"/>
    <mergeCell ref="C29:D29"/>
    <mergeCell ref="E27:N27"/>
    <mergeCell ref="E28:N28"/>
    <mergeCell ref="E29:N29"/>
  </mergeCells>
  <phoneticPr fontId="1"/>
  <dataValidations disablePrompts="1" count="2">
    <dataValidation type="list" allowBlank="1" showInputMessage="1" showErrorMessage="1" sqref="J26">
      <formula1>"有,無"</formula1>
    </dataValidation>
    <dataValidation type="list" allowBlank="1" showInputMessage="1" showErrorMessage="1" sqref="N26">
      <formula1>"○"</formula1>
    </dataValidation>
  </dataValidations>
  <printOptions horizontalCentered="1"/>
  <pageMargins left="0.51181102362204722" right="0.31496062992125984" top="0.35433070866141736" bottom="0.35433070866141736" header="0.31496062992125984" footer="0.31496062992125984"/>
  <pageSetup paperSize="9" scale="68" orientation="portrait" r:id="rId1"/>
  <rowBreaks count="2" manualBreakCount="2">
    <brk id="12" max="13" man="1"/>
    <brk id="23"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view="pageBreakPreview" zoomScale="80" zoomScaleNormal="100" zoomScaleSheetLayoutView="80" workbookViewId="0">
      <selection activeCell="R8" sqref="R8"/>
    </sheetView>
  </sheetViews>
  <sheetFormatPr defaultColWidth="9" defaultRowHeight="13.5" x14ac:dyDescent="0.15"/>
  <cols>
    <col min="1" max="1" width="4.125" style="1" customWidth="1"/>
    <col min="2" max="2" width="24.5" style="1" customWidth="1"/>
    <col min="3" max="3" width="19.875" style="1" customWidth="1"/>
    <col min="4" max="4" width="21" style="1" customWidth="1"/>
    <col min="5" max="16" width="8.875" style="1" customWidth="1"/>
    <col min="17" max="16384" width="9" style="1"/>
  </cols>
  <sheetData>
    <row r="1" spans="1:16" s="13" customFormat="1" ht="19.5" customHeight="1" x14ac:dyDescent="0.15">
      <c r="A1" s="215" t="s">
        <v>9</v>
      </c>
      <c r="B1" s="215"/>
      <c r="C1" s="215"/>
    </row>
    <row r="2" spans="1:16" s="13" customFormat="1" ht="19.5" customHeight="1" x14ac:dyDescent="0.15">
      <c r="A2" s="216" t="s">
        <v>70</v>
      </c>
      <c r="B2" s="216"/>
      <c r="C2" s="216"/>
      <c r="D2" s="216"/>
      <c r="E2" s="216"/>
      <c r="F2" s="216"/>
      <c r="G2" s="216"/>
      <c r="H2" s="216"/>
      <c r="I2" s="216"/>
      <c r="J2" s="216"/>
      <c r="K2" s="216"/>
      <c r="L2" s="216"/>
      <c r="M2" s="216"/>
      <c r="N2" s="216"/>
      <c r="O2" s="216"/>
      <c r="P2" s="216"/>
    </row>
    <row r="3" spans="1:16" s="13" customFormat="1" ht="14.25" x14ac:dyDescent="0.15">
      <c r="N3" s="217" t="s">
        <v>139</v>
      </c>
      <c r="O3" s="217"/>
      <c r="P3" s="217"/>
    </row>
    <row r="4" spans="1:16" s="13" customFormat="1" ht="14.25" customHeight="1" x14ac:dyDescent="0.15">
      <c r="A4" s="13" t="s">
        <v>71</v>
      </c>
    </row>
    <row r="5" spans="1:16" ht="18" customHeight="1" x14ac:dyDescent="0.15">
      <c r="A5" s="218" t="s">
        <v>21</v>
      </c>
      <c r="B5" s="219" t="s">
        <v>6</v>
      </c>
      <c r="C5" s="219" t="s">
        <v>35</v>
      </c>
      <c r="D5" s="220" t="s">
        <v>49</v>
      </c>
      <c r="E5" s="221" t="s">
        <v>36</v>
      </c>
      <c r="F5" s="222"/>
      <c r="G5" s="222"/>
      <c r="H5" s="222"/>
      <c r="I5" s="222"/>
      <c r="J5" s="222"/>
      <c r="K5" s="222"/>
      <c r="L5" s="222"/>
      <c r="M5" s="222"/>
      <c r="N5" s="222"/>
      <c r="O5" s="222"/>
      <c r="P5" s="223"/>
    </row>
    <row r="6" spans="1:16" ht="18" customHeight="1" x14ac:dyDescent="0.15">
      <c r="A6" s="218"/>
      <c r="B6" s="219"/>
      <c r="C6" s="219"/>
      <c r="D6" s="220"/>
      <c r="E6" s="6" t="s">
        <v>37</v>
      </c>
      <c r="F6" s="15" t="s">
        <v>38</v>
      </c>
      <c r="G6" s="15" t="s">
        <v>39</v>
      </c>
      <c r="H6" s="15" t="s">
        <v>40</v>
      </c>
      <c r="I6" s="15" t="s">
        <v>41</v>
      </c>
      <c r="J6" s="15" t="s">
        <v>42</v>
      </c>
      <c r="K6" s="15" t="s">
        <v>43</v>
      </c>
      <c r="L6" s="15" t="s">
        <v>44</v>
      </c>
      <c r="M6" s="15" t="s">
        <v>45</v>
      </c>
      <c r="N6" s="15" t="s">
        <v>46</v>
      </c>
      <c r="O6" s="15" t="s">
        <v>47</v>
      </c>
      <c r="P6" s="7" t="s">
        <v>48</v>
      </c>
    </row>
    <row r="7" spans="1:16" ht="84.75" customHeight="1" x14ac:dyDescent="0.15">
      <c r="A7" s="94" t="s">
        <v>178</v>
      </c>
      <c r="B7" s="95" t="s">
        <v>182</v>
      </c>
      <c r="C7" s="95" t="s">
        <v>183</v>
      </c>
      <c r="D7" s="95" t="s">
        <v>212</v>
      </c>
      <c r="E7" s="5"/>
      <c r="F7" s="16"/>
      <c r="G7" s="16"/>
      <c r="H7" s="16"/>
      <c r="I7" s="16"/>
      <c r="J7" s="16"/>
      <c r="K7" s="16"/>
      <c r="L7" s="16"/>
      <c r="M7" s="16"/>
      <c r="N7" s="16"/>
      <c r="O7" s="16"/>
      <c r="P7" s="3"/>
    </row>
    <row r="8" spans="1:16" ht="84.75" customHeight="1" x14ac:dyDescent="0.15">
      <c r="A8" s="94" t="s">
        <v>179</v>
      </c>
      <c r="B8" s="95" t="s">
        <v>184</v>
      </c>
      <c r="C8" s="95" t="s">
        <v>185</v>
      </c>
      <c r="D8" s="95" t="s">
        <v>213</v>
      </c>
      <c r="E8" s="5"/>
      <c r="F8" s="16"/>
      <c r="G8" s="16"/>
      <c r="H8" s="16"/>
      <c r="I8" s="16"/>
      <c r="J8" s="16"/>
      <c r="K8" s="16"/>
      <c r="L8" s="16"/>
      <c r="M8" s="16"/>
      <c r="N8" s="16"/>
      <c r="O8" s="16"/>
      <c r="P8" s="3"/>
    </row>
    <row r="9" spans="1:16" ht="84.75" customHeight="1" x14ac:dyDescent="0.15">
      <c r="A9" s="94" t="s">
        <v>180</v>
      </c>
      <c r="B9" s="4" t="s">
        <v>186</v>
      </c>
      <c r="C9" s="95" t="s">
        <v>187</v>
      </c>
      <c r="D9" s="95" t="s">
        <v>188</v>
      </c>
      <c r="E9" s="5"/>
      <c r="F9" s="16"/>
      <c r="G9" s="16"/>
      <c r="H9" s="16"/>
      <c r="I9" s="16"/>
      <c r="J9" s="16"/>
      <c r="K9" s="16"/>
      <c r="L9" s="16"/>
      <c r="M9" s="16"/>
      <c r="N9" s="16"/>
      <c r="O9" s="16"/>
      <c r="P9" s="3"/>
    </row>
    <row r="10" spans="1:16" ht="84.75" customHeight="1" x14ac:dyDescent="0.15">
      <c r="A10" s="94" t="s">
        <v>181</v>
      </c>
      <c r="B10" s="4" t="s">
        <v>189</v>
      </c>
      <c r="C10" s="95" t="s">
        <v>219</v>
      </c>
      <c r="D10" s="95" t="s">
        <v>190</v>
      </c>
      <c r="E10" s="5"/>
      <c r="F10" s="16"/>
      <c r="G10" s="16"/>
      <c r="H10" s="16"/>
      <c r="I10" s="16"/>
      <c r="J10" s="16"/>
      <c r="K10" s="16"/>
      <c r="L10" s="16"/>
      <c r="M10" s="16"/>
      <c r="N10" s="16"/>
      <c r="O10" s="16"/>
      <c r="P10" s="3"/>
    </row>
    <row r="11" spans="1:16" ht="21" customHeight="1" x14ac:dyDescent="0.15">
      <c r="A11" s="14"/>
      <c r="B11" s="14"/>
      <c r="C11" s="14"/>
      <c r="D11" s="14"/>
      <c r="E11" s="14"/>
      <c r="F11" s="14"/>
      <c r="G11" s="14"/>
      <c r="H11" s="14"/>
      <c r="I11" s="14"/>
      <c r="J11" s="14"/>
      <c r="K11" s="14"/>
      <c r="L11" s="14"/>
      <c r="M11" s="14"/>
      <c r="N11" s="14"/>
      <c r="O11" s="14"/>
      <c r="P11" s="14"/>
    </row>
    <row r="12" spans="1:16" ht="24.75" customHeight="1" x14ac:dyDescent="0.15">
      <c r="A12" s="14" t="s">
        <v>72</v>
      </c>
      <c r="B12" s="14"/>
      <c r="C12" s="14"/>
      <c r="D12" s="14"/>
      <c r="E12" s="14"/>
      <c r="F12" s="14"/>
      <c r="G12" s="14"/>
      <c r="H12" s="14"/>
      <c r="I12" s="14"/>
      <c r="J12" s="14"/>
      <c r="K12" s="14"/>
      <c r="L12" s="14"/>
      <c r="M12" s="14"/>
      <c r="N12" s="14"/>
      <c r="O12" s="14"/>
      <c r="P12" s="14"/>
    </row>
    <row r="13" spans="1:16" ht="17.25" customHeight="1" x14ac:dyDescent="0.15">
      <c r="A13" s="218" t="s">
        <v>21</v>
      </c>
      <c r="B13" s="220" t="s">
        <v>73</v>
      </c>
      <c r="C13" s="219" t="s">
        <v>78</v>
      </c>
      <c r="D13" s="220" t="s">
        <v>51</v>
      </c>
      <c r="E13" s="221" t="s">
        <v>50</v>
      </c>
      <c r="F13" s="222"/>
      <c r="G13" s="222"/>
      <c r="H13" s="222"/>
      <c r="I13" s="222"/>
      <c r="J13" s="222"/>
      <c r="K13" s="222"/>
      <c r="L13" s="222"/>
      <c r="M13" s="222"/>
      <c r="N13" s="222"/>
      <c r="O13" s="222"/>
      <c r="P13" s="223"/>
    </row>
    <row r="14" spans="1:16" ht="17.25" customHeight="1" x14ac:dyDescent="0.15">
      <c r="A14" s="218"/>
      <c r="B14" s="219"/>
      <c r="C14" s="219"/>
      <c r="D14" s="220"/>
      <c r="E14" s="6" t="s">
        <v>37</v>
      </c>
      <c r="F14" s="15" t="s">
        <v>38</v>
      </c>
      <c r="G14" s="15" t="s">
        <v>39</v>
      </c>
      <c r="H14" s="15" t="s">
        <v>40</v>
      </c>
      <c r="I14" s="15" t="s">
        <v>41</v>
      </c>
      <c r="J14" s="15" t="s">
        <v>42</v>
      </c>
      <c r="K14" s="15" t="s">
        <v>43</v>
      </c>
      <c r="L14" s="15" t="s">
        <v>44</v>
      </c>
      <c r="M14" s="15" t="s">
        <v>45</v>
      </c>
      <c r="N14" s="15" t="s">
        <v>46</v>
      </c>
      <c r="O14" s="15" t="s">
        <v>47</v>
      </c>
      <c r="P14" s="7" t="s">
        <v>48</v>
      </c>
    </row>
    <row r="15" spans="1:16" ht="84.75" customHeight="1" x14ac:dyDescent="0.15">
      <c r="A15" s="2" t="s">
        <v>191</v>
      </c>
      <c r="B15" s="95" t="s">
        <v>165</v>
      </c>
      <c r="C15" s="95" t="s">
        <v>192</v>
      </c>
      <c r="D15" s="95" t="s">
        <v>193</v>
      </c>
      <c r="E15" s="5"/>
      <c r="F15" s="16"/>
      <c r="G15" s="16"/>
      <c r="H15" s="16"/>
      <c r="I15" s="16"/>
      <c r="J15" s="16"/>
      <c r="K15" s="16"/>
      <c r="L15" s="16"/>
      <c r="M15" s="16"/>
      <c r="N15" s="16"/>
      <c r="O15" s="16"/>
      <c r="P15" s="3"/>
    </row>
    <row r="16" spans="1:16" ht="21" customHeight="1" x14ac:dyDescent="0.15">
      <c r="A16" s="64"/>
      <c r="B16" s="64"/>
      <c r="C16" s="64"/>
      <c r="D16" s="64"/>
      <c r="E16" s="64"/>
      <c r="F16" s="64"/>
      <c r="G16" s="64"/>
      <c r="H16" s="64"/>
      <c r="I16" s="64"/>
      <c r="J16" s="64"/>
      <c r="K16" s="64"/>
      <c r="L16" s="64"/>
      <c r="M16" s="64"/>
      <c r="N16" s="64"/>
      <c r="O16" s="64"/>
      <c r="P16" s="64"/>
    </row>
    <row r="17" spans="1:16" ht="27" customHeight="1" x14ac:dyDescent="0.15">
      <c r="A17" s="214" t="s">
        <v>74</v>
      </c>
      <c r="B17" s="214"/>
      <c r="C17" s="214"/>
      <c r="D17" s="214"/>
      <c r="E17" s="214"/>
      <c r="F17" s="214"/>
      <c r="G17" s="214"/>
      <c r="H17" s="214"/>
      <c r="I17" s="214"/>
      <c r="J17" s="214"/>
      <c r="K17" s="214"/>
      <c r="L17" s="214"/>
      <c r="M17" s="214"/>
      <c r="N17" s="214"/>
      <c r="O17" s="214"/>
      <c r="P17" s="214"/>
    </row>
    <row r="18" spans="1:16" x14ac:dyDescent="0.15">
      <c r="A18" s="50" t="s">
        <v>75</v>
      </c>
      <c r="B18" s="50"/>
      <c r="C18" s="50"/>
      <c r="D18" s="50"/>
      <c r="E18" s="50"/>
      <c r="F18" s="50"/>
      <c r="G18" s="50"/>
      <c r="H18" s="50"/>
      <c r="I18" s="50"/>
      <c r="J18" s="50"/>
      <c r="K18" s="50"/>
      <c r="L18" s="50"/>
      <c r="M18" s="50"/>
      <c r="N18" s="50"/>
      <c r="O18" s="50"/>
      <c r="P18" s="50"/>
    </row>
    <row r="20" spans="1:16" x14ac:dyDescent="0.15">
      <c r="D20" s="19"/>
    </row>
  </sheetData>
  <mergeCells count="14">
    <mergeCell ref="A17:P17"/>
    <mergeCell ref="A1:C1"/>
    <mergeCell ref="A2:P2"/>
    <mergeCell ref="N3:P3"/>
    <mergeCell ref="A5:A6"/>
    <mergeCell ref="B5:B6"/>
    <mergeCell ref="D5:D6"/>
    <mergeCell ref="E5:P5"/>
    <mergeCell ref="E13:P13"/>
    <mergeCell ref="C13:C14"/>
    <mergeCell ref="D13:D14"/>
    <mergeCell ref="C5:C6"/>
    <mergeCell ref="A13:A14"/>
    <mergeCell ref="B13:B14"/>
  </mergeCells>
  <phoneticPr fontId="1"/>
  <printOptions horizontalCentered="1"/>
  <pageMargins left="0.70866141732283472" right="0.70866141732283472" top="0.74803149606299213" bottom="0.74803149606299213" header="0.31496062992125984" footer="0.31496062992125984"/>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topLeftCell="C4" zoomScale="96" zoomScaleNormal="70" zoomScaleSheetLayoutView="96" workbookViewId="0">
      <selection activeCell="N11" sqref="N11"/>
    </sheetView>
  </sheetViews>
  <sheetFormatPr defaultColWidth="9" defaultRowHeight="13.5" x14ac:dyDescent="0.15"/>
  <cols>
    <col min="1" max="1" width="5" style="19" customWidth="1"/>
    <col min="2" max="2" width="25.125" style="19" customWidth="1"/>
    <col min="3" max="3" width="7" style="19" bestFit="1" customWidth="1"/>
    <col min="4" max="4" width="13.375" style="19" bestFit="1" customWidth="1"/>
    <col min="5" max="6" width="9.875" style="19" customWidth="1"/>
    <col min="7" max="7" width="12.5" style="19" customWidth="1"/>
    <col min="8" max="13" width="11.875" style="19" customWidth="1"/>
    <col min="14" max="14" width="27" style="19" customWidth="1"/>
    <col min="15" max="16384" width="9" style="19"/>
  </cols>
  <sheetData>
    <row r="1" spans="1:14" ht="14.25" x14ac:dyDescent="0.15">
      <c r="A1" s="238" t="s">
        <v>77</v>
      </c>
      <c r="B1" s="238"/>
      <c r="C1" s="238"/>
    </row>
    <row r="2" spans="1:14" ht="19.5" customHeight="1" x14ac:dyDescent="0.15">
      <c r="A2" s="111" t="s">
        <v>52</v>
      </c>
      <c r="B2" s="111"/>
      <c r="C2" s="111"/>
      <c r="D2" s="111"/>
      <c r="E2" s="111"/>
      <c r="F2" s="111"/>
      <c r="G2" s="111"/>
      <c r="H2" s="111"/>
      <c r="I2" s="111"/>
      <c r="J2" s="111"/>
      <c r="K2" s="111"/>
      <c r="L2" s="111"/>
      <c r="M2" s="111"/>
      <c r="N2" s="111"/>
    </row>
    <row r="3" spans="1:14" s="20" customFormat="1" ht="24" customHeight="1" x14ac:dyDescent="0.15">
      <c r="L3" s="239" t="s">
        <v>139</v>
      </c>
      <c r="M3" s="239"/>
      <c r="N3" s="239"/>
    </row>
    <row r="4" spans="1:14" s="23" customFormat="1" ht="24" customHeight="1" x14ac:dyDescent="0.15">
      <c r="A4" s="21"/>
      <c r="B4" s="21"/>
      <c r="C4" s="21"/>
      <c r="D4" s="21"/>
      <c r="E4" s="21"/>
      <c r="F4" s="21"/>
      <c r="G4" s="21"/>
      <c r="H4" s="21"/>
      <c r="I4" s="21"/>
      <c r="J4" s="21"/>
      <c r="K4" s="21"/>
      <c r="L4" s="21"/>
      <c r="M4" s="21"/>
      <c r="N4" s="22" t="s">
        <v>5</v>
      </c>
    </row>
    <row r="5" spans="1:14" s="23" customFormat="1" ht="28.5" customHeight="1" x14ac:dyDescent="0.15">
      <c r="A5" s="227" t="s">
        <v>21</v>
      </c>
      <c r="B5" s="229" t="s">
        <v>6</v>
      </c>
      <c r="C5" s="231" t="s">
        <v>22</v>
      </c>
      <c r="D5" s="233" t="s">
        <v>7</v>
      </c>
      <c r="E5" s="235" t="s">
        <v>95</v>
      </c>
      <c r="F5" s="235"/>
      <c r="G5" s="227" t="s">
        <v>1</v>
      </c>
      <c r="H5" s="227" t="s">
        <v>88</v>
      </c>
      <c r="I5" s="227"/>
      <c r="J5" s="227"/>
      <c r="K5" s="227" t="s">
        <v>89</v>
      </c>
      <c r="L5" s="227"/>
      <c r="M5" s="227"/>
      <c r="N5" s="227" t="s">
        <v>8</v>
      </c>
    </row>
    <row r="6" spans="1:14" s="23" customFormat="1" ht="28.5" customHeight="1" x14ac:dyDescent="0.15">
      <c r="A6" s="228"/>
      <c r="B6" s="230"/>
      <c r="C6" s="232"/>
      <c r="D6" s="234"/>
      <c r="E6" s="24" t="s">
        <v>90</v>
      </c>
      <c r="F6" s="24" t="s">
        <v>89</v>
      </c>
      <c r="G6" s="228"/>
      <c r="H6" s="25" t="s">
        <v>23</v>
      </c>
      <c r="I6" s="25" t="s">
        <v>24</v>
      </c>
      <c r="J6" s="25" t="s">
        <v>25</v>
      </c>
      <c r="K6" s="25" t="s">
        <v>23</v>
      </c>
      <c r="L6" s="25" t="s">
        <v>24</v>
      </c>
      <c r="M6" s="25" t="s">
        <v>25</v>
      </c>
      <c r="N6" s="228"/>
    </row>
    <row r="7" spans="1:14" s="23" customFormat="1" ht="50.25" customHeight="1" x14ac:dyDescent="0.15">
      <c r="A7" s="82" t="s">
        <v>130</v>
      </c>
      <c r="B7" s="86" t="s">
        <v>196</v>
      </c>
      <c r="C7" s="27" t="s">
        <v>132</v>
      </c>
      <c r="D7" s="28" t="s">
        <v>137</v>
      </c>
      <c r="E7" s="29" t="s">
        <v>138</v>
      </c>
      <c r="F7" s="29"/>
      <c r="G7" s="45">
        <f>IF(E7="○",SUM(H7:J7),0)+IF(F7="○",SUM(K7:M7),0)</f>
        <v>5200000</v>
      </c>
      <c r="H7" s="30">
        <v>2600000</v>
      </c>
      <c r="I7" s="30"/>
      <c r="J7" s="30">
        <v>2600000</v>
      </c>
      <c r="K7" s="30"/>
      <c r="L7" s="30"/>
      <c r="M7" s="30"/>
      <c r="N7" s="97" t="s">
        <v>197</v>
      </c>
    </row>
    <row r="8" spans="1:14" s="23" customFormat="1" ht="50.25" customHeight="1" x14ac:dyDescent="0.15">
      <c r="A8" s="83" t="s">
        <v>175</v>
      </c>
      <c r="B8" s="87" t="s">
        <v>134</v>
      </c>
      <c r="C8" s="34" t="s">
        <v>132</v>
      </c>
      <c r="D8" s="31" t="s">
        <v>137</v>
      </c>
      <c r="E8" s="32" t="s">
        <v>138</v>
      </c>
      <c r="F8" s="32"/>
      <c r="G8" s="46">
        <f t="shared" ref="G8:G10" si="0">IF(E8="○",SUM(H8:J8),0)+IF(F8="○",SUM(K8:M8),0)</f>
        <v>1776000</v>
      </c>
      <c r="H8" s="33">
        <v>888000</v>
      </c>
      <c r="I8" s="33"/>
      <c r="J8" s="33">
        <v>888000</v>
      </c>
      <c r="K8" s="33"/>
      <c r="L8" s="33"/>
      <c r="M8" s="33"/>
      <c r="N8" s="85" t="s">
        <v>227</v>
      </c>
    </row>
    <row r="9" spans="1:14" s="71" customFormat="1" ht="50.25" customHeight="1" x14ac:dyDescent="0.15">
      <c r="A9" s="82" t="s">
        <v>176</v>
      </c>
      <c r="B9" s="26" t="s">
        <v>135</v>
      </c>
      <c r="C9" s="27" t="s">
        <v>132</v>
      </c>
      <c r="D9" s="79" t="s">
        <v>137</v>
      </c>
      <c r="E9" s="29" t="s">
        <v>138</v>
      </c>
      <c r="F9" s="29"/>
      <c r="G9" s="46">
        <f t="shared" si="0"/>
        <v>1520000</v>
      </c>
      <c r="H9" s="30">
        <v>760000</v>
      </c>
      <c r="I9" s="30"/>
      <c r="J9" s="30">
        <v>760000</v>
      </c>
      <c r="K9" s="30"/>
      <c r="L9" s="30"/>
      <c r="M9" s="30"/>
      <c r="N9" s="96" t="s">
        <v>198</v>
      </c>
    </row>
    <row r="10" spans="1:14" s="23" customFormat="1" ht="50.25" customHeight="1" x14ac:dyDescent="0.15">
      <c r="A10" s="84" t="s">
        <v>177</v>
      </c>
      <c r="B10" s="80" t="s">
        <v>136</v>
      </c>
      <c r="C10" s="80" t="s">
        <v>133</v>
      </c>
      <c r="D10" s="35" t="s">
        <v>137</v>
      </c>
      <c r="E10" s="81" t="s">
        <v>138</v>
      </c>
      <c r="F10" s="81"/>
      <c r="G10" s="47">
        <f t="shared" si="0"/>
        <v>3058000</v>
      </c>
      <c r="H10" s="47">
        <v>1529000</v>
      </c>
      <c r="I10" s="47"/>
      <c r="J10" s="47">
        <v>1529000</v>
      </c>
      <c r="K10" s="47"/>
      <c r="L10" s="47"/>
      <c r="M10" s="47"/>
      <c r="N10" s="98" t="s">
        <v>228</v>
      </c>
    </row>
    <row r="11" spans="1:14" s="23" customFormat="1" ht="28.5" customHeight="1" x14ac:dyDescent="0.15">
      <c r="A11" s="36"/>
      <c r="B11" s="37" t="s">
        <v>4</v>
      </c>
      <c r="C11" s="38"/>
      <c r="D11" s="38"/>
      <c r="E11" s="49"/>
      <c r="F11" s="38"/>
      <c r="G11" s="39">
        <f>SUM(G7:G10)</f>
        <v>11554000</v>
      </c>
      <c r="H11" s="39">
        <f>SUMIF(E7:E10,"○",H7:H10)</f>
        <v>5777000</v>
      </c>
      <c r="I11" s="39">
        <f>SUMIF(E7:E10,"○",I7:I10)</f>
        <v>0</v>
      </c>
      <c r="J11" s="39">
        <f>SUMIF(E7:E10,"○",J7:J10)</f>
        <v>5777000</v>
      </c>
      <c r="K11" s="39">
        <f>SUMIF(F7:F10,"○",K7:K10)</f>
        <v>0</v>
      </c>
      <c r="L11" s="39">
        <f>SUMIF(F7:F10,"○",L7:L10)</f>
        <v>0</v>
      </c>
      <c r="M11" s="39">
        <f>SUMIF(F7:F10,"○",M7:M10)</f>
        <v>0</v>
      </c>
      <c r="N11" s="40"/>
    </row>
    <row r="12" spans="1:14" s="23" customFormat="1" ht="15" customHeight="1" x14ac:dyDescent="0.15">
      <c r="A12" s="237" t="s">
        <v>84</v>
      </c>
      <c r="B12" s="237"/>
      <c r="C12" s="237"/>
      <c r="D12" s="237"/>
      <c r="E12" s="237"/>
      <c r="F12" s="237"/>
      <c r="G12" s="237"/>
      <c r="H12" s="237"/>
      <c r="I12" s="237"/>
      <c r="J12" s="237"/>
      <c r="K12" s="237"/>
      <c r="L12" s="237"/>
      <c r="M12" s="237"/>
      <c r="N12" s="237"/>
    </row>
    <row r="13" spans="1:14" s="23" customFormat="1" ht="15" customHeight="1" x14ac:dyDescent="0.15">
      <c r="A13" s="224" t="s">
        <v>105</v>
      </c>
      <c r="B13" s="224"/>
      <c r="C13" s="224"/>
      <c r="D13" s="224"/>
      <c r="E13" s="224"/>
      <c r="F13" s="224"/>
      <c r="G13" s="224"/>
      <c r="H13" s="224"/>
      <c r="I13" s="224"/>
      <c r="J13" s="224"/>
      <c r="K13" s="224"/>
      <c r="L13" s="224"/>
      <c r="M13" s="224"/>
      <c r="N13" s="224"/>
    </row>
    <row r="14" spans="1:14" s="41" customFormat="1" ht="33.6" customHeight="1" x14ac:dyDescent="0.15">
      <c r="A14" s="236" t="s">
        <v>110</v>
      </c>
      <c r="B14" s="236"/>
      <c r="C14" s="236"/>
      <c r="D14" s="236"/>
      <c r="E14" s="236"/>
      <c r="F14" s="236"/>
      <c r="G14" s="236"/>
      <c r="H14" s="236"/>
      <c r="I14" s="236"/>
      <c r="J14" s="236"/>
      <c r="K14" s="236"/>
      <c r="L14" s="236"/>
      <c r="M14" s="236"/>
      <c r="N14" s="236"/>
    </row>
    <row r="15" spans="1:14" s="23" customFormat="1" ht="12.95" customHeight="1" x14ac:dyDescent="0.15">
      <c r="A15" s="226" t="s">
        <v>85</v>
      </c>
      <c r="B15" s="226"/>
      <c r="C15" s="226"/>
      <c r="D15" s="226"/>
      <c r="E15" s="226"/>
      <c r="F15" s="226"/>
      <c r="G15" s="226"/>
      <c r="H15" s="226"/>
      <c r="I15" s="226"/>
      <c r="J15" s="226"/>
      <c r="K15" s="226"/>
      <c r="L15" s="226"/>
      <c r="M15" s="226"/>
      <c r="N15" s="226"/>
    </row>
    <row r="16" spans="1:14" s="23" customFormat="1" ht="12.95" customHeight="1" x14ac:dyDescent="0.15">
      <c r="A16" s="226" t="s">
        <v>86</v>
      </c>
      <c r="B16" s="226"/>
      <c r="C16" s="226"/>
      <c r="D16" s="226"/>
      <c r="E16" s="226"/>
      <c r="F16" s="226"/>
      <c r="G16" s="226"/>
      <c r="H16" s="226"/>
      <c r="I16" s="226"/>
      <c r="J16" s="226"/>
      <c r="K16" s="226"/>
      <c r="L16" s="226"/>
      <c r="M16" s="226"/>
      <c r="N16" s="226"/>
    </row>
    <row r="17" spans="1:14" s="23" customFormat="1" ht="15" customHeight="1" x14ac:dyDescent="0.15">
      <c r="A17" s="224" t="s">
        <v>53</v>
      </c>
      <c r="B17" s="224"/>
      <c r="C17" s="224"/>
      <c r="D17" s="224"/>
      <c r="E17" s="224"/>
      <c r="F17" s="224"/>
      <c r="G17" s="224"/>
      <c r="H17" s="224"/>
      <c r="I17" s="224"/>
      <c r="J17" s="224"/>
      <c r="K17" s="224"/>
      <c r="L17" s="224"/>
      <c r="M17" s="224"/>
      <c r="N17" s="224"/>
    </row>
    <row r="18" spans="1:14" x14ac:dyDescent="0.15">
      <c r="A18" s="225" t="s">
        <v>54</v>
      </c>
      <c r="B18" s="225"/>
      <c r="C18" s="225"/>
      <c r="D18" s="225"/>
      <c r="E18" s="225"/>
      <c r="F18" s="225"/>
      <c r="G18" s="225"/>
      <c r="H18" s="225"/>
      <c r="I18" s="225"/>
      <c r="J18" s="225"/>
      <c r="K18" s="225"/>
      <c r="L18" s="225"/>
      <c r="M18" s="225"/>
      <c r="N18" s="225"/>
    </row>
    <row r="19" spans="1:14" x14ac:dyDescent="0.15">
      <c r="A19" s="225" t="s">
        <v>79</v>
      </c>
      <c r="B19" s="225"/>
      <c r="C19" s="225"/>
      <c r="D19" s="225"/>
      <c r="E19" s="225"/>
      <c r="F19" s="225"/>
      <c r="G19" s="225"/>
      <c r="H19" s="225"/>
      <c r="I19" s="225"/>
      <c r="J19" s="225"/>
      <c r="K19" s="225"/>
      <c r="L19" s="225"/>
      <c r="M19" s="225"/>
      <c r="N19" s="225"/>
    </row>
    <row r="21" spans="1:14" hidden="1" x14ac:dyDescent="0.15">
      <c r="C21" s="19" t="s">
        <v>96</v>
      </c>
    </row>
    <row r="22" spans="1:14" hidden="1" x14ac:dyDescent="0.15">
      <c r="C22" s="19" t="s">
        <v>97</v>
      </c>
    </row>
    <row r="23" spans="1:14" hidden="1" x14ac:dyDescent="0.15">
      <c r="C23" s="19" t="s">
        <v>98</v>
      </c>
    </row>
    <row r="24" spans="1:14" hidden="1" x14ac:dyDescent="0.15">
      <c r="C24" s="19" t="s">
        <v>99</v>
      </c>
    </row>
    <row r="25" spans="1:14" hidden="1" x14ac:dyDescent="0.15">
      <c r="C25" s="19" t="s">
        <v>100</v>
      </c>
    </row>
    <row r="26" spans="1:14" hidden="1" x14ac:dyDescent="0.15">
      <c r="C26" s="19" t="s">
        <v>101</v>
      </c>
    </row>
    <row r="27" spans="1:14" hidden="1" x14ac:dyDescent="0.15">
      <c r="C27" s="19" t="s">
        <v>102</v>
      </c>
    </row>
    <row r="28" spans="1:14" hidden="1" x14ac:dyDescent="0.15">
      <c r="C28" s="19" t="s">
        <v>103</v>
      </c>
    </row>
    <row r="29" spans="1:14" hidden="1" x14ac:dyDescent="0.15">
      <c r="C29" s="19" t="s">
        <v>104</v>
      </c>
    </row>
  </sheetData>
  <mergeCells count="20">
    <mergeCell ref="A1:C1"/>
    <mergeCell ref="A2:N2"/>
    <mergeCell ref="L3:N3"/>
    <mergeCell ref="K5:M5"/>
    <mergeCell ref="N5:N6"/>
    <mergeCell ref="A17:N17"/>
    <mergeCell ref="A18:N18"/>
    <mergeCell ref="A19:N19"/>
    <mergeCell ref="A16:N16"/>
    <mergeCell ref="A5:A6"/>
    <mergeCell ref="B5:B6"/>
    <mergeCell ref="C5:C6"/>
    <mergeCell ref="D5:D6"/>
    <mergeCell ref="E5:F5"/>
    <mergeCell ref="G5:G6"/>
    <mergeCell ref="H5:J5"/>
    <mergeCell ref="A14:N14"/>
    <mergeCell ref="A15:N15"/>
    <mergeCell ref="A13:N13"/>
    <mergeCell ref="A12:N12"/>
  </mergeCells>
  <phoneticPr fontId="1"/>
  <conditionalFormatting sqref="G7:G10">
    <cfRule type="cellIs" dxfId="0" priority="1" operator="equal">
      <formula>0</formula>
    </cfRule>
  </conditionalFormatting>
  <dataValidations count="3">
    <dataValidation type="list" allowBlank="1" showInputMessage="1" showErrorMessage="1" sqref="C7:C10">
      <formula1>$C$21:$C$29</formula1>
    </dataValidation>
    <dataValidation type="list" allowBlank="1" showInputMessage="1" showErrorMessage="1" sqref="E7:F10">
      <formula1>"○"</formula1>
    </dataValidation>
    <dataValidation type="list" allowBlank="1" showInputMessage="1" showErrorMessage="1" sqref="D7:D10">
      <formula1>"元年度当初予算,元年度補正予算,２年度当初予算,２年度補正予算"</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A2" zoomScale="51" zoomScaleNormal="100" zoomScaleSheetLayoutView="51" workbookViewId="0">
      <selection activeCell="J14" sqref="J14"/>
    </sheetView>
  </sheetViews>
  <sheetFormatPr defaultColWidth="9" defaultRowHeight="13.5" x14ac:dyDescent="0.15"/>
  <cols>
    <col min="1" max="1" width="3.625" style="1" customWidth="1"/>
    <col min="2" max="2" width="17.125" style="1" bestFit="1" customWidth="1"/>
    <col min="3" max="3" width="13.5" style="1" customWidth="1"/>
    <col min="4" max="9" width="11.875" style="1" customWidth="1"/>
    <col min="10" max="16384" width="9" style="8"/>
  </cols>
  <sheetData>
    <row r="1" spans="1:9" x14ac:dyDescent="0.15">
      <c r="A1" s="1" t="s">
        <v>80</v>
      </c>
    </row>
    <row r="3" spans="1:9" ht="14.25" x14ac:dyDescent="0.15">
      <c r="A3" s="216" t="s">
        <v>34</v>
      </c>
      <c r="B3" s="216"/>
      <c r="C3" s="216"/>
      <c r="D3" s="216"/>
      <c r="E3" s="216"/>
      <c r="F3" s="216"/>
      <c r="G3" s="216"/>
      <c r="H3" s="216"/>
      <c r="I3" s="216"/>
    </row>
    <row r="5" spans="1:9" x14ac:dyDescent="0.15">
      <c r="H5" s="240" t="s">
        <v>118</v>
      </c>
      <c r="I5" s="240"/>
    </row>
    <row r="6" spans="1:9" x14ac:dyDescent="0.15">
      <c r="H6" s="17"/>
      <c r="I6" s="18"/>
    </row>
    <row r="7" spans="1:9" ht="24.75" customHeight="1" x14ac:dyDescent="0.15">
      <c r="A7" s="113" t="s">
        <v>56</v>
      </c>
      <c r="B7" s="113"/>
      <c r="C7" s="48" t="s">
        <v>140</v>
      </c>
      <c r="D7" s="54"/>
      <c r="E7" s="54"/>
      <c r="F7" s="54"/>
      <c r="G7" s="54"/>
      <c r="H7" s="54"/>
      <c r="I7" s="54"/>
    </row>
    <row r="8" spans="1:9" ht="32.85" customHeight="1" x14ac:dyDescent="0.15">
      <c r="A8" s="241" t="s">
        <v>10</v>
      </c>
      <c r="B8" s="241"/>
      <c r="C8" s="241" t="s">
        <v>196</v>
      </c>
      <c r="D8" s="241"/>
      <c r="E8" s="241"/>
      <c r="F8" s="241"/>
      <c r="G8" s="241"/>
      <c r="H8" s="241"/>
      <c r="I8" s="241"/>
    </row>
    <row r="9" spans="1:9" ht="32.85" customHeight="1" x14ac:dyDescent="0.15">
      <c r="A9" s="241" t="s">
        <v>3</v>
      </c>
      <c r="B9" s="241"/>
      <c r="C9" s="241" t="s">
        <v>114</v>
      </c>
      <c r="D9" s="241"/>
      <c r="E9" s="241"/>
      <c r="F9" s="241"/>
      <c r="G9" s="241"/>
      <c r="H9" s="241"/>
      <c r="I9" s="241"/>
    </row>
    <row r="10" spans="1:9" ht="44.25" customHeight="1" x14ac:dyDescent="0.15">
      <c r="A10" s="241" t="s">
        <v>81</v>
      </c>
      <c r="B10" s="241"/>
      <c r="C10" s="244" t="s">
        <v>220</v>
      </c>
      <c r="D10" s="244"/>
      <c r="E10" s="244"/>
      <c r="F10" s="244"/>
      <c r="G10" s="244"/>
      <c r="H10" s="244"/>
      <c r="I10" s="244"/>
    </row>
    <row r="11" spans="1:9" ht="27" customHeight="1" x14ac:dyDescent="0.15">
      <c r="A11" s="244" t="s">
        <v>106</v>
      </c>
      <c r="B11" s="244"/>
      <c r="C11" s="52"/>
      <c r="D11" s="247" t="s">
        <v>17</v>
      </c>
      <c r="E11" s="247"/>
      <c r="F11" s="247" t="s">
        <v>14</v>
      </c>
      <c r="G11" s="247"/>
      <c r="H11" s="247" t="s">
        <v>15</v>
      </c>
      <c r="I11" s="247"/>
    </row>
    <row r="12" spans="1:9" ht="119.25" customHeight="1" x14ac:dyDescent="0.15">
      <c r="A12" s="244"/>
      <c r="B12" s="244"/>
      <c r="C12" s="55" t="s">
        <v>57</v>
      </c>
      <c r="D12" s="245" t="s">
        <v>223</v>
      </c>
      <c r="E12" s="245"/>
      <c r="F12" s="55" t="s">
        <v>224</v>
      </c>
      <c r="G12" s="78" t="s">
        <v>141</v>
      </c>
      <c r="H12" s="55"/>
      <c r="I12" s="53" t="s">
        <v>82</v>
      </c>
    </row>
    <row r="13" spans="1:9" ht="86.25" customHeight="1" x14ac:dyDescent="0.15">
      <c r="A13" s="244"/>
      <c r="B13" s="244"/>
      <c r="C13" s="55" t="s">
        <v>58</v>
      </c>
      <c r="D13" s="248" t="s">
        <v>87</v>
      </c>
      <c r="E13" s="249"/>
      <c r="F13" s="42"/>
      <c r="G13" s="37" t="s">
        <v>16</v>
      </c>
      <c r="H13" s="242"/>
      <c r="I13" s="243"/>
    </row>
    <row r="14" spans="1:9" ht="297.75" customHeight="1" x14ac:dyDescent="0.15">
      <c r="A14" s="241" t="s">
        <v>11</v>
      </c>
      <c r="B14" s="241"/>
      <c r="C14" s="245" t="s">
        <v>225</v>
      </c>
      <c r="D14" s="245"/>
      <c r="E14" s="245"/>
      <c r="F14" s="245"/>
      <c r="G14" s="245"/>
      <c r="H14" s="245"/>
      <c r="I14" s="245"/>
    </row>
    <row r="15" spans="1:9" ht="101.25" customHeight="1" x14ac:dyDescent="0.15">
      <c r="A15" s="241"/>
      <c r="B15" s="241"/>
      <c r="C15" s="55" t="s">
        <v>107</v>
      </c>
      <c r="D15" s="246" t="s">
        <v>199</v>
      </c>
      <c r="E15" s="246"/>
      <c r="F15" s="246"/>
      <c r="G15" s="246"/>
      <c r="H15" s="246"/>
      <c r="I15" s="246"/>
    </row>
    <row r="16" spans="1:9" ht="75.75" customHeight="1" x14ac:dyDescent="0.15">
      <c r="A16" s="241"/>
      <c r="B16" s="241"/>
      <c r="C16" s="55" t="s">
        <v>108</v>
      </c>
      <c r="D16" s="246" t="s">
        <v>200</v>
      </c>
      <c r="E16" s="246"/>
      <c r="F16" s="246"/>
      <c r="G16" s="246"/>
      <c r="H16" s="246"/>
      <c r="I16" s="246"/>
    </row>
    <row r="17" spans="1:9" ht="78.75" customHeight="1" x14ac:dyDescent="0.15">
      <c r="A17" s="241"/>
      <c r="B17" s="241"/>
      <c r="C17" s="63" t="s">
        <v>109</v>
      </c>
      <c r="D17" s="246" t="s">
        <v>201</v>
      </c>
      <c r="E17" s="246"/>
      <c r="F17" s="246"/>
      <c r="G17" s="246"/>
      <c r="H17" s="246"/>
      <c r="I17" s="246"/>
    </row>
    <row r="18" spans="1:9" ht="15" customHeight="1" x14ac:dyDescent="0.15">
      <c r="A18" s="51" t="s">
        <v>83</v>
      </c>
      <c r="B18" s="51"/>
      <c r="C18" s="51"/>
      <c r="D18" s="51"/>
      <c r="E18" s="51"/>
      <c r="F18" s="51"/>
      <c r="G18" s="51"/>
      <c r="H18" s="51"/>
      <c r="I18" s="51"/>
    </row>
    <row r="19" spans="1:9" ht="15" customHeight="1" x14ac:dyDescent="0.15">
      <c r="A19" s="51" t="s">
        <v>55</v>
      </c>
      <c r="B19" s="51"/>
      <c r="C19" s="51"/>
      <c r="D19" s="51"/>
      <c r="E19" s="51"/>
      <c r="F19" s="51"/>
      <c r="G19" s="51"/>
      <c r="H19" s="51"/>
      <c r="I19" s="51"/>
    </row>
    <row r="20" spans="1:9" x14ac:dyDescent="0.15">
      <c r="D20" s="19"/>
    </row>
  </sheetData>
  <dataConsolidate/>
  <mergeCells count="21">
    <mergeCell ref="H13:I13"/>
    <mergeCell ref="A10:B10"/>
    <mergeCell ref="C10:I10"/>
    <mergeCell ref="A14:B17"/>
    <mergeCell ref="C14:I14"/>
    <mergeCell ref="D15:I15"/>
    <mergeCell ref="D16:I16"/>
    <mergeCell ref="D17:I17"/>
    <mergeCell ref="A11:B13"/>
    <mergeCell ref="D11:E11"/>
    <mergeCell ref="F11:G11"/>
    <mergeCell ref="H11:I11"/>
    <mergeCell ref="D12:E12"/>
    <mergeCell ref="D13:E13"/>
    <mergeCell ref="A3:I3"/>
    <mergeCell ref="H5:I5"/>
    <mergeCell ref="A8:B8"/>
    <mergeCell ref="C8:I8"/>
    <mergeCell ref="A9:B9"/>
    <mergeCell ref="C9:I9"/>
    <mergeCell ref="A7:B7"/>
  </mergeCells>
  <phoneticPr fontId="1"/>
  <printOptions horizontalCentered="1"/>
  <pageMargins left="0.51181102362204722" right="0.31496062992125984" top="0.35433070866141736" bottom="0.35433070866141736"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93" zoomScaleNormal="100" zoomScaleSheetLayoutView="93" workbookViewId="0">
      <selection activeCell="F12" sqref="F12"/>
    </sheetView>
  </sheetViews>
  <sheetFormatPr defaultColWidth="9" defaultRowHeight="13.5" x14ac:dyDescent="0.15"/>
  <cols>
    <col min="1" max="1" width="3.625" style="1" customWidth="1"/>
    <col min="2" max="2" width="17.125" style="1" bestFit="1" customWidth="1"/>
    <col min="3" max="3" width="13.5" style="1" customWidth="1"/>
    <col min="4" max="9" width="11.875" style="1" customWidth="1"/>
    <col min="10" max="16384" width="9" style="8"/>
  </cols>
  <sheetData>
    <row r="1" spans="1:9" x14ac:dyDescent="0.15">
      <c r="A1" s="1" t="s">
        <v>80</v>
      </c>
    </row>
    <row r="3" spans="1:9" ht="14.25" x14ac:dyDescent="0.15">
      <c r="A3" s="216" t="s">
        <v>34</v>
      </c>
      <c r="B3" s="216"/>
      <c r="C3" s="216"/>
      <c r="D3" s="216"/>
      <c r="E3" s="216"/>
      <c r="F3" s="216"/>
      <c r="G3" s="216"/>
      <c r="H3" s="216"/>
      <c r="I3" s="216"/>
    </row>
    <row r="5" spans="1:9" x14ac:dyDescent="0.15">
      <c r="H5" s="240" t="s">
        <v>118</v>
      </c>
      <c r="I5" s="240"/>
    </row>
    <row r="6" spans="1:9" x14ac:dyDescent="0.15">
      <c r="H6" s="75"/>
      <c r="I6" s="18"/>
    </row>
    <row r="7" spans="1:9" ht="24.75" customHeight="1" x14ac:dyDescent="0.15">
      <c r="A7" s="113" t="s">
        <v>21</v>
      </c>
      <c r="B7" s="113"/>
      <c r="C7" s="69" t="s">
        <v>131</v>
      </c>
      <c r="D7" s="54"/>
      <c r="E7" s="54"/>
      <c r="F7" s="54"/>
      <c r="G7" s="54"/>
      <c r="H7" s="54"/>
      <c r="I7" s="54"/>
    </row>
    <row r="8" spans="1:9" ht="32.85" customHeight="1" x14ac:dyDescent="0.15">
      <c r="A8" s="241" t="s">
        <v>10</v>
      </c>
      <c r="B8" s="241"/>
      <c r="C8" s="241" t="s">
        <v>142</v>
      </c>
      <c r="D8" s="241"/>
      <c r="E8" s="241"/>
      <c r="F8" s="241"/>
      <c r="G8" s="241"/>
      <c r="H8" s="241"/>
      <c r="I8" s="241"/>
    </row>
    <row r="9" spans="1:9" ht="32.85" customHeight="1" x14ac:dyDescent="0.15">
      <c r="A9" s="241" t="s">
        <v>3</v>
      </c>
      <c r="B9" s="241"/>
      <c r="C9" s="241" t="s">
        <v>114</v>
      </c>
      <c r="D9" s="241"/>
      <c r="E9" s="241"/>
      <c r="F9" s="241"/>
      <c r="G9" s="241"/>
      <c r="H9" s="241"/>
      <c r="I9" s="241"/>
    </row>
    <row r="10" spans="1:9" ht="44.25" customHeight="1" x14ac:dyDescent="0.15">
      <c r="A10" s="241" t="s">
        <v>81</v>
      </c>
      <c r="B10" s="241"/>
      <c r="C10" s="244" t="s">
        <v>229</v>
      </c>
      <c r="D10" s="244"/>
      <c r="E10" s="244"/>
      <c r="F10" s="244"/>
      <c r="G10" s="244"/>
      <c r="H10" s="244"/>
      <c r="I10" s="244"/>
    </row>
    <row r="11" spans="1:9" ht="27" customHeight="1" x14ac:dyDescent="0.15">
      <c r="A11" s="244" t="s">
        <v>106</v>
      </c>
      <c r="B11" s="244"/>
      <c r="C11" s="73"/>
      <c r="D11" s="247" t="s">
        <v>17</v>
      </c>
      <c r="E11" s="247"/>
      <c r="F11" s="247" t="s">
        <v>14</v>
      </c>
      <c r="G11" s="247"/>
      <c r="H11" s="247" t="s">
        <v>15</v>
      </c>
      <c r="I11" s="247"/>
    </row>
    <row r="12" spans="1:9" ht="91.5" customHeight="1" x14ac:dyDescent="0.15">
      <c r="A12" s="244"/>
      <c r="B12" s="244"/>
      <c r="C12" s="55" t="s">
        <v>57</v>
      </c>
      <c r="D12" s="246" t="s">
        <v>202</v>
      </c>
      <c r="E12" s="246"/>
      <c r="F12" s="55" t="s">
        <v>203</v>
      </c>
      <c r="G12" s="78" t="s">
        <v>204</v>
      </c>
      <c r="H12" s="55"/>
      <c r="I12" s="74" t="s">
        <v>82</v>
      </c>
    </row>
    <row r="13" spans="1:9" ht="86.25" customHeight="1" x14ac:dyDescent="0.15">
      <c r="A13" s="244"/>
      <c r="B13" s="244"/>
      <c r="C13" s="55" t="s">
        <v>58</v>
      </c>
      <c r="D13" s="248" t="s">
        <v>87</v>
      </c>
      <c r="E13" s="249"/>
      <c r="F13" s="42"/>
      <c r="G13" s="70" t="s">
        <v>16</v>
      </c>
      <c r="H13" s="242"/>
      <c r="I13" s="243"/>
    </row>
    <row r="14" spans="1:9" ht="216.75" customHeight="1" x14ac:dyDescent="0.15">
      <c r="A14" s="241" t="s">
        <v>11</v>
      </c>
      <c r="B14" s="241"/>
      <c r="C14" s="245" t="s">
        <v>221</v>
      </c>
      <c r="D14" s="245"/>
      <c r="E14" s="245"/>
      <c r="F14" s="245"/>
      <c r="G14" s="245"/>
      <c r="H14" s="245"/>
      <c r="I14" s="245"/>
    </row>
    <row r="15" spans="1:9" ht="115.5" customHeight="1" x14ac:dyDescent="0.15">
      <c r="A15" s="241"/>
      <c r="B15" s="241"/>
      <c r="C15" s="55" t="s">
        <v>107</v>
      </c>
      <c r="D15" s="246" t="s">
        <v>143</v>
      </c>
      <c r="E15" s="246"/>
      <c r="F15" s="246"/>
      <c r="G15" s="246"/>
      <c r="H15" s="246"/>
      <c r="I15" s="246"/>
    </row>
    <row r="16" spans="1:9" ht="84.75" customHeight="1" x14ac:dyDescent="0.15">
      <c r="A16" s="241"/>
      <c r="B16" s="241"/>
      <c r="C16" s="55" t="s">
        <v>108</v>
      </c>
      <c r="D16" s="246" t="s">
        <v>144</v>
      </c>
      <c r="E16" s="246"/>
      <c r="F16" s="246"/>
      <c r="G16" s="246"/>
      <c r="H16" s="246"/>
      <c r="I16" s="246"/>
    </row>
    <row r="17" spans="1:9" ht="94.5" customHeight="1" x14ac:dyDescent="0.15">
      <c r="A17" s="241"/>
      <c r="B17" s="241"/>
      <c r="C17" s="63" t="s">
        <v>109</v>
      </c>
      <c r="D17" s="246" t="s">
        <v>205</v>
      </c>
      <c r="E17" s="246"/>
      <c r="F17" s="246"/>
      <c r="G17" s="246"/>
      <c r="H17" s="246"/>
      <c r="I17" s="246"/>
    </row>
    <row r="18" spans="1:9" ht="15" customHeight="1" x14ac:dyDescent="0.15">
      <c r="A18" s="72" t="s">
        <v>83</v>
      </c>
      <c r="B18" s="72"/>
      <c r="C18" s="72"/>
      <c r="D18" s="72"/>
      <c r="E18" s="72"/>
      <c r="F18" s="72"/>
      <c r="G18" s="72"/>
      <c r="H18" s="72"/>
      <c r="I18" s="72"/>
    </row>
    <row r="19" spans="1:9" ht="15" customHeight="1" x14ac:dyDescent="0.15">
      <c r="A19" s="72" t="s">
        <v>55</v>
      </c>
      <c r="B19" s="72"/>
      <c r="C19" s="72"/>
      <c r="D19" s="72"/>
      <c r="E19" s="72"/>
      <c r="F19" s="72"/>
      <c r="G19" s="72"/>
      <c r="H19" s="72"/>
      <c r="I19" s="72"/>
    </row>
    <row r="20" spans="1:9" x14ac:dyDescent="0.15">
      <c r="D20" s="72"/>
    </row>
  </sheetData>
  <dataConsolidate/>
  <mergeCells count="21">
    <mergeCell ref="A14:B17"/>
    <mergeCell ref="C14:I14"/>
    <mergeCell ref="D15:I15"/>
    <mergeCell ref="D16:I16"/>
    <mergeCell ref="D17:I17"/>
    <mergeCell ref="A10:B10"/>
    <mergeCell ref="C10:I10"/>
    <mergeCell ref="A11:B13"/>
    <mergeCell ref="D11:E11"/>
    <mergeCell ref="F11:G11"/>
    <mergeCell ref="H11:I11"/>
    <mergeCell ref="D12:E12"/>
    <mergeCell ref="D13:E13"/>
    <mergeCell ref="H13:I13"/>
    <mergeCell ref="A9:B9"/>
    <mergeCell ref="C9:I9"/>
    <mergeCell ref="A3:I3"/>
    <mergeCell ref="H5:I5"/>
    <mergeCell ref="A7:B7"/>
    <mergeCell ref="A8:B8"/>
    <mergeCell ref="C8:I8"/>
  </mergeCells>
  <phoneticPr fontId="1"/>
  <printOptions horizontalCentered="1"/>
  <pageMargins left="0.51181102362204722" right="0.31496062992125984" top="0.35433070866141736" bottom="0.35433070866141736"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115" zoomScaleNormal="100" zoomScaleSheetLayoutView="115" workbookViewId="0">
      <selection activeCell="J17" sqref="J17"/>
    </sheetView>
  </sheetViews>
  <sheetFormatPr defaultColWidth="9" defaultRowHeight="13.5" x14ac:dyDescent="0.15"/>
  <cols>
    <col min="1" max="1" width="3.625" style="1" customWidth="1"/>
    <col min="2" max="2" width="17.125" style="1" bestFit="1" customWidth="1"/>
    <col min="3" max="3" width="13.5" style="1" customWidth="1"/>
    <col min="4" max="9" width="11.875" style="1" customWidth="1"/>
    <col min="10" max="16384" width="9" style="8"/>
  </cols>
  <sheetData>
    <row r="1" spans="1:10" x14ac:dyDescent="0.15">
      <c r="A1" s="1" t="s">
        <v>80</v>
      </c>
    </row>
    <row r="3" spans="1:10" ht="14.25" x14ac:dyDescent="0.15">
      <c r="A3" s="216" t="s">
        <v>34</v>
      </c>
      <c r="B3" s="216"/>
      <c r="C3" s="216"/>
      <c r="D3" s="216"/>
      <c r="E3" s="216"/>
      <c r="F3" s="216"/>
      <c r="G3" s="216"/>
      <c r="H3" s="216"/>
      <c r="I3" s="216"/>
    </row>
    <row r="5" spans="1:10" x14ac:dyDescent="0.15">
      <c r="H5" s="240" t="s">
        <v>118</v>
      </c>
      <c r="I5" s="240"/>
    </row>
    <row r="6" spans="1:10" x14ac:dyDescent="0.15">
      <c r="H6" s="75"/>
      <c r="I6" s="18"/>
    </row>
    <row r="7" spans="1:10" ht="24.75" customHeight="1" x14ac:dyDescent="0.15">
      <c r="A7" s="113" t="s">
        <v>21</v>
      </c>
      <c r="B7" s="113"/>
      <c r="C7" s="69" t="s">
        <v>206</v>
      </c>
      <c r="D7" s="54"/>
      <c r="E7" s="54"/>
      <c r="F7" s="54"/>
      <c r="G7" s="54"/>
      <c r="H7" s="54"/>
      <c r="I7" s="54"/>
    </row>
    <row r="8" spans="1:10" ht="32.85" customHeight="1" x14ac:dyDescent="0.15">
      <c r="A8" s="241" t="s">
        <v>10</v>
      </c>
      <c r="B8" s="241"/>
      <c r="C8" s="241" t="s">
        <v>135</v>
      </c>
      <c r="D8" s="241"/>
      <c r="E8" s="241"/>
      <c r="F8" s="241"/>
      <c r="G8" s="241"/>
      <c r="H8" s="241"/>
      <c r="I8" s="241"/>
    </row>
    <row r="9" spans="1:10" ht="32.85" customHeight="1" x14ac:dyDescent="0.15">
      <c r="A9" s="241" t="s">
        <v>3</v>
      </c>
      <c r="B9" s="241"/>
      <c r="C9" s="241" t="s">
        <v>114</v>
      </c>
      <c r="D9" s="241"/>
      <c r="E9" s="241"/>
      <c r="F9" s="241"/>
      <c r="G9" s="241"/>
      <c r="H9" s="241"/>
      <c r="I9" s="241"/>
    </row>
    <row r="10" spans="1:10" ht="44.25" customHeight="1" x14ac:dyDescent="0.15">
      <c r="A10" s="241" t="s">
        <v>81</v>
      </c>
      <c r="B10" s="241"/>
      <c r="C10" s="244" t="s">
        <v>145</v>
      </c>
      <c r="D10" s="244"/>
      <c r="E10" s="244"/>
      <c r="F10" s="244"/>
      <c r="G10" s="244"/>
      <c r="H10" s="244"/>
      <c r="I10" s="244"/>
    </row>
    <row r="11" spans="1:10" ht="27" customHeight="1" x14ac:dyDescent="0.15">
      <c r="A11" s="244" t="s">
        <v>106</v>
      </c>
      <c r="B11" s="244"/>
      <c r="C11" s="73"/>
      <c r="D11" s="247" t="s">
        <v>17</v>
      </c>
      <c r="E11" s="247"/>
      <c r="F11" s="247" t="s">
        <v>14</v>
      </c>
      <c r="G11" s="247"/>
      <c r="H11" s="247" t="s">
        <v>15</v>
      </c>
      <c r="I11" s="247"/>
    </row>
    <row r="12" spans="1:10" ht="86.25" customHeight="1" x14ac:dyDescent="0.15">
      <c r="A12" s="244"/>
      <c r="B12" s="244"/>
      <c r="C12" s="55" t="s">
        <v>57</v>
      </c>
      <c r="D12" s="246" t="s">
        <v>146</v>
      </c>
      <c r="E12" s="246"/>
      <c r="F12" s="55" t="s">
        <v>207</v>
      </c>
      <c r="G12" s="78" t="s">
        <v>208</v>
      </c>
      <c r="H12" s="55"/>
      <c r="I12" s="74" t="s">
        <v>82</v>
      </c>
    </row>
    <row r="13" spans="1:10" ht="86.25" customHeight="1" x14ac:dyDescent="0.15">
      <c r="A13" s="244"/>
      <c r="B13" s="244"/>
      <c r="C13" s="55" t="s">
        <v>58</v>
      </c>
      <c r="D13" s="248" t="s">
        <v>87</v>
      </c>
      <c r="E13" s="249"/>
      <c r="F13" s="42"/>
      <c r="G13" s="70" t="s">
        <v>16</v>
      </c>
      <c r="H13" s="242"/>
      <c r="I13" s="243"/>
    </row>
    <row r="14" spans="1:10" ht="153.75" customHeight="1" x14ac:dyDescent="0.15">
      <c r="A14" s="241" t="s">
        <v>11</v>
      </c>
      <c r="B14" s="241"/>
      <c r="C14" s="245" t="s">
        <v>209</v>
      </c>
      <c r="D14" s="245"/>
      <c r="E14" s="245"/>
      <c r="F14" s="245"/>
      <c r="G14" s="245"/>
      <c r="H14" s="245"/>
      <c r="I14" s="245"/>
      <c r="J14" s="8" t="s">
        <v>147</v>
      </c>
    </row>
    <row r="15" spans="1:10" ht="124.5" customHeight="1" x14ac:dyDescent="0.15">
      <c r="A15" s="241"/>
      <c r="B15" s="241"/>
      <c r="C15" s="55" t="s">
        <v>107</v>
      </c>
      <c r="D15" s="246" t="s">
        <v>148</v>
      </c>
      <c r="E15" s="246"/>
      <c r="F15" s="246"/>
      <c r="G15" s="246"/>
      <c r="H15" s="246"/>
      <c r="I15" s="246"/>
    </row>
    <row r="16" spans="1:10" ht="99.75" customHeight="1" x14ac:dyDescent="0.15">
      <c r="A16" s="241"/>
      <c r="B16" s="241"/>
      <c r="C16" s="55" t="s">
        <v>108</v>
      </c>
      <c r="D16" s="246" t="s">
        <v>210</v>
      </c>
      <c r="E16" s="246"/>
      <c r="F16" s="246"/>
      <c r="G16" s="246"/>
      <c r="H16" s="246"/>
      <c r="I16" s="246"/>
    </row>
    <row r="17" spans="1:9" ht="94.5" customHeight="1" x14ac:dyDescent="0.15">
      <c r="A17" s="241"/>
      <c r="B17" s="241"/>
      <c r="C17" s="63" t="s">
        <v>109</v>
      </c>
      <c r="D17" s="246" t="s">
        <v>211</v>
      </c>
      <c r="E17" s="246"/>
      <c r="F17" s="246"/>
      <c r="G17" s="246"/>
      <c r="H17" s="246"/>
      <c r="I17" s="246"/>
    </row>
    <row r="18" spans="1:9" ht="15" customHeight="1" x14ac:dyDescent="0.15">
      <c r="A18" s="72" t="s">
        <v>83</v>
      </c>
      <c r="B18" s="72"/>
      <c r="C18" s="72"/>
      <c r="D18" s="72"/>
      <c r="E18" s="72"/>
      <c r="F18" s="72"/>
      <c r="G18" s="72"/>
      <c r="H18" s="72"/>
      <c r="I18" s="72"/>
    </row>
    <row r="19" spans="1:9" ht="15" customHeight="1" x14ac:dyDescent="0.15">
      <c r="A19" s="72" t="s">
        <v>55</v>
      </c>
      <c r="B19" s="72"/>
      <c r="C19" s="72"/>
      <c r="D19" s="72"/>
      <c r="E19" s="72"/>
      <c r="F19" s="72"/>
      <c r="G19" s="72"/>
      <c r="H19" s="72"/>
      <c r="I19" s="72"/>
    </row>
    <row r="20" spans="1:9" x14ac:dyDescent="0.15">
      <c r="D20" s="72"/>
    </row>
  </sheetData>
  <dataConsolidate/>
  <mergeCells count="21">
    <mergeCell ref="A14:B17"/>
    <mergeCell ref="C14:I14"/>
    <mergeCell ref="D15:I15"/>
    <mergeCell ref="D16:I16"/>
    <mergeCell ref="D17:I17"/>
    <mergeCell ref="A10:B10"/>
    <mergeCell ref="C10:I10"/>
    <mergeCell ref="A11:B13"/>
    <mergeCell ref="D11:E11"/>
    <mergeCell ref="F11:G11"/>
    <mergeCell ref="H11:I11"/>
    <mergeCell ref="D12:E12"/>
    <mergeCell ref="D13:E13"/>
    <mergeCell ref="H13:I13"/>
    <mergeCell ref="A9:B9"/>
    <mergeCell ref="C9:I9"/>
    <mergeCell ref="A3:I3"/>
    <mergeCell ref="H5:I5"/>
    <mergeCell ref="A7:B7"/>
    <mergeCell ref="A8:B8"/>
    <mergeCell ref="C8:I8"/>
  </mergeCells>
  <phoneticPr fontId="1"/>
  <printOptions horizontalCentered="1"/>
  <pageMargins left="0.51181102362204722" right="0.31496062992125984" top="0.35433070866141736" bottom="0.35433070866141736"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A4" zoomScale="80" zoomScaleNormal="100" zoomScaleSheetLayoutView="80" workbookViewId="0">
      <selection activeCell="C10" sqref="C10:I10"/>
    </sheetView>
  </sheetViews>
  <sheetFormatPr defaultColWidth="9" defaultRowHeight="13.5" x14ac:dyDescent="0.15"/>
  <cols>
    <col min="1" max="1" width="3.625" style="1" customWidth="1"/>
    <col min="2" max="2" width="17.125" style="1" bestFit="1" customWidth="1"/>
    <col min="3" max="3" width="13.5" style="1" customWidth="1"/>
    <col min="4" max="9" width="11.875" style="1" customWidth="1"/>
    <col min="10" max="16384" width="9" style="8"/>
  </cols>
  <sheetData>
    <row r="1" spans="1:9" x14ac:dyDescent="0.15">
      <c r="A1" s="1" t="s">
        <v>80</v>
      </c>
    </row>
    <row r="3" spans="1:9" ht="14.25" x14ac:dyDescent="0.15">
      <c r="A3" s="216" t="s">
        <v>34</v>
      </c>
      <c r="B3" s="216"/>
      <c r="C3" s="216"/>
      <c r="D3" s="216"/>
      <c r="E3" s="216"/>
      <c r="F3" s="216"/>
      <c r="G3" s="216"/>
      <c r="H3" s="216"/>
      <c r="I3" s="216"/>
    </row>
    <row r="5" spans="1:9" x14ac:dyDescent="0.15">
      <c r="H5" s="240" t="s">
        <v>118</v>
      </c>
      <c r="I5" s="240"/>
    </row>
    <row r="6" spans="1:9" x14ac:dyDescent="0.15">
      <c r="H6" s="75"/>
      <c r="I6" s="18"/>
    </row>
    <row r="7" spans="1:9" ht="24.75" customHeight="1" x14ac:dyDescent="0.15">
      <c r="A7" s="113" t="s">
        <v>21</v>
      </c>
      <c r="B7" s="113"/>
      <c r="C7" s="69" t="s">
        <v>222</v>
      </c>
      <c r="D7" s="54"/>
      <c r="E7" s="54"/>
      <c r="F7" s="54"/>
      <c r="G7" s="54"/>
      <c r="H7" s="54"/>
      <c r="I7" s="54"/>
    </row>
    <row r="8" spans="1:9" ht="32.85" customHeight="1" x14ac:dyDescent="0.15">
      <c r="A8" s="241" t="s">
        <v>10</v>
      </c>
      <c r="B8" s="241"/>
      <c r="C8" s="241" t="s">
        <v>119</v>
      </c>
      <c r="D8" s="241"/>
      <c r="E8" s="241"/>
      <c r="F8" s="241"/>
      <c r="G8" s="241"/>
      <c r="H8" s="241"/>
      <c r="I8" s="241"/>
    </row>
    <row r="9" spans="1:9" ht="32.85" customHeight="1" x14ac:dyDescent="0.15">
      <c r="A9" s="241" t="s">
        <v>3</v>
      </c>
      <c r="B9" s="241"/>
      <c r="C9" s="241" t="s">
        <v>120</v>
      </c>
      <c r="D9" s="241"/>
      <c r="E9" s="241"/>
      <c r="F9" s="241"/>
      <c r="G9" s="241"/>
      <c r="H9" s="241"/>
      <c r="I9" s="241"/>
    </row>
    <row r="10" spans="1:9" ht="44.25" customHeight="1" x14ac:dyDescent="0.15">
      <c r="A10" s="241" t="s">
        <v>81</v>
      </c>
      <c r="B10" s="241"/>
      <c r="C10" s="244" t="s">
        <v>230</v>
      </c>
      <c r="D10" s="244"/>
      <c r="E10" s="244"/>
      <c r="F10" s="244"/>
      <c r="G10" s="244"/>
      <c r="H10" s="244"/>
      <c r="I10" s="244"/>
    </row>
    <row r="11" spans="1:9" ht="27" customHeight="1" x14ac:dyDescent="0.15">
      <c r="A11" s="244" t="s">
        <v>106</v>
      </c>
      <c r="B11" s="244"/>
      <c r="C11" s="73"/>
      <c r="D11" s="247" t="s">
        <v>17</v>
      </c>
      <c r="E11" s="247"/>
      <c r="F11" s="247" t="s">
        <v>14</v>
      </c>
      <c r="G11" s="247"/>
      <c r="H11" s="247" t="s">
        <v>15</v>
      </c>
      <c r="I11" s="247"/>
    </row>
    <row r="12" spans="1:9" ht="86.25" customHeight="1" x14ac:dyDescent="0.15">
      <c r="A12" s="244"/>
      <c r="B12" s="244"/>
      <c r="C12" s="55" t="s">
        <v>57</v>
      </c>
      <c r="D12" s="246" t="s">
        <v>121</v>
      </c>
      <c r="E12" s="246"/>
      <c r="F12" s="55" t="s">
        <v>122</v>
      </c>
      <c r="G12" s="78" t="s">
        <v>123</v>
      </c>
      <c r="H12" s="55"/>
      <c r="I12" s="74" t="s">
        <v>124</v>
      </c>
    </row>
    <row r="13" spans="1:9" ht="86.25" customHeight="1" x14ac:dyDescent="0.15">
      <c r="A13" s="244"/>
      <c r="B13" s="244"/>
      <c r="C13" s="55" t="s">
        <v>58</v>
      </c>
      <c r="D13" s="248"/>
      <c r="E13" s="249"/>
      <c r="F13" s="42"/>
      <c r="G13" s="70" t="s">
        <v>125</v>
      </c>
      <c r="H13" s="242"/>
      <c r="I13" s="243"/>
    </row>
    <row r="14" spans="1:9" ht="277.5" customHeight="1" x14ac:dyDescent="0.15">
      <c r="A14" s="241" t="s">
        <v>11</v>
      </c>
      <c r="B14" s="241"/>
      <c r="C14" s="246" t="s">
        <v>126</v>
      </c>
      <c r="D14" s="246"/>
      <c r="E14" s="246"/>
      <c r="F14" s="246"/>
      <c r="G14" s="246"/>
      <c r="H14" s="246"/>
      <c r="I14" s="246"/>
    </row>
    <row r="15" spans="1:9" ht="124.5" customHeight="1" x14ac:dyDescent="0.15">
      <c r="A15" s="241"/>
      <c r="B15" s="241"/>
      <c r="C15" s="55" t="s">
        <v>107</v>
      </c>
      <c r="D15" s="246" t="s">
        <v>127</v>
      </c>
      <c r="E15" s="246"/>
      <c r="F15" s="246"/>
      <c r="G15" s="246"/>
      <c r="H15" s="246"/>
      <c r="I15" s="246"/>
    </row>
    <row r="16" spans="1:9" ht="99.75" customHeight="1" x14ac:dyDescent="0.15">
      <c r="A16" s="241"/>
      <c r="B16" s="241"/>
      <c r="C16" s="55" t="s">
        <v>108</v>
      </c>
      <c r="D16" s="246" t="s">
        <v>128</v>
      </c>
      <c r="E16" s="246"/>
      <c r="F16" s="246"/>
      <c r="G16" s="246"/>
      <c r="H16" s="246"/>
      <c r="I16" s="246"/>
    </row>
    <row r="17" spans="1:9" ht="99.75" customHeight="1" x14ac:dyDescent="0.15">
      <c r="A17" s="241"/>
      <c r="B17" s="241"/>
      <c r="C17" s="63" t="s">
        <v>109</v>
      </c>
      <c r="D17" s="246" t="s">
        <v>129</v>
      </c>
      <c r="E17" s="246"/>
      <c r="F17" s="246"/>
      <c r="G17" s="246"/>
      <c r="H17" s="246"/>
      <c r="I17" s="246"/>
    </row>
    <row r="18" spans="1:9" ht="15" customHeight="1" x14ac:dyDescent="0.15">
      <c r="A18" s="72" t="s">
        <v>83</v>
      </c>
      <c r="B18" s="72"/>
      <c r="C18" s="72"/>
      <c r="D18" s="72"/>
      <c r="E18" s="72"/>
      <c r="F18" s="72"/>
      <c r="G18" s="72"/>
      <c r="H18" s="72"/>
      <c r="I18" s="72"/>
    </row>
    <row r="19" spans="1:9" ht="15" customHeight="1" x14ac:dyDescent="0.15">
      <c r="A19" s="72" t="s">
        <v>55</v>
      </c>
      <c r="B19" s="72"/>
      <c r="C19" s="72"/>
      <c r="D19" s="72"/>
      <c r="E19" s="72"/>
      <c r="F19" s="72"/>
      <c r="G19" s="72"/>
      <c r="H19" s="72"/>
      <c r="I19" s="72"/>
    </row>
    <row r="20" spans="1:9" x14ac:dyDescent="0.15">
      <c r="D20" s="72"/>
    </row>
  </sheetData>
  <dataConsolidate/>
  <mergeCells count="21">
    <mergeCell ref="A14:B17"/>
    <mergeCell ref="C14:I14"/>
    <mergeCell ref="D15:I15"/>
    <mergeCell ref="D16:I16"/>
    <mergeCell ref="D17:I17"/>
    <mergeCell ref="A10:B10"/>
    <mergeCell ref="C10:I10"/>
    <mergeCell ref="A11:B13"/>
    <mergeCell ref="D11:E11"/>
    <mergeCell ref="F11:G11"/>
    <mergeCell ref="H11:I11"/>
    <mergeCell ref="D12:E12"/>
    <mergeCell ref="D13:E13"/>
    <mergeCell ref="H13:I13"/>
    <mergeCell ref="A9:B9"/>
    <mergeCell ref="C9:I9"/>
    <mergeCell ref="A3:I3"/>
    <mergeCell ref="H5:I5"/>
    <mergeCell ref="A7:B7"/>
    <mergeCell ref="A8:B8"/>
    <mergeCell ref="C8:I8"/>
  </mergeCells>
  <phoneticPr fontId="1"/>
  <printOptions horizontalCentered="1"/>
  <pageMargins left="0.51181102362204722" right="0.31496062992125984" top="0.35433070866141736"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 所要額調【関数あり】</vt:lpstr>
      <vt:lpstr>様式2-1 計画書（都道府県）</vt:lpstr>
      <vt:lpstr>様式2-1-1 実施工程（都道府県）</vt:lpstr>
      <vt:lpstr>様式2-1-2 経費の内訳</vt:lpstr>
      <vt:lpstr>様式2-1-3 計画書(都道府県）【個票①】</vt:lpstr>
      <vt:lpstr>様式2-1-3 計画書(都道府県）【個票②】 </vt:lpstr>
      <vt:lpstr>様式2-1-3 計画書(都道府県）【個票③】 </vt:lpstr>
      <vt:lpstr>様式2-1-3 計画書(都道府県）【個票④】</vt:lpstr>
      <vt:lpstr>'様式１ 所要額調【関数あり】'!Print_Area</vt:lpstr>
      <vt:lpstr>'様式2-1 計画書（都道府県）'!Print_Area</vt:lpstr>
      <vt:lpstr>'様式2-1-1 実施工程（都道府県）'!Print_Area</vt:lpstr>
      <vt:lpstr>'様式2-1-3 計画書(都道府県）【個票①】'!Print_Area</vt:lpstr>
      <vt:lpstr>'様式2-1-3 計画書(都道府県）【個票②】 '!Print_Area</vt:lpstr>
      <vt:lpstr>'様式2-1-3 計画書(都道府県）【個票③】 '!Print_Area</vt:lpstr>
      <vt:lpstr>'様式2-1-3 計画書(都道府県）【個票④】'!Print_Area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樺島 希世子（男女局・総務課）</dc:creator>
  <cp:lastModifiedBy>Windows ユーザー</cp:lastModifiedBy>
  <cp:lastPrinted>2020-03-30T07:21:22Z</cp:lastPrinted>
  <dcterms:created xsi:type="dcterms:W3CDTF">2010-08-24T08:00:05Z</dcterms:created>
  <dcterms:modified xsi:type="dcterms:W3CDTF">2020-03-30T10:52:10Z</dcterms:modified>
</cp:coreProperties>
</file>