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5F5A5D0-C8C6-4D6F-8A25-85CB11A58207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定義" sheetId="8" r:id="rId1"/>
    <sheet name="休日取得状況表" sheetId="5" r:id="rId2"/>
    <sheet name="定義 (記入例)" sheetId="9" state="hidden" r:id="rId3"/>
    <sheet name="休日取得状況表 (記入例)" sheetId="10" r:id="rId4"/>
  </sheets>
  <definedNames>
    <definedName name="_xlnm.Print_Area" localSheetId="1">休日取得状況表!$A$1:$J$32</definedName>
    <definedName name="_xlnm.Print_Area" localSheetId="3">'休日取得状況表 (記入例)'!$A$1:$J$32</definedName>
    <definedName name="_xlnm.Print_Titles" localSheetId="1">休日取得状況表!$1:$9</definedName>
    <definedName name="_xlnm.Print_Titles" localSheetId="3">'休日取得状況表 (記入例)'!$1:$9</definedName>
    <definedName name="夏季休暇">定義!$D:$D</definedName>
    <definedName name="祝日">定義!$A:$A</definedName>
    <definedName name="年末年始">定義!$G:$G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5" l="1"/>
  <c r="J20" i="10"/>
  <c r="I32" i="10"/>
  <c r="I32" i="5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10" i="10"/>
  <c r="E7" i="10"/>
  <c r="E6" i="10"/>
  <c r="E5" i="10"/>
  <c r="E5" i="5"/>
  <c r="J2" i="9"/>
  <c r="K2" i="9" s="1" a="1"/>
  <c r="K2" i="9" s="1"/>
  <c r="E6" i="5"/>
  <c r="E7" i="5"/>
  <c r="J2" i="8"/>
  <c r="L2" i="9" l="1"/>
  <c r="M2" i="9" s="1"/>
  <c r="J3" i="9"/>
  <c r="J3" i="8"/>
  <c r="K3" i="9" l="1" a="1"/>
  <c r="K3" i="9" s="1"/>
  <c r="L3" i="9" s="1"/>
  <c r="M3" i="9" s="1"/>
  <c r="J4" i="9"/>
  <c r="J4" i="8"/>
  <c r="J5" i="9" l="1"/>
  <c r="K4" i="9" a="1"/>
  <c r="K4" i="9" s="1"/>
  <c r="L4" i="9" s="1"/>
  <c r="M4" i="9" s="1"/>
  <c r="J5" i="8"/>
  <c r="K2" i="8" a="1"/>
  <c r="K2" i="8" s="1"/>
  <c r="K5" i="9" l="1" a="1"/>
  <c r="K5" i="9" s="1"/>
  <c r="L5" i="9" s="1"/>
  <c r="M5" i="9" s="1"/>
  <c r="J6" i="9"/>
  <c r="J6" i="8"/>
  <c r="K4" i="8" a="1"/>
  <c r="K4" i="8" s="1"/>
  <c r="L4" i="8" s="1"/>
  <c r="M4" i="8" s="1"/>
  <c r="K3" i="8" a="1"/>
  <c r="K3" i="8" s="1"/>
  <c r="K6" i="8" a="1"/>
  <c r="K6" i="8" s="1"/>
  <c r="K5" i="8" a="1"/>
  <c r="K5" i="8" s="1"/>
  <c r="L2" i="8"/>
  <c r="M2" i="8" s="1"/>
  <c r="J7" i="9" l="1"/>
  <c r="K6" i="9" a="1"/>
  <c r="K6" i="9" s="1"/>
  <c r="L6" i="9" s="1"/>
  <c r="M6" i="9" s="1"/>
  <c r="J7" i="8"/>
  <c r="L6" i="8"/>
  <c r="M6" i="8" s="1"/>
  <c r="L5" i="8"/>
  <c r="M5" i="8" s="1"/>
  <c r="L3" i="8"/>
  <c r="M3" i="8" s="1"/>
  <c r="K7" i="9" l="1" a="1"/>
  <c r="K7" i="9" s="1"/>
  <c r="L7" i="9" s="1"/>
  <c r="M7" i="9" s="1"/>
  <c r="J8" i="9"/>
  <c r="J8" i="8"/>
  <c r="K7" i="8" a="1"/>
  <c r="K7" i="8" s="1"/>
  <c r="L7" i="8" s="1"/>
  <c r="M7" i="8" s="1"/>
  <c r="K8" i="9" l="1" a="1"/>
  <c r="K8" i="9" s="1"/>
  <c r="L8" i="9" s="1"/>
  <c r="M8" i="9" s="1"/>
  <c r="J9" i="9"/>
  <c r="J9" i="8"/>
  <c r="K8" i="8" a="1"/>
  <c r="K8" i="8" s="1"/>
  <c r="L8" i="8" s="1"/>
  <c r="M8" i="8" s="1"/>
  <c r="J10" i="9" l="1"/>
  <c r="K9" i="9" a="1"/>
  <c r="K9" i="9" s="1"/>
  <c r="L9" i="9" s="1"/>
  <c r="M9" i="9" s="1"/>
  <c r="J10" i="8"/>
  <c r="K9" i="8" a="1"/>
  <c r="K9" i="8" s="1"/>
  <c r="L9" i="8" s="1"/>
  <c r="M9" i="8" s="1"/>
  <c r="K10" i="9" l="1" a="1"/>
  <c r="K10" i="9" s="1"/>
  <c r="L10" i="9" s="1"/>
  <c r="M10" i="9" s="1"/>
  <c r="J11" i="9"/>
  <c r="J11" i="8"/>
  <c r="K10" i="8" a="1"/>
  <c r="K10" i="8" s="1"/>
  <c r="L10" i="8" s="1"/>
  <c r="M10" i="8" s="1"/>
  <c r="J12" i="9" l="1"/>
  <c r="K11" i="9" a="1"/>
  <c r="K11" i="9" s="1"/>
  <c r="L11" i="9" s="1"/>
  <c r="M11" i="9" s="1"/>
  <c r="J12" i="8"/>
  <c r="K11" i="8" a="1"/>
  <c r="K11" i="8" s="1"/>
  <c r="L11" i="8" s="1"/>
  <c r="M11" i="8" s="1"/>
  <c r="K12" i="9" l="1" a="1"/>
  <c r="K12" i="9" s="1"/>
  <c r="L12" i="9" s="1"/>
  <c r="M12" i="9" s="1"/>
  <c r="J13" i="9"/>
  <c r="J13" i="8"/>
  <c r="K12" i="8" a="1"/>
  <c r="K12" i="8" s="1"/>
  <c r="L12" i="8" s="1"/>
  <c r="M12" i="8" s="1"/>
  <c r="J14" i="9" l="1"/>
  <c r="K13" i="9" a="1"/>
  <c r="K13" i="9" s="1"/>
  <c r="L13" i="9" s="1"/>
  <c r="M13" i="9" s="1"/>
  <c r="J14" i="8"/>
  <c r="K13" i="8" a="1"/>
  <c r="K13" i="8" s="1"/>
  <c r="L13" i="8" s="1"/>
  <c r="M13" i="8" s="1"/>
  <c r="J15" i="9" l="1"/>
  <c r="K14" i="9" a="1"/>
  <c r="K14" i="9" s="1"/>
  <c r="L14" i="9" s="1"/>
  <c r="M14" i="9" s="1"/>
  <c r="J15" i="8"/>
  <c r="K14" i="8" a="1"/>
  <c r="K14" i="8" s="1"/>
  <c r="L14" i="8" s="1"/>
  <c r="M14" i="8" s="1"/>
  <c r="J16" i="9" l="1"/>
  <c r="K15" i="9" a="1"/>
  <c r="K15" i="9" s="1"/>
  <c r="L15" i="9" s="1"/>
  <c r="M15" i="9" s="1"/>
  <c r="J16" i="8"/>
  <c r="K15" i="8" a="1"/>
  <c r="K15" i="8" s="1"/>
  <c r="L15" i="8" s="1"/>
  <c r="M15" i="8" s="1"/>
  <c r="J17" i="9" l="1"/>
  <c r="K16" i="9" a="1"/>
  <c r="K16" i="9" s="1"/>
  <c r="L16" i="9" s="1"/>
  <c r="M16" i="9" s="1"/>
  <c r="J17" i="8"/>
  <c r="K16" i="8" a="1"/>
  <c r="K16" i="8" s="1"/>
  <c r="L16" i="8" s="1"/>
  <c r="M16" i="8" s="1"/>
  <c r="K17" i="9" l="1" a="1"/>
  <c r="K17" i="9" s="1"/>
  <c r="L17" i="9" s="1"/>
  <c r="M17" i="9" s="1"/>
  <c r="J18" i="9"/>
  <c r="J18" i="8"/>
  <c r="K17" i="8" a="1"/>
  <c r="K17" i="8" s="1"/>
  <c r="L17" i="8" s="1"/>
  <c r="M17" i="8" s="1"/>
  <c r="J19" i="9" l="1"/>
  <c r="K18" i="9" a="1"/>
  <c r="K18" i="9" s="1"/>
  <c r="L18" i="9" s="1"/>
  <c r="M18" i="9" s="1"/>
  <c r="J19" i="8"/>
  <c r="K18" i="8" a="1"/>
  <c r="K18" i="8" s="1"/>
  <c r="L18" i="8" s="1"/>
  <c r="M18" i="8" s="1"/>
  <c r="K19" i="9" l="1" a="1"/>
  <c r="K19" i="9" s="1"/>
  <c r="L19" i="9" s="1"/>
  <c r="M19" i="9" s="1"/>
  <c r="J20" i="9"/>
  <c r="J20" i="8"/>
  <c r="K19" i="8" a="1"/>
  <c r="K19" i="8" s="1"/>
  <c r="L19" i="8" s="1"/>
  <c r="M19" i="8" s="1"/>
  <c r="J21" i="9" l="1"/>
  <c r="K20" i="9" a="1"/>
  <c r="K20" i="9" s="1"/>
  <c r="L20" i="9" s="1"/>
  <c r="M20" i="9" s="1"/>
  <c r="J21" i="8"/>
  <c r="K20" i="8" a="1"/>
  <c r="K20" i="8" s="1"/>
  <c r="L20" i="8" s="1"/>
  <c r="M20" i="8" s="1"/>
  <c r="J22" i="9" l="1"/>
  <c r="K21" i="9" a="1"/>
  <c r="K21" i="9" s="1"/>
  <c r="L21" i="9" s="1"/>
  <c r="M21" i="9" s="1"/>
  <c r="J22" i="8"/>
  <c r="K21" i="8" a="1"/>
  <c r="K21" i="8" s="1"/>
  <c r="L21" i="8" s="1"/>
  <c r="M21" i="8" s="1"/>
  <c r="K22" i="9" l="1" a="1"/>
  <c r="K22" i="9" s="1"/>
  <c r="L22" i="9" s="1"/>
  <c r="M22" i="9" s="1"/>
  <c r="J23" i="9"/>
  <c r="J23" i="8"/>
  <c r="K22" i="8" a="1"/>
  <c r="K22" i="8" s="1"/>
  <c r="L22" i="8" s="1"/>
  <c r="M22" i="8" s="1"/>
  <c r="J24" i="9" l="1"/>
  <c r="K23" i="9" a="1"/>
  <c r="K23" i="9" s="1"/>
  <c r="L23" i="9" s="1"/>
  <c r="M23" i="9" s="1"/>
  <c r="J24" i="8"/>
  <c r="K23" i="8" a="1"/>
  <c r="K23" i="8" s="1"/>
  <c r="L23" i="8" s="1"/>
  <c r="M23" i="8" s="1"/>
  <c r="K24" i="9" l="1" a="1"/>
  <c r="K24" i="9" s="1"/>
  <c r="L24" i="9" s="1"/>
  <c r="M24" i="9" s="1"/>
  <c r="J25" i="9"/>
  <c r="J25" i="8"/>
  <c r="K24" i="8" a="1"/>
  <c r="K24" i="8" s="1"/>
  <c r="L24" i="8" s="1"/>
  <c r="M24" i="8" s="1"/>
  <c r="J26" i="9" l="1"/>
  <c r="K25" i="9" a="1"/>
  <c r="K25" i="9" s="1"/>
  <c r="L25" i="9" s="1"/>
  <c r="M25" i="9" s="1"/>
  <c r="J26" i="8"/>
  <c r="K25" i="8" a="1"/>
  <c r="K25" i="8" s="1"/>
  <c r="L25" i="8" s="1"/>
  <c r="M25" i="8" s="1"/>
  <c r="J27" i="9" l="1"/>
  <c r="K26" i="9" a="1"/>
  <c r="K26" i="9" s="1"/>
  <c r="L26" i="9" s="1"/>
  <c r="M26" i="9" s="1"/>
  <c r="J27" i="8"/>
  <c r="K26" i="8" a="1"/>
  <c r="K26" i="8" s="1"/>
  <c r="L26" i="8" s="1"/>
  <c r="M26" i="8" s="1"/>
  <c r="J28" i="9" l="1"/>
  <c r="K27" i="9" a="1"/>
  <c r="K27" i="9" s="1"/>
  <c r="L27" i="9" s="1"/>
  <c r="M27" i="9" s="1"/>
  <c r="J28" i="8"/>
  <c r="K27" i="8" a="1"/>
  <c r="K27" i="8" s="1"/>
  <c r="L27" i="8" s="1"/>
  <c r="M27" i="8" s="1"/>
  <c r="J29" i="9" l="1"/>
  <c r="K28" i="9" a="1"/>
  <c r="K28" i="9" s="1"/>
  <c r="L28" i="9" s="1"/>
  <c r="M28" i="9" s="1"/>
  <c r="J29" i="8"/>
  <c r="K28" i="8" a="1"/>
  <c r="K28" i="8" s="1"/>
  <c r="L28" i="8" s="1"/>
  <c r="M28" i="8" s="1"/>
  <c r="K29" i="9" l="1" a="1"/>
  <c r="K29" i="9" s="1"/>
  <c r="L29" i="9" s="1"/>
  <c r="M29" i="9" s="1"/>
  <c r="J30" i="9"/>
  <c r="J30" i="8"/>
  <c r="K29" i="8" a="1"/>
  <c r="K29" i="8" s="1"/>
  <c r="L29" i="8" s="1"/>
  <c r="M29" i="8" s="1"/>
  <c r="J31" i="9" l="1"/>
  <c r="K30" i="9" a="1"/>
  <c r="K30" i="9" s="1"/>
  <c r="L30" i="9" s="1"/>
  <c r="M30" i="9" s="1"/>
  <c r="J31" i="8"/>
  <c r="K30" i="8" a="1"/>
  <c r="K30" i="8" s="1"/>
  <c r="L30" i="8" s="1"/>
  <c r="M30" i="8" s="1"/>
  <c r="K31" i="9" l="1" a="1"/>
  <c r="K31" i="9" s="1"/>
  <c r="L31" i="9" s="1"/>
  <c r="M31" i="9" s="1"/>
  <c r="J32" i="9"/>
  <c r="J32" i="8"/>
  <c r="K31" i="8" a="1"/>
  <c r="K31" i="8" s="1"/>
  <c r="L31" i="8" s="1"/>
  <c r="M31" i="8" s="1"/>
  <c r="J33" i="9" l="1"/>
  <c r="K32" i="9" a="1"/>
  <c r="K32" i="9" s="1"/>
  <c r="L32" i="9" s="1"/>
  <c r="M32" i="9" s="1"/>
  <c r="J33" i="8"/>
  <c r="K32" i="8" a="1"/>
  <c r="K32" i="8" s="1"/>
  <c r="L32" i="8" s="1"/>
  <c r="M32" i="8" s="1"/>
  <c r="J34" i="9" l="1"/>
  <c r="K33" i="9" a="1"/>
  <c r="K33" i="9" s="1"/>
  <c r="L33" i="9" s="1"/>
  <c r="M33" i="9" s="1"/>
  <c r="J34" i="8"/>
  <c r="K33" i="8" a="1"/>
  <c r="K33" i="8" s="1"/>
  <c r="L33" i="8" s="1"/>
  <c r="M33" i="8" s="1"/>
  <c r="K34" i="9" l="1" a="1"/>
  <c r="K34" i="9" s="1"/>
  <c r="L34" i="9" s="1"/>
  <c r="M34" i="9" s="1"/>
  <c r="J35" i="9"/>
  <c r="J35" i="8"/>
  <c r="K34" i="8" a="1"/>
  <c r="K34" i="8" s="1"/>
  <c r="L34" i="8" s="1"/>
  <c r="M34" i="8" s="1"/>
  <c r="J36" i="9" l="1"/>
  <c r="K35" i="9" a="1"/>
  <c r="K35" i="9" s="1"/>
  <c r="L35" i="9" s="1"/>
  <c r="M35" i="9" s="1"/>
  <c r="J36" i="8"/>
  <c r="K35" i="8" a="1"/>
  <c r="K35" i="8" s="1"/>
  <c r="L35" i="8" s="1"/>
  <c r="M35" i="8" s="1"/>
  <c r="K36" i="9" l="1" a="1"/>
  <c r="K36" i="9" s="1"/>
  <c r="L36" i="9" s="1"/>
  <c r="M36" i="9" s="1"/>
  <c r="J37" i="9"/>
  <c r="J37" i="8"/>
  <c r="K36" i="8" a="1"/>
  <c r="K36" i="8" s="1"/>
  <c r="L36" i="8" s="1"/>
  <c r="M36" i="8" s="1"/>
  <c r="J38" i="9" l="1"/>
  <c r="K37" i="9" a="1"/>
  <c r="K37" i="9" s="1"/>
  <c r="L37" i="9" s="1"/>
  <c r="M37" i="9" s="1"/>
  <c r="J38" i="8"/>
  <c r="K37" i="8" a="1"/>
  <c r="K37" i="8" s="1"/>
  <c r="L37" i="8" s="1"/>
  <c r="M37" i="8" s="1"/>
  <c r="J39" i="9" l="1"/>
  <c r="K38" i="9" a="1"/>
  <c r="K38" i="9" s="1"/>
  <c r="L38" i="9" s="1"/>
  <c r="M38" i="9" s="1"/>
  <c r="J39" i="8"/>
  <c r="K38" i="8" a="1"/>
  <c r="K38" i="8" s="1"/>
  <c r="L38" i="8" s="1"/>
  <c r="M38" i="8" s="1"/>
  <c r="J40" i="9" l="1"/>
  <c r="K39" i="9" a="1"/>
  <c r="K39" i="9" s="1"/>
  <c r="L39" i="9" s="1"/>
  <c r="M39" i="9" s="1"/>
  <c r="J40" i="8"/>
  <c r="K39" i="8" a="1"/>
  <c r="K39" i="8" s="1"/>
  <c r="L39" i="8" s="1"/>
  <c r="M39" i="8" s="1"/>
  <c r="J41" i="9" l="1"/>
  <c r="K40" i="9" a="1"/>
  <c r="K40" i="9" s="1"/>
  <c r="L40" i="9" s="1"/>
  <c r="M40" i="9" s="1"/>
  <c r="J41" i="8"/>
  <c r="K40" i="8" a="1"/>
  <c r="K40" i="8" s="1"/>
  <c r="L40" i="8" s="1"/>
  <c r="M40" i="8" s="1"/>
  <c r="K41" i="9" l="1" a="1"/>
  <c r="K41" i="9" s="1"/>
  <c r="L41" i="9" s="1"/>
  <c r="M41" i="9" s="1"/>
  <c r="J42" i="9"/>
  <c r="J42" i="8"/>
  <c r="K41" i="8" a="1"/>
  <c r="K41" i="8" s="1"/>
  <c r="L41" i="8" s="1"/>
  <c r="M41" i="8" s="1"/>
  <c r="J43" i="9" l="1"/>
  <c r="K42" i="9" a="1"/>
  <c r="K42" i="9" s="1"/>
  <c r="L42" i="9" s="1"/>
  <c r="M42" i="9" s="1"/>
  <c r="J43" i="8"/>
  <c r="K42" i="8" a="1"/>
  <c r="K42" i="8" s="1"/>
  <c r="L42" i="8" s="1"/>
  <c r="M42" i="8" s="1"/>
  <c r="K43" i="9" l="1" a="1"/>
  <c r="K43" i="9" s="1"/>
  <c r="L43" i="9" s="1"/>
  <c r="M43" i="9" s="1"/>
  <c r="J44" i="9"/>
  <c r="J44" i="8"/>
  <c r="K43" i="8" a="1"/>
  <c r="K43" i="8" s="1"/>
  <c r="L43" i="8" s="1"/>
  <c r="M43" i="8" s="1"/>
  <c r="J45" i="9" l="1"/>
  <c r="K44" i="9" a="1"/>
  <c r="K44" i="9" s="1"/>
  <c r="L44" i="9" s="1"/>
  <c r="M44" i="9" s="1"/>
  <c r="J45" i="8"/>
  <c r="K44" i="8" a="1"/>
  <c r="K44" i="8" s="1"/>
  <c r="L44" i="8" s="1"/>
  <c r="M44" i="8" s="1"/>
  <c r="J46" i="9" l="1"/>
  <c r="K45" i="9" a="1"/>
  <c r="K45" i="9" s="1"/>
  <c r="L45" i="9" s="1"/>
  <c r="M45" i="9" s="1"/>
  <c r="J46" i="8"/>
  <c r="K45" i="8" a="1"/>
  <c r="K45" i="8" s="1"/>
  <c r="L45" i="8" s="1"/>
  <c r="M45" i="8" s="1"/>
  <c r="K46" i="9" l="1" a="1"/>
  <c r="K46" i="9" s="1"/>
  <c r="L46" i="9" s="1"/>
  <c r="M46" i="9" s="1"/>
  <c r="J47" i="9"/>
  <c r="J47" i="8"/>
  <c r="K46" i="8" a="1"/>
  <c r="K46" i="8" s="1"/>
  <c r="L46" i="8" s="1"/>
  <c r="M46" i="8" s="1"/>
  <c r="J48" i="9" l="1"/>
  <c r="K47" i="9" a="1"/>
  <c r="K47" i="9" s="1"/>
  <c r="L47" i="9" s="1"/>
  <c r="M47" i="9" s="1"/>
  <c r="J48" i="8"/>
  <c r="K47" i="8" a="1"/>
  <c r="K47" i="8" s="1"/>
  <c r="L47" i="8" s="1"/>
  <c r="M47" i="8" s="1"/>
  <c r="K48" i="9" l="1" a="1"/>
  <c r="K48" i="9" s="1"/>
  <c r="L48" i="9" s="1"/>
  <c r="M48" i="9" s="1"/>
  <c r="J49" i="9"/>
  <c r="J49" i="8"/>
  <c r="K48" i="8" a="1"/>
  <c r="K48" i="8" s="1"/>
  <c r="L48" i="8" s="1"/>
  <c r="M48" i="8" s="1"/>
  <c r="J50" i="9" l="1"/>
  <c r="K49" i="9" a="1"/>
  <c r="K49" i="9" s="1"/>
  <c r="L49" i="9" s="1"/>
  <c r="M49" i="9" s="1"/>
  <c r="J50" i="8"/>
  <c r="K49" i="8" a="1"/>
  <c r="K49" i="8" s="1"/>
  <c r="L49" i="8" s="1"/>
  <c r="M49" i="8" s="1"/>
  <c r="J51" i="9" l="1"/>
  <c r="K50" i="9" a="1"/>
  <c r="K50" i="9" s="1"/>
  <c r="L50" i="9" s="1"/>
  <c r="M50" i="9" s="1"/>
  <c r="J51" i="8"/>
  <c r="K50" i="8" a="1"/>
  <c r="K50" i="8" s="1"/>
  <c r="L50" i="8" s="1"/>
  <c r="M50" i="8" s="1"/>
  <c r="J52" i="9" l="1"/>
  <c r="K51" i="9" a="1"/>
  <c r="K51" i="9" s="1"/>
  <c r="L51" i="9" s="1"/>
  <c r="M51" i="9" s="1"/>
  <c r="J52" i="8"/>
  <c r="K51" i="8" a="1"/>
  <c r="K51" i="8" s="1"/>
  <c r="L51" i="8" s="1"/>
  <c r="M51" i="8" s="1"/>
  <c r="K52" i="9" l="1" a="1"/>
  <c r="K52" i="9" s="1"/>
  <c r="L52" i="9" s="1"/>
  <c r="M52" i="9" s="1"/>
  <c r="J53" i="9"/>
  <c r="J53" i="8"/>
  <c r="K52" i="8" a="1"/>
  <c r="K52" i="8" s="1"/>
  <c r="L52" i="8" s="1"/>
  <c r="M52" i="8" s="1"/>
  <c r="K53" i="9" l="1" a="1"/>
  <c r="K53" i="9" s="1"/>
  <c r="L53" i="9" s="1"/>
  <c r="M53" i="9" s="1"/>
  <c r="J54" i="9"/>
  <c r="J54" i="8"/>
  <c r="K53" i="8" a="1"/>
  <c r="K53" i="8" s="1"/>
  <c r="L53" i="8" s="1"/>
  <c r="M53" i="8" s="1"/>
  <c r="J55" i="9" l="1"/>
  <c r="K54" i="9" a="1"/>
  <c r="K54" i="9" s="1"/>
  <c r="L54" i="9" s="1"/>
  <c r="M54" i="9" s="1"/>
  <c r="J55" i="8"/>
  <c r="K54" i="8" a="1"/>
  <c r="K54" i="8" s="1"/>
  <c r="L54" i="8" s="1"/>
  <c r="M54" i="8" s="1"/>
  <c r="K55" i="9" l="1" a="1"/>
  <c r="K55" i="9" s="1"/>
  <c r="L55" i="9" s="1"/>
  <c r="M55" i="9" s="1"/>
  <c r="J56" i="9"/>
  <c r="J56" i="8"/>
  <c r="K55" i="8" a="1"/>
  <c r="K55" i="8" s="1"/>
  <c r="L55" i="8" s="1"/>
  <c r="M55" i="8" s="1"/>
  <c r="J57" i="9" l="1"/>
  <c r="K56" i="9" a="1"/>
  <c r="K56" i="9" s="1"/>
  <c r="L56" i="9" s="1"/>
  <c r="M56" i="9" s="1"/>
  <c r="J57" i="8"/>
  <c r="K56" i="8" a="1"/>
  <c r="K56" i="8" s="1"/>
  <c r="L56" i="8" s="1"/>
  <c r="M56" i="8" s="1"/>
  <c r="J58" i="9" l="1"/>
  <c r="K57" i="9" a="1"/>
  <c r="K57" i="9" s="1"/>
  <c r="L57" i="9" s="1"/>
  <c r="M57" i="9" s="1"/>
  <c r="J58" i="8"/>
  <c r="K57" i="8" a="1"/>
  <c r="K57" i="8" s="1"/>
  <c r="L57" i="8" s="1"/>
  <c r="M57" i="8" s="1"/>
  <c r="K58" i="9" l="1" a="1"/>
  <c r="K58" i="9" s="1"/>
  <c r="L58" i="9" s="1"/>
  <c r="M58" i="9" s="1"/>
  <c r="J59" i="9"/>
  <c r="J59" i="8"/>
  <c r="K58" i="8" a="1"/>
  <c r="K58" i="8" s="1"/>
  <c r="L58" i="8" s="1"/>
  <c r="M58" i="8" s="1"/>
  <c r="J60" i="9" l="1"/>
  <c r="K59" i="9" a="1"/>
  <c r="K59" i="9" s="1"/>
  <c r="L59" i="9" s="1"/>
  <c r="M59" i="9" s="1"/>
  <c r="J60" i="8"/>
  <c r="K59" i="8" a="1"/>
  <c r="K59" i="8" s="1"/>
  <c r="L59" i="8" s="1"/>
  <c r="M59" i="8" s="1"/>
  <c r="K60" i="9" l="1" a="1"/>
  <c r="K60" i="9" s="1"/>
  <c r="L60" i="9" s="1"/>
  <c r="M60" i="9" s="1"/>
  <c r="J61" i="9"/>
  <c r="J61" i="8"/>
  <c r="K60" i="8" a="1"/>
  <c r="K60" i="8" s="1"/>
  <c r="L60" i="8" s="1"/>
  <c r="M60" i="8" s="1"/>
  <c r="J62" i="9" l="1"/>
  <c r="K61" i="9" a="1"/>
  <c r="K61" i="9" s="1"/>
  <c r="L61" i="9" s="1"/>
  <c r="M61" i="9" s="1"/>
  <c r="J62" i="8"/>
  <c r="K61" i="8" a="1"/>
  <c r="K61" i="8" s="1"/>
  <c r="L61" i="8" s="1"/>
  <c r="M61" i="8" s="1"/>
  <c r="J63" i="9" l="1"/>
  <c r="K62" i="9" a="1"/>
  <c r="K62" i="9" s="1"/>
  <c r="L62" i="9" s="1"/>
  <c r="M62" i="9" s="1"/>
  <c r="J63" i="8"/>
  <c r="K62" i="8" a="1"/>
  <c r="K62" i="8" s="1"/>
  <c r="L62" i="8" s="1"/>
  <c r="M62" i="8" s="1"/>
  <c r="J64" i="9" l="1"/>
  <c r="K63" i="9" a="1"/>
  <c r="K63" i="9" s="1"/>
  <c r="L63" i="9" s="1"/>
  <c r="M63" i="9" s="1"/>
  <c r="J64" i="8"/>
  <c r="K63" i="8" a="1"/>
  <c r="K63" i="8" s="1"/>
  <c r="L63" i="8" s="1"/>
  <c r="M63" i="8" s="1"/>
  <c r="K64" i="9" l="1" a="1"/>
  <c r="K64" i="9" s="1"/>
  <c r="L64" i="9" s="1"/>
  <c r="M64" i="9" s="1"/>
  <c r="J65" i="9"/>
  <c r="J65" i="8"/>
  <c r="K64" i="8" a="1"/>
  <c r="K64" i="8" s="1"/>
  <c r="L64" i="8" s="1"/>
  <c r="M64" i="8" s="1"/>
  <c r="K65" i="9" l="1" a="1"/>
  <c r="K65" i="9" s="1"/>
  <c r="L65" i="9" s="1"/>
  <c r="M65" i="9" s="1"/>
  <c r="J66" i="9"/>
  <c r="J66" i="8"/>
  <c r="K65" i="8" a="1"/>
  <c r="K65" i="8" s="1"/>
  <c r="L65" i="8" s="1"/>
  <c r="M65" i="8" s="1"/>
  <c r="J67" i="9" l="1"/>
  <c r="K66" i="9" a="1"/>
  <c r="K66" i="9" s="1"/>
  <c r="L66" i="9" s="1"/>
  <c r="M66" i="9" s="1"/>
  <c r="J67" i="8"/>
  <c r="K66" i="8" a="1"/>
  <c r="K66" i="8" s="1"/>
  <c r="L66" i="8" s="1"/>
  <c r="M66" i="8" s="1"/>
  <c r="K67" i="9" l="1" a="1"/>
  <c r="K67" i="9" s="1"/>
  <c r="L67" i="9" s="1"/>
  <c r="M67" i="9" s="1"/>
  <c r="J68" i="9"/>
  <c r="J68" i="8"/>
  <c r="K67" i="8" a="1"/>
  <c r="K67" i="8" s="1"/>
  <c r="L67" i="8" s="1"/>
  <c r="M67" i="8" s="1"/>
  <c r="J69" i="9" l="1"/>
  <c r="K68" i="9" a="1"/>
  <c r="K68" i="9" s="1"/>
  <c r="L68" i="9" s="1"/>
  <c r="M68" i="9" s="1"/>
  <c r="J69" i="8"/>
  <c r="K68" i="8" a="1"/>
  <c r="K68" i="8" s="1"/>
  <c r="L68" i="8" s="1"/>
  <c r="M68" i="8" s="1"/>
  <c r="J70" i="9" l="1"/>
  <c r="K69" i="9" a="1"/>
  <c r="K69" i="9" s="1"/>
  <c r="L69" i="9" s="1"/>
  <c r="M69" i="9" s="1"/>
  <c r="J70" i="8"/>
  <c r="K69" i="8" a="1"/>
  <c r="K69" i="8" s="1"/>
  <c r="L69" i="8" s="1"/>
  <c r="M69" i="8" s="1"/>
  <c r="K70" i="9" l="1" a="1"/>
  <c r="K70" i="9" s="1"/>
  <c r="L70" i="9" s="1"/>
  <c r="M70" i="9" s="1"/>
  <c r="J71" i="9"/>
  <c r="J71" i="8"/>
  <c r="K70" i="8" a="1"/>
  <c r="K70" i="8" s="1"/>
  <c r="L70" i="8" s="1"/>
  <c r="M70" i="8" s="1"/>
  <c r="J72" i="9" l="1"/>
  <c r="K71" i="9" a="1"/>
  <c r="K71" i="9" s="1"/>
  <c r="L71" i="9" s="1"/>
  <c r="M71" i="9" s="1"/>
  <c r="J72" i="8"/>
  <c r="K71" i="8" a="1"/>
  <c r="K71" i="8" s="1"/>
  <c r="L71" i="8" s="1"/>
  <c r="M71" i="8" s="1"/>
  <c r="K72" i="9" l="1" a="1"/>
  <c r="K72" i="9" s="1"/>
  <c r="L72" i="9" s="1"/>
  <c r="M72" i="9" s="1"/>
  <c r="J73" i="9"/>
  <c r="J73" i="8"/>
  <c r="K72" i="8" a="1"/>
  <c r="K72" i="8" s="1"/>
  <c r="L72" i="8" s="1"/>
  <c r="M72" i="8" s="1"/>
  <c r="J74" i="9" l="1"/>
  <c r="K73" i="9" a="1"/>
  <c r="K73" i="9" s="1"/>
  <c r="L73" i="9" s="1"/>
  <c r="M73" i="9" s="1"/>
  <c r="J74" i="8"/>
  <c r="K73" i="8" a="1"/>
  <c r="K73" i="8" s="1"/>
  <c r="L73" i="8" s="1"/>
  <c r="M73" i="8" s="1"/>
  <c r="J75" i="9" l="1"/>
  <c r="K74" i="9" a="1"/>
  <c r="K74" i="9" s="1"/>
  <c r="L74" i="9" s="1"/>
  <c r="M74" i="9" s="1"/>
  <c r="J75" i="8"/>
  <c r="K74" i="8" a="1"/>
  <c r="K74" i="8" s="1"/>
  <c r="L74" i="8" s="1"/>
  <c r="M74" i="8" s="1"/>
  <c r="J76" i="9" l="1"/>
  <c r="K75" i="9" a="1"/>
  <c r="K75" i="9" s="1"/>
  <c r="L75" i="9" s="1"/>
  <c r="M75" i="9" s="1"/>
  <c r="J76" i="8"/>
  <c r="K75" i="8" a="1"/>
  <c r="K75" i="8" s="1"/>
  <c r="L75" i="8" s="1"/>
  <c r="M75" i="8" s="1"/>
  <c r="K76" i="9" l="1" a="1"/>
  <c r="K76" i="9" s="1"/>
  <c r="L76" i="9" s="1"/>
  <c r="M76" i="9" s="1"/>
  <c r="J77" i="9"/>
  <c r="J77" i="8"/>
  <c r="K76" i="8" a="1"/>
  <c r="K76" i="8" s="1"/>
  <c r="L76" i="8" s="1"/>
  <c r="M76" i="8" s="1"/>
  <c r="K77" i="9" l="1" a="1"/>
  <c r="K77" i="9" s="1"/>
  <c r="L77" i="9" s="1"/>
  <c r="M77" i="9" s="1"/>
  <c r="J78" i="9"/>
  <c r="J78" i="8"/>
  <c r="K77" i="8" a="1"/>
  <c r="K77" i="8" s="1"/>
  <c r="L77" i="8" s="1"/>
  <c r="M77" i="8" s="1"/>
  <c r="J79" i="9" l="1"/>
  <c r="K78" i="9" a="1"/>
  <c r="K78" i="9" s="1"/>
  <c r="L78" i="9" s="1"/>
  <c r="M78" i="9" s="1"/>
  <c r="J79" i="8"/>
  <c r="K78" i="8" a="1"/>
  <c r="K78" i="8" s="1"/>
  <c r="L78" i="8" s="1"/>
  <c r="M78" i="8" s="1"/>
  <c r="K79" i="9" l="1" a="1"/>
  <c r="K79" i="9" s="1"/>
  <c r="L79" i="9" s="1"/>
  <c r="M79" i="9" s="1"/>
  <c r="J80" i="9"/>
  <c r="J80" i="8"/>
  <c r="K79" i="8" a="1"/>
  <c r="K79" i="8" s="1"/>
  <c r="L79" i="8" s="1"/>
  <c r="M79" i="8" s="1"/>
  <c r="K80" i="9" l="1" a="1"/>
  <c r="K80" i="9" s="1"/>
  <c r="L80" i="9" s="1"/>
  <c r="M80" i="9" s="1"/>
  <c r="J81" i="9"/>
  <c r="J81" i="8"/>
  <c r="K80" i="8" a="1"/>
  <c r="K80" i="8" s="1"/>
  <c r="L80" i="8" s="1"/>
  <c r="M80" i="8" s="1"/>
  <c r="J82" i="9" l="1"/>
  <c r="K81" i="9" a="1"/>
  <c r="K81" i="9" s="1"/>
  <c r="L81" i="9" s="1"/>
  <c r="M81" i="9" s="1"/>
  <c r="J82" i="8"/>
  <c r="K81" i="8" a="1"/>
  <c r="K81" i="8" s="1"/>
  <c r="L81" i="8" s="1"/>
  <c r="M81" i="8" s="1"/>
  <c r="K82" i="9" l="1" a="1"/>
  <c r="K82" i="9" s="1"/>
  <c r="L82" i="9" s="1"/>
  <c r="M82" i="9" s="1"/>
  <c r="J83" i="9"/>
  <c r="J83" i="8"/>
  <c r="K82" i="8" a="1"/>
  <c r="K82" i="8" s="1"/>
  <c r="L82" i="8" s="1"/>
  <c r="M82" i="8" s="1"/>
  <c r="J84" i="9" l="1"/>
  <c r="K83" i="9" a="1"/>
  <c r="K83" i="9" s="1"/>
  <c r="L83" i="9" s="1"/>
  <c r="M83" i="9" s="1"/>
  <c r="J84" i="8"/>
  <c r="K83" i="8" a="1"/>
  <c r="K83" i="8" s="1"/>
  <c r="L83" i="8" s="1"/>
  <c r="M83" i="8" s="1"/>
  <c r="K84" i="9" l="1" a="1"/>
  <c r="K84" i="9" s="1"/>
  <c r="L84" i="9" s="1"/>
  <c r="M84" i="9" s="1"/>
  <c r="J85" i="9"/>
  <c r="J85" i="8"/>
  <c r="K84" i="8" a="1"/>
  <c r="K84" i="8" s="1"/>
  <c r="L84" i="8" s="1"/>
  <c r="M84" i="8" s="1"/>
  <c r="J86" i="9" l="1"/>
  <c r="K85" i="9" a="1"/>
  <c r="K85" i="9" s="1"/>
  <c r="L85" i="9" s="1"/>
  <c r="M85" i="9" s="1"/>
  <c r="J86" i="8"/>
  <c r="K85" i="8" a="1"/>
  <c r="K85" i="8" s="1"/>
  <c r="L85" i="8" s="1"/>
  <c r="M85" i="8" s="1"/>
  <c r="J87" i="9" l="1"/>
  <c r="K86" i="9" a="1"/>
  <c r="K86" i="9" s="1"/>
  <c r="L86" i="9" s="1"/>
  <c r="M86" i="9" s="1"/>
  <c r="J87" i="8"/>
  <c r="K86" i="8" a="1"/>
  <c r="K86" i="8" s="1"/>
  <c r="L86" i="8" s="1"/>
  <c r="M86" i="8" s="1"/>
  <c r="J88" i="9" l="1"/>
  <c r="K87" i="9" a="1"/>
  <c r="K87" i="9" s="1"/>
  <c r="L87" i="9" s="1"/>
  <c r="M87" i="9" s="1"/>
  <c r="J88" i="8"/>
  <c r="K87" i="8" a="1"/>
  <c r="K87" i="8" s="1"/>
  <c r="L87" i="8" s="1"/>
  <c r="M87" i="8" s="1"/>
  <c r="K88" i="9" l="1" a="1"/>
  <c r="K88" i="9" s="1"/>
  <c r="L88" i="9" s="1"/>
  <c r="M88" i="9" s="1"/>
  <c r="J89" i="9"/>
  <c r="J89" i="8"/>
  <c r="K88" i="8" a="1"/>
  <c r="K88" i="8" s="1"/>
  <c r="L88" i="8" s="1"/>
  <c r="M88" i="8" s="1"/>
  <c r="K89" i="9" l="1" a="1"/>
  <c r="K89" i="9" s="1"/>
  <c r="L89" i="9" s="1"/>
  <c r="M89" i="9" s="1"/>
  <c r="J90" i="9"/>
  <c r="J90" i="8"/>
  <c r="K89" i="8" a="1"/>
  <c r="K89" i="8" s="1"/>
  <c r="L89" i="8" s="1"/>
  <c r="M89" i="8" s="1"/>
  <c r="J91" i="9" l="1"/>
  <c r="K90" i="9" a="1"/>
  <c r="K90" i="9" s="1"/>
  <c r="L90" i="9" s="1"/>
  <c r="M90" i="9" s="1"/>
  <c r="J91" i="8"/>
  <c r="K90" i="8" a="1"/>
  <c r="K90" i="8" s="1"/>
  <c r="L90" i="8" s="1"/>
  <c r="M90" i="8" s="1"/>
  <c r="K91" i="9" l="1" a="1"/>
  <c r="K91" i="9" s="1"/>
  <c r="L91" i="9" s="1"/>
  <c r="M91" i="9" s="1"/>
  <c r="J92" i="9"/>
  <c r="J92" i="8"/>
  <c r="K91" i="8" a="1"/>
  <c r="K91" i="8" s="1"/>
  <c r="L91" i="8" s="1"/>
  <c r="M91" i="8" s="1"/>
  <c r="J93" i="9" l="1"/>
  <c r="K92" i="9" a="1"/>
  <c r="K92" i="9" s="1"/>
  <c r="L92" i="9" s="1"/>
  <c r="M92" i="9" s="1"/>
  <c r="J93" i="8"/>
  <c r="K92" i="8" a="1"/>
  <c r="K92" i="8" s="1"/>
  <c r="L92" i="8" s="1"/>
  <c r="M92" i="8" s="1"/>
  <c r="J94" i="9" l="1"/>
  <c r="K93" i="9" a="1"/>
  <c r="K93" i="9" s="1"/>
  <c r="L93" i="9" s="1"/>
  <c r="M93" i="9" s="1"/>
  <c r="J94" i="8"/>
  <c r="K93" i="8" a="1"/>
  <c r="K93" i="8" s="1"/>
  <c r="L93" i="8" s="1"/>
  <c r="M93" i="8" s="1"/>
  <c r="K94" i="9" l="1" a="1"/>
  <c r="K94" i="9" s="1"/>
  <c r="L94" i="9" s="1"/>
  <c r="M94" i="9" s="1"/>
  <c r="J95" i="9"/>
  <c r="J95" i="8"/>
  <c r="K94" i="8" a="1"/>
  <c r="K94" i="8" s="1"/>
  <c r="L94" i="8" s="1"/>
  <c r="M94" i="8" s="1"/>
  <c r="J96" i="9" l="1"/>
  <c r="K95" i="9" a="1"/>
  <c r="K95" i="9" s="1"/>
  <c r="L95" i="9" s="1"/>
  <c r="M95" i="9" s="1"/>
  <c r="J96" i="8"/>
  <c r="K95" i="8" a="1"/>
  <c r="K95" i="8" s="1"/>
  <c r="L95" i="8" s="1"/>
  <c r="M95" i="8" s="1"/>
  <c r="K96" i="9" l="1" a="1"/>
  <c r="K96" i="9" s="1"/>
  <c r="L96" i="9" s="1"/>
  <c r="M96" i="9" s="1"/>
  <c r="J97" i="9"/>
  <c r="J97" i="8"/>
  <c r="K96" i="8" a="1"/>
  <c r="K96" i="8" s="1"/>
  <c r="L96" i="8" s="1"/>
  <c r="M96" i="8" s="1"/>
  <c r="J98" i="9" l="1"/>
  <c r="K97" i="9" a="1"/>
  <c r="K97" i="9" s="1"/>
  <c r="L97" i="9" s="1"/>
  <c r="M97" i="9" s="1"/>
  <c r="J98" i="8"/>
  <c r="K97" i="8" a="1"/>
  <c r="K97" i="8" s="1"/>
  <c r="L97" i="8" s="1"/>
  <c r="M97" i="8" s="1"/>
  <c r="J99" i="9" l="1"/>
  <c r="K98" i="9" a="1"/>
  <c r="K98" i="9" s="1"/>
  <c r="L98" i="9" s="1"/>
  <c r="M98" i="9" s="1"/>
  <c r="J99" i="8"/>
  <c r="K98" i="8" a="1"/>
  <c r="K98" i="8" s="1"/>
  <c r="L98" i="8" s="1"/>
  <c r="M98" i="8" s="1"/>
  <c r="J100" i="9" l="1"/>
  <c r="K99" i="9" a="1"/>
  <c r="K99" i="9" s="1"/>
  <c r="L99" i="9" s="1"/>
  <c r="M99" i="9" s="1"/>
  <c r="J100" i="8"/>
  <c r="K99" i="8" a="1"/>
  <c r="K99" i="8" s="1"/>
  <c r="L99" i="8" s="1"/>
  <c r="M99" i="8" s="1"/>
  <c r="J101" i="9" l="1"/>
  <c r="K100" i="9" a="1"/>
  <c r="K100" i="9" s="1"/>
  <c r="L100" i="9" s="1"/>
  <c r="M100" i="9" s="1"/>
  <c r="J101" i="8"/>
  <c r="K100" i="8" a="1"/>
  <c r="K100" i="8" s="1"/>
  <c r="L100" i="8" s="1"/>
  <c r="M100" i="8" s="1"/>
  <c r="K101" i="9" l="1" a="1"/>
  <c r="K101" i="9" s="1"/>
  <c r="L101" i="9" s="1"/>
  <c r="M101" i="9" s="1"/>
  <c r="J102" i="9"/>
  <c r="J102" i="8"/>
  <c r="K101" i="8" a="1"/>
  <c r="K101" i="8" s="1"/>
  <c r="L101" i="8" s="1"/>
  <c r="M101" i="8" s="1"/>
  <c r="J103" i="9" l="1"/>
  <c r="K102" i="9" a="1"/>
  <c r="K102" i="9" s="1"/>
  <c r="L102" i="9" s="1"/>
  <c r="M102" i="9" s="1"/>
  <c r="J103" i="8"/>
  <c r="K102" i="8" a="1"/>
  <c r="K102" i="8" s="1"/>
  <c r="L102" i="8" s="1"/>
  <c r="M102" i="8" s="1"/>
  <c r="K103" i="9" l="1" a="1"/>
  <c r="K103" i="9" s="1"/>
  <c r="L103" i="9" s="1"/>
  <c r="M103" i="9" s="1"/>
  <c r="J104" i="9"/>
  <c r="J104" i="8"/>
  <c r="K103" i="8" a="1"/>
  <c r="K103" i="8" s="1"/>
  <c r="L103" i="8" s="1"/>
  <c r="M103" i="8" s="1"/>
  <c r="J105" i="9" l="1"/>
  <c r="K104" i="9" a="1"/>
  <c r="K104" i="9" s="1"/>
  <c r="L104" i="9" s="1"/>
  <c r="M104" i="9" s="1"/>
  <c r="J105" i="8"/>
  <c r="K104" i="8" a="1"/>
  <c r="K104" i="8" s="1"/>
  <c r="L104" i="8" s="1"/>
  <c r="M104" i="8" s="1"/>
  <c r="J106" i="9" l="1"/>
  <c r="K105" i="9" a="1"/>
  <c r="K105" i="9" s="1"/>
  <c r="L105" i="9" s="1"/>
  <c r="M105" i="9" s="1"/>
  <c r="J106" i="8"/>
  <c r="K105" i="8" a="1"/>
  <c r="K105" i="8" s="1"/>
  <c r="L105" i="8" s="1"/>
  <c r="M105" i="8" s="1"/>
  <c r="K106" i="9" l="1" a="1"/>
  <c r="K106" i="9" s="1"/>
  <c r="L106" i="9" s="1"/>
  <c r="M106" i="9" s="1"/>
  <c r="J107" i="9"/>
  <c r="J107" i="8"/>
  <c r="K106" i="8" a="1"/>
  <c r="K106" i="8" s="1"/>
  <c r="L106" i="8" s="1"/>
  <c r="M106" i="8" s="1"/>
  <c r="J108" i="9" l="1"/>
  <c r="K107" i="9" a="1"/>
  <c r="K107" i="9" s="1"/>
  <c r="L107" i="9" s="1"/>
  <c r="M107" i="9" s="1"/>
  <c r="J108" i="8"/>
  <c r="K107" i="8" a="1"/>
  <c r="K107" i="8" s="1"/>
  <c r="L107" i="8" s="1"/>
  <c r="M107" i="8" s="1"/>
  <c r="K108" i="9" l="1" a="1"/>
  <c r="K108" i="9" s="1"/>
  <c r="L108" i="9" s="1"/>
  <c r="M108" i="9" s="1"/>
  <c r="J109" i="9"/>
  <c r="J109" i="8"/>
  <c r="K108" i="8" a="1"/>
  <c r="K108" i="8" s="1"/>
  <c r="L108" i="8" s="1"/>
  <c r="M108" i="8" s="1"/>
  <c r="J110" i="9" l="1"/>
  <c r="K109" i="9" a="1"/>
  <c r="K109" i="9" s="1"/>
  <c r="L109" i="9" s="1"/>
  <c r="M109" i="9" s="1"/>
  <c r="J110" i="8"/>
  <c r="K109" i="8" a="1"/>
  <c r="K109" i="8" s="1"/>
  <c r="L109" i="8" s="1"/>
  <c r="M109" i="8" s="1"/>
  <c r="J111" i="9" l="1"/>
  <c r="K110" i="9" a="1"/>
  <c r="K110" i="9" s="1"/>
  <c r="L110" i="9" s="1"/>
  <c r="M110" i="9" s="1"/>
  <c r="J111" i="8"/>
  <c r="K110" i="8" a="1"/>
  <c r="K110" i="8" s="1"/>
  <c r="L110" i="8" s="1"/>
  <c r="M110" i="8" s="1"/>
  <c r="J112" i="9" l="1"/>
  <c r="K111" i="9" a="1"/>
  <c r="K111" i="9" s="1"/>
  <c r="L111" i="9" s="1"/>
  <c r="M111" i="9" s="1"/>
  <c r="J112" i="8"/>
  <c r="K111" i="8" a="1"/>
  <c r="K111" i="8" s="1"/>
  <c r="L111" i="8" s="1"/>
  <c r="M111" i="8" s="1"/>
  <c r="J113" i="9" l="1"/>
  <c r="K112" i="9" a="1"/>
  <c r="K112" i="9" s="1"/>
  <c r="L112" i="9" s="1"/>
  <c r="M112" i="9" s="1"/>
  <c r="J113" i="8"/>
  <c r="K112" i="8" a="1"/>
  <c r="K112" i="8" s="1"/>
  <c r="L112" i="8" s="1"/>
  <c r="M112" i="8" s="1"/>
  <c r="K113" i="9" l="1" a="1"/>
  <c r="K113" i="9" s="1"/>
  <c r="L113" i="9" s="1"/>
  <c r="M113" i="9" s="1"/>
  <c r="J114" i="9"/>
  <c r="J114" i="8"/>
  <c r="K113" i="8" a="1"/>
  <c r="K113" i="8" s="1"/>
  <c r="L113" i="8" s="1"/>
  <c r="M113" i="8" s="1"/>
  <c r="J115" i="9" l="1"/>
  <c r="K114" i="9" a="1"/>
  <c r="K114" i="9" s="1"/>
  <c r="L114" i="9" s="1"/>
  <c r="M114" i="9" s="1"/>
  <c r="J115" i="8"/>
  <c r="K114" i="8" a="1"/>
  <c r="K114" i="8" s="1"/>
  <c r="L114" i="8" s="1"/>
  <c r="M114" i="8" s="1"/>
  <c r="K115" i="9" l="1" a="1"/>
  <c r="K115" i="9" s="1"/>
  <c r="L115" i="9" s="1"/>
  <c r="M115" i="9" s="1"/>
  <c r="J116" i="9"/>
  <c r="J116" i="8"/>
  <c r="K115" i="8" a="1"/>
  <c r="K115" i="8" s="1"/>
  <c r="L115" i="8" s="1"/>
  <c r="M115" i="8" s="1"/>
  <c r="J117" i="9" l="1"/>
  <c r="K116" i="9" a="1"/>
  <c r="K116" i="9" s="1"/>
  <c r="L116" i="9" s="1"/>
  <c r="M116" i="9" s="1"/>
  <c r="J117" i="8"/>
  <c r="K116" i="8" a="1"/>
  <c r="K116" i="8" s="1"/>
  <c r="L116" i="8" s="1"/>
  <c r="M116" i="8" s="1"/>
  <c r="J118" i="9" l="1"/>
  <c r="K117" i="9" a="1"/>
  <c r="K117" i="9" s="1"/>
  <c r="L117" i="9" s="1"/>
  <c r="M117" i="9" s="1"/>
  <c r="J118" i="8"/>
  <c r="K117" i="8" a="1"/>
  <c r="K117" i="8" s="1"/>
  <c r="L117" i="8" s="1"/>
  <c r="M117" i="8" s="1"/>
  <c r="K118" i="9" l="1" a="1"/>
  <c r="K118" i="9" s="1"/>
  <c r="L118" i="9" s="1"/>
  <c r="M118" i="9" s="1"/>
  <c r="J119" i="9"/>
  <c r="J119" i="8"/>
  <c r="K118" i="8" a="1"/>
  <c r="K118" i="8" s="1"/>
  <c r="L118" i="8" s="1"/>
  <c r="M118" i="8" s="1"/>
  <c r="J120" i="9" l="1"/>
  <c r="K119" i="9" a="1"/>
  <c r="K119" i="9" s="1"/>
  <c r="L119" i="9" s="1"/>
  <c r="M119" i="9" s="1"/>
  <c r="J120" i="8"/>
  <c r="K119" i="8" a="1"/>
  <c r="K119" i="8" s="1"/>
  <c r="L119" i="8" s="1"/>
  <c r="M119" i="8" s="1"/>
  <c r="K120" i="9" l="1" a="1"/>
  <c r="K120" i="9" s="1"/>
  <c r="L120" i="9" s="1"/>
  <c r="M120" i="9" s="1"/>
  <c r="J121" i="9"/>
  <c r="J121" i="8"/>
  <c r="K120" i="8" a="1"/>
  <c r="K120" i="8" s="1"/>
  <c r="L120" i="8" s="1"/>
  <c r="M120" i="8" s="1"/>
  <c r="J122" i="9" l="1"/>
  <c r="K121" i="9" a="1"/>
  <c r="K121" i="9" s="1"/>
  <c r="L121" i="9" s="1"/>
  <c r="M121" i="9" s="1"/>
  <c r="J122" i="8"/>
  <c r="K121" i="8" a="1"/>
  <c r="K121" i="8" s="1"/>
  <c r="L121" i="8" s="1"/>
  <c r="M121" i="8" s="1"/>
  <c r="J123" i="9" l="1"/>
  <c r="K122" i="9" a="1"/>
  <c r="K122" i="9" s="1"/>
  <c r="L122" i="9" s="1"/>
  <c r="M122" i="9" s="1"/>
  <c r="J123" i="8"/>
  <c r="K122" i="8" a="1"/>
  <c r="K122" i="8" s="1"/>
  <c r="L122" i="8" s="1"/>
  <c r="M122" i="8" s="1"/>
  <c r="J124" i="9" l="1"/>
  <c r="K123" i="9" a="1"/>
  <c r="K123" i="9" s="1"/>
  <c r="L123" i="9" s="1"/>
  <c r="M123" i="9" s="1"/>
  <c r="J124" i="8"/>
  <c r="K123" i="8" a="1"/>
  <c r="K123" i="8" s="1"/>
  <c r="L123" i="8" s="1"/>
  <c r="M123" i="8" s="1"/>
  <c r="K124" i="9" l="1" a="1"/>
  <c r="K124" i="9" s="1"/>
  <c r="L124" i="9" s="1"/>
  <c r="M124" i="9" s="1"/>
  <c r="J125" i="9"/>
  <c r="J125" i="8"/>
  <c r="K124" i="8" a="1"/>
  <c r="K124" i="8" s="1"/>
  <c r="L124" i="8" s="1"/>
  <c r="M124" i="8" s="1"/>
  <c r="K125" i="9" l="1" a="1"/>
  <c r="K125" i="9" s="1"/>
  <c r="L125" i="9" s="1"/>
  <c r="M125" i="9" s="1"/>
  <c r="J126" i="9"/>
  <c r="J126" i="8"/>
  <c r="K125" i="8" a="1"/>
  <c r="K125" i="8" s="1"/>
  <c r="L125" i="8" s="1"/>
  <c r="M125" i="8" s="1"/>
  <c r="J127" i="9" l="1"/>
  <c r="K126" i="9" a="1"/>
  <c r="K126" i="9" s="1"/>
  <c r="L126" i="9" s="1"/>
  <c r="M126" i="9" s="1"/>
  <c r="J127" i="8"/>
  <c r="K126" i="8" a="1"/>
  <c r="K126" i="8" s="1"/>
  <c r="L126" i="8" s="1"/>
  <c r="M126" i="8" s="1"/>
  <c r="K127" i="9" l="1" a="1"/>
  <c r="K127" i="9" s="1"/>
  <c r="L127" i="9" s="1"/>
  <c r="M127" i="9" s="1"/>
  <c r="J128" i="9"/>
  <c r="J128" i="8"/>
  <c r="K127" i="8" a="1"/>
  <c r="K127" i="8" s="1"/>
  <c r="L127" i="8" s="1"/>
  <c r="M127" i="8" s="1"/>
  <c r="J129" i="9" l="1"/>
  <c r="K128" i="9" a="1"/>
  <c r="K128" i="9" s="1"/>
  <c r="L128" i="9" s="1"/>
  <c r="M128" i="9" s="1"/>
  <c r="J129" i="8"/>
  <c r="K128" i="8" a="1"/>
  <c r="K128" i="8" s="1"/>
  <c r="L128" i="8" s="1"/>
  <c r="M128" i="8" s="1"/>
  <c r="J130" i="9" l="1"/>
  <c r="K129" i="9" a="1"/>
  <c r="K129" i="9" s="1"/>
  <c r="L129" i="9" s="1"/>
  <c r="M129" i="9" s="1"/>
  <c r="J130" i="8"/>
  <c r="K129" i="8" a="1"/>
  <c r="K129" i="8" s="1"/>
  <c r="L129" i="8" s="1"/>
  <c r="M129" i="8" s="1"/>
  <c r="K130" i="9" l="1" a="1"/>
  <c r="K130" i="9" s="1"/>
  <c r="L130" i="9" s="1"/>
  <c r="M130" i="9" s="1"/>
  <c r="J131" i="9"/>
  <c r="J131" i="8"/>
  <c r="K130" i="8" a="1"/>
  <c r="K130" i="8" s="1"/>
  <c r="L130" i="8" s="1"/>
  <c r="M130" i="8" s="1"/>
  <c r="J132" i="9" l="1"/>
  <c r="K131" i="9" a="1"/>
  <c r="K131" i="9" s="1"/>
  <c r="L131" i="9" s="1"/>
  <c r="M131" i="9" s="1"/>
  <c r="J132" i="8"/>
  <c r="K131" i="8" a="1"/>
  <c r="K131" i="8" s="1"/>
  <c r="L131" i="8" s="1"/>
  <c r="M131" i="8" s="1"/>
  <c r="K132" i="9" l="1" a="1"/>
  <c r="K132" i="9" s="1"/>
  <c r="L132" i="9" s="1"/>
  <c r="M132" i="9" s="1"/>
  <c r="J133" i="9"/>
  <c r="J133" i="8"/>
  <c r="K132" i="8" a="1"/>
  <c r="K132" i="8" s="1"/>
  <c r="L132" i="8" s="1"/>
  <c r="M132" i="8" s="1"/>
  <c r="J134" i="9" l="1"/>
  <c r="K133" i="9" a="1"/>
  <c r="K133" i="9" s="1"/>
  <c r="L133" i="9" s="1"/>
  <c r="M133" i="9" s="1"/>
  <c r="J134" i="8"/>
  <c r="K133" i="8" a="1"/>
  <c r="K133" i="8" s="1"/>
  <c r="L133" i="8" s="1"/>
  <c r="M133" i="8" s="1"/>
  <c r="J135" i="9" l="1"/>
  <c r="K134" i="9" a="1"/>
  <c r="K134" i="9" s="1"/>
  <c r="L134" i="9" s="1"/>
  <c r="M134" i="9" s="1"/>
  <c r="J135" i="8"/>
  <c r="K134" i="8" a="1"/>
  <c r="K134" i="8" s="1"/>
  <c r="L134" i="8" s="1"/>
  <c r="M134" i="8" s="1"/>
  <c r="J136" i="9" l="1"/>
  <c r="K135" i="9" a="1"/>
  <c r="K135" i="9" s="1"/>
  <c r="L135" i="9" s="1"/>
  <c r="M135" i="9" s="1"/>
  <c r="J136" i="8"/>
  <c r="K135" i="8" a="1"/>
  <c r="K135" i="8" s="1"/>
  <c r="L135" i="8" s="1"/>
  <c r="M135" i="8" s="1"/>
  <c r="J137" i="9" l="1"/>
  <c r="K136" i="9" a="1"/>
  <c r="K136" i="9" s="1"/>
  <c r="L136" i="9" s="1"/>
  <c r="M136" i="9" s="1"/>
  <c r="J137" i="8"/>
  <c r="K136" i="8" a="1"/>
  <c r="K136" i="8" s="1"/>
  <c r="L136" i="8" s="1"/>
  <c r="M136" i="8" s="1"/>
  <c r="K137" i="9" l="1" a="1"/>
  <c r="K137" i="9" s="1"/>
  <c r="L137" i="9" s="1"/>
  <c r="M137" i="9" s="1"/>
  <c r="J138" i="9"/>
  <c r="J138" i="8"/>
  <c r="K137" i="8" a="1"/>
  <c r="K137" i="8" s="1"/>
  <c r="L137" i="8" s="1"/>
  <c r="M137" i="8" s="1"/>
  <c r="J139" i="9" l="1"/>
  <c r="K138" i="9" a="1"/>
  <c r="K138" i="9" s="1"/>
  <c r="L138" i="9" s="1"/>
  <c r="M138" i="9" s="1"/>
  <c r="J139" i="8"/>
  <c r="K138" i="8" a="1"/>
  <c r="K138" i="8" s="1"/>
  <c r="L138" i="8" s="1"/>
  <c r="M138" i="8" s="1"/>
  <c r="K139" i="9" l="1" a="1"/>
  <c r="K139" i="9" s="1"/>
  <c r="L139" i="9" s="1"/>
  <c r="M139" i="9" s="1"/>
  <c r="J140" i="9"/>
  <c r="J140" i="8"/>
  <c r="K139" i="8" a="1"/>
  <c r="K139" i="8" s="1"/>
  <c r="L139" i="8" s="1"/>
  <c r="M139" i="8" s="1"/>
  <c r="J141" i="9" l="1"/>
  <c r="K140" i="9" a="1"/>
  <c r="K140" i="9" s="1"/>
  <c r="L140" i="9" s="1"/>
  <c r="M140" i="9" s="1"/>
  <c r="J141" i="8"/>
  <c r="K140" i="8" a="1"/>
  <c r="K140" i="8" s="1"/>
  <c r="L140" i="8" s="1"/>
  <c r="M140" i="8" s="1"/>
  <c r="J142" i="9" l="1"/>
  <c r="K141" i="9" a="1"/>
  <c r="K141" i="9" s="1"/>
  <c r="L141" i="9" s="1"/>
  <c r="M141" i="9" s="1"/>
  <c r="J142" i="8"/>
  <c r="K141" i="8" a="1"/>
  <c r="K141" i="8" s="1"/>
  <c r="L141" i="8" s="1"/>
  <c r="M141" i="8" s="1"/>
  <c r="K142" i="9" l="1" a="1"/>
  <c r="K142" i="9" s="1"/>
  <c r="L142" i="9" s="1"/>
  <c r="M142" i="9" s="1"/>
  <c r="J143" i="9"/>
  <c r="J143" i="8"/>
  <c r="K142" i="8" a="1"/>
  <c r="K142" i="8" s="1"/>
  <c r="L142" i="8" s="1"/>
  <c r="M142" i="8" s="1"/>
  <c r="J144" i="9" l="1"/>
  <c r="K143" i="9" a="1"/>
  <c r="K143" i="9" s="1"/>
  <c r="L143" i="9" s="1"/>
  <c r="M143" i="9" s="1"/>
  <c r="J144" i="8"/>
  <c r="K143" i="8" a="1"/>
  <c r="K143" i="8" s="1"/>
  <c r="L143" i="8" s="1"/>
  <c r="M143" i="8" s="1"/>
  <c r="K144" i="9" l="1" a="1"/>
  <c r="K144" i="9" s="1"/>
  <c r="L144" i="9" s="1"/>
  <c r="M144" i="9" s="1"/>
  <c r="J145" i="9"/>
  <c r="J145" i="8"/>
  <c r="K144" i="8" a="1"/>
  <c r="K144" i="8" s="1"/>
  <c r="L144" i="8" s="1"/>
  <c r="M144" i="8" s="1"/>
  <c r="J146" i="9" l="1"/>
  <c r="K145" i="9" a="1"/>
  <c r="K145" i="9" s="1"/>
  <c r="L145" i="9" s="1"/>
  <c r="M145" i="9" s="1"/>
  <c r="J146" i="8"/>
  <c r="K145" i="8" a="1"/>
  <c r="K145" i="8" s="1"/>
  <c r="L145" i="8" s="1"/>
  <c r="M145" i="8" s="1"/>
  <c r="J147" i="9" l="1"/>
  <c r="K146" i="9" a="1"/>
  <c r="K146" i="9" s="1"/>
  <c r="L146" i="9" s="1"/>
  <c r="M146" i="9" s="1"/>
  <c r="J147" i="8"/>
  <c r="K146" i="8" a="1"/>
  <c r="K146" i="8" s="1"/>
  <c r="L146" i="8" s="1"/>
  <c r="M146" i="8" s="1"/>
  <c r="J148" i="9" l="1"/>
  <c r="K147" i="9" a="1"/>
  <c r="K147" i="9" s="1"/>
  <c r="L147" i="9" s="1"/>
  <c r="M147" i="9" s="1"/>
  <c r="J148" i="8"/>
  <c r="K147" i="8" a="1"/>
  <c r="K147" i="8" s="1"/>
  <c r="L147" i="8" s="1"/>
  <c r="M147" i="8" s="1"/>
  <c r="K148" i="9" l="1" a="1"/>
  <c r="K148" i="9" s="1"/>
  <c r="L148" i="9" s="1"/>
  <c r="M148" i="9" s="1"/>
  <c r="J149" i="9"/>
  <c r="J149" i="8"/>
  <c r="K148" i="8" a="1"/>
  <c r="K148" i="8" s="1"/>
  <c r="L148" i="8" s="1"/>
  <c r="M148" i="8" s="1"/>
  <c r="K149" i="9" l="1" a="1"/>
  <c r="K149" i="9" s="1"/>
  <c r="L149" i="9" s="1"/>
  <c r="M149" i="9" s="1"/>
  <c r="J150" i="9"/>
  <c r="J150" i="8"/>
  <c r="K149" i="8" a="1"/>
  <c r="K149" i="8" s="1"/>
  <c r="L149" i="8" s="1"/>
  <c r="M149" i="8" s="1"/>
  <c r="J151" i="9" l="1"/>
  <c r="K150" i="9" a="1"/>
  <c r="K150" i="9" s="1"/>
  <c r="L150" i="9" s="1"/>
  <c r="M150" i="9" s="1"/>
  <c r="J151" i="8"/>
  <c r="K150" i="8" a="1"/>
  <c r="K150" i="8" s="1"/>
  <c r="L150" i="8" s="1"/>
  <c r="M150" i="8" s="1"/>
  <c r="K151" i="9" l="1" a="1"/>
  <c r="K151" i="9" s="1"/>
  <c r="L151" i="9" s="1"/>
  <c r="M151" i="9" s="1"/>
  <c r="J152" i="9"/>
  <c r="J152" i="8"/>
  <c r="K151" i="8" a="1"/>
  <c r="K151" i="8" s="1"/>
  <c r="L151" i="8" s="1"/>
  <c r="M151" i="8" s="1"/>
  <c r="J153" i="9" l="1"/>
  <c r="K152" i="9" a="1"/>
  <c r="K152" i="9" s="1"/>
  <c r="L152" i="9" s="1"/>
  <c r="M152" i="9" s="1"/>
  <c r="J153" i="8"/>
  <c r="K152" i="8" a="1"/>
  <c r="K152" i="8" s="1"/>
  <c r="L152" i="8" s="1"/>
  <c r="M152" i="8" s="1"/>
  <c r="J154" i="9" l="1"/>
  <c r="K153" i="9" a="1"/>
  <c r="K153" i="9" s="1"/>
  <c r="L153" i="9" s="1"/>
  <c r="M153" i="9" s="1"/>
  <c r="J154" i="8"/>
  <c r="K153" i="8" a="1"/>
  <c r="K153" i="8" s="1"/>
  <c r="L153" i="8" s="1"/>
  <c r="M153" i="8" s="1"/>
  <c r="K154" i="9" l="1" a="1"/>
  <c r="K154" i="9" s="1"/>
  <c r="L154" i="9" s="1"/>
  <c r="M154" i="9" s="1"/>
  <c r="J155" i="9"/>
  <c r="J155" i="8"/>
  <c r="K154" i="8" a="1"/>
  <c r="K154" i="8" s="1"/>
  <c r="L154" i="8" s="1"/>
  <c r="M154" i="8" s="1"/>
  <c r="J156" i="9" l="1"/>
  <c r="K155" i="9" a="1"/>
  <c r="K155" i="9" s="1"/>
  <c r="L155" i="9" s="1"/>
  <c r="M155" i="9" s="1"/>
  <c r="J156" i="8"/>
  <c r="K155" i="8" a="1"/>
  <c r="K155" i="8" s="1"/>
  <c r="L155" i="8" s="1"/>
  <c r="M155" i="8" s="1"/>
  <c r="K156" i="9" l="1" a="1"/>
  <c r="K156" i="9" s="1"/>
  <c r="L156" i="9" s="1"/>
  <c r="M156" i="9" s="1"/>
  <c r="J157" i="9"/>
  <c r="J157" i="8"/>
  <c r="K156" i="8" a="1"/>
  <c r="K156" i="8" s="1"/>
  <c r="L156" i="8" s="1"/>
  <c r="M156" i="8" s="1"/>
  <c r="J158" i="9" l="1"/>
  <c r="K157" i="9" a="1"/>
  <c r="K157" i="9" s="1"/>
  <c r="L157" i="9" s="1"/>
  <c r="M157" i="9" s="1"/>
  <c r="J158" i="8"/>
  <c r="K157" i="8" a="1"/>
  <c r="K157" i="8" s="1"/>
  <c r="L157" i="8" s="1"/>
  <c r="M157" i="8" s="1"/>
  <c r="J159" i="9" l="1"/>
  <c r="K158" i="9" a="1"/>
  <c r="K158" i="9" s="1"/>
  <c r="L158" i="9" s="1"/>
  <c r="M158" i="9" s="1"/>
  <c r="J159" i="8"/>
  <c r="K158" i="8" a="1"/>
  <c r="K158" i="8" s="1"/>
  <c r="L158" i="8" s="1"/>
  <c r="M158" i="8" s="1"/>
  <c r="J160" i="9" l="1"/>
  <c r="K159" i="9" a="1"/>
  <c r="K159" i="9" s="1"/>
  <c r="L159" i="9" s="1"/>
  <c r="M159" i="9" s="1"/>
  <c r="J160" i="8"/>
  <c r="K159" i="8" a="1"/>
  <c r="K159" i="8" s="1"/>
  <c r="L159" i="8" s="1"/>
  <c r="M159" i="8" s="1"/>
  <c r="J161" i="9" l="1"/>
  <c r="K160" i="9" a="1"/>
  <c r="K160" i="9" s="1"/>
  <c r="L160" i="9" s="1"/>
  <c r="M160" i="9" s="1"/>
  <c r="J161" i="8"/>
  <c r="K160" i="8" a="1"/>
  <c r="K160" i="8" s="1"/>
  <c r="L160" i="8" s="1"/>
  <c r="M160" i="8" s="1"/>
  <c r="K161" i="9" l="1" a="1"/>
  <c r="K161" i="9" s="1"/>
  <c r="L161" i="9" s="1"/>
  <c r="M161" i="9" s="1"/>
  <c r="J162" i="9"/>
  <c r="J162" i="8"/>
  <c r="K161" i="8" a="1"/>
  <c r="K161" i="8" s="1"/>
  <c r="L161" i="8" s="1"/>
  <c r="M161" i="8" s="1"/>
  <c r="J163" i="9" l="1"/>
  <c r="K162" i="9" a="1"/>
  <c r="K162" i="9" s="1"/>
  <c r="L162" i="9" s="1"/>
  <c r="M162" i="9" s="1"/>
  <c r="J163" i="8"/>
  <c r="K162" i="8" a="1"/>
  <c r="K162" i="8" s="1"/>
  <c r="L162" i="8" s="1"/>
  <c r="M162" i="8" s="1"/>
  <c r="K163" i="9" l="1" a="1"/>
  <c r="K163" i="9" s="1"/>
  <c r="L163" i="9" s="1"/>
  <c r="M163" i="9" s="1"/>
  <c r="J164" i="9"/>
  <c r="J164" i="8"/>
  <c r="K163" i="8" a="1"/>
  <c r="K163" i="8" s="1"/>
  <c r="L163" i="8" s="1"/>
  <c r="M163" i="8" s="1"/>
  <c r="J165" i="9" l="1"/>
  <c r="K164" i="9" a="1"/>
  <c r="K164" i="9" s="1"/>
  <c r="L164" i="9" s="1"/>
  <c r="M164" i="9" s="1"/>
  <c r="J165" i="8"/>
  <c r="K164" i="8" a="1"/>
  <c r="K164" i="8" s="1"/>
  <c r="L164" i="8" s="1"/>
  <c r="M164" i="8" s="1"/>
  <c r="J166" i="9" l="1"/>
  <c r="K165" i="9" a="1"/>
  <c r="K165" i="9" s="1"/>
  <c r="L165" i="9" s="1"/>
  <c r="M165" i="9" s="1"/>
  <c r="J166" i="8"/>
  <c r="K165" i="8" a="1"/>
  <c r="K165" i="8" s="1"/>
  <c r="L165" i="8" s="1"/>
  <c r="M165" i="8" s="1"/>
  <c r="K166" i="9" l="1" a="1"/>
  <c r="K166" i="9" s="1"/>
  <c r="L166" i="9" s="1"/>
  <c r="M166" i="9" s="1"/>
  <c r="J167" i="9"/>
  <c r="J167" i="8"/>
  <c r="K166" i="8" a="1"/>
  <c r="K166" i="8" s="1"/>
  <c r="L166" i="8" s="1"/>
  <c r="M166" i="8" s="1"/>
  <c r="J168" i="9" l="1"/>
  <c r="K167" i="9" a="1"/>
  <c r="K167" i="9" s="1"/>
  <c r="L167" i="9" s="1"/>
  <c r="M167" i="9" s="1"/>
  <c r="J168" i="8"/>
  <c r="K167" i="8" a="1"/>
  <c r="K167" i="8" s="1"/>
  <c r="L167" i="8" s="1"/>
  <c r="M167" i="8" s="1"/>
  <c r="K168" i="9" l="1" a="1"/>
  <c r="K168" i="9" s="1"/>
  <c r="L168" i="9" s="1"/>
  <c r="M168" i="9" s="1"/>
  <c r="J169" i="9"/>
  <c r="J169" i="8"/>
  <c r="K168" i="8" a="1"/>
  <c r="K168" i="8" s="1"/>
  <c r="L168" i="8" s="1"/>
  <c r="M168" i="8" s="1"/>
  <c r="J170" i="9" l="1"/>
  <c r="K169" i="9" a="1"/>
  <c r="K169" i="9" s="1"/>
  <c r="L169" i="9" s="1"/>
  <c r="M169" i="9" s="1"/>
  <c r="J170" i="8"/>
  <c r="K169" i="8" a="1"/>
  <c r="K169" i="8" s="1"/>
  <c r="L169" i="8" s="1"/>
  <c r="M169" i="8" s="1"/>
  <c r="J171" i="9" l="1"/>
  <c r="K170" i="9" a="1"/>
  <c r="K170" i="9" s="1"/>
  <c r="L170" i="9" s="1"/>
  <c r="M170" i="9" s="1"/>
  <c r="J171" i="8"/>
  <c r="K170" i="8" a="1"/>
  <c r="K170" i="8" s="1"/>
  <c r="L170" i="8" s="1"/>
  <c r="M170" i="8" s="1"/>
  <c r="J172" i="9" l="1"/>
  <c r="K171" i="9" a="1"/>
  <c r="K171" i="9" s="1"/>
  <c r="L171" i="9" s="1"/>
  <c r="M171" i="9" s="1"/>
  <c r="J172" i="8"/>
  <c r="K171" i="8" a="1"/>
  <c r="K171" i="8" s="1"/>
  <c r="L171" i="8" s="1"/>
  <c r="M171" i="8" s="1"/>
  <c r="J173" i="9" l="1"/>
  <c r="K172" i="9" a="1"/>
  <c r="K172" i="9" s="1"/>
  <c r="L172" i="9" s="1"/>
  <c r="M172" i="9" s="1"/>
  <c r="J173" i="8"/>
  <c r="K172" i="8" a="1"/>
  <c r="K172" i="8" s="1"/>
  <c r="L172" i="8" s="1"/>
  <c r="M172" i="8" s="1"/>
  <c r="K173" i="9" l="1" a="1"/>
  <c r="K173" i="9" s="1"/>
  <c r="L173" i="9" s="1"/>
  <c r="M173" i="9" s="1"/>
  <c r="J174" i="9"/>
  <c r="J174" i="8"/>
  <c r="K173" i="8" a="1"/>
  <c r="K173" i="8" s="1"/>
  <c r="L173" i="8" s="1"/>
  <c r="M173" i="8" s="1"/>
  <c r="J175" i="9" l="1"/>
  <c r="K174" i="9" a="1"/>
  <c r="K174" i="9" s="1"/>
  <c r="L174" i="9" s="1"/>
  <c r="M174" i="9" s="1"/>
  <c r="J175" i="8"/>
  <c r="K174" i="8" a="1"/>
  <c r="K174" i="8" s="1"/>
  <c r="L174" i="8" s="1"/>
  <c r="M174" i="8" s="1"/>
  <c r="K175" i="9" l="1" a="1"/>
  <c r="K175" i="9" s="1"/>
  <c r="L175" i="9" s="1"/>
  <c r="M175" i="9" s="1"/>
  <c r="J176" i="9"/>
  <c r="J176" i="8"/>
  <c r="K175" i="8" a="1"/>
  <c r="K175" i="8" s="1"/>
  <c r="L175" i="8" s="1"/>
  <c r="M175" i="8" s="1"/>
  <c r="J177" i="9" l="1"/>
  <c r="K176" i="9" a="1"/>
  <c r="K176" i="9" s="1"/>
  <c r="L176" i="9" s="1"/>
  <c r="M176" i="9" s="1"/>
  <c r="J177" i="8"/>
  <c r="K176" i="8" a="1"/>
  <c r="K176" i="8" s="1"/>
  <c r="L176" i="8" s="1"/>
  <c r="M176" i="8" s="1"/>
  <c r="J178" i="9" l="1"/>
  <c r="K177" i="9" a="1"/>
  <c r="K177" i="9" s="1"/>
  <c r="L177" i="9" s="1"/>
  <c r="M177" i="9" s="1"/>
  <c r="J178" i="8"/>
  <c r="K177" i="8" a="1"/>
  <c r="K177" i="8" s="1"/>
  <c r="L177" i="8" s="1"/>
  <c r="M177" i="8" s="1"/>
  <c r="K178" i="9" l="1" a="1"/>
  <c r="K178" i="9" s="1"/>
  <c r="L178" i="9" s="1"/>
  <c r="M178" i="9" s="1"/>
  <c r="J179" i="9"/>
  <c r="J179" i="8"/>
  <c r="K178" i="8" a="1"/>
  <c r="K178" i="8" s="1"/>
  <c r="L178" i="8" s="1"/>
  <c r="M178" i="8" s="1"/>
  <c r="J180" i="9" l="1"/>
  <c r="K179" i="9" a="1"/>
  <c r="K179" i="9" s="1"/>
  <c r="L179" i="9" s="1"/>
  <c r="M179" i="9" s="1"/>
  <c r="J180" i="8"/>
  <c r="K179" i="8" a="1"/>
  <c r="K179" i="8" s="1"/>
  <c r="L179" i="8" s="1"/>
  <c r="M179" i="8" s="1"/>
  <c r="K180" i="9" l="1" a="1"/>
  <c r="K180" i="9" s="1"/>
  <c r="L180" i="9" s="1"/>
  <c r="M180" i="9" s="1"/>
  <c r="J181" i="9"/>
  <c r="J181" i="8"/>
  <c r="K180" i="8" a="1"/>
  <c r="K180" i="8" s="1"/>
  <c r="L180" i="8" s="1"/>
  <c r="M180" i="8" s="1"/>
  <c r="J182" i="9" l="1"/>
  <c r="K181" i="9" a="1"/>
  <c r="K181" i="9" s="1"/>
  <c r="L181" i="9" s="1"/>
  <c r="M181" i="9" s="1"/>
  <c r="J182" i="8"/>
  <c r="K181" i="8" a="1"/>
  <c r="K181" i="8" s="1"/>
  <c r="L181" i="8" s="1"/>
  <c r="M181" i="8" s="1"/>
  <c r="J183" i="9" l="1"/>
  <c r="K182" i="9" a="1"/>
  <c r="K182" i="9" s="1"/>
  <c r="L182" i="9" s="1"/>
  <c r="M182" i="9" s="1"/>
  <c r="J183" i="8"/>
  <c r="K182" i="8" a="1"/>
  <c r="K182" i="8" s="1"/>
  <c r="L182" i="8" s="1"/>
  <c r="M182" i="8" s="1"/>
  <c r="J184" i="9" l="1"/>
  <c r="K183" i="9" a="1"/>
  <c r="K183" i="9" s="1"/>
  <c r="L183" i="9" s="1"/>
  <c r="M183" i="9" s="1"/>
  <c r="J184" i="8"/>
  <c r="K183" i="8" a="1"/>
  <c r="K183" i="8" s="1"/>
  <c r="L183" i="8" s="1"/>
  <c r="M183" i="8" s="1"/>
  <c r="K184" i="9" l="1" a="1"/>
  <c r="K184" i="9" s="1"/>
  <c r="L184" i="9" s="1"/>
  <c r="M184" i="9" s="1"/>
  <c r="J185" i="9"/>
  <c r="J185" i="8"/>
  <c r="K184" i="8" a="1"/>
  <c r="K184" i="8" s="1"/>
  <c r="L184" i="8" s="1"/>
  <c r="M184" i="8" s="1"/>
  <c r="K185" i="9" l="1" a="1"/>
  <c r="K185" i="9" s="1"/>
  <c r="L185" i="9" s="1"/>
  <c r="M185" i="9" s="1"/>
  <c r="J186" i="9"/>
  <c r="J186" i="8"/>
  <c r="K185" i="8" a="1"/>
  <c r="K185" i="8" s="1"/>
  <c r="L185" i="8" s="1"/>
  <c r="M185" i="8" s="1"/>
  <c r="J187" i="9" l="1"/>
  <c r="K186" i="9" a="1"/>
  <c r="K186" i="9" s="1"/>
  <c r="L186" i="9" s="1"/>
  <c r="M186" i="9" s="1"/>
  <c r="J187" i="8"/>
  <c r="K186" i="8" a="1"/>
  <c r="K186" i="8" s="1"/>
  <c r="L186" i="8" s="1"/>
  <c r="M186" i="8" s="1"/>
  <c r="K187" i="9" l="1" a="1"/>
  <c r="K187" i="9" s="1"/>
  <c r="L187" i="9" s="1"/>
  <c r="M187" i="9" s="1"/>
  <c r="J188" i="9"/>
  <c r="J188" i="8"/>
  <c r="K187" i="8" a="1"/>
  <c r="K187" i="8" s="1"/>
  <c r="L187" i="8" s="1"/>
  <c r="M187" i="8" s="1"/>
  <c r="J189" i="9" l="1"/>
  <c r="K188" i="9" a="1"/>
  <c r="K188" i="9" s="1"/>
  <c r="L188" i="9" s="1"/>
  <c r="M188" i="9" s="1"/>
  <c r="J189" i="8"/>
  <c r="K188" i="8" a="1"/>
  <c r="K188" i="8" s="1"/>
  <c r="L188" i="8" s="1"/>
  <c r="M188" i="8" s="1"/>
  <c r="J190" i="9" l="1"/>
  <c r="K189" i="9" a="1"/>
  <c r="K189" i="9" s="1"/>
  <c r="L189" i="9" s="1"/>
  <c r="M189" i="9" s="1"/>
  <c r="J190" i="8"/>
  <c r="K189" i="8" a="1"/>
  <c r="K189" i="8" s="1"/>
  <c r="L189" i="8" s="1"/>
  <c r="M189" i="8" s="1"/>
  <c r="K190" i="9" l="1" a="1"/>
  <c r="K190" i="9" s="1"/>
  <c r="L190" i="9" s="1"/>
  <c r="M190" i="9" s="1"/>
  <c r="J191" i="9"/>
  <c r="J191" i="8"/>
  <c r="K190" i="8" a="1"/>
  <c r="K190" i="8" s="1"/>
  <c r="L190" i="8" s="1"/>
  <c r="M190" i="8" s="1"/>
  <c r="J192" i="9" l="1"/>
  <c r="K191" i="9" a="1"/>
  <c r="K191" i="9" s="1"/>
  <c r="L191" i="9" s="1"/>
  <c r="M191" i="9" s="1"/>
  <c r="J192" i="8"/>
  <c r="K191" i="8" a="1"/>
  <c r="K191" i="8" s="1"/>
  <c r="L191" i="8" s="1"/>
  <c r="M191" i="8" s="1"/>
  <c r="K192" i="9" l="1" a="1"/>
  <c r="K192" i="9" s="1"/>
  <c r="L192" i="9" s="1"/>
  <c r="M192" i="9" s="1"/>
  <c r="J193" i="9"/>
  <c r="J193" i="8"/>
  <c r="K192" i="8" a="1"/>
  <c r="K192" i="8" s="1"/>
  <c r="L192" i="8" s="1"/>
  <c r="M192" i="8" s="1"/>
  <c r="J194" i="9" l="1"/>
  <c r="K193" i="9" a="1"/>
  <c r="K193" i="9" s="1"/>
  <c r="L193" i="9" s="1"/>
  <c r="M193" i="9" s="1"/>
  <c r="J194" i="8"/>
  <c r="K193" i="8" a="1"/>
  <c r="K193" i="8" s="1"/>
  <c r="L193" i="8" s="1"/>
  <c r="M193" i="8" s="1"/>
  <c r="J195" i="9" l="1"/>
  <c r="K194" i="9" a="1"/>
  <c r="K194" i="9" s="1"/>
  <c r="L194" i="9" s="1"/>
  <c r="M194" i="9" s="1"/>
  <c r="J195" i="8"/>
  <c r="K194" i="8" a="1"/>
  <c r="K194" i="8" s="1"/>
  <c r="L194" i="8" s="1"/>
  <c r="M194" i="8" s="1"/>
  <c r="J196" i="9" l="1"/>
  <c r="K195" i="9" a="1"/>
  <c r="K195" i="9" s="1"/>
  <c r="L195" i="9" s="1"/>
  <c r="M195" i="9" s="1"/>
  <c r="J196" i="8"/>
  <c r="K195" i="8" a="1"/>
  <c r="K195" i="8" s="1"/>
  <c r="L195" i="8" s="1"/>
  <c r="M195" i="8" s="1"/>
  <c r="J197" i="9" l="1"/>
  <c r="K196" i="9" a="1"/>
  <c r="K196" i="9" s="1"/>
  <c r="L196" i="9" s="1"/>
  <c r="M196" i="9" s="1"/>
  <c r="J197" i="8"/>
  <c r="K196" i="8" a="1"/>
  <c r="K196" i="8" s="1"/>
  <c r="L196" i="8" s="1"/>
  <c r="M196" i="8" s="1"/>
  <c r="K197" i="9" l="1" a="1"/>
  <c r="K197" i="9" s="1"/>
  <c r="L197" i="9" s="1"/>
  <c r="M197" i="9" s="1"/>
  <c r="J198" i="9"/>
  <c r="J198" i="8"/>
  <c r="K197" i="8" a="1"/>
  <c r="K197" i="8" s="1"/>
  <c r="L197" i="8" s="1"/>
  <c r="M197" i="8" s="1"/>
  <c r="J199" i="9" l="1"/>
  <c r="K198" i="9" a="1"/>
  <c r="K198" i="9" s="1"/>
  <c r="L198" i="9" s="1"/>
  <c r="M198" i="9" s="1"/>
  <c r="J199" i="8"/>
  <c r="K198" i="8" a="1"/>
  <c r="K198" i="8" s="1"/>
  <c r="L198" i="8" s="1"/>
  <c r="M198" i="8" s="1"/>
  <c r="K199" i="9" l="1" a="1"/>
  <c r="K199" i="9" s="1"/>
  <c r="L199" i="9" s="1"/>
  <c r="M199" i="9" s="1"/>
  <c r="J200" i="9"/>
  <c r="J200" i="8"/>
  <c r="K199" i="8" a="1"/>
  <c r="K199" i="8" s="1"/>
  <c r="L199" i="8" s="1"/>
  <c r="M199" i="8" s="1"/>
  <c r="J201" i="9" l="1"/>
  <c r="K200" i="9" a="1"/>
  <c r="K200" i="9" s="1"/>
  <c r="L200" i="9" s="1"/>
  <c r="M200" i="9" s="1"/>
  <c r="J201" i="8"/>
  <c r="K200" i="8" a="1"/>
  <c r="K200" i="8" s="1"/>
  <c r="L200" i="8" s="1"/>
  <c r="M200" i="8" s="1"/>
  <c r="J202" i="9" l="1"/>
  <c r="K201" i="9" a="1"/>
  <c r="K201" i="9" s="1"/>
  <c r="L201" i="9" s="1"/>
  <c r="M201" i="9" s="1"/>
  <c r="J202" i="8"/>
  <c r="K201" i="8" a="1"/>
  <c r="K201" i="8" s="1"/>
  <c r="L201" i="8" s="1"/>
  <c r="M201" i="8" s="1"/>
  <c r="K202" i="9" l="1" a="1"/>
  <c r="K202" i="9" s="1"/>
  <c r="L202" i="9" s="1"/>
  <c r="M202" i="9" s="1"/>
  <c r="J203" i="9"/>
  <c r="J203" i="8"/>
  <c r="K202" i="8" a="1"/>
  <c r="K202" i="8" s="1"/>
  <c r="L202" i="8" s="1"/>
  <c r="M202" i="8" s="1"/>
  <c r="J204" i="9" l="1"/>
  <c r="K203" i="9" a="1"/>
  <c r="K203" i="9" s="1"/>
  <c r="L203" i="9" s="1"/>
  <c r="M203" i="9" s="1"/>
  <c r="J204" i="8"/>
  <c r="K203" i="8" a="1"/>
  <c r="K203" i="8" s="1"/>
  <c r="L203" i="8" s="1"/>
  <c r="M203" i="8" s="1"/>
  <c r="K204" i="9" l="1" a="1"/>
  <c r="K204" i="9" s="1"/>
  <c r="L204" i="9" s="1"/>
  <c r="M204" i="9" s="1"/>
  <c r="J205" i="9"/>
  <c r="J205" i="8"/>
  <c r="K204" i="8" a="1"/>
  <c r="K204" i="8" s="1"/>
  <c r="L204" i="8" s="1"/>
  <c r="M204" i="8" s="1"/>
  <c r="J206" i="9" l="1"/>
  <c r="K205" i="9" a="1"/>
  <c r="K205" i="9" s="1"/>
  <c r="L205" i="9" s="1"/>
  <c r="M205" i="9" s="1"/>
  <c r="J206" i="8"/>
  <c r="K205" i="8" a="1"/>
  <c r="K205" i="8" s="1"/>
  <c r="L205" i="8" s="1"/>
  <c r="M205" i="8" s="1"/>
  <c r="J207" i="9" l="1"/>
  <c r="K206" i="9" a="1"/>
  <c r="K206" i="9" s="1"/>
  <c r="L206" i="9" s="1"/>
  <c r="M206" i="9" s="1"/>
  <c r="J207" i="8"/>
  <c r="K206" i="8" a="1"/>
  <c r="K206" i="8" s="1"/>
  <c r="L206" i="8" s="1"/>
  <c r="M206" i="8" s="1"/>
  <c r="J208" i="9" l="1"/>
  <c r="K207" i="9" a="1"/>
  <c r="K207" i="9" s="1"/>
  <c r="L207" i="9" s="1"/>
  <c r="M207" i="9" s="1"/>
  <c r="J208" i="8"/>
  <c r="K207" i="8" a="1"/>
  <c r="K207" i="8" s="1"/>
  <c r="L207" i="8" s="1"/>
  <c r="M207" i="8" s="1"/>
  <c r="K208" i="9" l="1" a="1"/>
  <c r="K208" i="9" s="1"/>
  <c r="L208" i="9" s="1"/>
  <c r="M208" i="9" s="1"/>
  <c r="J209" i="9"/>
  <c r="J209" i="8"/>
  <c r="K208" i="8" a="1"/>
  <c r="K208" i="8" s="1"/>
  <c r="L208" i="8" s="1"/>
  <c r="M208" i="8" s="1"/>
  <c r="K209" i="9" l="1" a="1"/>
  <c r="K209" i="9" s="1"/>
  <c r="L209" i="9" s="1"/>
  <c r="M209" i="9" s="1"/>
  <c r="J210" i="9"/>
  <c r="J210" i="8"/>
  <c r="K209" i="8" a="1"/>
  <c r="K209" i="8" s="1"/>
  <c r="L209" i="8" s="1"/>
  <c r="M209" i="8" s="1"/>
  <c r="J211" i="9" l="1"/>
  <c r="K210" i="9" a="1"/>
  <c r="K210" i="9" s="1"/>
  <c r="L210" i="9" s="1"/>
  <c r="M210" i="9" s="1"/>
  <c r="J211" i="8"/>
  <c r="K210" i="8" a="1"/>
  <c r="K210" i="8" s="1"/>
  <c r="L210" i="8" s="1"/>
  <c r="M210" i="8" s="1"/>
  <c r="K211" i="9" l="1" a="1"/>
  <c r="K211" i="9" s="1"/>
  <c r="L211" i="9" s="1"/>
  <c r="M211" i="9" s="1"/>
  <c r="J212" i="9"/>
  <c r="J212" i="8"/>
  <c r="K211" i="8" a="1"/>
  <c r="K211" i="8" s="1"/>
  <c r="L211" i="8" s="1"/>
  <c r="M211" i="8" s="1"/>
  <c r="J213" i="9" l="1"/>
  <c r="K212" i="9" a="1"/>
  <c r="K212" i="9" s="1"/>
  <c r="L212" i="9" s="1"/>
  <c r="M212" i="9" s="1"/>
  <c r="J213" i="8"/>
  <c r="K212" i="8" a="1"/>
  <c r="K212" i="8" s="1"/>
  <c r="L212" i="8" s="1"/>
  <c r="M212" i="8" s="1"/>
  <c r="J214" i="9" l="1"/>
  <c r="K213" i="9" a="1"/>
  <c r="K213" i="9" s="1"/>
  <c r="L213" i="9" s="1"/>
  <c r="M213" i="9" s="1"/>
  <c r="J214" i="8"/>
  <c r="K213" i="8" a="1"/>
  <c r="K213" i="8" s="1"/>
  <c r="L213" i="8" s="1"/>
  <c r="M213" i="8" s="1"/>
  <c r="K214" i="9" l="1" a="1"/>
  <c r="K214" i="9" s="1"/>
  <c r="L214" i="9" s="1"/>
  <c r="M214" i="9" s="1"/>
  <c r="J215" i="9"/>
  <c r="J215" i="8"/>
  <c r="K214" i="8" a="1"/>
  <c r="K214" i="8" s="1"/>
  <c r="L214" i="8" s="1"/>
  <c r="M214" i="8" s="1"/>
  <c r="J216" i="9" l="1"/>
  <c r="K215" i="9" a="1"/>
  <c r="K215" i="9" s="1"/>
  <c r="L215" i="9" s="1"/>
  <c r="M215" i="9" s="1"/>
  <c r="J216" i="8"/>
  <c r="K215" i="8" a="1"/>
  <c r="K215" i="8" s="1"/>
  <c r="L215" i="8" s="1"/>
  <c r="M215" i="8" s="1"/>
  <c r="K216" i="9" l="1" a="1"/>
  <c r="K216" i="9" s="1"/>
  <c r="L216" i="9" s="1"/>
  <c r="M216" i="9" s="1"/>
  <c r="J217" i="9"/>
  <c r="J217" i="8"/>
  <c r="K216" i="8" a="1"/>
  <c r="K216" i="8" s="1"/>
  <c r="L216" i="8" s="1"/>
  <c r="M216" i="8" s="1"/>
  <c r="J218" i="9" l="1"/>
  <c r="K217" i="9" a="1"/>
  <c r="K217" i="9" s="1"/>
  <c r="L217" i="9" s="1"/>
  <c r="M217" i="9" s="1"/>
  <c r="J218" i="8"/>
  <c r="K217" i="8" a="1"/>
  <c r="K217" i="8" s="1"/>
  <c r="L217" i="8" s="1"/>
  <c r="M217" i="8" s="1"/>
  <c r="J219" i="9" l="1"/>
  <c r="K218" i="9" a="1"/>
  <c r="K218" i="9" s="1"/>
  <c r="L218" i="9" s="1"/>
  <c r="M218" i="9" s="1"/>
  <c r="J219" i="8"/>
  <c r="K218" i="8" a="1"/>
  <c r="K218" i="8" s="1"/>
  <c r="L218" i="8" s="1"/>
  <c r="M218" i="8" s="1"/>
  <c r="J220" i="9" l="1"/>
  <c r="K219" i="9" a="1"/>
  <c r="K219" i="9" s="1"/>
  <c r="L219" i="9" s="1"/>
  <c r="M219" i="9" s="1"/>
  <c r="J220" i="8"/>
  <c r="K219" i="8" a="1"/>
  <c r="K219" i="8" s="1"/>
  <c r="L219" i="8" s="1"/>
  <c r="M219" i="8" s="1"/>
  <c r="J221" i="9" l="1"/>
  <c r="K220" i="9" a="1"/>
  <c r="K220" i="9" s="1"/>
  <c r="L220" i="9" s="1"/>
  <c r="M220" i="9" s="1"/>
  <c r="J221" i="8"/>
  <c r="K220" i="8" a="1"/>
  <c r="K220" i="8" s="1"/>
  <c r="L220" i="8" s="1"/>
  <c r="M220" i="8" s="1"/>
  <c r="K221" i="9" l="1" a="1"/>
  <c r="K221" i="9" s="1"/>
  <c r="L221" i="9" s="1"/>
  <c r="M221" i="9" s="1"/>
  <c r="J222" i="9"/>
  <c r="J222" i="8"/>
  <c r="K221" i="8" a="1"/>
  <c r="K221" i="8" s="1"/>
  <c r="L221" i="8" s="1"/>
  <c r="M221" i="8" s="1"/>
  <c r="J223" i="9" l="1"/>
  <c r="K222" i="9" a="1"/>
  <c r="K222" i="9" s="1"/>
  <c r="L222" i="9" s="1"/>
  <c r="M222" i="9" s="1"/>
  <c r="J223" i="8"/>
  <c r="K222" i="8" a="1"/>
  <c r="K222" i="8" s="1"/>
  <c r="L222" i="8" s="1"/>
  <c r="M222" i="8" s="1"/>
  <c r="K223" i="9" l="1" a="1"/>
  <c r="K223" i="9" s="1"/>
  <c r="L223" i="9" s="1"/>
  <c r="M223" i="9" s="1"/>
  <c r="J224" i="9"/>
  <c r="J224" i="8"/>
  <c r="K223" i="8" a="1"/>
  <c r="K223" i="8" s="1"/>
  <c r="L223" i="8" s="1"/>
  <c r="M223" i="8" s="1"/>
  <c r="J225" i="9" l="1"/>
  <c r="K224" i="9" a="1"/>
  <c r="K224" i="9" s="1"/>
  <c r="L224" i="9" s="1"/>
  <c r="M224" i="9" s="1"/>
  <c r="J225" i="8"/>
  <c r="K224" i="8" a="1"/>
  <c r="K224" i="8" s="1"/>
  <c r="L224" i="8" s="1"/>
  <c r="M224" i="8" s="1"/>
  <c r="J226" i="9" l="1"/>
  <c r="K225" i="9" a="1"/>
  <c r="K225" i="9" s="1"/>
  <c r="L225" i="9" s="1"/>
  <c r="M225" i="9" s="1"/>
  <c r="J226" i="8"/>
  <c r="K225" i="8" a="1"/>
  <c r="K225" i="8" s="1"/>
  <c r="L225" i="8" s="1"/>
  <c r="M225" i="8" s="1"/>
  <c r="K226" i="9" l="1" a="1"/>
  <c r="K226" i="9" s="1"/>
  <c r="L226" i="9" s="1"/>
  <c r="M226" i="9" s="1"/>
  <c r="J227" i="9"/>
  <c r="J227" i="8"/>
  <c r="K226" i="8" a="1"/>
  <c r="K226" i="8" s="1"/>
  <c r="L226" i="8" s="1"/>
  <c r="M226" i="8" s="1"/>
  <c r="J228" i="9" l="1"/>
  <c r="K227" i="9" a="1"/>
  <c r="K227" i="9" s="1"/>
  <c r="L227" i="9" s="1"/>
  <c r="M227" i="9" s="1"/>
  <c r="J228" i="8"/>
  <c r="K227" i="8" a="1"/>
  <c r="K227" i="8" s="1"/>
  <c r="L227" i="8" s="1"/>
  <c r="M227" i="8" s="1"/>
  <c r="K228" i="9" l="1" a="1"/>
  <c r="K228" i="9" s="1"/>
  <c r="L228" i="9" s="1"/>
  <c r="M228" i="9" s="1"/>
  <c r="J229" i="9"/>
  <c r="J229" i="8"/>
  <c r="K228" i="8" a="1"/>
  <c r="K228" i="8" s="1"/>
  <c r="L228" i="8" s="1"/>
  <c r="M228" i="8" s="1"/>
  <c r="J230" i="9" l="1"/>
  <c r="K229" i="9" a="1"/>
  <c r="K229" i="9" s="1"/>
  <c r="L229" i="9" s="1"/>
  <c r="M229" i="9" s="1"/>
  <c r="J230" i="8"/>
  <c r="K229" i="8" a="1"/>
  <c r="K229" i="8" s="1"/>
  <c r="L229" i="8" s="1"/>
  <c r="M229" i="8" s="1"/>
  <c r="J231" i="9" l="1"/>
  <c r="K230" i="9" a="1"/>
  <c r="K230" i="9" s="1"/>
  <c r="L230" i="9" s="1"/>
  <c r="M230" i="9" s="1"/>
  <c r="J231" i="8"/>
  <c r="K230" i="8" a="1"/>
  <c r="K230" i="8" s="1"/>
  <c r="L230" i="8" s="1"/>
  <c r="M230" i="8" s="1"/>
  <c r="J232" i="9" l="1"/>
  <c r="K231" i="9" a="1"/>
  <c r="K231" i="9" s="1"/>
  <c r="L231" i="9" s="1"/>
  <c r="M231" i="9" s="1"/>
  <c r="J232" i="8"/>
  <c r="K231" i="8" a="1"/>
  <c r="K231" i="8" s="1"/>
  <c r="L231" i="8" s="1"/>
  <c r="M231" i="8" s="1"/>
  <c r="J233" i="9" l="1"/>
  <c r="K232" i="9" a="1"/>
  <c r="K232" i="9" s="1"/>
  <c r="L232" i="9" s="1"/>
  <c r="M232" i="9" s="1"/>
  <c r="J233" i="8"/>
  <c r="K232" i="8" a="1"/>
  <c r="K232" i="8" s="1"/>
  <c r="L232" i="8" s="1"/>
  <c r="M232" i="8" s="1"/>
  <c r="K233" i="9" l="1" a="1"/>
  <c r="K233" i="9" s="1"/>
  <c r="L233" i="9" s="1"/>
  <c r="M233" i="9" s="1"/>
  <c r="J234" i="9"/>
  <c r="J234" i="8"/>
  <c r="K233" i="8" a="1"/>
  <c r="K233" i="8" s="1"/>
  <c r="L233" i="8" s="1"/>
  <c r="M233" i="8" s="1"/>
  <c r="J235" i="9" l="1"/>
  <c r="K234" i="9" a="1"/>
  <c r="K234" i="9" s="1"/>
  <c r="L234" i="9" s="1"/>
  <c r="M234" i="9" s="1"/>
  <c r="J235" i="8"/>
  <c r="K234" i="8" a="1"/>
  <c r="K234" i="8" s="1"/>
  <c r="L234" i="8" s="1"/>
  <c r="M234" i="8" s="1"/>
  <c r="K235" i="9" l="1" a="1"/>
  <c r="K235" i="9" s="1"/>
  <c r="L235" i="9" s="1"/>
  <c r="M235" i="9" s="1"/>
  <c r="J236" i="9"/>
  <c r="J236" i="8"/>
  <c r="K235" i="8" a="1"/>
  <c r="K235" i="8" s="1"/>
  <c r="L235" i="8" s="1"/>
  <c r="M235" i="8" s="1"/>
  <c r="J237" i="9" l="1"/>
  <c r="K236" i="9" a="1"/>
  <c r="K236" i="9" s="1"/>
  <c r="L236" i="9" s="1"/>
  <c r="M236" i="9" s="1"/>
  <c r="J237" i="8"/>
  <c r="K236" i="8" a="1"/>
  <c r="K236" i="8" s="1"/>
  <c r="L236" i="8" s="1"/>
  <c r="M236" i="8" s="1"/>
  <c r="J238" i="9" l="1"/>
  <c r="K237" i="9" a="1"/>
  <c r="K237" i="9" s="1"/>
  <c r="L237" i="9" s="1"/>
  <c r="M237" i="9" s="1"/>
  <c r="J238" i="8"/>
  <c r="K237" i="8" a="1"/>
  <c r="K237" i="8" s="1"/>
  <c r="L237" i="8" s="1"/>
  <c r="M237" i="8" s="1"/>
  <c r="K238" i="9" l="1" a="1"/>
  <c r="K238" i="9" s="1"/>
  <c r="L238" i="9" s="1"/>
  <c r="M238" i="9" s="1"/>
  <c r="J239" i="9"/>
  <c r="J239" i="8"/>
  <c r="K238" i="8" a="1"/>
  <c r="K238" i="8" s="1"/>
  <c r="L238" i="8" s="1"/>
  <c r="M238" i="8" s="1"/>
  <c r="J240" i="9" l="1"/>
  <c r="K239" i="9" a="1"/>
  <c r="K239" i="9" s="1"/>
  <c r="L239" i="9" s="1"/>
  <c r="M239" i="9" s="1"/>
  <c r="J240" i="8"/>
  <c r="K239" i="8" a="1"/>
  <c r="K239" i="8" s="1"/>
  <c r="L239" i="8" s="1"/>
  <c r="M239" i="8" s="1"/>
  <c r="K240" i="9" l="1" a="1"/>
  <c r="K240" i="9" s="1"/>
  <c r="L240" i="9" s="1"/>
  <c r="M240" i="9" s="1"/>
  <c r="J241" i="9"/>
  <c r="J241" i="8"/>
  <c r="K240" i="8" a="1"/>
  <c r="K240" i="8" s="1"/>
  <c r="L240" i="8" s="1"/>
  <c r="M240" i="8" s="1"/>
  <c r="J242" i="9" l="1"/>
  <c r="K241" i="9" a="1"/>
  <c r="K241" i="9" s="1"/>
  <c r="L241" i="9" s="1"/>
  <c r="M241" i="9" s="1"/>
  <c r="J242" i="8"/>
  <c r="K241" i="8" a="1"/>
  <c r="K241" i="8" s="1"/>
  <c r="L241" i="8" s="1"/>
  <c r="M241" i="8" s="1"/>
  <c r="J243" i="9" l="1"/>
  <c r="K242" i="9" a="1"/>
  <c r="K242" i="9" s="1"/>
  <c r="L242" i="9" s="1"/>
  <c r="M242" i="9" s="1"/>
  <c r="J243" i="8"/>
  <c r="K242" i="8" a="1"/>
  <c r="K242" i="8" s="1"/>
  <c r="L242" i="8" s="1"/>
  <c r="M242" i="8" s="1"/>
  <c r="J244" i="9" l="1"/>
  <c r="K243" i="9" a="1"/>
  <c r="K243" i="9" s="1"/>
  <c r="L243" i="9" s="1"/>
  <c r="M243" i="9" s="1"/>
  <c r="J244" i="8"/>
  <c r="K243" i="8" a="1"/>
  <c r="K243" i="8" s="1"/>
  <c r="L243" i="8" s="1"/>
  <c r="M243" i="8" s="1"/>
  <c r="K244" i="9" l="1" a="1"/>
  <c r="K244" i="9" s="1"/>
  <c r="L244" i="9" s="1"/>
  <c r="M244" i="9" s="1"/>
  <c r="J245" i="9"/>
  <c r="J245" i="8"/>
  <c r="K244" i="8" a="1"/>
  <c r="K244" i="8" s="1"/>
  <c r="L244" i="8" s="1"/>
  <c r="M244" i="8" s="1"/>
  <c r="K245" i="9" l="1" a="1"/>
  <c r="K245" i="9" s="1"/>
  <c r="L245" i="9" s="1"/>
  <c r="M245" i="9" s="1"/>
  <c r="J246" i="9"/>
  <c r="J246" i="8"/>
  <c r="K245" i="8" a="1"/>
  <c r="K245" i="8" s="1"/>
  <c r="L245" i="8" s="1"/>
  <c r="M245" i="8" s="1"/>
  <c r="J247" i="9" l="1"/>
  <c r="K246" i="9" a="1"/>
  <c r="K246" i="9" s="1"/>
  <c r="L246" i="9" s="1"/>
  <c r="M246" i="9" s="1"/>
  <c r="J247" i="8"/>
  <c r="K246" i="8" a="1"/>
  <c r="K246" i="8" s="1"/>
  <c r="L246" i="8" s="1"/>
  <c r="M246" i="8" s="1"/>
  <c r="K247" i="9" l="1" a="1"/>
  <c r="K247" i="9" s="1"/>
  <c r="L247" i="9" s="1"/>
  <c r="M247" i="9" s="1"/>
  <c r="J248" i="9"/>
  <c r="J248" i="8"/>
  <c r="K247" i="8" a="1"/>
  <c r="K247" i="8" s="1"/>
  <c r="L247" i="8" s="1"/>
  <c r="M247" i="8" s="1"/>
  <c r="J249" i="9" l="1"/>
  <c r="K248" i="9" a="1"/>
  <c r="K248" i="9" s="1"/>
  <c r="L248" i="9" s="1"/>
  <c r="M248" i="9" s="1"/>
  <c r="J249" i="8"/>
  <c r="K248" i="8" a="1"/>
  <c r="K248" i="8" s="1"/>
  <c r="L248" i="8" s="1"/>
  <c r="M248" i="8" s="1"/>
  <c r="J250" i="9" l="1"/>
  <c r="K249" i="9" a="1"/>
  <c r="K249" i="9" s="1"/>
  <c r="L249" i="9" s="1"/>
  <c r="M249" i="9" s="1"/>
  <c r="J250" i="8"/>
  <c r="K249" i="8" a="1"/>
  <c r="K249" i="8" s="1"/>
  <c r="L249" i="8" s="1"/>
  <c r="M249" i="8" s="1"/>
  <c r="K250" i="9" l="1" a="1"/>
  <c r="K250" i="9" s="1"/>
  <c r="L250" i="9" s="1"/>
  <c r="M250" i="9" s="1"/>
  <c r="J251" i="9"/>
  <c r="J251" i="8"/>
  <c r="K250" i="8" a="1"/>
  <c r="K250" i="8" s="1"/>
  <c r="L250" i="8" s="1"/>
  <c r="M250" i="8" s="1"/>
  <c r="J252" i="9" l="1"/>
  <c r="K251" i="9" a="1"/>
  <c r="K251" i="9" s="1"/>
  <c r="L251" i="9" s="1"/>
  <c r="M251" i="9" s="1"/>
  <c r="J252" i="8"/>
  <c r="K251" i="8" a="1"/>
  <c r="K251" i="8" s="1"/>
  <c r="L251" i="8" s="1"/>
  <c r="M251" i="8" s="1"/>
  <c r="K252" i="9" l="1" a="1"/>
  <c r="K252" i="9" s="1"/>
  <c r="L252" i="9" s="1"/>
  <c r="M252" i="9" s="1"/>
  <c r="J253" i="9"/>
  <c r="J253" i="8"/>
  <c r="K252" i="8" a="1"/>
  <c r="K252" i="8" s="1"/>
  <c r="L252" i="8" s="1"/>
  <c r="M252" i="8" s="1"/>
  <c r="J254" i="9" l="1"/>
  <c r="K253" i="9" a="1"/>
  <c r="K253" i="9" s="1"/>
  <c r="L253" i="9" s="1"/>
  <c r="M253" i="9" s="1"/>
  <c r="J254" i="8"/>
  <c r="K253" i="8" a="1"/>
  <c r="K253" i="8" s="1"/>
  <c r="L253" i="8" s="1"/>
  <c r="M253" i="8" s="1"/>
  <c r="J255" i="9" l="1"/>
  <c r="K254" i="9" a="1"/>
  <c r="K254" i="9" s="1"/>
  <c r="L254" i="9" s="1"/>
  <c r="M254" i="9" s="1"/>
  <c r="J255" i="8"/>
  <c r="K254" i="8" a="1"/>
  <c r="K254" i="8" s="1"/>
  <c r="L254" i="8" s="1"/>
  <c r="M254" i="8" s="1"/>
  <c r="J256" i="9" l="1"/>
  <c r="K255" i="9" a="1"/>
  <c r="K255" i="9" s="1"/>
  <c r="L255" i="9" s="1"/>
  <c r="M255" i="9" s="1"/>
  <c r="J256" i="8"/>
  <c r="K255" i="8" a="1"/>
  <c r="K255" i="8" s="1"/>
  <c r="L255" i="8" s="1"/>
  <c r="M255" i="8" s="1"/>
  <c r="J257" i="9" l="1"/>
  <c r="K256" i="9" a="1"/>
  <c r="K256" i="9" s="1"/>
  <c r="L256" i="9" s="1"/>
  <c r="M256" i="9" s="1"/>
  <c r="J257" i="8"/>
  <c r="K256" i="8" a="1"/>
  <c r="K256" i="8" s="1"/>
  <c r="L256" i="8" s="1"/>
  <c r="M256" i="8" s="1"/>
  <c r="K257" i="9" l="1" a="1"/>
  <c r="K257" i="9" s="1"/>
  <c r="L257" i="9" s="1"/>
  <c r="M257" i="9" s="1"/>
  <c r="J258" i="9"/>
  <c r="J258" i="8"/>
  <c r="K257" i="8" a="1"/>
  <c r="K257" i="8" s="1"/>
  <c r="L257" i="8" s="1"/>
  <c r="M257" i="8" s="1"/>
  <c r="J259" i="9" l="1"/>
  <c r="K258" i="9" a="1"/>
  <c r="K258" i="9" s="1"/>
  <c r="L258" i="9" s="1"/>
  <c r="M258" i="9" s="1"/>
  <c r="J259" i="8"/>
  <c r="K258" i="8" a="1"/>
  <c r="K258" i="8" s="1"/>
  <c r="L258" i="8" s="1"/>
  <c r="M258" i="8" s="1"/>
  <c r="K259" i="9" l="1" a="1"/>
  <c r="K259" i="9" s="1"/>
  <c r="L259" i="9" s="1"/>
  <c r="M259" i="9" s="1"/>
  <c r="J260" i="9"/>
  <c r="J260" i="8"/>
  <c r="K259" i="8" a="1"/>
  <c r="K259" i="8" s="1"/>
  <c r="L259" i="8" s="1"/>
  <c r="M259" i="8" s="1"/>
  <c r="J261" i="9" l="1"/>
  <c r="K260" i="9" a="1"/>
  <c r="K260" i="9" s="1"/>
  <c r="L260" i="9" s="1"/>
  <c r="M260" i="9" s="1"/>
  <c r="J261" i="8"/>
  <c r="K260" i="8" a="1"/>
  <c r="K260" i="8" s="1"/>
  <c r="L260" i="8" s="1"/>
  <c r="M260" i="8" s="1"/>
  <c r="J262" i="9" l="1"/>
  <c r="K261" i="9" a="1"/>
  <c r="K261" i="9" s="1"/>
  <c r="L261" i="9" s="1"/>
  <c r="M261" i="9" s="1"/>
  <c r="J262" i="8"/>
  <c r="K261" i="8" a="1"/>
  <c r="K261" i="8" s="1"/>
  <c r="L261" i="8" s="1"/>
  <c r="M261" i="8" s="1"/>
  <c r="J263" i="9" l="1"/>
  <c r="K262" i="9" a="1"/>
  <c r="K262" i="9" s="1"/>
  <c r="L262" i="9" s="1"/>
  <c r="M262" i="9" s="1"/>
  <c r="J263" i="8"/>
  <c r="K262" i="8" a="1"/>
  <c r="K262" i="8" s="1"/>
  <c r="L262" i="8" s="1"/>
  <c r="M262" i="8" s="1"/>
  <c r="J264" i="9" l="1"/>
  <c r="K263" i="9" a="1"/>
  <c r="K263" i="9" s="1"/>
  <c r="L263" i="9" s="1"/>
  <c r="M263" i="9" s="1"/>
  <c r="J264" i="8"/>
  <c r="K263" i="8" a="1"/>
  <c r="K263" i="8" s="1"/>
  <c r="L263" i="8" s="1"/>
  <c r="M263" i="8" s="1"/>
  <c r="K264" i="9" l="1" a="1"/>
  <c r="K264" i="9" s="1"/>
  <c r="L264" i="9" s="1"/>
  <c r="M264" i="9" s="1"/>
  <c r="J265" i="9"/>
  <c r="J265" i="8"/>
  <c r="K264" i="8" a="1"/>
  <c r="K264" i="8" s="1"/>
  <c r="L264" i="8" s="1"/>
  <c r="M264" i="8" s="1"/>
  <c r="K265" i="9" l="1" a="1"/>
  <c r="K265" i="9" s="1"/>
  <c r="L265" i="9" s="1"/>
  <c r="M265" i="9" s="1"/>
  <c r="J266" i="9"/>
  <c r="J266" i="8"/>
  <c r="K265" i="8" a="1"/>
  <c r="K265" i="8" s="1"/>
  <c r="L265" i="8" s="1"/>
  <c r="M265" i="8" s="1"/>
  <c r="K266" i="9" l="1" a="1"/>
  <c r="K266" i="9" s="1"/>
  <c r="L266" i="9" s="1"/>
  <c r="M266" i="9" s="1"/>
  <c r="J267" i="9"/>
  <c r="J267" i="8"/>
  <c r="K266" i="8" a="1"/>
  <c r="K266" i="8" s="1"/>
  <c r="L266" i="8" s="1"/>
  <c r="M266" i="8" s="1"/>
  <c r="J268" i="9" l="1"/>
  <c r="K267" i="9" a="1"/>
  <c r="K267" i="9" s="1"/>
  <c r="L267" i="9" s="1"/>
  <c r="M267" i="9" s="1"/>
  <c r="J268" i="8"/>
  <c r="K267" i="8" a="1"/>
  <c r="K267" i="8" s="1"/>
  <c r="L267" i="8" s="1"/>
  <c r="M267" i="8" s="1"/>
  <c r="J269" i="9" l="1"/>
  <c r="K268" i="9" a="1"/>
  <c r="K268" i="9" s="1"/>
  <c r="L268" i="9" s="1"/>
  <c r="M268" i="9" s="1"/>
  <c r="J269" i="8"/>
  <c r="K268" i="8" a="1"/>
  <c r="K268" i="8" s="1"/>
  <c r="L268" i="8" s="1"/>
  <c r="M268" i="8" s="1"/>
  <c r="K269" i="9" l="1" a="1"/>
  <c r="K269" i="9" s="1"/>
  <c r="J270" i="9"/>
  <c r="L269" i="9"/>
  <c r="M269" i="9" s="1"/>
  <c r="J270" i="8"/>
  <c r="K269" i="8" a="1"/>
  <c r="K269" i="8" s="1"/>
  <c r="L269" i="8" s="1"/>
  <c r="M269" i="8" s="1"/>
  <c r="J271" i="9" l="1"/>
  <c r="K270" i="9" a="1"/>
  <c r="K270" i="9" s="1"/>
  <c r="L270" i="9" s="1"/>
  <c r="M270" i="9" s="1"/>
  <c r="J271" i="8"/>
  <c r="K270" i="8" a="1"/>
  <c r="K270" i="8" s="1"/>
  <c r="L270" i="8" s="1"/>
  <c r="M270" i="8" s="1"/>
  <c r="K271" i="9" l="1" a="1"/>
  <c r="K271" i="9" s="1"/>
  <c r="L271" i="9" s="1"/>
  <c r="M271" i="9" s="1"/>
  <c r="J272" i="9"/>
  <c r="J272" i="8"/>
  <c r="K271" i="8" a="1"/>
  <c r="K271" i="8" s="1"/>
  <c r="L271" i="8" s="1"/>
  <c r="M271" i="8" s="1"/>
  <c r="J273" i="9" l="1"/>
  <c r="K272" i="9" a="1"/>
  <c r="K272" i="9" s="1"/>
  <c r="L272" i="9" s="1"/>
  <c r="M272" i="9" s="1"/>
  <c r="J273" i="8"/>
  <c r="K272" i="8" a="1"/>
  <c r="K272" i="8" s="1"/>
  <c r="L272" i="8" s="1"/>
  <c r="M272" i="8" s="1"/>
  <c r="J274" i="9" l="1"/>
  <c r="K273" i="9" a="1"/>
  <c r="K273" i="9" s="1"/>
  <c r="L273" i="9" s="1"/>
  <c r="M273" i="9" s="1"/>
  <c r="J274" i="8"/>
  <c r="K273" i="8" a="1"/>
  <c r="K273" i="8" s="1"/>
  <c r="L273" i="8" s="1"/>
  <c r="M273" i="8" s="1"/>
  <c r="J275" i="9" l="1"/>
  <c r="K274" i="9" a="1"/>
  <c r="K274" i="9" s="1"/>
  <c r="L274" i="9" s="1"/>
  <c r="M274" i="9" s="1"/>
  <c r="J275" i="8"/>
  <c r="K274" i="8" a="1"/>
  <c r="K274" i="8" s="1"/>
  <c r="L274" i="8" s="1"/>
  <c r="M274" i="8" s="1"/>
  <c r="J276" i="9" l="1"/>
  <c r="K275" i="9" a="1"/>
  <c r="K275" i="9" s="1"/>
  <c r="L275" i="9" s="1"/>
  <c r="M275" i="9" s="1"/>
  <c r="J276" i="8"/>
  <c r="K275" i="8" a="1"/>
  <c r="K275" i="8" s="1"/>
  <c r="L275" i="8" s="1"/>
  <c r="M275" i="8" s="1"/>
  <c r="K276" i="9" l="1" a="1"/>
  <c r="K276" i="9" s="1"/>
  <c r="L276" i="9" s="1"/>
  <c r="M276" i="9" s="1"/>
  <c r="J277" i="9"/>
  <c r="J277" i="8"/>
  <c r="K276" i="8" a="1"/>
  <c r="K276" i="8" s="1"/>
  <c r="L276" i="8" s="1"/>
  <c r="M276" i="8" s="1"/>
  <c r="K277" i="9" l="1" a="1"/>
  <c r="K277" i="9" s="1"/>
  <c r="L277" i="9" s="1"/>
  <c r="M277" i="9" s="1"/>
  <c r="J278" i="9"/>
  <c r="J278" i="8"/>
  <c r="K277" i="8" a="1"/>
  <c r="K277" i="8" s="1"/>
  <c r="L277" i="8" s="1"/>
  <c r="M277" i="8" s="1"/>
  <c r="K278" i="9" l="1" a="1"/>
  <c r="K278" i="9" s="1"/>
  <c r="L278" i="9" s="1"/>
  <c r="M278" i="9" s="1"/>
  <c r="J279" i="9"/>
  <c r="J279" i="8"/>
  <c r="K278" i="8" a="1"/>
  <c r="K278" i="8" s="1"/>
  <c r="L278" i="8" s="1"/>
  <c r="M278" i="8" s="1"/>
  <c r="J280" i="9" l="1"/>
  <c r="K279" i="9" a="1"/>
  <c r="K279" i="9" s="1"/>
  <c r="L279" i="9" s="1"/>
  <c r="M279" i="9" s="1"/>
  <c r="J280" i="8"/>
  <c r="K279" i="8" a="1"/>
  <c r="K279" i="8" s="1"/>
  <c r="L279" i="8" s="1"/>
  <c r="M279" i="8" s="1"/>
  <c r="J281" i="9" l="1"/>
  <c r="K280" i="9" a="1"/>
  <c r="K280" i="9" s="1"/>
  <c r="L280" i="9" s="1"/>
  <c r="M280" i="9" s="1"/>
  <c r="J281" i="8"/>
  <c r="K280" i="8" a="1"/>
  <c r="K280" i="8" s="1"/>
  <c r="L280" i="8" s="1"/>
  <c r="M280" i="8" s="1"/>
  <c r="K281" i="9" l="1" a="1"/>
  <c r="K281" i="9" s="1"/>
  <c r="L281" i="9" s="1"/>
  <c r="M281" i="9" s="1"/>
  <c r="J282" i="9"/>
  <c r="J282" i="8"/>
  <c r="K281" i="8" a="1"/>
  <c r="K281" i="8" s="1"/>
  <c r="L281" i="8" s="1"/>
  <c r="M281" i="8" s="1"/>
  <c r="J283" i="9" l="1"/>
  <c r="K282" i="9" a="1"/>
  <c r="K282" i="9" s="1"/>
  <c r="L282" i="9" s="1"/>
  <c r="M282" i="9" s="1"/>
  <c r="J283" i="8"/>
  <c r="K282" i="8" a="1"/>
  <c r="K282" i="8" s="1"/>
  <c r="L282" i="8" s="1"/>
  <c r="M282" i="8" s="1"/>
  <c r="K283" i="9" l="1" a="1"/>
  <c r="K283" i="9" s="1"/>
  <c r="L283" i="9" s="1"/>
  <c r="M283" i="9" s="1"/>
  <c r="J284" i="9"/>
  <c r="J284" i="8"/>
  <c r="K283" i="8" a="1"/>
  <c r="K283" i="8" s="1"/>
  <c r="L283" i="8" s="1"/>
  <c r="M283" i="8" s="1"/>
  <c r="J285" i="9" l="1"/>
  <c r="K284" i="9" a="1"/>
  <c r="K284" i="9" s="1"/>
  <c r="L284" i="9" s="1"/>
  <c r="M284" i="9" s="1"/>
  <c r="J285" i="8"/>
  <c r="K284" i="8" a="1"/>
  <c r="K284" i="8" s="1"/>
  <c r="L284" i="8" s="1"/>
  <c r="M284" i="8" s="1"/>
  <c r="J286" i="9" l="1"/>
  <c r="K285" i="9" a="1"/>
  <c r="K285" i="9" s="1"/>
  <c r="L285" i="9" s="1"/>
  <c r="M285" i="9" s="1"/>
  <c r="J286" i="8"/>
  <c r="K285" i="8" a="1"/>
  <c r="K285" i="8" s="1"/>
  <c r="L285" i="8" s="1"/>
  <c r="M285" i="8" s="1"/>
  <c r="J287" i="9" l="1"/>
  <c r="K286" i="9" a="1"/>
  <c r="K286" i="9" s="1"/>
  <c r="L286" i="9" s="1"/>
  <c r="M286" i="9" s="1"/>
  <c r="J287" i="8"/>
  <c r="K286" i="8" a="1"/>
  <c r="K286" i="8" s="1"/>
  <c r="L286" i="8" s="1"/>
  <c r="M286" i="8" s="1"/>
  <c r="J288" i="9" l="1"/>
  <c r="K287" i="9" a="1"/>
  <c r="K287" i="9" s="1"/>
  <c r="L287" i="9"/>
  <c r="M287" i="9" s="1"/>
  <c r="J288" i="8"/>
  <c r="K287" i="8" a="1"/>
  <c r="K287" i="8" s="1"/>
  <c r="L287" i="8" s="1"/>
  <c r="M287" i="8" s="1"/>
  <c r="K288" i="9" l="1" a="1"/>
  <c r="K288" i="9" s="1"/>
  <c r="L288" i="9" s="1"/>
  <c r="M288" i="9" s="1"/>
  <c r="J289" i="9"/>
  <c r="J289" i="8"/>
  <c r="K288" i="8" a="1"/>
  <c r="K288" i="8" s="1"/>
  <c r="L288" i="8" s="1"/>
  <c r="M288" i="8" s="1"/>
  <c r="K289" i="9" l="1" a="1"/>
  <c r="K289" i="9" s="1"/>
  <c r="L289" i="9" s="1"/>
  <c r="M289" i="9" s="1"/>
  <c r="J290" i="9"/>
  <c r="J290" i="8"/>
  <c r="K289" i="8" a="1"/>
  <c r="K289" i="8" s="1"/>
  <c r="L289" i="8" s="1"/>
  <c r="M289" i="8" s="1"/>
  <c r="K290" i="9" l="1" a="1"/>
  <c r="K290" i="9" s="1"/>
  <c r="L290" i="9" s="1"/>
  <c r="M290" i="9" s="1"/>
  <c r="J291" i="9"/>
  <c r="J291" i="8"/>
  <c r="K290" i="8" a="1"/>
  <c r="K290" i="8" s="1"/>
  <c r="L290" i="8" s="1"/>
  <c r="M290" i="8" s="1"/>
  <c r="J292" i="9" l="1"/>
  <c r="K291" i="9" a="1"/>
  <c r="K291" i="9" s="1"/>
  <c r="L291" i="9" s="1"/>
  <c r="M291" i="9" s="1"/>
  <c r="J292" i="8"/>
  <c r="K291" i="8" a="1"/>
  <c r="K291" i="8" s="1"/>
  <c r="L291" i="8" s="1"/>
  <c r="M291" i="8" s="1"/>
  <c r="J293" i="9" l="1"/>
  <c r="K292" i="9" a="1"/>
  <c r="K292" i="9" s="1"/>
  <c r="L292" i="9" s="1"/>
  <c r="M292" i="9" s="1"/>
  <c r="J293" i="8"/>
  <c r="K292" i="8" a="1"/>
  <c r="K292" i="8" s="1"/>
  <c r="L292" i="8" s="1"/>
  <c r="M292" i="8" s="1"/>
  <c r="K293" i="9" l="1" a="1"/>
  <c r="K293" i="9" s="1"/>
  <c r="J294" i="9"/>
  <c r="L293" i="9"/>
  <c r="M293" i="9" s="1"/>
  <c r="J294" i="8"/>
  <c r="K293" i="8" a="1"/>
  <c r="K293" i="8" s="1"/>
  <c r="L293" i="8" s="1"/>
  <c r="M293" i="8" s="1"/>
  <c r="J295" i="9" l="1"/>
  <c r="K294" i="9" a="1"/>
  <c r="K294" i="9" s="1"/>
  <c r="L294" i="9" s="1"/>
  <c r="M294" i="9" s="1"/>
  <c r="J295" i="8"/>
  <c r="K294" i="8" a="1"/>
  <c r="K294" i="8" s="1"/>
  <c r="L294" i="8" s="1"/>
  <c r="M294" i="8" s="1"/>
  <c r="K295" i="9" l="1" a="1"/>
  <c r="K295" i="9" s="1"/>
  <c r="L295" i="9" s="1"/>
  <c r="M295" i="9" s="1"/>
  <c r="J296" i="9"/>
  <c r="J296" i="8"/>
  <c r="K295" i="8" a="1"/>
  <c r="K295" i="8" s="1"/>
  <c r="L295" i="8" s="1"/>
  <c r="M295" i="8" s="1"/>
  <c r="J297" i="9" l="1"/>
  <c r="K296" i="9" a="1"/>
  <c r="K296" i="9" s="1"/>
  <c r="L296" i="9" s="1"/>
  <c r="M296" i="9" s="1"/>
  <c r="J297" i="8"/>
  <c r="K296" i="8" a="1"/>
  <c r="K296" i="8" s="1"/>
  <c r="L296" i="8" s="1"/>
  <c r="M296" i="8" s="1"/>
  <c r="J298" i="9" l="1"/>
  <c r="K297" i="9" a="1"/>
  <c r="K297" i="9" s="1"/>
  <c r="L297" i="9" s="1"/>
  <c r="M297" i="9" s="1"/>
  <c r="J298" i="8"/>
  <c r="K297" i="8" a="1"/>
  <c r="K297" i="8" s="1"/>
  <c r="L297" i="8" s="1"/>
  <c r="M297" i="8" s="1"/>
  <c r="J299" i="9" l="1"/>
  <c r="K298" i="9" a="1"/>
  <c r="K298" i="9" s="1"/>
  <c r="L298" i="9" s="1"/>
  <c r="M298" i="9" s="1"/>
  <c r="J299" i="8"/>
  <c r="K298" i="8" a="1"/>
  <c r="K298" i="8" s="1"/>
  <c r="L298" i="8" s="1"/>
  <c r="M298" i="8" s="1"/>
  <c r="J300" i="9" l="1"/>
  <c r="K299" i="9" a="1"/>
  <c r="K299" i="9" s="1"/>
  <c r="L299" i="9" s="1"/>
  <c r="M299" i="9" s="1"/>
  <c r="J300" i="8"/>
  <c r="K299" i="8" a="1"/>
  <c r="K299" i="8" s="1"/>
  <c r="L299" i="8" s="1"/>
  <c r="M299" i="8" s="1"/>
  <c r="K300" i="9" l="1" a="1"/>
  <c r="K300" i="9" s="1"/>
  <c r="L300" i="9" s="1"/>
  <c r="M300" i="9" s="1"/>
  <c r="J301" i="9"/>
  <c r="J301" i="8"/>
  <c r="K300" i="8" a="1"/>
  <c r="K300" i="8" s="1"/>
  <c r="L300" i="8" s="1"/>
  <c r="M300" i="8" s="1"/>
  <c r="K301" i="9" l="1" a="1"/>
  <c r="K301" i="9" s="1"/>
  <c r="L301" i="9" s="1"/>
  <c r="M301" i="9" s="1"/>
  <c r="J302" i="9"/>
  <c r="J302" i="8"/>
  <c r="K301" i="8" a="1"/>
  <c r="K301" i="8" s="1"/>
  <c r="L301" i="8" s="1"/>
  <c r="M301" i="8" s="1"/>
  <c r="K302" i="9" l="1" a="1"/>
  <c r="K302" i="9" s="1"/>
  <c r="L302" i="9" s="1"/>
  <c r="M302" i="9" s="1"/>
  <c r="J303" i="9"/>
  <c r="J303" i="8"/>
  <c r="K302" i="8" a="1"/>
  <c r="K302" i="8" s="1"/>
  <c r="L302" i="8" s="1"/>
  <c r="M302" i="8" s="1"/>
  <c r="J304" i="9" l="1"/>
  <c r="K303" i="9" a="1"/>
  <c r="K303" i="9" s="1"/>
  <c r="L303" i="9" s="1"/>
  <c r="M303" i="9" s="1"/>
  <c r="J304" i="8"/>
  <c r="K303" i="8" a="1"/>
  <c r="K303" i="8" s="1"/>
  <c r="L303" i="8" s="1"/>
  <c r="M303" i="8" s="1"/>
  <c r="J305" i="9" l="1"/>
  <c r="K304" i="9" a="1"/>
  <c r="K304" i="9" s="1"/>
  <c r="L304" i="9" s="1"/>
  <c r="M304" i="9" s="1"/>
  <c r="J305" i="8"/>
  <c r="K304" i="8" a="1"/>
  <c r="K304" i="8" s="1"/>
  <c r="L304" i="8" s="1"/>
  <c r="M304" i="8" s="1"/>
  <c r="K305" i="9" l="1" a="1"/>
  <c r="K305" i="9" s="1"/>
  <c r="L305" i="9" s="1"/>
  <c r="M305" i="9" s="1"/>
  <c r="J306" i="9"/>
  <c r="J306" i="8"/>
  <c r="K305" i="8" a="1"/>
  <c r="K305" i="8" s="1"/>
  <c r="L305" i="8" s="1"/>
  <c r="M305" i="8" s="1"/>
  <c r="J307" i="9" l="1"/>
  <c r="K306" i="9" a="1"/>
  <c r="K306" i="9" s="1"/>
  <c r="L306" i="9" s="1"/>
  <c r="M306" i="9" s="1"/>
  <c r="J307" i="8"/>
  <c r="K306" i="8" a="1"/>
  <c r="K306" i="8" s="1"/>
  <c r="L306" i="8" s="1"/>
  <c r="M306" i="8" s="1"/>
  <c r="K307" i="9" l="1" a="1"/>
  <c r="K307" i="9" s="1"/>
  <c r="L307" i="9" s="1"/>
  <c r="M307" i="9" s="1"/>
  <c r="J308" i="9"/>
  <c r="J308" i="8"/>
  <c r="K307" i="8" a="1"/>
  <c r="K307" i="8" s="1"/>
  <c r="L307" i="8" s="1"/>
  <c r="M307" i="8" s="1"/>
  <c r="J309" i="9" l="1"/>
  <c r="K308" i="9" a="1"/>
  <c r="K308" i="9" s="1"/>
  <c r="L308" i="9" s="1"/>
  <c r="M308" i="9" s="1"/>
  <c r="J309" i="8"/>
  <c r="K308" i="8" a="1"/>
  <c r="K308" i="8" s="1"/>
  <c r="L308" i="8" s="1"/>
  <c r="M308" i="8" s="1"/>
  <c r="J310" i="9" l="1"/>
  <c r="K309" i="9" a="1"/>
  <c r="K309" i="9" s="1"/>
  <c r="L309" i="9" s="1"/>
  <c r="M309" i="9" s="1"/>
  <c r="J310" i="8"/>
  <c r="K309" i="8" a="1"/>
  <c r="K309" i="8" s="1"/>
  <c r="L309" i="8" s="1"/>
  <c r="M309" i="8" s="1"/>
  <c r="J311" i="9" l="1"/>
  <c r="K310" i="9" a="1"/>
  <c r="K310" i="9" s="1"/>
  <c r="L310" i="9" s="1"/>
  <c r="M310" i="9" s="1"/>
  <c r="J311" i="8"/>
  <c r="K310" i="8" a="1"/>
  <c r="K310" i="8" s="1"/>
  <c r="L310" i="8" s="1"/>
  <c r="M310" i="8" s="1"/>
  <c r="J312" i="9" l="1"/>
  <c r="K311" i="9" a="1"/>
  <c r="K311" i="9" s="1"/>
  <c r="L311" i="9"/>
  <c r="M311" i="9" s="1"/>
  <c r="J312" i="8"/>
  <c r="K311" i="8" a="1"/>
  <c r="K311" i="8" s="1"/>
  <c r="L311" i="8" s="1"/>
  <c r="M311" i="8" s="1"/>
  <c r="K312" i="9" l="1" a="1"/>
  <c r="K312" i="9" s="1"/>
  <c r="L312" i="9" s="1"/>
  <c r="M312" i="9" s="1"/>
  <c r="J313" i="9"/>
  <c r="J313" i="8"/>
  <c r="K312" i="8" a="1"/>
  <c r="K312" i="8" s="1"/>
  <c r="L312" i="8" s="1"/>
  <c r="M312" i="8" s="1"/>
  <c r="K313" i="9" l="1" a="1"/>
  <c r="K313" i="9" s="1"/>
  <c r="L313" i="9" s="1"/>
  <c r="M313" i="9" s="1"/>
  <c r="J314" i="9"/>
  <c r="J314" i="8"/>
  <c r="K313" i="8" a="1"/>
  <c r="K313" i="8" s="1"/>
  <c r="L313" i="8" s="1"/>
  <c r="M313" i="8" s="1"/>
  <c r="K314" i="9" l="1" a="1"/>
  <c r="K314" i="9" s="1"/>
  <c r="L314" i="9" s="1"/>
  <c r="M314" i="9" s="1"/>
  <c r="J315" i="9"/>
  <c r="J315" i="8"/>
  <c r="K314" i="8" a="1"/>
  <c r="K314" i="8" s="1"/>
  <c r="L314" i="8" s="1"/>
  <c r="M314" i="8" s="1"/>
  <c r="J316" i="9" l="1"/>
  <c r="K315" i="9" a="1"/>
  <c r="K315" i="9" s="1"/>
  <c r="L315" i="9" s="1"/>
  <c r="M315" i="9" s="1"/>
  <c r="J316" i="8"/>
  <c r="K315" i="8" a="1"/>
  <c r="K315" i="8" s="1"/>
  <c r="L315" i="8" s="1"/>
  <c r="M315" i="8" s="1"/>
  <c r="J317" i="9" l="1"/>
  <c r="K316" i="9" a="1"/>
  <c r="K316" i="9" s="1"/>
  <c r="L316" i="9" s="1"/>
  <c r="M316" i="9" s="1"/>
  <c r="J317" i="8"/>
  <c r="K316" i="8" a="1"/>
  <c r="K316" i="8" s="1"/>
  <c r="L316" i="8" s="1"/>
  <c r="M316" i="8" s="1"/>
  <c r="K317" i="9" l="1" a="1"/>
  <c r="K317" i="9" s="1"/>
  <c r="L317" i="9" s="1"/>
  <c r="M317" i="9" s="1"/>
  <c r="J318" i="9"/>
  <c r="J318" i="8"/>
  <c r="K317" i="8" a="1"/>
  <c r="K317" i="8" s="1"/>
  <c r="L317" i="8" s="1"/>
  <c r="M317" i="8" s="1"/>
  <c r="J319" i="9" l="1"/>
  <c r="K318" i="9" a="1"/>
  <c r="K318" i="9" s="1"/>
  <c r="L318" i="9" s="1"/>
  <c r="M318" i="9" s="1"/>
  <c r="J319" i="8"/>
  <c r="K318" i="8" a="1"/>
  <c r="K318" i="8" s="1"/>
  <c r="L318" i="8" s="1"/>
  <c r="M318" i="8" s="1"/>
  <c r="K319" i="9" l="1" a="1"/>
  <c r="K319" i="9" s="1"/>
  <c r="L319" i="9" s="1"/>
  <c r="M319" i="9" s="1"/>
  <c r="J320" i="9"/>
  <c r="J320" i="8"/>
  <c r="K319" i="8" a="1"/>
  <c r="K319" i="8" s="1"/>
  <c r="L319" i="8" s="1"/>
  <c r="M319" i="8" s="1"/>
  <c r="J321" i="9" l="1"/>
  <c r="K320" i="9" a="1"/>
  <c r="K320" i="9" s="1"/>
  <c r="L320" i="9" s="1"/>
  <c r="M320" i="9" s="1"/>
  <c r="J321" i="8"/>
  <c r="K320" i="8" a="1"/>
  <c r="K320" i="8" s="1"/>
  <c r="L320" i="8" s="1"/>
  <c r="M320" i="8" s="1"/>
  <c r="J322" i="9" l="1"/>
  <c r="K321" i="9" a="1"/>
  <c r="K321" i="9" s="1"/>
  <c r="L321" i="9" s="1"/>
  <c r="M321" i="9" s="1"/>
  <c r="J322" i="8"/>
  <c r="K321" i="8" a="1"/>
  <c r="K321" i="8" s="1"/>
  <c r="L321" i="8" s="1"/>
  <c r="M321" i="8" s="1"/>
  <c r="J323" i="9" l="1"/>
  <c r="K322" i="9" a="1"/>
  <c r="K322" i="9" s="1"/>
  <c r="L322" i="9" s="1"/>
  <c r="M322" i="9" s="1"/>
  <c r="J323" i="8"/>
  <c r="K322" i="8" a="1"/>
  <c r="K322" i="8" s="1"/>
  <c r="L322" i="8" s="1"/>
  <c r="M322" i="8" s="1"/>
  <c r="J324" i="9" l="1"/>
  <c r="K323" i="9" a="1"/>
  <c r="K323" i="9" s="1"/>
  <c r="L323" i="9" s="1"/>
  <c r="M323" i="9" s="1"/>
  <c r="J324" i="8"/>
  <c r="K323" i="8" a="1"/>
  <c r="K323" i="8" s="1"/>
  <c r="L323" i="8" s="1"/>
  <c r="M323" i="8" s="1"/>
  <c r="K324" i="9" l="1" a="1"/>
  <c r="K324" i="9" s="1"/>
  <c r="L324" i="9" s="1"/>
  <c r="M324" i="9" s="1"/>
  <c r="J325" i="9"/>
  <c r="J325" i="8"/>
  <c r="K324" i="8" a="1"/>
  <c r="K324" i="8" s="1"/>
  <c r="L324" i="8" s="1"/>
  <c r="M324" i="8" s="1"/>
  <c r="K325" i="9" l="1" a="1"/>
  <c r="K325" i="9" s="1"/>
  <c r="L325" i="9" s="1"/>
  <c r="M325" i="9" s="1"/>
  <c r="J326" i="9"/>
  <c r="J326" i="8"/>
  <c r="K325" i="8" a="1"/>
  <c r="K325" i="8" s="1"/>
  <c r="L325" i="8" s="1"/>
  <c r="M325" i="8" s="1"/>
  <c r="K326" i="9" l="1" a="1"/>
  <c r="K326" i="9" s="1"/>
  <c r="L326" i="9" s="1"/>
  <c r="M326" i="9" s="1"/>
  <c r="J327" i="9"/>
  <c r="J327" i="8"/>
  <c r="K326" i="8" a="1"/>
  <c r="K326" i="8" s="1"/>
  <c r="L326" i="8" s="1"/>
  <c r="M326" i="8" s="1"/>
  <c r="J328" i="9" l="1"/>
  <c r="K327" i="9" a="1"/>
  <c r="K327" i="9" s="1"/>
  <c r="L327" i="9" s="1"/>
  <c r="M327" i="9" s="1"/>
  <c r="J328" i="8"/>
  <c r="K327" i="8" a="1"/>
  <c r="K327" i="8" s="1"/>
  <c r="L327" i="8" s="1"/>
  <c r="M327" i="8" s="1"/>
  <c r="J329" i="9" l="1"/>
  <c r="K328" i="9" a="1"/>
  <c r="K328" i="9" s="1"/>
  <c r="L328" i="9" s="1"/>
  <c r="M328" i="9" s="1"/>
  <c r="J329" i="8"/>
  <c r="K328" i="8" a="1"/>
  <c r="K328" i="8" s="1"/>
  <c r="L328" i="8" s="1"/>
  <c r="M328" i="8" s="1"/>
  <c r="K329" i="9" l="1" a="1"/>
  <c r="K329" i="9" s="1"/>
  <c r="J330" i="9"/>
  <c r="L329" i="9"/>
  <c r="M329" i="9" s="1"/>
  <c r="J330" i="8"/>
  <c r="K329" i="8" a="1"/>
  <c r="K329" i="8" s="1"/>
  <c r="L329" i="8" s="1"/>
  <c r="M329" i="8" s="1"/>
  <c r="J331" i="9" l="1"/>
  <c r="K330" i="9" a="1"/>
  <c r="K330" i="9" s="1"/>
  <c r="L330" i="9" s="1"/>
  <c r="M330" i="9" s="1"/>
  <c r="J331" i="8"/>
  <c r="K330" i="8" a="1"/>
  <c r="K330" i="8" s="1"/>
  <c r="L330" i="8" s="1"/>
  <c r="M330" i="8" s="1"/>
  <c r="K331" i="9" l="1" a="1"/>
  <c r="K331" i="9" s="1"/>
  <c r="L331" i="9" s="1"/>
  <c r="M331" i="9" s="1"/>
  <c r="J332" i="9"/>
  <c r="K331" i="8" a="1"/>
  <c r="K331" i="8" s="1"/>
  <c r="L331" i="8" s="1"/>
  <c r="M331" i="8" s="1"/>
  <c r="J332" i="8"/>
  <c r="J333" i="9" l="1"/>
  <c r="K332" i="9" a="1"/>
  <c r="K332" i="9" s="1"/>
  <c r="L332" i="9" s="1"/>
  <c r="M332" i="9" s="1"/>
  <c r="J333" i="8"/>
  <c r="K332" i="8" a="1"/>
  <c r="K332" i="8" s="1"/>
  <c r="L332" i="8" s="1"/>
  <c r="M332" i="8" s="1"/>
  <c r="J334" i="9" l="1"/>
  <c r="K333" i="9" a="1"/>
  <c r="K333" i="9" s="1"/>
  <c r="L333" i="9" s="1"/>
  <c r="M333" i="9" s="1"/>
  <c r="K333" i="8" a="1"/>
  <c r="K333" i="8" s="1"/>
  <c r="L333" i="8" s="1"/>
  <c r="M333" i="8" s="1"/>
  <c r="J334" i="8"/>
  <c r="J335" i="9" l="1"/>
  <c r="K334" i="9" a="1"/>
  <c r="K334" i="9" s="1"/>
  <c r="L334" i="9" s="1"/>
  <c r="M334" i="9" s="1"/>
  <c r="J335" i="8"/>
  <c r="K334" i="8" a="1"/>
  <c r="K334" i="8" s="1"/>
  <c r="L334" i="8" s="1"/>
  <c r="M334" i="8" s="1"/>
  <c r="J336" i="9" l="1"/>
  <c r="K335" i="9" a="1"/>
  <c r="K335" i="9" s="1"/>
  <c r="L335" i="9" s="1"/>
  <c r="M335" i="9" s="1"/>
  <c r="J336" i="8"/>
  <c r="K335" i="8" a="1"/>
  <c r="K335" i="8" s="1"/>
  <c r="L335" i="8" s="1"/>
  <c r="M335" i="8" s="1"/>
  <c r="K336" i="9" l="1" a="1"/>
  <c r="K336" i="9" s="1"/>
  <c r="L336" i="9" s="1"/>
  <c r="M336" i="9" s="1"/>
  <c r="J337" i="9"/>
  <c r="J337" i="8"/>
  <c r="K336" i="8" a="1"/>
  <c r="K336" i="8" s="1"/>
  <c r="L336" i="8" s="1"/>
  <c r="M336" i="8" s="1"/>
  <c r="J338" i="9" l="1"/>
  <c r="K337" i="9" a="1"/>
  <c r="K337" i="9" s="1"/>
  <c r="L337" i="9" s="1"/>
  <c r="M337" i="9" s="1"/>
  <c r="J338" i="8"/>
  <c r="K337" i="8" a="1"/>
  <c r="K337" i="8" s="1"/>
  <c r="L337" i="8" s="1"/>
  <c r="M337" i="8" s="1"/>
  <c r="K338" i="9" l="1" a="1"/>
  <c r="K338" i="9" s="1"/>
  <c r="L338" i="9" s="1"/>
  <c r="M338" i="9" s="1"/>
  <c r="J339" i="9"/>
  <c r="J339" i="8"/>
  <c r="K338" i="8" a="1"/>
  <c r="K338" i="8" s="1"/>
  <c r="L338" i="8" s="1"/>
  <c r="M338" i="8" s="1"/>
  <c r="J340" i="9" l="1"/>
  <c r="K339" i="9" a="1"/>
  <c r="K339" i="9" s="1"/>
  <c r="L339" i="9" s="1"/>
  <c r="M339" i="9" s="1"/>
  <c r="J340" i="8"/>
  <c r="K339" i="8" a="1"/>
  <c r="K339" i="8" s="1"/>
  <c r="L339" i="8" s="1"/>
  <c r="M339" i="8" s="1"/>
  <c r="J341" i="9" l="1"/>
  <c r="K340" i="9" a="1"/>
  <c r="K340" i="9" s="1"/>
  <c r="L340" i="9" s="1"/>
  <c r="M340" i="9" s="1"/>
  <c r="J341" i="8"/>
  <c r="K340" i="8" a="1"/>
  <c r="K340" i="8" s="1"/>
  <c r="L340" i="8" s="1"/>
  <c r="M340" i="8" s="1"/>
  <c r="K341" i="9" l="1" a="1"/>
  <c r="K341" i="9" s="1"/>
  <c r="L341" i="9" s="1"/>
  <c r="M341" i="9" s="1"/>
  <c r="J342" i="9"/>
  <c r="J342" i="8"/>
  <c r="K341" i="8" a="1"/>
  <c r="K341" i="8" s="1"/>
  <c r="L341" i="8" s="1"/>
  <c r="M341" i="8" s="1"/>
  <c r="J343" i="9" l="1"/>
  <c r="K342" i="9" a="1"/>
  <c r="K342" i="9" s="1"/>
  <c r="L342" i="9" s="1"/>
  <c r="M342" i="9" s="1"/>
  <c r="K342" i="8" a="1"/>
  <c r="K342" i="8" s="1"/>
  <c r="L342" i="8" s="1"/>
  <c r="M342" i="8" s="1"/>
  <c r="J343" i="8"/>
  <c r="K343" i="9" l="1" a="1"/>
  <c r="K343" i="9" s="1"/>
  <c r="L343" i="9" s="1"/>
  <c r="M343" i="9" s="1"/>
  <c r="J344" i="9"/>
  <c r="K343" i="8" a="1"/>
  <c r="K343" i="8" s="1"/>
  <c r="L343" i="8" s="1"/>
  <c r="M343" i="8" s="1"/>
  <c r="J344" i="8"/>
  <c r="J345" i="9" l="1"/>
  <c r="K344" i="9" a="1"/>
  <c r="K344" i="9" s="1"/>
  <c r="L344" i="9" s="1"/>
  <c r="M344" i="9" s="1"/>
  <c r="J345" i="8"/>
  <c r="K344" i="8" a="1"/>
  <c r="K344" i="8" s="1"/>
  <c r="L344" i="8" s="1"/>
  <c r="M344" i="8" s="1"/>
  <c r="J346" i="9" l="1"/>
  <c r="K345" i="9" a="1"/>
  <c r="K345" i="9" s="1"/>
  <c r="L345" i="9" s="1"/>
  <c r="M345" i="9" s="1"/>
  <c r="J346" i="8"/>
  <c r="K345" i="8" a="1"/>
  <c r="K345" i="8" s="1"/>
  <c r="L345" i="8" s="1"/>
  <c r="M345" i="8" s="1"/>
  <c r="J347" i="9" l="1"/>
  <c r="K346" i="9" a="1"/>
  <c r="K346" i="9" s="1"/>
  <c r="L346" i="9" s="1"/>
  <c r="M346" i="9" s="1"/>
  <c r="J347" i="8"/>
  <c r="K346" i="8" a="1"/>
  <c r="K346" i="8" s="1"/>
  <c r="L346" i="8" s="1"/>
  <c r="M346" i="8" s="1"/>
  <c r="J348" i="9" l="1"/>
  <c r="K347" i="9" a="1"/>
  <c r="K347" i="9" s="1"/>
  <c r="L347" i="9" s="1"/>
  <c r="M347" i="9" s="1"/>
  <c r="J348" i="8"/>
  <c r="K347" i="8" a="1"/>
  <c r="K347" i="8" s="1"/>
  <c r="L347" i="8" s="1"/>
  <c r="M347" i="8" s="1"/>
  <c r="K348" i="9" l="1" a="1"/>
  <c r="K348" i="9" s="1"/>
  <c r="L348" i="9" s="1"/>
  <c r="M348" i="9" s="1"/>
  <c r="J349" i="9"/>
  <c r="J349" i="8"/>
  <c r="K348" i="8" a="1"/>
  <c r="K348" i="8" s="1"/>
  <c r="L348" i="8" s="1"/>
  <c r="M348" i="8" s="1"/>
  <c r="J350" i="9" l="1"/>
  <c r="K349" i="9" a="1"/>
  <c r="K349" i="9" s="1"/>
  <c r="L349" i="9" s="1"/>
  <c r="M349" i="9" s="1"/>
  <c r="J350" i="8"/>
  <c r="K349" i="8" a="1"/>
  <c r="K349" i="8" s="1"/>
  <c r="L349" i="8" s="1"/>
  <c r="M349" i="8" s="1"/>
  <c r="K350" i="9" l="1" a="1"/>
  <c r="K350" i="9" s="1"/>
  <c r="L350" i="9" s="1"/>
  <c r="M350" i="9" s="1"/>
  <c r="J351" i="9"/>
  <c r="J351" i="8"/>
  <c r="K350" i="8" a="1"/>
  <c r="K350" i="8" s="1"/>
  <c r="L350" i="8" s="1"/>
  <c r="M350" i="8" s="1"/>
  <c r="J352" i="9" l="1"/>
  <c r="K351" i="9" a="1"/>
  <c r="K351" i="9" s="1"/>
  <c r="L351" i="9" s="1"/>
  <c r="M351" i="9" s="1"/>
  <c r="K351" i="8" a="1"/>
  <c r="K351" i="8" s="1"/>
  <c r="L351" i="8" s="1"/>
  <c r="M351" i="8" s="1"/>
  <c r="J352" i="8"/>
  <c r="J353" i="9" l="1"/>
  <c r="K352" i="9" a="1"/>
  <c r="K352" i="9" s="1"/>
  <c r="L352" i="9" s="1"/>
  <c r="M352" i="9" s="1"/>
  <c r="J353" i="8"/>
  <c r="K352" i="8" a="1"/>
  <c r="K352" i="8" s="1"/>
  <c r="L352" i="8" s="1"/>
  <c r="M352" i="8" s="1"/>
  <c r="K353" i="9" l="1" a="1"/>
  <c r="K353" i="9" s="1"/>
  <c r="L353" i="9" s="1"/>
  <c r="M353" i="9" s="1"/>
  <c r="J354" i="9"/>
  <c r="K353" i="8" a="1"/>
  <c r="K353" i="8" s="1"/>
  <c r="L353" i="8" s="1"/>
  <c r="M353" i="8" s="1"/>
  <c r="J354" i="8"/>
  <c r="J355" i="9" l="1"/>
  <c r="K354" i="9" a="1"/>
  <c r="K354" i="9" s="1"/>
  <c r="L354" i="9" s="1"/>
  <c r="M354" i="9" s="1"/>
  <c r="K354" i="8" a="1"/>
  <c r="K354" i="8" s="1"/>
  <c r="L354" i="8" s="1"/>
  <c r="M354" i="8" s="1"/>
  <c r="J355" i="8"/>
  <c r="K355" i="9" l="1" a="1"/>
  <c r="K355" i="9" s="1"/>
  <c r="L355" i="9" s="1"/>
  <c r="M355" i="9" s="1"/>
  <c r="J356" i="9"/>
  <c r="J356" i="8"/>
  <c r="K355" i="8" a="1"/>
  <c r="K355" i="8" s="1"/>
  <c r="L355" i="8" s="1"/>
  <c r="M355" i="8" s="1"/>
  <c r="J357" i="9" l="1"/>
  <c r="K356" i="9" a="1"/>
  <c r="K356" i="9" s="1"/>
  <c r="L356" i="9" s="1"/>
  <c r="M356" i="9" s="1"/>
  <c r="J357" i="8"/>
  <c r="K356" i="8" a="1"/>
  <c r="K356" i="8" s="1"/>
  <c r="L356" i="8" s="1"/>
  <c r="M356" i="8" s="1"/>
  <c r="J358" i="9" l="1"/>
  <c r="K357" i="9" a="1"/>
  <c r="K357" i="9" s="1"/>
  <c r="L357" i="9" s="1"/>
  <c r="M357" i="9" s="1"/>
  <c r="J358" i="8"/>
  <c r="K357" i="8" a="1"/>
  <c r="K357" i="8" s="1"/>
  <c r="L357" i="8" s="1"/>
  <c r="M357" i="8" s="1"/>
  <c r="J359" i="9" l="1"/>
  <c r="K358" i="9" a="1"/>
  <c r="K358" i="9" s="1"/>
  <c r="L358" i="9" s="1"/>
  <c r="M358" i="9" s="1"/>
  <c r="J359" i="8"/>
  <c r="K358" i="8" a="1"/>
  <c r="K358" i="8" s="1"/>
  <c r="L358" i="8" s="1"/>
  <c r="M358" i="8" s="1"/>
  <c r="J360" i="9" l="1"/>
  <c r="K359" i="9" a="1"/>
  <c r="K359" i="9" s="1"/>
  <c r="L359" i="9" s="1"/>
  <c r="M359" i="9" s="1"/>
  <c r="K359" i="8" a="1"/>
  <c r="K359" i="8" s="1"/>
  <c r="L359" i="8" s="1"/>
  <c r="M359" i="8" s="1"/>
  <c r="J360" i="8"/>
  <c r="K360" i="9" l="1" a="1"/>
  <c r="K360" i="9" s="1"/>
  <c r="J361" i="9"/>
  <c r="L360" i="9"/>
  <c r="M360" i="9" s="1"/>
  <c r="J361" i="8"/>
  <c r="K360" i="8" a="1"/>
  <c r="K360" i="8" s="1"/>
  <c r="L360" i="8" s="1"/>
  <c r="M360" i="8" s="1"/>
  <c r="J362" i="9" l="1"/>
  <c r="K361" i="9" a="1"/>
  <c r="K361" i="9" s="1"/>
  <c r="L361" i="9" s="1"/>
  <c r="M361" i="9" s="1"/>
  <c r="K361" i="8" a="1"/>
  <c r="K361" i="8" s="1"/>
  <c r="L361" i="8" s="1"/>
  <c r="M361" i="8" s="1"/>
  <c r="J362" i="8"/>
  <c r="K362" i="9" l="1" a="1"/>
  <c r="K362" i="9" s="1"/>
  <c r="L362" i="9" s="1"/>
  <c r="M362" i="9" s="1"/>
  <c r="J363" i="9"/>
  <c r="J363" i="8"/>
  <c r="K362" i="8" a="1"/>
  <c r="K362" i="8" s="1"/>
  <c r="L362" i="8" s="1"/>
  <c r="M362" i="8" s="1"/>
  <c r="J364" i="9" l="1"/>
  <c r="K363" i="9" a="1"/>
  <c r="K363" i="9" s="1"/>
  <c r="L363" i="9" s="1"/>
  <c r="M363" i="9" s="1"/>
  <c r="J364" i="8"/>
  <c r="K363" i="8" a="1"/>
  <c r="K363" i="8" s="1"/>
  <c r="L363" i="8" s="1"/>
  <c r="M363" i="8" s="1"/>
  <c r="J365" i="9" l="1"/>
  <c r="K364" i="9" a="1"/>
  <c r="K364" i="9" s="1"/>
  <c r="L364" i="9" s="1"/>
  <c r="M364" i="9" s="1"/>
  <c r="K364" i="8" a="1"/>
  <c r="K364" i="8" s="1"/>
  <c r="L364" i="8" s="1"/>
  <c r="M364" i="8" s="1"/>
  <c r="J365" i="8"/>
  <c r="K365" i="9" l="1" a="1"/>
  <c r="K365" i="9" s="1"/>
  <c r="L365" i="9" s="1"/>
  <c r="M365" i="9" s="1"/>
  <c r="J366" i="9"/>
  <c r="J366" i="8"/>
  <c r="K365" i="8" a="1"/>
  <c r="K365" i="8" s="1"/>
  <c r="L365" i="8" s="1"/>
  <c r="M365" i="8" s="1"/>
  <c r="J367" i="9" l="1"/>
  <c r="K366" i="9" a="1"/>
  <c r="K366" i="9" s="1"/>
  <c r="L366" i="9" s="1"/>
  <c r="M366" i="9" s="1"/>
  <c r="J367" i="8"/>
  <c r="K366" i="8" a="1"/>
  <c r="K366" i="8" s="1"/>
  <c r="L366" i="8" s="1"/>
  <c r="M366" i="8" s="1"/>
  <c r="K367" i="9" l="1" a="1"/>
  <c r="K367" i="9" s="1"/>
  <c r="L367" i="9" s="1"/>
  <c r="M367" i="9" s="1"/>
  <c r="J368" i="9"/>
  <c r="J368" i="8"/>
  <c r="K367" i="8" a="1"/>
  <c r="K367" i="8" s="1"/>
  <c r="L367" i="8" s="1"/>
  <c r="M367" i="8" s="1"/>
  <c r="J369" i="9" l="1"/>
  <c r="K368" i="9" a="1"/>
  <c r="K368" i="9" s="1"/>
  <c r="L368" i="9" s="1"/>
  <c r="M368" i="9" s="1"/>
  <c r="J369" i="8"/>
  <c r="K368" i="8" a="1"/>
  <c r="K368" i="8" s="1"/>
  <c r="L368" i="8" s="1"/>
  <c r="M368" i="8" s="1"/>
  <c r="J370" i="9" l="1"/>
  <c r="K369" i="9" a="1"/>
  <c r="K369" i="9" s="1"/>
  <c r="L369" i="9" s="1"/>
  <c r="M369" i="9" s="1"/>
  <c r="J370" i="8"/>
  <c r="K369" i="8" a="1"/>
  <c r="K369" i="8" s="1"/>
  <c r="L369" i="8" s="1"/>
  <c r="M369" i="8" s="1"/>
  <c r="J371" i="9" l="1"/>
  <c r="K370" i="9" a="1"/>
  <c r="K370" i="9" s="1"/>
  <c r="L370" i="9" s="1"/>
  <c r="M370" i="9" s="1"/>
  <c r="J371" i="8"/>
  <c r="K370" i="8" a="1"/>
  <c r="K370" i="8" s="1"/>
  <c r="L370" i="8" s="1"/>
  <c r="M370" i="8" s="1"/>
  <c r="J372" i="9" l="1"/>
  <c r="K371" i="9" a="1"/>
  <c r="K371" i="9" s="1"/>
  <c r="L371" i="9" s="1"/>
  <c r="M371" i="9" s="1"/>
  <c r="J372" i="8"/>
  <c r="K371" i="8" a="1"/>
  <c r="K371" i="8" s="1"/>
  <c r="L371" i="8" s="1"/>
  <c r="M371" i="8" s="1"/>
  <c r="K372" i="9" l="1" a="1"/>
  <c r="K372" i="9" s="1"/>
  <c r="L372" i="9" s="1"/>
  <c r="M372" i="9" s="1"/>
  <c r="J373" i="9"/>
  <c r="J373" i="8"/>
  <c r="K372" i="8" a="1"/>
  <c r="K372" i="8" s="1"/>
  <c r="L372" i="8" s="1"/>
  <c r="M372" i="8" s="1"/>
  <c r="J374" i="9" l="1"/>
  <c r="K373" i="9" a="1"/>
  <c r="K373" i="9" s="1"/>
  <c r="L373" i="9" s="1"/>
  <c r="M373" i="9" s="1"/>
  <c r="J374" i="8"/>
  <c r="K373" i="8" a="1"/>
  <c r="K373" i="8" s="1"/>
  <c r="L373" i="8" s="1"/>
  <c r="M373" i="8" s="1"/>
  <c r="K374" i="9" l="1" a="1"/>
  <c r="K374" i="9" s="1"/>
  <c r="L374" i="9" s="1"/>
  <c r="M374" i="9" s="1"/>
  <c r="J375" i="9"/>
  <c r="K374" i="8" a="1"/>
  <c r="K374" i="8" s="1"/>
  <c r="L374" i="8" s="1"/>
  <c r="M374" i="8" s="1"/>
  <c r="J375" i="8"/>
  <c r="J376" i="9" l="1"/>
  <c r="K375" i="9" a="1"/>
  <c r="K375" i="9" s="1"/>
  <c r="L375" i="9" s="1"/>
  <c r="M375" i="9" s="1"/>
  <c r="K375" i="8" a="1"/>
  <c r="K375" i="8" s="1"/>
  <c r="L375" i="8" s="1"/>
  <c r="M375" i="8" s="1"/>
  <c r="J376" i="8"/>
  <c r="J377" i="9" l="1"/>
  <c r="K376" i="9" a="1"/>
  <c r="K376" i="9" s="1"/>
  <c r="L376" i="9" s="1"/>
  <c r="M376" i="9" s="1"/>
  <c r="J377" i="8"/>
  <c r="K376" i="8" a="1"/>
  <c r="K376" i="8" s="1"/>
  <c r="L376" i="8" s="1"/>
  <c r="M376" i="8" s="1"/>
  <c r="K377" i="9" l="1" a="1"/>
  <c r="K377" i="9" s="1"/>
  <c r="L377" i="9" s="1"/>
  <c r="M377" i="9" s="1"/>
  <c r="J378" i="9"/>
  <c r="K377" i="8" a="1"/>
  <c r="K377" i="8" s="1"/>
  <c r="L377" i="8" s="1"/>
  <c r="M377" i="8" s="1"/>
  <c r="J378" i="8"/>
  <c r="J379" i="9" l="1"/>
  <c r="K378" i="9" a="1"/>
  <c r="K378" i="9" s="1"/>
  <c r="L378" i="9" s="1"/>
  <c r="M378" i="9" s="1"/>
  <c r="J379" i="8"/>
  <c r="K378" i="8" a="1"/>
  <c r="K378" i="8" s="1"/>
  <c r="L378" i="8" s="1"/>
  <c r="M378" i="8" s="1"/>
  <c r="K379" i="9" l="1" a="1"/>
  <c r="K379" i="9" s="1"/>
  <c r="L379" i="9" s="1"/>
  <c r="M379" i="9" s="1"/>
  <c r="J380" i="9"/>
  <c r="J380" i="8"/>
  <c r="K379" i="8" a="1"/>
  <c r="K379" i="8" s="1"/>
  <c r="L379" i="8" s="1"/>
  <c r="M379" i="8" s="1"/>
  <c r="J381" i="9" l="1"/>
  <c r="K380" i="9" a="1"/>
  <c r="K380" i="9" s="1"/>
  <c r="L380" i="9" s="1"/>
  <c r="M380" i="9" s="1"/>
  <c r="J381" i="8"/>
  <c r="K380" i="8" a="1"/>
  <c r="K380" i="8" s="1"/>
  <c r="L380" i="8" s="1"/>
  <c r="M380" i="8" s="1"/>
  <c r="J382" i="9" l="1"/>
  <c r="K381" i="9" a="1"/>
  <c r="K381" i="9" s="1"/>
  <c r="L381" i="9" s="1"/>
  <c r="M381" i="9" s="1"/>
  <c r="J382" i="8"/>
  <c r="K381" i="8" a="1"/>
  <c r="K381" i="8" s="1"/>
  <c r="L381" i="8" s="1"/>
  <c r="M381" i="8" s="1"/>
  <c r="J383" i="9" l="1"/>
  <c r="K382" i="9" a="1"/>
  <c r="K382" i="9" s="1"/>
  <c r="L382" i="9" s="1"/>
  <c r="M382" i="9" s="1"/>
  <c r="K382" i="8" a="1"/>
  <c r="K382" i="8" s="1"/>
  <c r="L382" i="8" s="1"/>
  <c r="M382" i="8" s="1"/>
  <c r="J383" i="8"/>
  <c r="J384" i="9" l="1"/>
  <c r="K383" i="9" a="1"/>
  <c r="K383" i="9" s="1"/>
  <c r="L383" i="9" s="1"/>
  <c r="M383" i="9" s="1"/>
  <c r="K383" i="8" a="1"/>
  <c r="K383" i="8" s="1"/>
  <c r="L383" i="8" s="1"/>
  <c r="M383" i="8" s="1"/>
  <c r="J384" i="8"/>
  <c r="K384" i="9" l="1" a="1"/>
  <c r="K384" i="9" s="1"/>
  <c r="L384" i="9" s="1"/>
  <c r="M384" i="9" s="1"/>
  <c r="J385" i="9"/>
  <c r="J385" i="8"/>
  <c r="K384" i="8" a="1"/>
  <c r="K384" i="8" s="1"/>
  <c r="L384" i="8" s="1"/>
  <c r="M384" i="8" s="1"/>
  <c r="J386" i="9" l="1"/>
  <c r="K385" i="9" a="1"/>
  <c r="K385" i="9" s="1"/>
  <c r="L385" i="9" s="1"/>
  <c r="M385" i="9" s="1"/>
  <c r="K385" i="8" a="1"/>
  <c r="K385" i="8" s="1"/>
  <c r="L385" i="8" s="1"/>
  <c r="M385" i="8" s="1"/>
  <c r="J386" i="8"/>
  <c r="K386" i="9" l="1" a="1"/>
  <c r="K386" i="9" s="1"/>
  <c r="L386" i="9" s="1"/>
  <c r="M386" i="9" s="1"/>
  <c r="J387" i="9"/>
  <c r="K386" i="8" a="1"/>
  <c r="K386" i="8" s="1"/>
  <c r="L386" i="8" s="1"/>
  <c r="M386" i="8" s="1"/>
  <c r="J387" i="8"/>
  <c r="J388" i="9" l="1"/>
  <c r="K387" i="9" a="1"/>
  <c r="K387" i="9" s="1"/>
  <c r="L387" i="9" s="1"/>
  <c r="M387" i="9" s="1"/>
  <c r="J388" i="8"/>
  <c r="K387" i="8" a="1"/>
  <c r="K387" i="8" s="1"/>
  <c r="L387" i="8" s="1"/>
  <c r="M387" i="8" s="1"/>
  <c r="J389" i="9" l="1"/>
  <c r="K388" i="9" a="1"/>
  <c r="K388" i="9" s="1"/>
  <c r="L388" i="9" s="1"/>
  <c r="M388" i="9" s="1"/>
  <c r="K388" i="8" a="1"/>
  <c r="K388" i="8" s="1"/>
  <c r="L388" i="8" s="1"/>
  <c r="M388" i="8" s="1"/>
  <c r="J389" i="8"/>
  <c r="K389" i="9" l="1" a="1"/>
  <c r="K389" i="9" s="1"/>
  <c r="L389" i="9" s="1"/>
  <c r="M389" i="9" s="1"/>
  <c r="J390" i="9"/>
  <c r="K389" i="8" a="1"/>
  <c r="K389" i="8" s="1"/>
  <c r="L389" i="8" s="1"/>
  <c r="M389" i="8" s="1"/>
  <c r="J390" i="8"/>
  <c r="J391" i="9" l="1"/>
  <c r="K390" i="9" a="1"/>
  <c r="K390" i="9" s="1"/>
  <c r="L390" i="9" s="1"/>
  <c r="M390" i="9" s="1"/>
  <c r="J391" i="8"/>
  <c r="K390" i="8" a="1"/>
  <c r="K390" i="8" s="1"/>
  <c r="L390" i="8" s="1"/>
  <c r="M390" i="8" s="1"/>
  <c r="K391" i="9" l="1" a="1"/>
  <c r="K391" i="9" s="1"/>
  <c r="L391" i="9" s="1"/>
  <c r="M391" i="9" s="1"/>
  <c r="J392" i="9"/>
  <c r="J392" i="8"/>
  <c r="K391" i="8" a="1"/>
  <c r="K391" i="8" s="1"/>
  <c r="L391" i="8" s="1"/>
  <c r="M391" i="8" s="1"/>
  <c r="J393" i="9" l="1"/>
  <c r="K392" i="9" a="1"/>
  <c r="K392" i="9" s="1"/>
  <c r="L392" i="9" s="1"/>
  <c r="M392" i="9" s="1"/>
  <c r="J393" i="8"/>
  <c r="K392" i="8" a="1"/>
  <c r="K392" i="8" s="1"/>
  <c r="L392" i="8" s="1"/>
  <c r="M392" i="8" s="1"/>
  <c r="J394" i="9" l="1"/>
  <c r="K393" i="9" a="1"/>
  <c r="K393" i="9" s="1"/>
  <c r="L393" i="9" s="1"/>
  <c r="M393" i="9" s="1"/>
  <c r="K393" i="8" a="1"/>
  <c r="K393" i="8" s="1"/>
  <c r="L393" i="8" s="1"/>
  <c r="M393" i="8" s="1"/>
  <c r="J394" i="8"/>
  <c r="J395" i="9" l="1"/>
  <c r="K394" i="9" a="1"/>
  <c r="K394" i="9" s="1"/>
  <c r="L394" i="9" s="1"/>
  <c r="M394" i="9" s="1"/>
  <c r="J395" i="8"/>
  <c r="K394" i="8" a="1"/>
  <c r="K394" i="8" s="1"/>
  <c r="L394" i="8" s="1"/>
  <c r="M394" i="8" s="1"/>
  <c r="J396" i="9" l="1"/>
  <c r="K395" i="9" a="1"/>
  <c r="K395" i="9" s="1"/>
  <c r="L395" i="9" s="1"/>
  <c r="M395" i="9" s="1"/>
  <c r="J396" i="8"/>
  <c r="K395" i="8" a="1"/>
  <c r="K395" i="8" s="1"/>
  <c r="L395" i="8" s="1"/>
  <c r="M395" i="8" s="1"/>
  <c r="K396" i="9" l="1" a="1"/>
  <c r="K396" i="9" s="1"/>
  <c r="L396" i="9" s="1"/>
  <c r="M396" i="9" s="1"/>
  <c r="J397" i="9"/>
  <c r="J397" i="8"/>
  <c r="K396" i="8" a="1"/>
  <c r="K396" i="8" s="1"/>
  <c r="L396" i="8" s="1"/>
  <c r="M396" i="8" s="1"/>
  <c r="J398" i="9" l="1"/>
  <c r="K397" i="9" a="1"/>
  <c r="K397" i="9" s="1"/>
  <c r="L397" i="9" s="1"/>
  <c r="M397" i="9" s="1"/>
  <c r="K397" i="8" a="1"/>
  <c r="K397" i="8" s="1"/>
  <c r="L397" i="8" s="1"/>
  <c r="M397" i="8" s="1"/>
  <c r="J398" i="8"/>
  <c r="K398" i="9" l="1" a="1"/>
  <c r="K398" i="9" s="1"/>
  <c r="L398" i="9" s="1"/>
  <c r="M398" i="9" s="1"/>
  <c r="J399" i="9"/>
  <c r="K398" i="8" a="1"/>
  <c r="K398" i="8" s="1"/>
  <c r="L398" i="8" s="1"/>
  <c r="M398" i="8" s="1"/>
  <c r="J399" i="8"/>
  <c r="J400" i="9" l="1"/>
  <c r="K399" i="9" a="1"/>
  <c r="K399" i="9" s="1"/>
  <c r="L399" i="9" s="1"/>
  <c r="M399" i="9" s="1"/>
  <c r="J400" i="8"/>
  <c r="K399" i="8" a="1"/>
  <c r="K399" i="8" s="1"/>
  <c r="L399" i="8" s="1"/>
  <c r="M399" i="8" s="1"/>
  <c r="J401" i="9" l="1"/>
  <c r="K400" i="9" a="1"/>
  <c r="K400" i="9" s="1"/>
  <c r="L400" i="9" s="1"/>
  <c r="M400" i="9" s="1"/>
  <c r="K400" i="8" a="1"/>
  <c r="K400" i="8" s="1"/>
  <c r="L400" i="8" s="1"/>
  <c r="M400" i="8" s="1"/>
  <c r="J401" i="8"/>
  <c r="K401" i="9" l="1" a="1"/>
  <c r="K401" i="9" s="1"/>
  <c r="L401" i="9" s="1"/>
  <c r="M401" i="9" s="1"/>
  <c r="J402" i="9"/>
  <c r="J402" i="8"/>
  <c r="K401" i="8" a="1"/>
  <c r="K401" i="8" s="1"/>
  <c r="L401" i="8" s="1"/>
  <c r="M401" i="8" s="1"/>
  <c r="J403" i="9" l="1"/>
  <c r="K402" i="9" a="1"/>
  <c r="K402" i="9" s="1"/>
  <c r="L402" i="9" s="1"/>
  <c r="M402" i="9" s="1"/>
  <c r="J403" i="8"/>
  <c r="K402" i="8" a="1"/>
  <c r="K402" i="8" s="1"/>
  <c r="L402" i="8" s="1"/>
  <c r="M402" i="8" s="1"/>
  <c r="K403" i="9" l="1" a="1"/>
  <c r="K403" i="9" s="1"/>
  <c r="L403" i="9" s="1"/>
  <c r="M403" i="9" s="1"/>
  <c r="J404" i="9"/>
  <c r="J404" i="8"/>
  <c r="K403" i="8" a="1"/>
  <c r="K403" i="8" s="1"/>
  <c r="L403" i="8" s="1"/>
  <c r="M403" i="8" s="1"/>
  <c r="J405" i="9" l="1"/>
  <c r="K404" i="9" a="1"/>
  <c r="K404" i="9" s="1"/>
  <c r="L404" i="9" s="1"/>
  <c r="M404" i="9" s="1"/>
  <c r="J405" i="8"/>
  <c r="K404" i="8" a="1"/>
  <c r="K404" i="8" s="1"/>
  <c r="L404" i="8" s="1"/>
  <c r="M404" i="8" s="1"/>
  <c r="J406" i="9" l="1"/>
  <c r="K405" i="9" a="1"/>
  <c r="K405" i="9" s="1"/>
  <c r="L405" i="9" s="1"/>
  <c r="M405" i="9" s="1"/>
  <c r="J406" i="8"/>
  <c r="K405" i="8" a="1"/>
  <c r="K405" i="8" s="1"/>
  <c r="L405" i="8" s="1"/>
  <c r="M405" i="8" s="1"/>
  <c r="J407" i="9" l="1"/>
  <c r="K406" i="9" a="1"/>
  <c r="K406" i="9" s="1"/>
  <c r="L406" i="9" s="1"/>
  <c r="M406" i="9" s="1"/>
  <c r="J407" i="8"/>
  <c r="K406" i="8" a="1"/>
  <c r="K406" i="8" s="1"/>
  <c r="L406" i="8" s="1"/>
  <c r="M406" i="8" s="1"/>
  <c r="J408" i="9" l="1"/>
  <c r="K407" i="9" a="1"/>
  <c r="K407" i="9" s="1"/>
  <c r="L407" i="9" s="1"/>
  <c r="M407" i="9" s="1"/>
  <c r="J408" i="8"/>
  <c r="K407" i="8" a="1"/>
  <c r="K407" i="8" s="1"/>
  <c r="L407" i="8" s="1"/>
  <c r="M407" i="8" s="1"/>
  <c r="K408" i="9" l="1" a="1"/>
  <c r="K408" i="9" s="1"/>
  <c r="L408" i="9" s="1"/>
  <c r="M408" i="9" s="1"/>
  <c r="J409" i="9"/>
  <c r="J409" i="8"/>
  <c r="K408" i="8" a="1"/>
  <c r="K408" i="8" s="1"/>
  <c r="L408" i="8" s="1"/>
  <c r="M408" i="8" s="1"/>
  <c r="J410" i="9" l="1"/>
  <c r="K409" i="9" a="1"/>
  <c r="K409" i="9" s="1"/>
  <c r="L409" i="9" s="1"/>
  <c r="M409" i="9" s="1"/>
  <c r="K409" i="8" a="1"/>
  <c r="K409" i="8" s="1"/>
  <c r="L409" i="8" s="1"/>
  <c r="M409" i="8" s="1"/>
  <c r="J410" i="8"/>
  <c r="K410" i="9" l="1" a="1"/>
  <c r="K410" i="9" s="1"/>
  <c r="L410" i="9" s="1"/>
  <c r="M410" i="9" s="1"/>
  <c r="J411" i="9"/>
  <c r="J411" i="8"/>
  <c r="K410" i="8" a="1"/>
  <c r="K410" i="8" s="1"/>
  <c r="L410" i="8" s="1"/>
  <c r="M410" i="8" s="1"/>
  <c r="J412" i="9" l="1"/>
  <c r="K411" i="9" a="1"/>
  <c r="K411" i="9" s="1"/>
  <c r="L411" i="9" s="1"/>
  <c r="M411" i="9" s="1"/>
  <c r="J412" i="8"/>
  <c r="K411" i="8" a="1"/>
  <c r="K411" i="8" s="1"/>
  <c r="L411" i="8" s="1"/>
  <c r="M411" i="8" s="1"/>
  <c r="J413" i="9" l="1"/>
  <c r="K412" i="9" a="1"/>
  <c r="K412" i="9" s="1"/>
  <c r="L412" i="9" s="1"/>
  <c r="M412" i="9" s="1"/>
  <c r="J413" i="8"/>
  <c r="K412" i="8" a="1"/>
  <c r="K412" i="8" s="1"/>
  <c r="L412" i="8" s="1"/>
  <c r="M412" i="8" s="1"/>
  <c r="K413" i="9" l="1" a="1"/>
  <c r="K413" i="9" s="1"/>
  <c r="L413" i="9" s="1"/>
  <c r="M413" i="9" s="1"/>
  <c r="J414" i="9"/>
  <c r="J414" i="8"/>
  <c r="K413" i="8" a="1"/>
  <c r="K413" i="8" s="1"/>
  <c r="L413" i="8" s="1"/>
  <c r="M413" i="8" s="1"/>
  <c r="J415" i="9" l="1"/>
  <c r="K414" i="9" a="1"/>
  <c r="K414" i="9" s="1"/>
  <c r="L414" i="9" s="1"/>
  <c r="M414" i="9" s="1"/>
  <c r="K414" i="8" a="1"/>
  <c r="K414" i="8" s="1"/>
  <c r="L414" i="8" s="1"/>
  <c r="M414" i="8" s="1"/>
  <c r="J415" i="8"/>
  <c r="K415" i="9" l="1" a="1"/>
  <c r="K415" i="9" s="1"/>
  <c r="L415" i="9" s="1"/>
  <c r="M415" i="9" s="1"/>
  <c r="J416" i="9"/>
  <c r="J416" i="8"/>
  <c r="K415" i="8" a="1"/>
  <c r="K415" i="8" s="1"/>
  <c r="L415" i="8" s="1"/>
  <c r="M415" i="8" s="1"/>
  <c r="J417" i="9" l="1"/>
  <c r="K416" i="9" a="1"/>
  <c r="K416" i="9" s="1"/>
  <c r="L416" i="9" s="1"/>
  <c r="M416" i="9" s="1"/>
  <c r="J417" i="8"/>
  <c r="K416" i="8" a="1"/>
  <c r="K416" i="8" s="1"/>
  <c r="L416" i="8" s="1"/>
  <c r="M416" i="8" s="1"/>
  <c r="J418" i="9" l="1"/>
  <c r="K417" i="9" a="1"/>
  <c r="K417" i="9" s="1"/>
  <c r="L417" i="9" s="1"/>
  <c r="M417" i="9" s="1"/>
  <c r="K417" i="8" a="1"/>
  <c r="K417" i="8" s="1"/>
  <c r="L417" i="8" s="1"/>
  <c r="M417" i="8" s="1"/>
  <c r="J418" i="8"/>
  <c r="J419" i="9" l="1"/>
  <c r="K418" i="9" a="1"/>
  <c r="K418" i="9" s="1"/>
  <c r="L418" i="9" s="1"/>
  <c r="M418" i="9" s="1"/>
  <c r="K418" i="8" a="1"/>
  <c r="K418" i="8" s="1"/>
  <c r="L418" i="8" s="1"/>
  <c r="M418" i="8" s="1"/>
  <c r="J419" i="8"/>
  <c r="J420" i="9" l="1"/>
  <c r="K419" i="9" a="1"/>
  <c r="K419" i="9" s="1"/>
  <c r="L419" i="9" s="1"/>
  <c r="M419" i="9" s="1"/>
  <c r="J420" i="8"/>
  <c r="K419" i="8" a="1"/>
  <c r="K419" i="8" s="1"/>
  <c r="L419" i="8" s="1"/>
  <c r="M419" i="8" s="1"/>
  <c r="K420" i="9" l="1" a="1"/>
  <c r="K420" i="9" s="1"/>
  <c r="L420" i="9" s="1"/>
  <c r="M420" i="9" s="1"/>
  <c r="J421" i="9"/>
  <c r="K420" i="8" a="1"/>
  <c r="K420" i="8" s="1"/>
  <c r="L420" i="8" s="1"/>
  <c r="M420" i="8" s="1"/>
  <c r="J421" i="8"/>
  <c r="J422" i="9" l="1"/>
  <c r="K421" i="9" a="1"/>
  <c r="K421" i="9" s="1"/>
  <c r="L421" i="9" s="1"/>
  <c r="M421" i="9" s="1"/>
  <c r="J422" i="8"/>
  <c r="K421" i="8" a="1"/>
  <c r="K421" i="8" s="1"/>
  <c r="L421" i="8" s="1"/>
  <c r="M421" i="8" s="1"/>
  <c r="K422" i="9" l="1" a="1"/>
  <c r="K422" i="9" s="1"/>
  <c r="L422" i="9" s="1"/>
  <c r="M422" i="9" s="1"/>
  <c r="J423" i="9"/>
  <c r="K422" i="8" a="1"/>
  <c r="K422" i="8" s="1"/>
  <c r="L422" i="8" s="1"/>
  <c r="M422" i="8" s="1"/>
  <c r="J423" i="8"/>
  <c r="J424" i="9" l="1"/>
  <c r="K423" i="9" a="1"/>
  <c r="K423" i="9" s="1"/>
  <c r="L423" i="9" s="1"/>
  <c r="M423" i="9" s="1"/>
  <c r="J424" i="8"/>
  <c r="K423" i="8" a="1"/>
  <c r="K423" i="8" s="1"/>
  <c r="L423" i="8" s="1"/>
  <c r="M423" i="8" s="1"/>
  <c r="J425" i="9" l="1"/>
  <c r="K424" i="9" a="1"/>
  <c r="K424" i="9" s="1"/>
  <c r="L424" i="9" s="1"/>
  <c r="M424" i="9" s="1"/>
  <c r="K424" i="8" a="1"/>
  <c r="K424" i="8" s="1"/>
  <c r="L424" i="8" s="1"/>
  <c r="M424" i="8" s="1"/>
  <c r="J425" i="8"/>
  <c r="K425" i="9" l="1" a="1"/>
  <c r="K425" i="9" s="1"/>
  <c r="L425" i="9" s="1"/>
  <c r="M425" i="9" s="1"/>
  <c r="J426" i="9"/>
  <c r="K425" i="8" a="1"/>
  <c r="K425" i="8" s="1"/>
  <c r="L425" i="8" s="1"/>
  <c r="M425" i="8" s="1"/>
  <c r="J426" i="8"/>
  <c r="J427" i="9" l="1"/>
  <c r="K426" i="9" a="1"/>
  <c r="K426" i="9" s="1"/>
  <c r="L426" i="9" s="1"/>
  <c r="M426" i="9" s="1"/>
  <c r="J427" i="8"/>
  <c r="K426" i="8" a="1"/>
  <c r="K426" i="8" s="1"/>
  <c r="L426" i="8" s="1"/>
  <c r="M426" i="8" s="1"/>
  <c r="K427" i="9" l="1" a="1"/>
  <c r="K427" i="9" s="1"/>
  <c r="L427" i="9" s="1"/>
  <c r="M427" i="9" s="1"/>
  <c r="J428" i="9"/>
  <c r="J428" i="8"/>
  <c r="K427" i="8" a="1"/>
  <c r="K427" i="8" s="1"/>
  <c r="L427" i="8" s="1"/>
  <c r="M427" i="8" s="1"/>
  <c r="J429" i="9" l="1"/>
  <c r="K428" i="9" a="1"/>
  <c r="K428" i="9" s="1"/>
  <c r="L428" i="9" s="1"/>
  <c r="M428" i="9" s="1"/>
  <c r="J429" i="8"/>
  <c r="K428" i="8" a="1"/>
  <c r="K428" i="8" s="1"/>
  <c r="L428" i="8" s="1"/>
  <c r="M428" i="8" s="1"/>
  <c r="J430" i="9" l="1"/>
  <c r="K429" i="9" a="1"/>
  <c r="K429" i="9" s="1"/>
  <c r="L429" i="9" s="1"/>
  <c r="M429" i="9" s="1"/>
  <c r="K429" i="8" a="1"/>
  <c r="K429" i="8" s="1"/>
  <c r="L429" i="8" s="1"/>
  <c r="M429" i="8" s="1"/>
  <c r="J430" i="8"/>
  <c r="J431" i="9" l="1"/>
  <c r="K430" i="9" a="1"/>
  <c r="K430" i="9" s="1"/>
  <c r="L430" i="9" s="1"/>
  <c r="M430" i="9" s="1"/>
  <c r="J431" i="8"/>
  <c r="K430" i="8" a="1"/>
  <c r="K430" i="8" s="1"/>
  <c r="L430" i="8" s="1"/>
  <c r="M430" i="8" s="1"/>
  <c r="J432" i="9" l="1"/>
  <c r="K431" i="9" a="1"/>
  <c r="K431" i="9" s="1"/>
  <c r="L431" i="9" s="1"/>
  <c r="M431" i="9" s="1"/>
  <c r="J432" i="8"/>
  <c r="K431" i="8" a="1"/>
  <c r="K431" i="8" s="1"/>
  <c r="L431" i="8" s="1"/>
  <c r="M431" i="8" s="1"/>
  <c r="K432" i="9" l="1" a="1"/>
  <c r="K432" i="9" s="1"/>
  <c r="L432" i="9" s="1"/>
  <c r="M432" i="9" s="1"/>
  <c r="J433" i="9"/>
  <c r="J433" i="8"/>
  <c r="K432" i="8" a="1"/>
  <c r="K432" i="8" s="1"/>
  <c r="L432" i="8" s="1"/>
  <c r="M432" i="8" s="1"/>
  <c r="J434" i="9" l="1"/>
  <c r="K433" i="9" a="1"/>
  <c r="K433" i="9" s="1"/>
  <c r="L433" i="9" s="1"/>
  <c r="M433" i="9" s="1"/>
  <c r="J434" i="8"/>
  <c r="K433" i="8" a="1"/>
  <c r="K433" i="8" s="1"/>
  <c r="L433" i="8" s="1"/>
  <c r="M433" i="8" s="1"/>
  <c r="K434" i="9" l="1" a="1"/>
  <c r="K434" i="9" s="1"/>
  <c r="L434" i="9" s="1"/>
  <c r="M434" i="9" s="1"/>
  <c r="J435" i="9"/>
  <c r="J435" i="8"/>
  <c r="K434" i="8" a="1"/>
  <c r="K434" i="8" s="1"/>
  <c r="L434" i="8" s="1"/>
  <c r="M434" i="8" s="1"/>
  <c r="J436" i="9" l="1"/>
  <c r="K435" i="9" a="1"/>
  <c r="K435" i="9" s="1"/>
  <c r="L435" i="9" s="1"/>
  <c r="M435" i="9" s="1"/>
  <c r="J436" i="8"/>
  <c r="K435" i="8" a="1"/>
  <c r="K435" i="8" s="1"/>
  <c r="L435" i="8" s="1"/>
  <c r="M435" i="8" s="1"/>
  <c r="J437" i="9" l="1"/>
  <c r="K436" i="9" a="1"/>
  <c r="K436" i="9" s="1"/>
  <c r="L436" i="9" s="1"/>
  <c r="M436" i="9" s="1"/>
  <c r="K436" i="8" a="1"/>
  <c r="K436" i="8" s="1"/>
  <c r="L436" i="8" s="1"/>
  <c r="M436" i="8" s="1"/>
  <c r="J437" i="8"/>
  <c r="K437" i="9" l="1" a="1"/>
  <c r="K437" i="9" s="1"/>
  <c r="L437" i="9" s="1"/>
  <c r="M437" i="9" s="1"/>
  <c r="J438" i="9"/>
  <c r="K437" i="8" a="1"/>
  <c r="K437" i="8" s="1"/>
  <c r="L437" i="8" s="1"/>
  <c r="M437" i="8" s="1"/>
  <c r="J438" i="8"/>
  <c r="J439" i="9" l="1"/>
  <c r="K438" i="9" a="1"/>
  <c r="K438" i="9" s="1"/>
  <c r="L438" i="9" s="1"/>
  <c r="M438" i="9" s="1"/>
  <c r="K438" i="8" a="1"/>
  <c r="K438" i="8" s="1"/>
  <c r="L438" i="8" s="1"/>
  <c r="M438" i="8" s="1"/>
  <c r="J439" i="8"/>
  <c r="K439" i="9" l="1" a="1"/>
  <c r="K439" i="9" s="1"/>
  <c r="L439" i="9" s="1"/>
  <c r="M439" i="9" s="1"/>
  <c r="J440" i="9"/>
  <c r="J440" i="8"/>
  <c r="K439" i="8" a="1"/>
  <c r="K439" i="8" s="1"/>
  <c r="L439" i="8" s="1"/>
  <c r="M439" i="8" s="1"/>
  <c r="J441" i="9" l="1"/>
  <c r="K440" i="9" a="1"/>
  <c r="K440" i="9" s="1"/>
  <c r="L440" i="9" s="1"/>
  <c r="M440" i="9" s="1"/>
  <c r="K440" i="8" a="1"/>
  <c r="K440" i="8" s="1"/>
  <c r="L440" i="8" s="1"/>
  <c r="M440" i="8" s="1"/>
  <c r="J441" i="8"/>
  <c r="J442" i="9" l="1"/>
  <c r="K441" i="9" a="1"/>
  <c r="K441" i="9" s="1"/>
  <c r="L441" i="9" s="1"/>
  <c r="M441" i="9" s="1"/>
  <c r="K441" i="8" a="1"/>
  <c r="K441" i="8" s="1"/>
  <c r="L441" i="8" s="1"/>
  <c r="M441" i="8" s="1"/>
  <c r="J442" i="8"/>
  <c r="J443" i="9" l="1"/>
  <c r="K442" i="9" a="1"/>
  <c r="K442" i="9" s="1"/>
  <c r="L442" i="9" s="1"/>
  <c r="M442" i="9" s="1"/>
  <c r="J443" i="8"/>
  <c r="K442" i="8" a="1"/>
  <c r="K442" i="8" s="1"/>
  <c r="L442" i="8" s="1"/>
  <c r="M442" i="8" s="1"/>
  <c r="J444" i="9" l="1"/>
  <c r="K443" i="9" a="1"/>
  <c r="K443" i="9" s="1"/>
  <c r="L443" i="9" s="1"/>
  <c r="M443" i="9" s="1"/>
  <c r="J444" i="8"/>
  <c r="K443" i="8" a="1"/>
  <c r="K443" i="8" s="1"/>
  <c r="L443" i="8" s="1"/>
  <c r="M443" i="8" s="1"/>
  <c r="K444" i="9" l="1" a="1"/>
  <c r="K444" i="9" s="1"/>
  <c r="J445" i="9"/>
  <c r="L444" i="9"/>
  <c r="M444" i="9" s="1"/>
  <c r="K444" i="8" a="1"/>
  <c r="K444" i="8" s="1"/>
  <c r="L444" i="8" s="1"/>
  <c r="M444" i="8" s="1"/>
  <c r="J445" i="8"/>
  <c r="J446" i="9" l="1"/>
  <c r="K445" i="9" a="1"/>
  <c r="K445" i="9" s="1"/>
  <c r="L445" i="9" s="1"/>
  <c r="M445" i="9" s="1"/>
  <c r="K445" i="8" a="1"/>
  <c r="K445" i="8" s="1"/>
  <c r="L445" i="8" s="1"/>
  <c r="M445" i="8" s="1"/>
  <c r="J446" i="8"/>
  <c r="K446" i="9" l="1" a="1"/>
  <c r="K446" i="9" s="1"/>
  <c r="L446" i="9" s="1"/>
  <c r="M446" i="9" s="1"/>
  <c r="J447" i="9"/>
  <c r="K446" i="8" a="1"/>
  <c r="K446" i="8" s="1"/>
  <c r="L446" i="8" s="1"/>
  <c r="M446" i="8" s="1"/>
  <c r="J447" i="8"/>
  <c r="J448" i="9" l="1"/>
  <c r="K447" i="9" a="1"/>
  <c r="K447" i="9" s="1"/>
  <c r="L447" i="9" s="1"/>
  <c r="M447" i="9" s="1"/>
  <c r="J448" i="8"/>
  <c r="K447" i="8" a="1"/>
  <c r="K447" i="8" s="1"/>
  <c r="L447" i="8" s="1"/>
  <c r="M447" i="8" s="1"/>
  <c r="J449" i="9" l="1"/>
  <c r="K448" i="9" a="1"/>
  <c r="K448" i="9" s="1"/>
  <c r="L448" i="9" s="1"/>
  <c r="M448" i="9" s="1"/>
  <c r="J449" i="8"/>
  <c r="K448" i="8" a="1"/>
  <c r="K448" i="8" s="1"/>
  <c r="L448" i="8" s="1"/>
  <c r="M448" i="8" s="1"/>
  <c r="K449" i="9" l="1" a="1"/>
  <c r="K449" i="9" s="1"/>
  <c r="L449" i="9" s="1"/>
  <c r="M449" i="9" s="1"/>
  <c r="J450" i="9"/>
  <c r="J450" i="8"/>
  <c r="K449" i="8" a="1"/>
  <c r="K449" i="8" s="1"/>
  <c r="L449" i="8" s="1"/>
  <c r="M449" i="8" s="1"/>
  <c r="J451" i="9" l="1"/>
  <c r="K450" i="9" a="1"/>
  <c r="K450" i="9" s="1"/>
  <c r="L450" i="9" s="1"/>
  <c r="M450" i="9" s="1"/>
  <c r="J451" i="8"/>
  <c r="K450" i="8" a="1"/>
  <c r="K450" i="8" s="1"/>
  <c r="L450" i="8" s="1"/>
  <c r="M450" i="8" s="1"/>
  <c r="K451" i="9" l="1" a="1"/>
  <c r="K451" i="9" s="1"/>
  <c r="L451" i="9" s="1"/>
  <c r="M451" i="9" s="1"/>
  <c r="J452" i="9"/>
  <c r="J452" i="8"/>
  <c r="K451" i="8" a="1"/>
  <c r="K451" i="8" s="1"/>
  <c r="L451" i="8" s="1"/>
  <c r="M451" i="8" s="1"/>
  <c r="J453" i="9" l="1"/>
  <c r="K452" i="9" a="1"/>
  <c r="K452" i="9" s="1"/>
  <c r="L452" i="9" s="1"/>
  <c r="M452" i="9" s="1"/>
  <c r="K452" i="8" a="1"/>
  <c r="K452" i="8" s="1"/>
  <c r="L452" i="8" s="1"/>
  <c r="M452" i="8" s="1"/>
  <c r="J453" i="8"/>
  <c r="J454" i="9" l="1"/>
  <c r="K453" i="9" a="1"/>
  <c r="K453" i="9" s="1"/>
  <c r="L453" i="9" s="1"/>
  <c r="M453" i="9" s="1"/>
  <c r="J454" i="8"/>
  <c r="K453" i="8" a="1"/>
  <c r="K453" i="8" s="1"/>
  <c r="L453" i="8" s="1"/>
  <c r="M453" i="8" s="1"/>
  <c r="J455" i="9" l="1"/>
  <c r="K454" i="9" a="1"/>
  <c r="K454" i="9" s="1"/>
  <c r="L454" i="9" s="1"/>
  <c r="M454" i="9" s="1"/>
  <c r="K454" i="8" a="1"/>
  <c r="K454" i="8" s="1"/>
  <c r="L454" i="8" s="1"/>
  <c r="M454" i="8" s="1"/>
  <c r="J455" i="8"/>
  <c r="J456" i="9" l="1"/>
  <c r="K455" i="9" a="1"/>
  <c r="K455" i="9" s="1"/>
  <c r="L455" i="9" s="1"/>
  <c r="M455" i="9" s="1"/>
  <c r="K455" i="8" a="1"/>
  <c r="K455" i="8" s="1"/>
  <c r="L455" i="8" s="1"/>
  <c r="M455" i="8" s="1"/>
  <c r="J456" i="8"/>
  <c r="K456" i="9" l="1" a="1"/>
  <c r="K456" i="9" s="1"/>
  <c r="L456" i="9" s="1"/>
  <c r="M456" i="9" s="1"/>
  <c r="J457" i="9"/>
  <c r="J457" i="8"/>
  <c r="K456" i="8" a="1"/>
  <c r="K456" i="8" s="1"/>
  <c r="L456" i="8" s="1"/>
  <c r="M456" i="8" s="1"/>
  <c r="J458" i="9" l="1"/>
  <c r="K457" i="9" a="1"/>
  <c r="K457" i="9" s="1"/>
  <c r="L457" i="9" s="1"/>
  <c r="M457" i="9" s="1"/>
  <c r="J458" i="8"/>
  <c r="K457" i="8" a="1"/>
  <c r="K457" i="8" s="1"/>
  <c r="L457" i="8" s="1"/>
  <c r="M457" i="8" s="1"/>
  <c r="K458" i="9" l="1" a="1"/>
  <c r="K458" i="9" s="1"/>
  <c r="L458" i="9" s="1"/>
  <c r="M458" i="9" s="1"/>
  <c r="J459" i="9"/>
  <c r="J459" i="8"/>
  <c r="K458" i="8" a="1"/>
  <c r="K458" i="8" s="1"/>
  <c r="L458" i="8" s="1"/>
  <c r="M458" i="8" s="1"/>
  <c r="J460" i="9" l="1"/>
  <c r="K459" i="9" a="1"/>
  <c r="K459" i="9" s="1"/>
  <c r="L459" i="9" s="1"/>
  <c r="M459" i="9" s="1"/>
  <c r="K459" i="8" a="1"/>
  <c r="K459" i="8" s="1"/>
  <c r="L459" i="8" s="1"/>
  <c r="M459" i="8" s="1"/>
  <c r="J460" i="8"/>
  <c r="J461" i="9" l="1"/>
  <c r="K460" i="9" a="1"/>
  <c r="K460" i="9" s="1"/>
  <c r="L460" i="9" s="1"/>
  <c r="M460" i="9" s="1"/>
  <c r="J461" i="8"/>
  <c r="K460" i="8" a="1"/>
  <c r="K460" i="8" s="1"/>
  <c r="L460" i="8" s="1"/>
  <c r="M460" i="8" s="1"/>
  <c r="K461" i="9" l="1" a="1"/>
  <c r="K461" i="9" s="1"/>
  <c r="L461" i="9" s="1"/>
  <c r="M461" i="9" s="1"/>
  <c r="J462" i="9"/>
  <c r="J462" i="8"/>
  <c r="K461" i="8" a="1"/>
  <c r="K461" i="8" s="1"/>
  <c r="L461" i="8" s="1"/>
  <c r="M461" i="8" s="1"/>
  <c r="J463" i="9" l="1"/>
  <c r="K462" i="9" a="1"/>
  <c r="K462" i="9" s="1"/>
  <c r="L462" i="9" s="1"/>
  <c r="M462" i="9" s="1"/>
  <c r="K462" i="8" a="1"/>
  <c r="K462" i="8" s="1"/>
  <c r="L462" i="8" s="1"/>
  <c r="M462" i="8" s="1"/>
  <c r="J463" i="8"/>
  <c r="K463" i="9" l="1" a="1"/>
  <c r="K463" i="9" s="1"/>
  <c r="L463" i="9" s="1"/>
  <c r="M463" i="9" s="1"/>
  <c r="J464" i="9"/>
  <c r="K463" i="8" a="1"/>
  <c r="K463" i="8" s="1"/>
  <c r="L463" i="8" s="1"/>
  <c r="M463" i="8" s="1"/>
  <c r="J464" i="8"/>
  <c r="J465" i="9" l="1"/>
  <c r="K464" i="9" a="1"/>
  <c r="K464" i="9" s="1"/>
  <c r="L464" i="9" s="1"/>
  <c r="M464" i="9" s="1"/>
  <c r="K464" i="8" a="1"/>
  <c r="K464" i="8" s="1"/>
  <c r="L464" i="8" s="1"/>
  <c r="M464" i="8" s="1"/>
  <c r="J465" i="8"/>
  <c r="J466" i="9" l="1"/>
  <c r="K465" i="9" a="1"/>
  <c r="K465" i="9" s="1"/>
  <c r="L465" i="9" s="1"/>
  <c r="M465" i="9" s="1"/>
  <c r="K465" i="8" a="1"/>
  <c r="K465" i="8" s="1"/>
  <c r="L465" i="8" s="1"/>
  <c r="M465" i="8" s="1"/>
  <c r="J466" i="8"/>
  <c r="J467" i="9" l="1"/>
  <c r="K466" i="9" a="1"/>
  <c r="K466" i="9" s="1"/>
  <c r="L466" i="9" s="1"/>
  <c r="M466" i="9" s="1"/>
  <c r="J467" i="8"/>
  <c r="K466" i="8" a="1"/>
  <c r="K466" i="8" s="1"/>
  <c r="L466" i="8" s="1"/>
  <c r="M466" i="8" s="1"/>
  <c r="J468" i="9" l="1"/>
  <c r="K467" i="9" a="1"/>
  <c r="K467" i="9" s="1"/>
  <c r="L467" i="9" s="1"/>
  <c r="M467" i="9" s="1"/>
  <c r="K467" i="8" a="1"/>
  <c r="K467" i="8" s="1"/>
  <c r="L467" i="8" s="1"/>
  <c r="M467" i="8" s="1"/>
  <c r="J468" i="8"/>
  <c r="K468" i="9" l="1" a="1"/>
  <c r="K468" i="9" s="1"/>
  <c r="L468" i="9" s="1"/>
  <c r="M468" i="9" s="1"/>
  <c r="J469" i="9"/>
  <c r="K468" i="8" a="1"/>
  <c r="K468" i="8" s="1"/>
  <c r="L468" i="8" s="1"/>
  <c r="M468" i="8" s="1"/>
  <c r="J469" i="8"/>
  <c r="J470" i="9" l="1"/>
  <c r="K469" i="9" a="1"/>
  <c r="K469" i="9" s="1"/>
  <c r="L469" i="9" s="1"/>
  <c r="M469" i="9" s="1"/>
  <c r="J470" i="8"/>
  <c r="K469" i="8" a="1"/>
  <c r="K469" i="8" s="1"/>
  <c r="L469" i="8" s="1"/>
  <c r="M469" i="8" s="1"/>
  <c r="K470" i="9" l="1" a="1"/>
  <c r="K470" i="9" s="1"/>
  <c r="L470" i="9" s="1"/>
  <c r="M470" i="9" s="1"/>
  <c r="J471" i="9"/>
  <c r="J471" i="8"/>
  <c r="K470" i="8" a="1"/>
  <c r="K470" i="8" s="1"/>
  <c r="L470" i="8" s="1"/>
  <c r="M470" i="8" s="1"/>
  <c r="J472" i="9" l="1"/>
  <c r="K471" i="9" a="1"/>
  <c r="K471" i="9" s="1"/>
  <c r="L471" i="9" s="1"/>
  <c r="M471" i="9" s="1"/>
  <c r="J472" i="8"/>
  <c r="K471" i="8" a="1"/>
  <c r="K471" i="8" s="1"/>
  <c r="L471" i="8" s="1"/>
  <c r="M471" i="8" s="1"/>
  <c r="J473" i="9" l="1"/>
  <c r="K472" i="9" a="1"/>
  <c r="K472" i="9" s="1"/>
  <c r="L472" i="9" s="1"/>
  <c r="M472" i="9" s="1"/>
  <c r="J473" i="8"/>
  <c r="K472" i="8" a="1"/>
  <c r="K472" i="8" s="1"/>
  <c r="L472" i="8" s="1"/>
  <c r="M472" i="8" s="1"/>
  <c r="K473" i="9" l="1" a="1"/>
  <c r="K473" i="9" s="1"/>
  <c r="L473" i="9" s="1"/>
  <c r="M473" i="9" s="1"/>
  <c r="J474" i="9"/>
  <c r="K473" i="8" a="1"/>
  <c r="K473" i="8" s="1"/>
  <c r="L473" i="8" s="1"/>
  <c r="M473" i="8" s="1"/>
  <c r="J474" i="8"/>
  <c r="J475" i="9" l="1"/>
  <c r="K474" i="9" a="1"/>
  <c r="K474" i="9" s="1"/>
  <c r="L474" i="9" s="1"/>
  <c r="M474" i="9" s="1"/>
  <c r="J475" i="8"/>
  <c r="K474" i="8" a="1"/>
  <c r="K474" i="8" s="1"/>
  <c r="L474" i="8" s="1"/>
  <c r="M474" i="8" s="1"/>
  <c r="K475" i="9" l="1" a="1"/>
  <c r="K475" i="9" s="1"/>
  <c r="L475" i="9" s="1"/>
  <c r="M475" i="9" s="1"/>
  <c r="J476" i="9"/>
  <c r="J476" i="8"/>
  <c r="K475" i="8" a="1"/>
  <c r="K475" i="8" s="1"/>
  <c r="L475" i="8" s="1"/>
  <c r="M475" i="8" s="1"/>
  <c r="J477" i="9" l="1"/>
  <c r="K476" i="9" a="1"/>
  <c r="K476" i="9" s="1"/>
  <c r="L476" i="9" s="1"/>
  <c r="M476" i="9" s="1"/>
  <c r="J477" i="8"/>
  <c r="K476" i="8" a="1"/>
  <c r="K476" i="8" s="1"/>
  <c r="L476" i="8" s="1"/>
  <c r="M476" i="8" s="1"/>
  <c r="J478" i="9" l="1"/>
  <c r="K477" i="9" a="1"/>
  <c r="K477" i="9" s="1"/>
  <c r="L477" i="9" s="1"/>
  <c r="M477" i="9" s="1"/>
  <c r="J478" i="8"/>
  <c r="K477" i="8" a="1"/>
  <c r="K477" i="8" s="1"/>
  <c r="L477" i="8" s="1"/>
  <c r="M477" i="8" s="1"/>
  <c r="J479" i="9" l="1"/>
  <c r="K478" i="9" a="1"/>
  <c r="K478" i="9" s="1"/>
  <c r="L478" i="9" s="1"/>
  <c r="M478" i="9" s="1"/>
  <c r="K478" i="8" a="1"/>
  <c r="K478" i="8" s="1"/>
  <c r="L478" i="8" s="1"/>
  <c r="M478" i="8" s="1"/>
  <c r="J479" i="8"/>
  <c r="J480" i="9" l="1"/>
  <c r="K479" i="9" a="1"/>
  <c r="K479" i="9" s="1"/>
  <c r="L479" i="9" s="1"/>
  <c r="M479" i="9" s="1"/>
  <c r="J480" i="8"/>
  <c r="K479" i="8" a="1"/>
  <c r="K479" i="8" s="1"/>
  <c r="L479" i="8" s="1"/>
  <c r="M479" i="8" s="1"/>
  <c r="J481" i="9" l="1"/>
  <c r="K480" i="9" a="1"/>
  <c r="K480" i="9" s="1"/>
  <c r="L480" i="9" s="1"/>
  <c r="M480" i="9" s="1"/>
  <c r="J481" i="8"/>
  <c r="K480" i="8" a="1"/>
  <c r="K480" i="8" s="1"/>
  <c r="L480" i="8" s="1"/>
  <c r="M480" i="8" s="1"/>
  <c r="J482" i="9" l="1"/>
  <c r="K481" i="9" a="1"/>
  <c r="K481" i="9" s="1"/>
  <c r="L481" i="9" s="1"/>
  <c r="M481" i="9" s="1"/>
  <c r="J482" i="8"/>
  <c r="K481" i="8" a="1"/>
  <c r="K481" i="8" s="1"/>
  <c r="L481" i="8" s="1"/>
  <c r="M481" i="8" s="1"/>
  <c r="K482" i="9" l="1" a="1"/>
  <c r="K482" i="9" s="1"/>
  <c r="L482" i="9" s="1"/>
  <c r="M482" i="9" s="1"/>
  <c r="J483" i="9"/>
  <c r="J483" i="8"/>
  <c r="K482" i="8" a="1"/>
  <c r="K482" i="8" s="1"/>
  <c r="L482" i="8" s="1"/>
  <c r="M482" i="8" s="1"/>
  <c r="K483" i="9" l="1" a="1"/>
  <c r="K483" i="9" s="1"/>
  <c r="L483" i="9" s="1"/>
  <c r="M483" i="9" s="1"/>
  <c r="J484" i="9"/>
  <c r="K483" i="8" a="1"/>
  <c r="K483" i="8" s="1"/>
  <c r="L483" i="8" s="1"/>
  <c r="M483" i="8" s="1"/>
  <c r="J484" i="8"/>
  <c r="K484" i="9" l="1" a="1"/>
  <c r="K484" i="9" s="1"/>
  <c r="L484" i="9" s="1"/>
  <c r="M484" i="9" s="1"/>
  <c r="J485" i="9"/>
  <c r="J485" i="8"/>
  <c r="K484" i="8" a="1"/>
  <c r="K484" i="8" s="1"/>
  <c r="L484" i="8" s="1"/>
  <c r="M484" i="8" s="1"/>
  <c r="J486" i="9" l="1"/>
  <c r="K485" i="9" a="1"/>
  <c r="K485" i="9" s="1"/>
  <c r="L485" i="9" s="1"/>
  <c r="M485" i="9" s="1"/>
  <c r="K485" i="8" a="1"/>
  <c r="K485" i="8" s="1"/>
  <c r="L485" i="8" s="1"/>
  <c r="M485" i="8" s="1"/>
  <c r="J486" i="8"/>
  <c r="J487" i="9" l="1"/>
  <c r="K486" i="9" a="1"/>
  <c r="K486" i="9" s="1"/>
  <c r="L486" i="9" s="1"/>
  <c r="M486" i="9" s="1"/>
  <c r="K486" i="8" a="1"/>
  <c r="K486" i="8" s="1"/>
  <c r="L486" i="8" s="1"/>
  <c r="M486" i="8" s="1"/>
  <c r="J487" i="8"/>
  <c r="K487" i="9" l="1" a="1"/>
  <c r="K487" i="9" s="1"/>
  <c r="J488" i="9"/>
  <c r="L487" i="9"/>
  <c r="M487" i="9" s="1"/>
  <c r="J488" i="8"/>
  <c r="K487" i="8" a="1"/>
  <c r="K487" i="8" s="1"/>
  <c r="L487" i="8" s="1"/>
  <c r="M487" i="8" s="1"/>
  <c r="J489" i="9" l="1"/>
  <c r="K488" i="9" a="1"/>
  <c r="K488" i="9" s="1"/>
  <c r="L488" i="9"/>
  <c r="M488" i="9" s="1"/>
  <c r="K488" i="8" a="1"/>
  <c r="K488" i="8" s="1"/>
  <c r="L488" i="8" s="1"/>
  <c r="M488" i="8" s="1"/>
  <c r="J489" i="8"/>
  <c r="K489" i="9" l="1" a="1"/>
  <c r="K489" i="9" s="1"/>
  <c r="L489" i="9" s="1"/>
  <c r="M489" i="9" s="1"/>
  <c r="J490" i="9"/>
  <c r="J490" i="8"/>
  <c r="K489" i="8" a="1"/>
  <c r="K489" i="8" s="1"/>
  <c r="L489" i="8" s="1"/>
  <c r="M489" i="8" s="1"/>
  <c r="K490" i="9" l="1" a="1"/>
  <c r="K490" i="9" s="1"/>
  <c r="L490" i="9" s="1"/>
  <c r="M490" i="9" s="1"/>
  <c r="J491" i="9"/>
  <c r="K490" i="8" a="1"/>
  <c r="K490" i="8" s="1"/>
  <c r="L490" i="8" s="1"/>
  <c r="M490" i="8" s="1"/>
  <c r="J491" i="8"/>
  <c r="J492" i="9" l="1"/>
  <c r="K491" i="9" a="1"/>
  <c r="K491" i="9" s="1"/>
  <c r="L491" i="9" s="1"/>
  <c r="M491" i="9" s="1"/>
  <c r="K491" i="8" a="1"/>
  <c r="K491" i="8" s="1"/>
  <c r="L491" i="8" s="1"/>
  <c r="M491" i="8" s="1"/>
  <c r="J492" i="8"/>
  <c r="J493" i="9" l="1"/>
  <c r="K492" i="9" a="1"/>
  <c r="K492" i="9" s="1"/>
  <c r="L492" i="9" s="1"/>
  <c r="M492" i="9" s="1"/>
  <c r="J493" i="8"/>
  <c r="K492" i="8" a="1"/>
  <c r="K492" i="8" s="1"/>
  <c r="L492" i="8" s="1"/>
  <c r="M492" i="8" s="1"/>
  <c r="J494" i="9" l="1"/>
  <c r="K493" i="9" a="1"/>
  <c r="K493" i="9" s="1"/>
  <c r="L493" i="9"/>
  <c r="M493" i="9" s="1"/>
  <c r="J494" i="8"/>
  <c r="K493" i="8" a="1"/>
  <c r="K493" i="8" s="1"/>
  <c r="L493" i="8" s="1"/>
  <c r="M493" i="8" s="1"/>
  <c r="K494" i="9" l="1" a="1"/>
  <c r="K494" i="9" s="1"/>
  <c r="J495" i="9"/>
  <c r="L494" i="9"/>
  <c r="M494" i="9" s="1"/>
  <c r="K494" i="8" a="1"/>
  <c r="K494" i="8" s="1"/>
  <c r="L494" i="8" s="1"/>
  <c r="M494" i="8" s="1"/>
  <c r="J495" i="8"/>
  <c r="K495" i="9" l="1" a="1"/>
  <c r="K495" i="9" s="1"/>
  <c r="L495" i="9" s="1"/>
  <c r="M495" i="9" s="1"/>
  <c r="J496" i="9"/>
  <c r="K495" i="8" a="1"/>
  <c r="K495" i="8" s="1"/>
  <c r="L495" i="8" s="1"/>
  <c r="M495" i="8" s="1"/>
  <c r="J496" i="8"/>
  <c r="K496" i="9" l="1" a="1"/>
  <c r="K496" i="9" s="1"/>
  <c r="L496" i="9" s="1"/>
  <c r="M496" i="9" s="1"/>
  <c r="J497" i="9"/>
  <c r="J497" i="8"/>
  <c r="K496" i="8" a="1"/>
  <c r="K496" i="8" s="1"/>
  <c r="L496" i="8" s="1"/>
  <c r="M496" i="8" s="1"/>
  <c r="J498" i="9" l="1"/>
  <c r="K497" i="9" a="1"/>
  <c r="K497" i="9" s="1"/>
  <c r="L497" i="9" s="1"/>
  <c r="M497" i="9" s="1"/>
  <c r="K497" i="8" a="1"/>
  <c r="K497" i="8" s="1"/>
  <c r="L497" i="8" s="1"/>
  <c r="M497" i="8" s="1"/>
  <c r="J498" i="8"/>
  <c r="J499" i="9" l="1"/>
  <c r="K498" i="9" a="1"/>
  <c r="K498" i="9" s="1"/>
  <c r="L498" i="9" s="1"/>
  <c r="M498" i="9" s="1"/>
  <c r="J499" i="8"/>
  <c r="K498" i="8" a="1"/>
  <c r="K498" i="8" s="1"/>
  <c r="L498" i="8" s="1"/>
  <c r="M498" i="8" s="1"/>
  <c r="K499" i="9" l="1" a="1"/>
  <c r="K499" i="9" s="1"/>
  <c r="L499" i="9" s="1"/>
  <c r="M499" i="9" s="1"/>
  <c r="J500" i="9"/>
  <c r="J500" i="8"/>
  <c r="K499" i="8" a="1"/>
  <c r="K499" i="8" s="1"/>
  <c r="L499" i="8" s="1"/>
  <c r="M499" i="8" s="1"/>
  <c r="J501" i="9" l="1"/>
  <c r="K500" i="9" a="1"/>
  <c r="K500" i="9" s="1"/>
  <c r="L500" i="9" s="1"/>
  <c r="M500" i="9" s="1"/>
  <c r="K500" i="8" a="1"/>
  <c r="K500" i="8" s="1"/>
  <c r="L500" i="8" s="1"/>
  <c r="M500" i="8" s="1"/>
  <c r="J501" i="8"/>
  <c r="K501" i="9" l="1" a="1"/>
  <c r="K501" i="9" s="1"/>
  <c r="L501" i="9" s="1"/>
  <c r="M501" i="9" s="1"/>
  <c r="J502" i="9"/>
  <c r="K501" i="8" a="1"/>
  <c r="K501" i="8" s="1"/>
  <c r="L501" i="8" s="1"/>
  <c r="M501" i="8" s="1"/>
  <c r="J502" i="8"/>
  <c r="K502" i="9" l="1" a="1"/>
  <c r="K502" i="9" s="1"/>
  <c r="L502" i="9" s="1"/>
  <c r="M502" i="9" s="1"/>
  <c r="J503" i="9"/>
  <c r="J503" i="8"/>
  <c r="K502" i="8" a="1"/>
  <c r="K502" i="8" s="1"/>
  <c r="L502" i="8" s="1"/>
  <c r="M502" i="8" s="1"/>
  <c r="J504" i="9" l="1"/>
  <c r="K503" i="9" a="1"/>
  <c r="K503" i="9" s="1"/>
  <c r="L503" i="9" s="1"/>
  <c r="M503" i="9" s="1"/>
  <c r="K503" i="8" a="1"/>
  <c r="K503" i="8" s="1"/>
  <c r="L503" i="8" s="1"/>
  <c r="M503" i="8" s="1"/>
  <c r="J504" i="8"/>
  <c r="J505" i="9" l="1"/>
  <c r="K504" i="9" a="1"/>
  <c r="K504" i="9" s="1"/>
  <c r="L504" i="9" s="1"/>
  <c r="M504" i="9" s="1"/>
  <c r="J505" i="8"/>
  <c r="K504" i="8" a="1"/>
  <c r="K504" i="8" s="1"/>
  <c r="L504" i="8" s="1"/>
  <c r="M504" i="8" s="1"/>
  <c r="J506" i="9" l="1"/>
  <c r="K505" i="9" a="1"/>
  <c r="K505" i="9" s="1"/>
  <c r="L505" i="9" s="1"/>
  <c r="M505" i="9" s="1"/>
  <c r="J506" i="8"/>
  <c r="K505" i="8" a="1"/>
  <c r="K505" i="8" s="1"/>
  <c r="L505" i="8" s="1"/>
  <c r="M505" i="8" s="1"/>
  <c r="K506" i="9" l="1" a="1"/>
  <c r="K506" i="9" s="1"/>
  <c r="L506" i="9" s="1"/>
  <c r="M506" i="9" s="1"/>
  <c r="J507" i="9"/>
  <c r="J507" i="8"/>
  <c r="K506" i="8" a="1"/>
  <c r="K506" i="8" s="1"/>
  <c r="L506" i="8" s="1"/>
  <c r="M506" i="8" s="1"/>
  <c r="K507" i="9" l="1" a="1"/>
  <c r="K507" i="9" s="1"/>
  <c r="L507" i="9" s="1"/>
  <c r="M507" i="9" s="1"/>
  <c r="J508" i="9"/>
  <c r="K507" i="8" a="1"/>
  <c r="K507" i="8" s="1"/>
  <c r="L507" i="8" s="1"/>
  <c r="M507" i="8" s="1"/>
  <c r="J508" i="8"/>
  <c r="K508" i="9" l="1" a="1"/>
  <c r="K508" i="9" s="1"/>
  <c r="L508" i="9" s="1"/>
  <c r="M508" i="9" s="1"/>
  <c r="J509" i="9"/>
  <c r="J509" i="8"/>
  <c r="K508" i="8" a="1"/>
  <c r="K508" i="8" s="1"/>
  <c r="L508" i="8" s="1"/>
  <c r="M508" i="8" s="1"/>
  <c r="J510" i="9" l="1"/>
  <c r="K509" i="9" a="1"/>
  <c r="K509" i="9" s="1"/>
  <c r="L509" i="9" s="1"/>
  <c r="M509" i="9" s="1"/>
  <c r="J510" i="8"/>
  <c r="K509" i="8" a="1"/>
  <c r="K509" i="8" s="1"/>
  <c r="L509" i="8" s="1"/>
  <c r="M509" i="8" s="1"/>
  <c r="J511" i="9" l="1"/>
  <c r="K510" i="9" a="1"/>
  <c r="K510" i="9" s="1"/>
  <c r="L510" i="9" s="1"/>
  <c r="M510" i="9" s="1"/>
  <c r="K510" i="8" a="1"/>
  <c r="K510" i="8" s="1"/>
  <c r="L510" i="8" s="1"/>
  <c r="M510" i="8" s="1"/>
  <c r="J511" i="8"/>
  <c r="K511" i="9" l="1" a="1"/>
  <c r="K511" i="9" s="1"/>
  <c r="L511" i="9" s="1"/>
  <c r="M511" i="9" s="1"/>
  <c r="J512" i="9"/>
  <c r="K511" i="8" a="1"/>
  <c r="K511" i="8" s="1"/>
  <c r="L511" i="8" s="1"/>
  <c r="M511" i="8" s="1"/>
  <c r="J512" i="8"/>
  <c r="J513" i="9" l="1"/>
  <c r="K512" i="9" a="1"/>
  <c r="K512" i="9" s="1"/>
  <c r="L512" i="9" s="1"/>
  <c r="M512" i="9" s="1"/>
  <c r="K512" i="8" a="1"/>
  <c r="K512" i="8" s="1"/>
  <c r="L512" i="8" s="1"/>
  <c r="M512" i="8" s="1"/>
  <c r="J513" i="8"/>
  <c r="K513" i="9" l="1" a="1"/>
  <c r="K513" i="9" s="1"/>
  <c r="L513" i="9" s="1"/>
  <c r="M513" i="9" s="1"/>
  <c r="J514" i="9"/>
  <c r="K513" i="8" a="1"/>
  <c r="K513" i="8" s="1"/>
  <c r="L513" i="8" s="1"/>
  <c r="M513" i="8" s="1"/>
  <c r="J514" i="8"/>
  <c r="K514" i="9" l="1" a="1"/>
  <c r="K514" i="9" s="1"/>
  <c r="L514" i="9" s="1"/>
  <c r="M514" i="9" s="1"/>
  <c r="J515" i="9"/>
  <c r="J515" i="8"/>
  <c r="K514" i="8" a="1"/>
  <c r="K514" i="8" s="1"/>
  <c r="L514" i="8" s="1"/>
  <c r="M514" i="8" s="1"/>
  <c r="J516" i="9" l="1"/>
  <c r="K515" i="9" a="1"/>
  <c r="K515" i="9" s="1"/>
  <c r="L515" i="9" s="1"/>
  <c r="M515" i="9" s="1"/>
  <c r="J516" i="8"/>
  <c r="K515" i="8" a="1"/>
  <c r="K515" i="8" s="1"/>
  <c r="L515" i="8" s="1"/>
  <c r="M515" i="8" s="1"/>
  <c r="J517" i="9" l="1"/>
  <c r="K516" i="9" a="1"/>
  <c r="K516" i="9" s="1"/>
  <c r="L516" i="9" s="1"/>
  <c r="M516" i="9" s="1"/>
  <c r="K516" i="8" a="1"/>
  <c r="K516" i="8" s="1"/>
  <c r="L516" i="8" s="1"/>
  <c r="M516" i="8" s="1"/>
  <c r="J517" i="8"/>
  <c r="J518" i="9" l="1"/>
  <c r="K517" i="9" a="1"/>
  <c r="K517" i="9" s="1"/>
  <c r="L517" i="9" s="1"/>
  <c r="M517" i="9" s="1"/>
  <c r="J518" i="8"/>
  <c r="K517" i="8" a="1"/>
  <c r="K517" i="8" s="1"/>
  <c r="L517" i="8" s="1"/>
  <c r="M517" i="8" s="1"/>
  <c r="K518" i="9" l="1" a="1"/>
  <c r="K518" i="9" s="1"/>
  <c r="L518" i="9" s="1"/>
  <c r="M518" i="9" s="1"/>
  <c r="J519" i="9"/>
  <c r="J519" i="8"/>
  <c r="K518" i="8" a="1"/>
  <c r="K518" i="8" s="1"/>
  <c r="L518" i="8" s="1"/>
  <c r="M518" i="8" s="1"/>
  <c r="K519" i="9" l="1" a="1"/>
  <c r="K519" i="9" s="1"/>
  <c r="L519" i="9" s="1"/>
  <c r="M519" i="9" s="1"/>
  <c r="J520" i="9"/>
  <c r="J520" i="8"/>
  <c r="K519" i="8" a="1"/>
  <c r="K519" i="8" s="1"/>
  <c r="L519" i="8" s="1"/>
  <c r="M519" i="8" s="1"/>
  <c r="K520" i="9" l="1" a="1"/>
  <c r="K520" i="9" s="1"/>
  <c r="L520" i="9" s="1"/>
  <c r="M520" i="9" s="1"/>
  <c r="J521" i="9"/>
  <c r="K520" i="8" a="1"/>
  <c r="K520" i="8" s="1"/>
  <c r="L520" i="8" s="1"/>
  <c r="M520" i="8" s="1"/>
  <c r="J521" i="8"/>
  <c r="J522" i="9" l="1"/>
  <c r="K521" i="9" a="1"/>
  <c r="K521" i="9" s="1"/>
  <c r="L521" i="9" s="1"/>
  <c r="M521" i="9" s="1"/>
  <c r="J522" i="8"/>
  <c r="K521" i="8" a="1"/>
  <c r="K521" i="8" s="1"/>
  <c r="L521" i="8" s="1"/>
  <c r="M521" i="8" s="1"/>
  <c r="J523" i="9" l="1"/>
  <c r="K522" i="9" a="1"/>
  <c r="K522" i="9" s="1"/>
  <c r="L522" i="9" s="1"/>
  <c r="M522" i="9" s="1"/>
  <c r="J523" i="8"/>
  <c r="K522" i="8" a="1"/>
  <c r="K522" i="8" s="1"/>
  <c r="L522" i="8" s="1"/>
  <c r="M522" i="8" s="1"/>
  <c r="K523" i="9" l="1" a="1"/>
  <c r="K523" i="9" s="1"/>
  <c r="L523" i="9" s="1"/>
  <c r="M523" i="9" s="1"/>
  <c r="J524" i="9"/>
  <c r="J524" i="8"/>
  <c r="K523" i="8" a="1"/>
  <c r="K523" i="8" s="1"/>
  <c r="L523" i="8" s="1"/>
  <c r="M523" i="8" s="1"/>
  <c r="J525" i="9" l="1"/>
  <c r="K524" i="9" a="1"/>
  <c r="K524" i="9" s="1"/>
  <c r="L524" i="9" s="1"/>
  <c r="M524" i="9" s="1"/>
  <c r="J525" i="8"/>
  <c r="K524" i="8" a="1"/>
  <c r="K524" i="8" s="1"/>
  <c r="L524" i="8" s="1"/>
  <c r="M524" i="8" s="1"/>
  <c r="K525" i="9" l="1" a="1"/>
  <c r="K525" i="9" s="1"/>
  <c r="L525" i="9" s="1"/>
  <c r="M525" i="9" s="1"/>
  <c r="J526" i="9"/>
  <c r="J526" i="8"/>
  <c r="K525" i="8" a="1"/>
  <c r="K525" i="8" s="1"/>
  <c r="L525" i="8" s="1"/>
  <c r="M525" i="8" s="1"/>
  <c r="K526" i="9" l="1" a="1"/>
  <c r="K526" i="9" s="1"/>
  <c r="L526" i="9" s="1"/>
  <c r="M526" i="9" s="1"/>
  <c r="J527" i="9"/>
  <c r="K526" i="8" a="1"/>
  <c r="K526" i="8" s="1"/>
  <c r="L526" i="8" s="1"/>
  <c r="M526" i="8" s="1"/>
  <c r="J527" i="8"/>
  <c r="J528" i="9" l="1"/>
  <c r="K527" i="9" a="1"/>
  <c r="K527" i="9" s="1"/>
  <c r="L527" i="9" s="1"/>
  <c r="M527" i="9" s="1"/>
  <c r="J528" i="8"/>
  <c r="K527" i="8" a="1"/>
  <c r="K527" i="8" s="1"/>
  <c r="L527" i="8" s="1"/>
  <c r="M527" i="8" s="1"/>
  <c r="J529" i="9" l="1"/>
  <c r="K528" i="9" a="1"/>
  <c r="K528" i="9" s="1"/>
  <c r="L528" i="9" s="1"/>
  <c r="M528" i="9" s="1"/>
  <c r="J529" i="8"/>
  <c r="K528" i="8" a="1"/>
  <c r="K528" i="8" s="1"/>
  <c r="L528" i="8" s="1"/>
  <c r="M528" i="8" s="1"/>
  <c r="J530" i="9" l="1"/>
  <c r="K529" i="9" a="1"/>
  <c r="K529" i="9" s="1"/>
  <c r="L529" i="9" s="1"/>
  <c r="M529" i="9" s="1"/>
  <c r="K529" i="8" a="1"/>
  <c r="K529" i="8" s="1"/>
  <c r="L529" i="8" s="1"/>
  <c r="M529" i="8" s="1"/>
  <c r="J530" i="8"/>
  <c r="K530" i="9" l="1" a="1"/>
  <c r="K530" i="9" s="1"/>
  <c r="L530" i="9" s="1"/>
  <c r="M530" i="9" s="1"/>
  <c r="J531" i="9"/>
  <c r="J531" i="8"/>
  <c r="K530" i="8" a="1"/>
  <c r="K530" i="8" s="1"/>
  <c r="L530" i="8" s="1"/>
  <c r="M530" i="8" s="1"/>
  <c r="K531" i="9" l="1" a="1"/>
  <c r="K531" i="9" s="1"/>
  <c r="L531" i="9" s="1"/>
  <c r="M531" i="9" s="1"/>
  <c r="J532" i="9"/>
  <c r="J532" i="8"/>
  <c r="K531" i="8" a="1"/>
  <c r="K531" i="8" s="1"/>
  <c r="L531" i="8" s="1"/>
  <c r="M531" i="8" s="1"/>
  <c r="K532" i="9" l="1" a="1"/>
  <c r="K532" i="9" s="1"/>
  <c r="L532" i="9" s="1"/>
  <c r="M532" i="9" s="1"/>
  <c r="J533" i="9"/>
  <c r="K532" i="8" a="1"/>
  <c r="K532" i="8" s="1"/>
  <c r="L532" i="8" s="1"/>
  <c r="M532" i="8" s="1"/>
  <c r="J533" i="8"/>
  <c r="J534" i="9" l="1"/>
  <c r="K533" i="9" a="1"/>
  <c r="K533" i="9" s="1"/>
  <c r="L533" i="9" s="1"/>
  <c r="M533" i="9" s="1"/>
  <c r="J534" i="8"/>
  <c r="K533" i="8" a="1"/>
  <c r="K533" i="8" s="1"/>
  <c r="L533" i="8" s="1"/>
  <c r="M533" i="8" s="1"/>
  <c r="J535" i="9" l="1"/>
  <c r="K534" i="9" a="1"/>
  <c r="K534" i="9" s="1"/>
  <c r="L534" i="9" s="1"/>
  <c r="M534" i="9" s="1"/>
  <c r="K534" i="8" a="1"/>
  <c r="K534" i="8" s="1"/>
  <c r="L534" i="8" s="1"/>
  <c r="M534" i="8" s="1"/>
  <c r="J535" i="8"/>
  <c r="K535" i="9" l="1" a="1"/>
  <c r="K535" i="9" s="1"/>
  <c r="L535" i="9" s="1"/>
  <c r="M535" i="9" s="1"/>
  <c r="J536" i="9"/>
  <c r="J536" i="8"/>
  <c r="K535" i="8" a="1"/>
  <c r="K535" i="8" s="1"/>
  <c r="L535" i="8" s="1"/>
  <c r="M535" i="8" s="1"/>
  <c r="J537" i="9" l="1"/>
  <c r="K536" i="9" a="1"/>
  <c r="K536" i="9" s="1"/>
  <c r="L536" i="9" s="1"/>
  <c r="M536" i="9" s="1"/>
  <c r="J537" i="8"/>
  <c r="K536" i="8" a="1"/>
  <c r="K536" i="8" s="1"/>
  <c r="L536" i="8" s="1"/>
  <c r="M536" i="8" s="1"/>
  <c r="K537" i="9" l="1" a="1"/>
  <c r="K537" i="9" s="1"/>
  <c r="L537" i="9" s="1"/>
  <c r="M537" i="9" s="1"/>
  <c r="J538" i="9"/>
  <c r="J538" i="8"/>
  <c r="K537" i="8" a="1"/>
  <c r="K537" i="8" s="1"/>
  <c r="L537" i="8" s="1"/>
  <c r="M537" i="8" s="1"/>
  <c r="K538" i="9" l="1" a="1"/>
  <c r="K538" i="9" s="1"/>
  <c r="L538" i="9" s="1"/>
  <c r="M538" i="9" s="1"/>
  <c r="J539" i="9"/>
  <c r="K538" i="8" a="1"/>
  <c r="K538" i="8" s="1"/>
  <c r="L538" i="8" s="1"/>
  <c r="M538" i="8" s="1"/>
  <c r="J539" i="8"/>
  <c r="J540" i="9" l="1"/>
  <c r="K539" i="9" a="1"/>
  <c r="K539" i="9" s="1"/>
  <c r="L539" i="9" s="1"/>
  <c r="M539" i="9" s="1"/>
  <c r="J540" i="8"/>
  <c r="K539" i="8" a="1"/>
  <c r="K539" i="8" s="1"/>
  <c r="L539" i="8" s="1"/>
  <c r="M539" i="8" s="1"/>
  <c r="K540" i="9" l="1" a="1"/>
  <c r="K540" i="9" s="1"/>
  <c r="L540" i="9" s="1"/>
  <c r="M540" i="9" s="1"/>
  <c r="J541" i="9"/>
  <c r="J541" i="8"/>
  <c r="K540" i="8" a="1"/>
  <c r="K540" i="8" s="1"/>
  <c r="L540" i="8" s="1"/>
  <c r="M540" i="8" s="1"/>
  <c r="J542" i="9" l="1"/>
  <c r="K541" i="9" a="1"/>
  <c r="K541" i="9" s="1"/>
  <c r="L541" i="9" s="1"/>
  <c r="M541" i="9" s="1"/>
  <c r="J542" i="8"/>
  <c r="K541" i="8" a="1"/>
  <c r="K541" i="8" s="1"/>
  <c r="L541" i="8" s="1"/>
  <c r="M541" i="8" s="1"/>
  <c r="K542" i="9" l="1" a="1"/>
  <c r="K542" i="9" s="1"/>
  <c r="L542" i="9" s="1"/>
  <c r="M542" i="9" s="1"/>
  <c r="J543" i="9"/>
  <c r="J543" i="8"/>
  <c r="K542" i="8" a="1"/>
  <c r="K542" i="8" s="1"/>
  <c r="L542" i="8" s="1"/>
  <c r="M542" i="8" s="1"/>
  <c r="J544" i="9" l="1"/>
  <c r="K543" i="9" a="1"/>
  <c r="K543" i="9" s="1"/>
  <c r="L543" i="9" s="1"/>
  <c r="M543" i="9" s="1"/>
  <c r="J544" i="8"/>
  <c r="K543" i="8" a="1"/>
  <c r="K543" i="8" s="1"/>
  <c r="L543" i="8" s="1"/>
  <c r="M543" i="8" s="1"/>
  <c r="J545" i="9" l="1"/>
  <c r="K544" i="9" a="1"/>
  <c r="K544" i="9" s="1"/>
  <c r="L544" i="9" s="1"/>
  <c r="M544" i="9" s="1"/>
  <c r="K544" i="8" a="1"/>
  <c r="K544" i="8" s="1"/>
  <c r="L544" i="8" s="1"/>
  <c r="M544" i="8" s="1"/>
  <c r="J545" i="8"/>
  <c r="K545" i="9" l="1" a="1"/>
  <c r="K545" i="9" s="1"/>
  <c r="L545" i="9" s="1"/>
  <c r="M545" i="9" s="1"/>
  <c r="J546" i="9"/>
  <c r="J546" i="8"/>
  <c r="K545" i="8" a="1"/>
  <c r="K545" i="8" s="1"/>
  <c r="L545" i="8" s="1"/>
  <c r="M545" i="8" s="1"/>
  <c r="K546" i="9" l="1" a="1"/>
  <c r="K546" i="9" s="1"/>
  <c r="L546" i="9" s="1"/>
  <c r="M546" i="9" s="1"/>
  <c r="J547" i="9"/>
  <c r="J547" i="8"/>
  <c r="K546" i="8" a="1"/>
  <c r="K546" i="8" s="1"/>
  <c r="L546" i="8" s="1"/>
  <c r="M546" i="8" s="1"/>
  <c r="J548" i="9" l="1"/>
  <c r="K547" i="9" a="1"/>
  <c r="K547" i="9" s="1"/>
  <c r="L547" i="9" s="1"/>
  <c r="M547" i="9" s="1"/>
  <c r="J548" i="8"/>
  <c r="K547" i="8" a="1"/>
  <c r="K547" i="8" s="1"/>
  <c r="L547" i="8" s="1"/>
  <c r="M547" i="8" s="1"/>
  <c r="J549" i="9" l="1"/>
  <c r="K548" i="9" a="1"/>
  <c r="K548" i="9" s="1"/>
  <c r="L548" i="9" s="1"/>
  <c r="M548" i="9" s="1"/>
  <c r="K548" i="8" a="1"/>
  <c r="K548" i="8" s="1"/>
  <c r="L548" i="8" s="1"/>
  <c r="M548" i="8" s="1"/>
  <c r="J549" i="8"/>
  <c r="K549" i="9" l="1" a="1"/>
  <c r="K549" i="9" s="1"/>
  <c r="L549" i="9" s="1"/>
  <c r="M549" i="9" s="1"/>
  <c r="J550" i="9"/>
  <c r="K549" i="8" a="1"/>
  <c r="K549" i="8" s="1"/>
  <c r="L549" i="8" s="1"/>
  <c r="M549" i="8" s="1"/>
  <c r="J550" i="8"/>
  <c r="K550" i="9" l="1" a="1"/>
  <c r="K550" i="9" s="1"/>
  <c r="L550" i="9" s="1"/>
  <c r="M550" i="9" s="1"/>
  <c r="J551" i="9"/>
  <c r="J551" i="8"/>
  <c r="K550" i="8" a="1"/>
  <c r="K550" i="8" s="1"/>
  <c r="L550" i="8" s="1"/>
  <c r="M550" i="8" s="1"/>
  <c r="J552" i="9" l="1"/>
  <c r="K551" i="9" a="1"/>
  <c r="K551" i="9" s="1"/>
  <c r="L551" i="9" s="1"/>
  <c r="M551" i="9" s="1"/>
  <c r="J552" i="8"/>
  <c r="K551" i="8" a="1"/>
  <c r="K551" i="8" s="1"/>
  <c r="L551" i="8" s="1"/>
  <c r="M551" i="8" s="1"/>
  <c r="J553" i="9" l="1"/>
  <c r="K552" i="9" a="1"/>
  <c r="K552" i="9" s="1"/>
  <c r="L552" i="9"/>
  <c r="M552" i="9" s="1"/>
  <c r="K552" i="8" a="1"/>
  <c r="K552" i="8" s="1"/>
  <c r="L552" i="8" s="1"/>
  <c r="M552" i="8" s="1"/>
  <c r="J553" i="8"/>
  <c r="J554" i="9" l="1"/>
  <c r="K553" i="9" a="1"/>
  <c r="K553" i="9" s="1"/>
  <c r="L553" i="9" s="1"/>
  <c r="M553" i="9" s="1"/>
  <c r="K553" i="8" a="1"/>
  <c r="K553" i="8" s="1"/>
  <c r="L553" i="8" s="1"/>
  <c r="M553" i="8" s="1"/>
  <c r="J554" i="8"/>
  <c r="K554" i="9" l="1" a="1"/>
  <c r="K554" i="9" s="1"/>
  <c r="L554" i="9" s="1"/>
  <c r="M554" i="9" s="1"/>
  <c r="J555" i="9"/>
  <c r="K554" i="8" a="1"/>
  <c r="K554" i="8" s="1"/>
  <c r="L554" i="8" s="1"/>
  <c r="M554" i="8" s="1"/>
  <c r="J555" i="8"/>
  <c r="K555" i="9" l="1" a="1"/>
  <c r="K555" i="9" s="1"/>
  <c r="J556" i="9"/>
  <c r="L555" i="9"/>
  <c r="M555" i="9" s="1"/>
  <c r="J556" i="8"/>
  <c r="K555" i="8" a="1"/>
  <c r="K555" i="8" s="1"/>
  <c r="L555" i="8" s="1"/>
  <c r="M555" i="8" s="1"/>
  <c r="K556" i="9" l="1" a="1"/>
  <c r="K556" i="9" s="1"/>
  <c r="L556" i="9" s="1"/>
  <c r="M556" i="9" s="1"/>
  <c r="J557" i="9"/>
  <c r="J557" i="8"/>
  <c r="K556" i="8" a="1"/>
  <c r="K556" i="8" s="1"/>
  <c r="L556" i="8" s="1"/>
  <c r="M556" i="8" s="1"/>
  <c r="K557" i="9" l="1" a="1"/>
  <c r="K557" i="9" s="1"/>
  <c r="L557" i="9" s="1"/>
  <c r="M557" i="9" s="1"/>
  <c r="J558" i="9"/>
  <c r="J558" i="8"/>
  <c r="K557" i="8" a="1"/>
  <c r="K557" i="8" s="1"/>
  <c r="L557" i="8" s="1"/>
  <c r="M557" i="8" s="1"/>
  <c r="J559" i="9" l="1"/>
  <c r="K558" i="9" a="1"/>
  <c r="K558" i="9" s="1"/>
  <c r="L558" i="9" s="1"/>
  <c r="M558" i="9" s="1"/>
  <c r="J559" i="8"/>
  <c r="K558" i="8" a="1"/>
  <c r="K558" i="8" s="1"/>
  <c r="L558" i="8" s="1"/>
  <c r="M558" i="8" s="1"/>
  <c r="K559" i="9" l="1" a="1"/>
  <c r="K559" i="9" s="1"/>
  <c r="J560" i="9"/>
  <c r="L559" i="9"/>
  <c r="M559" i="9" s="1"/>
  <c r="K559" i="8" a="1"/>
  <c r="K559" i="8" s="1"/>
  <c r="L559" i="8" s="1"/>
  <c r="M559" i="8" s="1"/>
  <c r="J560" i="8"/>
  <c r="J561" i="9" l="1"/>
  <c r="K560" i="9" a="1"/>
  <c r="K560" i="9" s="1"/>
  <c r="L560" i="9" s="1"/>
  <c r="M560" i="9" s="1"/>
  <c r="J561" i="8"/>
  <c r="K560" i="8" a="1"/>
  <c r="K560" i="8" s="1"/>
  <c r="L560" i="8" s="1"/>
  <c r="M560" i="8" s="1"/>
  <c r="K561" i="9" l="1" a="1"/>
  <c r="K561" i="9" s="1"/>
  <c r="L561" i="9" s="1"/>
  <c r="M561" i="9" s="1"/>
  <c r="J562" i="9"/>
  <c r="K561" i="8" a="1"/>
  <c r="K561" i="8" s="1"/>
  <c r="L561" i="8" s="1"/>
  <c r="M561" i="8" s="1"/>
  <c r="J562" i="8"/>
  <c r="K562" i="9" l="1" a="1"/>
  <c r="K562" i="9" s="1"/>
  <c r="L562" i="9" s="1"/>
  <c r="M562" i="9" s="1"/>
  <c r="J563" i="9"/>
  <c r="K562" i="8" a="1"/>
  <c r="K562" i="8" s="1"/>
  <c r="L562" i="8" s="1"/>
  <c r="M562" i="8" s="1"/>
  <c r="J563" i="8"/>
  <c r="J564" i="9" l="1"/>
  <c r="K563" i="9" a="1"/>
  <c r="K563" i="9" s="1"/>
  <c r="L563" i="9" s="1"/>
  <c r="M563" i="9" s="1"/>
  <c r="J564" i="8"/>
  <c r="K563" i="8" a="1"/>
  <c r="K563" i="8" s="1"/>
  <c r="L563" i="8" s="1"/>
  <c r="M563" i="8" s="1"/>
  <c r="J565" i="9" l="1"/>
  <c r="K564" i="9" a="1"/>
  <c r="K564" i="9" s="1"/>
  <c r="L564" i="9" s="1"/>
  <c r="M564" i="9" s="1"/>
  <c r="J565" i="8"/>
  <c r="K564" i="8" a="1"/>
  <c r="K564" i="8" s="1"/>
  <c r="L564" i="8" s="1"/>
  <c r="M564" i="8" s="1"/>
  <c r="J566" i="9" l="1"/>
  <c r="K565" i="9" a="1"/>
  <c r="K565" i="9" s="1"/>
  <c r="L565" i="9" s="1"/>
  <c r="M565" i="9" s="1"/>
  <c r="J566" i="8"/>
  <c r="K565" i="8" a="1"/>
  <c r="K565" i="8" s="1"/>
  <c r="L565" i="8" s="1"/>
  <c r="M565" i="8" s="1"/>
  <c r="K566" i="9" l="1" a="1"/>
  <c r="K566" i="9" s="1"/>
  <c r="L566" i="9" s="1"/>
  <c r="M566" i="9" s="1"/>
  <c r="J567" i="9"/>
  <c r="J567" i="8"/>
  <c r="K566" i="8" a="1"/>
  <c r="K566" i="8" s="1"/>
  <c r="L566" i="8" s="1"/>
  <c r="M566" i="8" s="1"/>
  <c r="K567" i="9" l="1" a="1"/>
  <c r="K567" i="9" s="1"/>
  <c r="L567" i="9"/>
  <c r="M567" i="9" s="1"/>
  <c r="J568" i="9"/>
  <c r="J568" i="8"/>
  <c r="K567" i="8" a="1"/>
  <c r="K567" i="8" s="1"/>
  <c r="L567" i="8" s="1"/>
  <c r="M567" i="8" s="1"/>
  <c r="K568" i="9" l="1" a="1"/>
  <c r="K568" i="9" s="1"/>
  <c r="L568" i="9" s="1"/>
  <c r="M568" i="9" s="1"/>
  <c r="J569" i="9"/>
  <c r="J569" i="8"/>
  <c r="K568" i="8" a="1"/>
  <c r="K568" i="8" s="1"/>
  <c r="L568" i="8" s="1"/>
  <c r="M568" i="8" s="1"/>
  <c r="J570" i="9" l="1"/>
  <c r="K569" i="9" a="1"/>
  <c r="K569" i="9" s="1"/>
  <c r="L569" i="9" s="1"/>
  <c r="M569" i="9" s="1"/>
  <c r="J570" i="8"/>
  <c r="K569" i="8" a="1"/>
  <c r="K569" i="8" s="1"/>
  <c r="L569" i="8" s="1"/>
  <c r="M569" i="8" s="1"/>
  <c r="J571" i="9" l="1"/>
  <c r="K570" i="9" a="1"/>
  <c r="K570" i="9" s="1"/>
  <c r="L570" i="9" s="1"/>
  <c r="M570" i="9" s="1"/>
  <c r="J571" i="8"/>
  <c r="K570" i="8" a="1"/>
  <c r="K570" i="8" s="1"/>
  <c r="L570" i="8" s="1"/>
  <c r="M570" i="8" s="1"/>
  <c r="K571" i="9" l="1" a="1"/>
  <c r="K571" i="9" s="1"/>
  <c r="L571" i="9" s="1"/>
  <c r="M571" i="9" s="1"/>
  <c r="J572" i="9"/>
  <c r="J572" i="8"/>
  <c r="K571" i="8" a="1"/>
  <c r="K571" i="8" s="1"/>
  <c r="L571" i="8" s="1"/>
  <c r="M571" i="8" s="1"/>
  <c r="J573" i="9" l="1"/>
  <c r="K572" i="9" a="1"/>
  <c r="K572" i="9" s="1"/>
  <c r="L572" i="9" s="1"/>
  <c r="M572" i="9" s="1"/>
  <c r="J573" i="8"/>
  <c r="K572" i="8" a="1"/>
  <c r="K572" i="8" s="1"/>
  <c r="L572" i="8" s="1"/>
  <c r="M572" i="8" s="1"/>
  <c r="K573" i="9" l="1" a="1"/>
  <c r="K573" i="9" s="1"/>
  <c r="L573" i="9" s="1"/>
  <c r="M573" i="9" s="1"/>
  <c r="J574" i="9"/>
  <c r="K573" i="8" a="1"/>
  <c r="K573" i="8" s="1"/>
  <c r="L573" i="8" s="1"/>
  <c r="M573" i="8" s="1"/>
  <c r="J574" i="8"/>
  <c r="K574" i="9" l="1" a="1"/>
  <c r="K574" i="9" s="1"/>
  <c r="L574" i="9" s="1"/>
  <c r="M574" i="9" s="1"/>
  <c r="J575" i="9"/>
  <c r="J575" i="8"/>
  <c r="K574" i="8" a="1"/>
  <c r="K574" i="8" s="1"/>
  <c r="L574" i="8" s="1"/>
  <c r="M574" i="8" s="1"/>
  <c r="J576" i="9" l="1"/>
  <c r="K575" i="9" a="1"/>
  <c r="K575" i="9" s="1"/>
  <c r="L575" i="9" s="1"/>
  <c r="M575" i="9" s="1"/>
  <c r="K575" i="8" a="1"/>
  <c r="K575" i="8" s="1"/>
  <c r="L575" i="8" s="1"/>
  <c r="M575" i="8" s="1"/>
  <c r="J576" i="8"/>
  <c r="J577" i="9" l="1"/>
  <c r="K576" i="9" a="1"/>
  <c r="K576" i="9" s="1"/>
  <c r="L576" i="9" s="1"/>
  <c r="M576" i="9" s="1"/>
  <c r="K576" i="8" a="1"/>
  <c r="K576" i="8" s="1"/>
  <c r="L576" i="8" s="1"/>
  <c r="M576" i="8" s="1"/>
  <c r="J577" i="8"/>
  <c r="J578" i="9" l="1"/>
  <c r="K577" i="9" a="1"/>
  <c r="K577" i="9" s="1"/>
  <c r="L577" i="9" s="1"/>
  <c r="M577" i="9" s="1"/>
  <c r="J578" i="8"/>
  <c r="K577" i="8" a="1"/>
  <c r="K577" i="8" s="1"/>
  <c r="L577" i="8" s="1"/>
  <c r="M577" i="8" s="1"/>
  <c r="K578" i="9" l="1" a="1"/>
  <c r="K578" i="9" s="1"/>
  <c r="L578" i="9" s="1"/>
  <c r="M578" i="9" s="1"/>
  <c r="J579" i="9"/>
  <c r="J579" i="8"/>
  <c r="K578" i="8" a="1"/>
  <c r="K578" i="8" s="1"/>
  <c r="L578" i="8" s="1"/>
  <c r="M578" i="8" s="1"/>
  <c r="K579" i="9" l="1" a="1"/>
  <c r="K579" i="9" s="1"/>
  <c r="J580" i="9"/>
  <c r="L579" i="9"/>
  <c r="M579" i="9" s="1"/>
  <c r="K579" i="8" a="1"/>
  <c r="K579" i="8" s="1"/>
  <c r="L579" i="8" s="1"/>
  <c r="M579" i="8" s="1"/>
  <c r="J580" i="8"/>
  <c r="K580" i="9" l="1" a="1"/>
  <c r="K580" i="9" s="1"/>
  <c r="L580" i="9" s="1"/>
  <c r="M580" i="9" s="1"/>
  <c r="J581" i="9"/>
  <c r="J581" i="8"/>
  <c r="K580" i="8" a="1"/>
  <c r="K580" i="8" s="1"/>
  <c r="L580" i="8" s="1"/>
  <c r="M580" i="8" s="1"/>
  <c r="J582" i="9" l="1"/>
  <c r="K581" i="9" a="1"/>
  <c r="K581" i="9" s="1"/>
  <c r="L581" i="9" s="1"/>
  <c r="M581" i="9" s="1"/>
  <c r="K581" i="8" a="1"/>
  <c r="K581" i="8" s="1"/>
  <c r="L581" i="8" s="1"/>
  <c r="M581" i="8" s="1"/>
  <c r="J582" i="8"/>
  <c r="J583" i="9" l="1"/>
  <c r="K582" i="9" a="1"/>
  <c r="K582" i="9" s="1"/>
  <c r="L582" i="9" s="1"/>
  <c r="M582" i="9" s="1"/>
  <c r="J583" i="8"/>
  <c r="K582" i="8" a="1"/>
  <c r="K582" i="8" s="1"/>
  <c r="L582" i="8" s="1"/>
  <c r="M582" i="8" s="1"/>
  <c r="K583" i="9" l="1" a="1"/>
  <c r="K583" i="9" s="1"/>
  <c r="J584" i="9"/>
  <c r="L583" i="9"/>
  <c r="M583" i="9" s="1"/>
  <c r="K583" i="8" a="1"/>
  <c r="K583" i="8" s="1"/>
  <c r="L583" i="8" s="1"/>
  <c r="M583" i="8" s="1"/>
  <c r="J584" i="8"/>
  <c r="J585" i="9" l="1"/>
  <c r="K584" i="9" a="1"/>
  <c r="K584" i="9" s="1"/>
  <c r="L584" i="9" s="1"/>
  <c r="M584" i="9" s="1"/>
  <c r="J585" i="8"/>
  <c r="K584" i="8" a="1"/>
  <c r="K584" i="8" s="1"/>
  <c r="L584" i="8" s="1"/>
  <c r="M584" i="8" s="1"/>
  <c r="K585" i="9" l="1" a="1"/>
  <c r="K585" i="9" s="1"/>
  <c r="L585" i="9" s="1"/>
  <c r="M585" i="9" s="1"/>
  <c r="J586" i="9"/>
  <c r="K585" i="8" a="1"/>
  <c r="K585" i="8" s="1"/>
  <c r="L585" i="8" s="1"/>
  <c r="M585" i="8" s="1"/>
  <c r="J586" i="8"/>
  <c r="J587" i="9" l="1"/>
  <c r="K586" i="9" a="1"/>
  <c r="K586" i="9" s="1"/>
  <c r="L586" i="9" s="1"/>
  <c r="M586" i="9" s="1"/>
  <c r="J587" i="8"/>
  <c r="K586" i="8" a="1"/>
  <c r="K586" i="8" s="1"/>
  <c r="L586" i="8" s="1"/>
  <c r="M586" i="8" s="1"/>
  <c r="J588" i="9" l="1"/>
  <c r="K587" i="9" a="1"/>
  <c r="K587" i="9" s="1"/>
  <c r="L587" i="9" s="1"/>
  <c r="M587" i="9" s="1"/>
  <c r="J588" i="8"/>
  <c r="K587" i="8" a="1"/>
  <c r="K587" i="8" s="1"/>
  <c r="L587" i="8" s="1"/>
  <c r="M587" i="8" s="1"/>
  <c r="J589" i="9" l="1"/>
  <c r="K588" i="9" a="1"/>
  <c r="K588" i="9" s="1"/>
  <c r="L588" i="9" s="1"/>
  <c r="M588" i="9" s="1"/>
  <c r="J589" i="8"/>
  <c r="K588" i="8" a="1"/>
  <c r="K588" i="8" s="1"/>
  <c r="L588" i="8" s="1"/>
  <c r="M588" i="8" s="1"/>
  <c r="J590" i="9" l="1"/>
  <c r="K589" i="9" a="1"/>
  <c r="K589" i="9" s="1"/>
  <c r="L589" i="9" s="1"/>
  <c r="M589" i="9" s="1"/>
  <c r="J590" i="8"/>
  <c r="K589" i="8" a="1"/>
  <c r="K589" i="8" s="1"/>
  <c r="L589" i="8" s="1"/>
  <c r="M589" i="8" s="1"/>
  <c r="K590" i="9" l="1" a="1"/>
  <c r="K590" i="9" s="1"/>
  <c r="L590" i="9" s="1"/>
  <c r="M590" i="9" s="1"/>
  <c r="J591" i="9"/>
  <c r="J591" i="8"/>
  <c r="K590" i="8" a="1"/>
  <c r="K590" i="8" s="1"/>
  <c r="L590" i="8" s="1"/>
  <c r="M590" i="8" s="1"/>
  <c r="K591" i="9" l="1" a="1"/>
  <c r="K591" i="9" s="1"/>
  <c r="L591" i="9" s="1"/>
  <c r="M591" i="9" s="1"/>
  <c r="J592" i="9"/>
  <c r="J592" i="8"/>
  <c r="K591" i="8" a="1"/>
  <c r="K591" i="8" s="1"/>
  <c r="L591" i="8" s="1"/>
  <c r="M591" i="8" s="1"/>
  <c r="K592" i="9" l="1" a="1"/>
  <c r="K592" i="9" s="1"/>
  <c r="L592" i="9" s="1"/>
  <c r="M592" i="9" s="1"/>
  <c r="J593" i="9"/>
  <c r="K592" i="8" a="1"/>
  <c r="K592" i="8" s="1"/>
  <c r="L592" i="8" s="1"/>
  <c r="M592" i="8" s="1"/>
  <c r="J593" i="8"/>
  <c r="J594" i="9" l="1"/>
  <c r="K593" i="9" a="1"/>
  <c r="K593" i="9" s="1"/>
  <c r="L593" i="9" s="1"/>
  <c r="M593" i="9" s="1"/>
  <c r="K593" i="8" a="1"/>
  <c r="K593" i="8" s="1"/>
  <c r="L593" i="8" s="1"/>
  <c r="M593" i="8" s="1"/>
  <c r="J594" i="8"/>
  <c r="J595" i="9" l="1"/>
  <c r="K594" i="9" a="1"/>
  <c r="K594" i="9" s="1"/>
  <c r="L594" i="9" s="1"/>
  <c r="M594" i="9" s="1"/>
  <c r="J595" i="8"/>
  <c r="K594" i="8" a="1"/>
  <c r="K594" i="8" s="1"/>
  <c r="L594" i="8" s="1"/>
  <c r="M594" i="8" s="1"/>
  <c r="K595" i="9" l="1" a="1"/>
  <c r="K595" i="9" s="1"/>
  <c r="L595" i="9" s="1"/>
  <c r="M595" i="9" s="1"/>
  <c r="J596" i="9"/>
  <c r="J596" i="8"/>
  <c r="K595" i="8" a="1"/>
  <c r="K595" i="8" s="1"/>
  <c r="L595" i="8" s="1"/>
  <c r="M595" i="8" s="1"/>
  <c r="J597" i="9" l="1"/>
  <c r="K596" i="9" a="1"/>
  <c r="K596" i="9" s="1"/>
  <c r="L596" i="9" s="1"/>
  <c r="M596" i="9" s="1"/>
  <c r="J597" i="8"/>
  <c r="K596" i="8" a="1"/>
  <c r="K596" i="8" s="1"/>
  <c r="L596" i="8" s="1"/>
  <c r="M596" i="8" s="1"/>
  <c r="K597" i="9" l="1" a="1"/>
  <c r="K597" i="9" s="1"/>
  <c r="L597" i="9" s="1"/>
  <c r="M597" i="9" s="1"/>
  <c r="J598" i="9"/>
  <c r="J598" i="8"/>
  <c r="K597" i="8" a="1"/>
  <c r="K597" i="8" s="1"/>
  <c r="L597" i="8" s="1"/>
  <c r="M597" i="8" s="1"/>
  <c r="K598" i="9" l="1" a="1"/>
  <c r="K598" i="9" s="1"/>
  <c r="L598" i="9" s="1"/>
  <c r="M598" i="9" s="1"/>
  <c r="J599" i="9"/>
  <c r="K598" i="8" a="1"/>
  <c r="K598" i="8" s="1"/>
  <c r="L598" i="8" s="1"/>
  <c r="M598" i="8" s="1"/>
  <c r="J599" i="8"/>
  <c r="J600" i="9" l="1"/>
  <c r="K599" i="9" a="1"/>
  <c r="K599" i="9" s="1"/>
  <c r="L599" i="9" s="1"/>
  <c r="M599" i="9" s="1"/>
  <c r="J600" i="8"/>
  <c r="K599" i="8" a="1"/>
  <c r="K599" i="8" s="1"/>
  <c r="L599" i="8" s="1"/>
  <c r="M599" i="8" s="1"/>
  <c r="J601" i="9" l="1"/>
  <c r="K600" i="9" a="1"/>
  <c r="K600" i="9" s="1"/>
  <c r="L600" i="9" s="1"/>
  <c r="M600" i="9" s="1"/>
  <c r="J601" i="8"/>
  <c r="K600" i="8" a="1"/>
  <c r="K600" i="8" s="1"/>
  <c r="L600" i="8" s="1"/>
  <c r="M600" i="8" s="1"/>
  <c r="J602" i="9" l="1"/>
  <c r="K601" i="9" a="1"/>
  <c r="K601" i="9" s="1"/>
  <c r="L601" i="9" s="1"/>
  <c r="M601" i="9" s="1"/>
  <c r="J602" i="8"/>
  <c r="K601" i="8" a="1"/>
  <c r="K601" i="8" s="1"/>
  <c r="L601" i="8" s="1"/>
  <c r="M601" i="8" s="1"/>
  <c r="K602" i="9" l="1" a="1"/>
  <c r="K602" i="9" s="1"/>
  <c r="J603" i="9"/>
  <c r="L602" i="9"/>
  <c r="M602" i="9" s="1"/>
  <c r="K602" i="8" a="1"/>
  <c r="K602" i="8" s="1"/>
  <c r="L602" i="8" s="1"/>
  <c r="M602" i="8" s="1"/>
  <c r="J603" i="8"/>
  <c r="K603" i="9" l="1" a="1"/>
  <c r="K603" i="9" s="1"/>
  <c r="J604" i="9"/>
  <c r="L603" i="9"/>
  <c r="M603" i="9" s="1"/>
  <c r="J604" i="8"/>
  <c r="K603" i="8" a="1"/>
  <c r="K603" i="8" s="1"/>
  <c r="L603" i="8" s="1"/>
  <c r="M603" i="8" s="1"/>
  <c r="K604" i="9" l="1" a="1"/>
  <c r="K604" i="9" s="1"/>
  <c r="L604" i="9" s="1"/>
  <c r="M604" i="9" s="1"/>
  <c r="J605" i="9"/>
  <c r="J605" i="8"/>
  <c r="K604" i="8" a="1"/>
  <c r="K604" i="8" s="1"/>
  <c r="L604" i="8" s="1"/>
  <c r="M604" i="8" s="1"/>
  <c r="J606" i="9" l="1"/>
  <c r="K605" i="9" a="1"/>
  <c r="K605" i="9" s="1"/>
  <c r="L605" i="9" s="1"/>
  <c r="M605" i="9" s="1"/>
  <c r="J606" i="8"/>
  <c r="K605" i="8" a="1"/>
  <c r="K605" i="8" s="1"/>
  <c r="L605" i="8" s="1"/>
  <c r="M605" i="8" s="1"/>
  <c r="J607" i="9" l="1"/>
  <c r="K606" i="9" a="1"/>
  <c r="K606" i="9" s="1"/>
  <c r="L606" i="9" s="1"/>
  <c r="M606" i="9" s="1"/>
  <c r="J607" i="8"/>
  <c r="K606" i="8" a="1"/>
  <c r="K606" i="8" s="1"/>
  <c r="L606" i="8" s="1"/>
  <c r="M606" i="8" s="1"/>
  <c r="K607" i="9" l="1" a="1"/>
  <c r="K607" i="9" s="1"/>
  <c r="L607" i="9" s="1"/>
  <c r="M607" i="9" s="1"/>
  <c r="J608" i="9"/>
  <c r="J608" i="8"/>
  <c r="K607" i="8" a="1"/>
  <c r="K607" i="8" s="1"/>
  <c r="L607" i="8" s="1"/>
  <c r="M607" i="8" s="1"/>
  <c r="J609" i="9" l="1"/>
  <c r="K608" i="9" a="1"/>
  <c r="K608" i="9" s="1"/>
  <c r="L608" i="9" s="1"/>
  <c r="M608" i="9" s="1"/>
  <c r="K608" i="8" a="1"/>
  <c r="K608" i="8" s="1"/>
  <c r="L608" i="8" s="1"/>
  <c r="M608" i="8" s="1"/>
  <c r="J609" i="8"/>
  <c r="K609" i="9" l="1" a="1"/>
  <c r="K609" i="9" s="1"/>
  <c r="L609" i="9" s="1"/>
  <c r="M609" i="9" s="1"/>
  <c r="J610" i="9"/>
  <c r="J610" i="8"/>
  <c r="K609" i="8" a="1"/>
  <c r="K609" i="8" s="1"/>
  <c r="L609" i="8" s="1"/>
  <c r="M609" i="8" s="1"/>
  <c r="J611" i="9" l="1"/>
  <c r="K610" i="9" a="1"/>
  <c r="K610" i="9" s="1"/>
  <c r="L610" i="9" s="1"/>
  <c r="M610" i="9" s="1"/>
  <c r="J611" i="8"/>
  <c r="K610" i="8" a="1"/>
  <c r="K610" i="8" s="1"/>
  <c r="L610" i="8" s="1"/>
  <c r="M610" i="8" s="1"/>
  <c r="J612" i="9" l="1"/>
  <c r="K611" i="9" a="1"/>
  <c r="K611" i="9" s="1"/>
  <c r="L611" i="9" s="1"/>
  <c r="M611" i="9" s="1"/>
  <c r="J612" i="8"/>
  <c r="K611" i="8" a="1"/>
  <c r="K611" i="8" s="1"/>
  <c r="L611" i="8" s="1"/>
  <c r="M611" i="8" s="1"/>
  <c r="J613" i="9" l="1"/>
  <c r="K612" i="9" a="1"/>
  <c r="K612" i="9" s="1"/>
  <c r="L612" i="9" s="1"/>
  <c r="M612" i="9" s="1"/>
  <c r="K612" i="8" a="1"/>
  <c r="K612" i="8" s="1"/>
  <c r="L612" i="8" s="1"/>
  <c r="M612" i="8" s="1"/>
  <c r="J613" i="8"/>
  <c r="J614" i="9" l="1"/>
  <c r="K613" i="9" a="1"/>
  <c r="K613" i="9" s="1"/>
  <c r="L613" i="9" s="1"/>
  <c r="M613" i="9" s="1"/>
  <c r="K613" i="8" a="1"/>
  <c r="K613" i="8" s="1"/>
  <c r="L613" i="8" s="1"/>
  <c r="M613" i="8" s="1"/>
  <c r="J614" i="8"/>
  <c r="K614" i="9" l="1" a="1"/>
  <c r="K614" i="9" s="1"/>
  <c r="L614" i="9"/>
  <c r="M614" i="9" s="1"/>
  <c r="J615" i="9"/>
  <c r="J615" i="8"/>
  <c r="K614" i="8" a="1"/>
  <c r="K614" i="8" s="1"/>
  <c r="L614" i="8" s="1"/>
  <c r="M614" i="8" s="1"/>
  <c r="K615" i="9" l="1" a="1"/>
  <c r="K615" i="9" s="1"/>
  <c r="J616" i="9"/>
  <c r="L615" i="9"/>
  <c r="M615" i="9" s="1"/>
  <c r="J616" i="8"/>
  <c r="K615" i="8" a="1"/>
  <c r="K615" i="8" s="1"/>
  <c r="L615" i="8" s="1"/>
  <c r="M615" i="8" s="1"/>
  <c r="K616" i="9" l="1" a="1"/>
  <c r="K616" i="9" s="1"/>
  <c r="L616" i="9" s="1"/>
  <c r="M616" i="9" s="1"/>
  <c r="J617" i="9"/>
  <c r="J617" i="8"/>
  <c r="K616" i="8" a="1"/>
  <c r="K616" i="8" s="1"/>
  <c r="L616" i="8" s="1"/>
  <c r="M616" i="8" s="1"/>
  <c r="K617" i="9" l="1" a="1"/>
  <c r="K617" i="9" s="1"/>
  <c r="L617" i="9" s="1"/>
  <c r="M617" i="9" s="1"/>
  <c r="J618" i="9"/>
  <c r="J618" i="8"/>
  <c r="K617" i="8" a="1"/>
  <c r="K617" i="8" s="1"/>
  <c r="L617" i="8" s="1"/>
  <c r="M617" i="8" s="1"/>
  <c r="J619" i="9" l="1"/>
  <c r="K618" i="9" a="1"/>
  <c r="K618" i="9" s="1"/>
  <c r="L618" i="9" s="1"/>
  <c r="M618" i="9" s="1"/>
  <c r="J619" i="8"/>
  <c r="K618" i="8" a="1"/>
  <c r="K618" i="8" s="1"/>
  <c r="L618" i="8" s="1"/>
  <c r="M618" i="8" s="1"/>
  <c r="K619" i="9" l="1" a="1"/>
  <c r="K619" i="9" s="1"/>
  <c r="J620" i="9"/>
  <c r="L619" i="9"/>
  <c r="M619" i="9" s="1"/>
  <c r="J620" i="8"/>
  <c r="K619" i="8" a="1"/>
  <c r="K619" i="8" s="1"/>
  <c r="L619" i="8" s="1"/>
  <c r="M619" i="8" s="1"/>
  <c r="J621" i="9" l="1"/>
  <c r="K620" i="9" a="1"/>
  <c r="K620" i="9" s="1"/>
  <c r="L620" i="9" s="1"/>
  <c r="M620" i="9" s="1"/>
  <c r="K620" i="8" a="1"/>
  <c r="K620" i="8" s="1"/>
  <c r="L620" i="8" s="1"/>
  <c r="M620" i="8" s="1"/>
  <c r="J621" i="8"/>
  <c r="K621" i="9" l="1" a="1"/>
  <c r="K621" i="9" s="1"/>
  <c r="L621" i="9" s="1"/>
  <c r="M621" i="9" s="1"/>
  <c r="J622" i="9"/>
  <c r="K621" i="8" a="1"/>
  <c r="K621" i="8" s="1"/>
  <c r="L621" i="8" s="1"/>
  <c r="M621" i="8" s="1"/>
  <c r="J622" i="8"/>
  <c r="K622" i="9" l="1" a="1"/>
  <c r="K622" i="9" s="1"/>
  <c r="L622" i="9" s="1"/>
  <c r="M622" i="9" s="1"/>
  <c r="J623" i="9"/>
  <c r="J623" i="8"/>
  <c r="K622" i="8" a="1"/>
  <c r="K622" i="8" s="1"/>
  <c r="L622" i="8" s="1"/>
  <c r="M622" i="8" s="1"/>
  <c r="J624" i="9" l="1"/>
  <c r="K623" i="9" a="1"/>
  <c r="K623" i="9" s="1"/>
  <c r="L623" i="9" s="1"/>
  <c r="M623" i="9" s="1"/>
  <c r="J624" i="8"/>
  <c r="K623" i="8" a="1"/>
  <c r="K623" i="8" s="1"/>
  <c r="L623" i="8" s="1"/>
  <c r="M623" i="8" s="1"/>
  <c r="J625" i="9" l="1"/>
  <c r="K624" i="9" a="1"/>
  <c r="K624" i="9" s="1"/>
  <c r="L624" i="9" s="1"/>
  <c r="M624" i="9" s="1"/>
  <c r="K624" i="8" a="1"/>
  <c r="K624" i="8" s="1"/>
  <c r="L624" i="8" s="1"/>
  <c r="M624" i="8" s="1"/>
  <c r="J625" i="8"/>
  <c r="J626" i="9" l="1"/>
  <c r="K625" i="9" a="1"/>
  <c r="K625" i="9" s="1"/>
  <c r="L625" i="9" s="1"/>
  <c r="M625" i="9" s="1"/>
  <c r="K625" i="8" a="1"/>
  <c r="K625" i="8" s="1"/>
  <c r="L625" i="8" s="1"/>
  <c r="M625" i="8" s="1"/>
  <c r="J626" i="8"/>
  <c r="K626" i="9" l="1" a="1"/>
  <c r="K626" i="9" s="1"/>
  <c r="L626" i="9" s="1"/>
  <c r="M626" i="9" s="1"/>
  <c r="J627" i="9"/>
  <c r="K626" i="8" a="1"/>
  <c r="K626" i="8" s="1"/>
  <c r="L626" i="8" s="1"/>
  <c r="M626" i="8" s="1"/>
  <c r="J627" i="8"/>
  <c r="K627" i="9" l="1" a="1"/>
  <c r="K627" i="9" s="1"/>
  <c r="L627" i="9" s="1"/>
  <c r="M627" i="9" s="1"/>
  <c r="J628" i="9"/>
  <c r="K627" i="8" a="1"/>
  <c r="K627" i="8" s="1"/>
  <c r="L627" i="8" s="1"/>
  <c r="M627" i="8" s="1"/>
  <c r="J628" i="8"/>
  <c r="K628" i="9" l="1" a="1"/>
  <c r="K628" i="9" s="1"/>
  <c r="L628" i="9" s="1"/>
  <c r="M628" i="9" s="1"/>
  <c r="J629" i="9"/>
  <c r="K628" i="8" a="1"/>
  <c r="K628" i="8" s="1"/>
  <c r="L628" i="8" s="1"/>
  <c r="M628" i="8" s="1"/>
  <c r="J629" i="8"/>
  <c r="J630" i="9" l="1"/>
  <c r="K629" i="9" a="1"/>
  <c r="K629" i="9" s="1"/>
  <c r="L629" i="9" s="1"/>
  <c r="M629" i="9" s="1"/>
  <c r="J630" i="8"/>
  <c r="K629" i="8" a="1"/>
  <c r="K629" i="8" s="1"/>
  <c r="L629" i="8" s="1"/>
  <c r="M629" i="8" s="1"/>
  <c r="J631" i="9" l="1"/>
  <c r="K630" i="9" a="1"/>
  <c r="K630" i="9" s="1"/>
  <c r="L630" i="9" s="1"/>
  <c r="M630" i="9" s="1"/>
  <c r="J631" i="8"/>
  <c r="K630" i="8" a="1"/>
  <c r="K630" i="8" s="1"/>
  <c r="L630" i="8" s="1"/>
  <c r="M630" i="8" s="1"/>
  <c r="K631" i="9" l="1" a="1"/>
  <c r="K631" i="9" s="1"/>
  <c r="L631" i="9" s="1"/>
  <c r="M631" i="9" s="1"/>
  <c r="J632" i="9"/>
  <c r="J632" i="8"/>
  <c r="K631" i="8" a="1"/>
  <c r="K631" i="8" s="1"/>
  <c r="L631" i="8" s="1"/>
  <c r="M631" i="8" s="1"/>
  <c r="J633" i="9" l="1"/>
  <c r="K632" i="9" a="1"/>
  <c r="K632" i="9" s="1"/>
  <c r="L632" i="9" s="1"/>
  <c r="M632" i="9" s="1"/>
  <c r="J633" i="8"/>
  <c r="K632" i="8" a="1"/>
  <c r="K632" i="8" s="1"/>
  <c r="L632" i="8" s="1"/>
  <c r="M632" i="8" s="1"/>
  <c r="K633" i="9" l="1" a="1"/>
  <c r="K633" i="9" s="1"/>
  <c r="L633" i="9" s="1"/>
  <c r="M633" i="9" s="1"/>
  <c r="J634" i="9"/>
  <c r="K633" i="8" a="1"/>
  <c r="K633" i="8" s="1"/>
  <c r="L633" i="8" s="1"/>
  <c r="M633" i="8" s="1"/>
  <c r="J634" i="8"/>
  <c r="J635" i="9" l="1"/>
  <c r="K634" i="9" a="1"/>
  <c r="K634" i="9" s="1"/>
  <c r="L634" i="9" s="1"/>
  <c r="M634" i="9" s="1"/>
  <c r="J635" i="8"/>
  <c r="K634" i="8" a="1"/>
  <c r="K634" i="8" s="1"/>
  <c r="L634" i="8" s="1"/>
  <c r="M634" i="8" s="1"/>
  <c r="J636" i="9" l="1"/>
  <c r="K635" i="9" a="1"/>
  <c r="K635" i="9" s="1"/>
  <c r="L635" i="9" s="1"/>
  <c r="M635" i="9" s="1"/>
  <c r="J636" i="8"/>
  <c r="K635" i="8" a="1"/>
  <c r="K635" i="8" s="1"/>
  <c r="L635" i="8" s="1"/>
  <c r="M635" i="8" s="1"/>
  <c r="J637" i="9" l="1"/>
  <c r="K636" i="9" a="1"/>
  <c r="K636" i="9" s="1"/>
  <c r="L636" i="9" s="1"/>
  <c r="M636" i="9" s="1"/>
  <c r="J637" i="8"/>
  <c r="K636" i="8" a="1"/>
  <c r="K636" i="8" s="1"/>
  <c r="L636" i="8" s="1"/>
  <c r="M636" i="8" s="1"/>
  <c r="J638" i="9" l="1"/>
  <c r="K637" i="9" a="1"/>
  <c r="K637" i="9" s="1"/>
  <c r="L637" i="9" s="1"/>
  <c r="M637" i="9" s="1"/>
  <c r="K637" i="8" a="1"/>
  <c r="K637" i="8" s="1"/>
  <c r="L637" i="8" s="1"/>
  <c r="M637" i="8" s="1"/>
  <c r="J638" i="8"/>
  <c r="K638" i="9" l="1" a="1"/>
  <c r="K638" i="9" s="1"/>
  <c r="L638" i="9" s="1"/>
  <c r="M638" i="9" s="1"/>
  <c r="J639" i="9"/>
  <c r="K638" i="8" a="1"/>
  <c r="K638" i="8" s="1"/>
  <c r="L638" i="8" s="1"/>
  <c r="M638" i="8" s="1"/>
  <c r="J639" i="8"/>
  <c r="K639" i="9" l="1" a="1"/>
  <c r="K639" i="9" s="1"/>
  <c r="L639" i="9" s="1"/>
  <c r="M639" i="9" s="1"/>
  <c r="J640" i="9"/>
  <c r="J640" i="8"/>
  <c r="K639" i="8" a="1"/>
  <c r="K639" i="8" s="1"/>
  <c r="L639" i="8" s="1"/>
  <c r="M639" i="8" s="1"/>
  <c r="K640" i="9" l="1" a="1"/>
  <c r="K640" i="9" s="1"/>
  <c r="L640" i="9" s="1"/>
  <c r="M640" i="9" s="1"/>
  <c r="J641" i="9"/>
  <c r="K640" i="8" a="1"/>
  <c r="K640" i="8" s="1"/>
  <c r="L640" i="8" s="1"/>
  <c r="M640" i="8" s="1"/>
  <c r="J641" i="8"/>
  <c r="J642" i="9" l="1"/>
  <c r="K641" i="9" a="1"/>
  <c r="K641" i="9" s="1"/>
  <c r="L641" i="9" s="1"/>
  <c r="M641" i="9" s="1"/>
  <c r="J642" i="8"/>
  <c r="K641" i="8" a="1"/>
  <c r="K641" i="8" s="1"/>
  <c r="L641" i="8" s="1"/>
  <c r="M641" i="8" s="1"/>
  <c r="J643" i="9" l="1"/>
  <c r="K642" i="9" a="1"/>
  <c r="K642" i="9" s="1"/>
  <c r="L642" i="9" s="1"/>
  <c r="M642" i="9" s="1"/>
  <c r="J643" i="8"/>
  <c r="K642" i="8" a="1"/>
  <c r="K642" i="8" s="1"/>
  <c r="L642" i="8" s="1"/>
  <c r="M642" i="8" s="1"/>
  <c r="K643" i="9" l="1" a="1"/>
  <c r="K643" i="9" s="1"/>
  <c r="L643" i="9" s="1"/>
  <c r="M643" i="9" s="1"/>
  <c r="J644" i="9"/>
  <c r="J644" i="8"/>
  <c r="K643" i="8" a="1"/>
  <c r="K643" i="8" s="1"/>
  <c r="L643" i="8" s="1"/>
  <c r="M643" i="8" s="1"/>
  <c r="J645" i="9" l="1"/>
  <c r="K644" i="9" a="1"/>
  <c r="K644" i="9" s="1"/>
  <c r="L644" i="9"/>
  <c r="M644" i="9" s="1"/>
  <c r="K644" i="8" a="1"/>
  <c r="K644" i="8" s="1"/>
  <c r="L644" i="8" s="1"/>
  <c r="M644" i="8" s="1"/>
  <c r="J645" i="8"/>
  <c r="K645" i="9" l="1" a="1"/>
  <c r="K645" i="9" s="1"/>
  <c r="L645" i="9" s="1"/>
  <c r="M645" i="9" s="1"/>
  <c r="J646" i="9"/>
  <c r="J646" i="8"/>
  <c r="K645" i="8" a="1"/>
  <c r="K645" i="8" s="1"/>
  <c r="L645" i="8" s="1"/>
  <c r="M645" i="8" s="1"/>
  <c r="K646" i="9" l="1" a="1"/>
  <c r="K646" i="9" s="1"/>
  <c r="L646" i="9" s="1"/>
  <c r="M646" i="9" s="1"/>
  <c r="J647" i="9"/>
  <c r="K646" i="8" a="1"/>
  <c r="K646" i="8" s="1"/>
  <c r="L646" i="8" s="1"/>
  <c r="M646" i="8" s="1"/>
  <c r="J647" i="8"/>
  <c r="J648" i="9" l="1"/>
  <c r="K647" i="9" a="1"/>
  <c r="K647" i="9" s="1"/>
  <c r="L647" i="9" s="1"/>
  <c r="M647" i="9" s="1"/>
  <c r="K647" i="8" a="1"/>
  <c r="K647" i="8" s="1"/>
  <c r="L647" i="8" s="1"/>
  <c r="M647" i="8" s="1"/>
  <c r="J648" i="8"/>
  <c r="J649" i="9" l="1"/>
  <c r="K648" i="9" a="1"/>
  <c r="K648" i="9" s="1"/>
  <c r="L648" i="9" s="1"/>
  <c r="M648" i="9" s="1"/>
  <c r="J649" i="8"/>
  <c r="K648" i="8" a="1"/>
  <c r="K648" i="8" s="1"/>
  <c r="L648" i="8" s="1"/>
  <c r="M648" i="8" s="1"/>
  <c r="J650" i="9" l="1"/>
  <c r="K649" i="9" a="1"/>
  <c r="K649" i="9" s="1"/>
  <c r="L649" i="9"/>
  <c r="M649" i="9" s="1"/>
  <c r="J650" i="8"/>
  <c r="K649" i="8" a="1"/>
  <c r="K649" i="8" s="1"/>
  <c r="L649" i="8" s="1"/>
  <c r="M649" i="8" s="1"/>
  <c r="K650" i="9" l="1" a="1"/>
  <c r="K650" i="9" s="1"/>
  <c r="L650" i="9" s="1"/>
  <c r="M650" i="9" s="1"/>
  <c r="J651" i="9"/>
  <c r="K650" i="8" a="1"/>
  <c r="K650" i="8" s="1"/>
  <c r="L650" i="8" s="1"/>
  <c r="M650" i="8" s="1"/>
  <c r="J651" i="8"/>
  <c r="K651" i="9" l="1" a="1"/>
  <c r="K651" i="9" s="1"/>
  <c r="J652" i="9"/>
  <c r="L651" i="9"/>
  <c r="M651" i="9" s="1"/>
  <c r="J652" i="8"/>
  <c r="K651" i="8" a="1"/>
  <c r="K651" i="8" s="1"/>
  <c r="L651" i="8" s="1"/>
  <c r="M651" i="8" s="1"/>
  <c r="K652" i="9" l="1" a="1"/>
  <c r="K652" i="9" s="1"/>
  <c r="L652" i="9" s="1"/>
  <c r="M652" i="9" s="1"/>
  <c r="J653" i="9"/>
  <c r="J653" i="8"/>
  <c r="K652" i="8" a="1"/>
  <c r="K652" i="8" s="1"/>
  <c r="L652" i="8" s="1"/>
  <c r="M652" i="8" s="1"/>
  <c r="K653" i="9" l="1" a="1"/>
  <c r="K653" i="9" s="1"/>
  <c r="L653" i="9" s="1"/>
  <c r="M653" i="9" s="1"/>
  <c r="J654" i="9"/>
  <c r="K653" i="8" a="1"/>
  <c r="K653" i="8" s="1"/>
  <c r="L653" i="8" s="1"/>
  <c r="M653" i="8" s="1"/>
  <c r="J654" i="8"/>
  <c r="J655" i="9" l="1"/>
  <c r="K654" i="9" a="1"/>
  <c r="K654" i="9" s="1"/>
  <c r="L654" i="9" s="1"/>
  <c r="M654" i="9" s="1"/>
  <c r="K654" i="8" a="1"/>
  <c r="K654" i="8" s="1"/>
  <c r="L654" i="8" s="1"/>
  <c r="M654" i="8" s="1"/>
  <c r="J655" i="8"/>
  <c r="K655" i="9" l="1" a="1"/>
  <c r="K655" i="9" s="1"/>
  <c r="L655" i="9" s="1"/>
  <c r="M655" i="9" s="1"/>
  <c r="J656" i="9"/>
  <c r="J656" i="8"/>
  <c r="K655" i="8" a="1"/>
  <c r="K655" i="8" s="1"/>
  <c r="L655" i="8" s="1"/>
  <c r="M655" i="8" s="1"/>
  <c r="J657" i="9" l="1"/>
  <c r="K656" i="9" a="1"/>
  <c r="K656" i="9" s="1"/>
  <c r="L656" i="9" s="1"/>
  <c r="M656" i="9" s="1"/>
  <c r="J657" i="8"/>
  <c r="K656" i="8" a="1"/>
  <c r="K656" i="8" s="1"/>
  <c r="L656" i="8" s="1"/>
  <c r="M656" i="8" s="1"/>
  <c r="K657" i="9" l="1" a="1"/>
  <c r="K657" i="9" s="1"/>
  <c r="L657" i="9" s="1"/>
  <c r="M657" i="9" s="1"/>
  <c r="J658" i="9"/>
  <c r="K657" i="8" a="1"/>
  <c r="K657" i="8" s="1"/>
  <c r="L657" i="8" s="1"/>
  <c r="M657" i="8" s="1"/>
  <c r="J658" i="8"/>
  <c r="J659" i="9" l="1"/>
  <c r="K658" i="9" a="1"/>
  <c r="K658" i="9" s="1"/>
  <c r="L658" i="9" s="1"/>
  <c r="M658" i="9" s="1"/>
  <c r="J659" i="8"/>
  <c r="K658" i="8" a="1"/>
  <c r="K658" i="8" s="1"/>
  <c r="L658" i="8" s="1"/>
  <c r="M658" i="8" s="1"/>
  <c r="J660" i="9" l="1"/>
  <c r="K659" i="9" a="1"/>
  <c r="K659" i="9" s="1"/>
  <c r="L659" i="9" s="1"/>
  <c r="M659" i="9" s="1"/>
  <c r="J660" i="8"/>
  <c r="K659" i="8" a="1"/>
  <c r="K659" i="8" s="1"/>
  <c r="L659" i="8" s="1"/>
  <c r="M659" i="8" s="1"/>
  <c r="J661" i="9" l="1"/>
  <c r="K660" i="9" a="1"/>
  <c r="K660" i="9" s="1"/>
  <c r="L660" i="9" s="1"/>
  <c r="M660" i="9" s="1"/>
  <c r="K660" i="8" a="1"/>
  <c r="K660" i="8" s="1"/>
  <c r="L660" i="8" s="1"/>
  <c r="M660" i="8" s="1"/>
  <c r="J661" i="8"/>
  <c r="J662" i="9" l="1"/>
  <c r="K661" i="9" a="1"/>
  <c r="K661" i="9" s="1"/>
  <c r="L661" i="9" s="1"/>
  <c r="M661" i="9" s="1"/>
  <c r="J662" i="8"/>
  <c r="K661" i="8" a="1"/>
  <c r="K661" i="8" s="1"/>
  <c r="L661" i="8" s="1"/>
  <c r="M661" i="8" s="1"/>
  <c r="K662" i="9" l="1" a="1"/>
  <c r="K662" i="9" s="1"/>
  <c r="L662" i="9" s="1"/>
  <c r="M662" i="9" s="1"/>
  <c r="J663" i="9"/>
  <c r="K662" i="8" a="1"/>
  <c r="K662" i="8" s="1"/>
  <c r="L662" i="8" s="1"/>
  <c r="M662" i="8" s="1"/>
  <c r="J663" i="8"/>
  <c r="K663" i="9" l="1" a="1"/>
  <c r="K663" i="9" s="1"/>
  <c r="L663" i="9" s="1"/>
  <c r="M663" i="9" s="1"/>
  <c r="J664" i="9"/>
  <c r="J664" i="8"/>
  <c r="K663" i="8" a="1"/>
  <c r="K663" i="8" s="1"/>
  <c r="L663" i="8" s="1"/>
  <c r="M663" i="8" s="1"/>
  <c r="K664" i="9" l="1" a="1"/>
  <c r="K664" i="9" s="1"/>
  <c r="L664" i="9" s="1"/>
  <c r="M664" i="9" s="1"/>
  <c r="J665" i="9"/>
  <c r="J665" i="8"/>
  <c r="K664" i="8" a="1"/>
  <c r="K664" i="8" s="1"/>
  <c r="L664" i="8" s="1"/>
  <c r="M664" i="8" s="1"/>
  <c r="J666" i="9" l="1"/>
  <c r="K665" i="9" a="1"/>
  <c r="K665" i="9" s="1"/>
  <c r="L665" i="9" s="1"/>
  <c r="M665" i="9" s="1"/>
  <c r="J666" i="8"/>
  <c r="K665" i="8" a="1"/>
  <c r="K665" i="8" s="1"/>
  <c r="L665" i="8" s="1"/>
  <c r="M665" i="8" s="1"/>
  <c r="J667" i="9" l="1"/>
  <c r="K666" i="9" a="1"/>
  <c r="K666" i="9" s="1"/>
  <c r="L666" i="9" s="1"/>
  <c r="M666" i="9" s="1"/>
  <c r="J667" i="8"/>
  <c r="K666" i="8" a="1"/>
  <c r="K666" i="8" s="1"/>
  <c r="L666" i="8" s="1"/>
  <c r="M666" i="8" s="1"/>
  <c r="K667" i="9" l="1" a="1"/>
  <c r="K667" i="9" s="1"/>
  <c r="L667" i="9" s="1"/>
  <c r="M667" i="9" s="1"/>
  <c r="J668" i="9"/>
  <c r="J668" i="8"/>
  <c r="K667" i="8" a="1"/>
  <c r="K667" i="8" s="1"/>
  <c r="L667" i="8" s="1"/>
  <c r="M667" i="8" s="1"/>
  <c r="J669" i="9" l="1"/>
  <c r="K668" i="9" a="1"/>
  <c r="K668" i="9" s="1"/>
  <c r="L668" i="9" s="1"/>
  <c r="M668" i="9" s="1"/>
  <c r="K668" i="8" a="1"/>
  <c r="K668" i="8" s="1"/>
  <c r="L668" i="8" s="1"/>
  <c r="M668" i="8" s="1"/>
  <c r="J669" i="8"/>
  <c r="K669" i="9" l="1" a="1"/>
  <c r="K669" i="9" s="1"/>
  <c r="L669" i="9" s="1"/>
  <c r="M669" i="9" s="1"/>
  <c r="J670" i="9"/>
  <c r="J670" i="8"/>
  <c r="K669" i="8" a="1"/>
  <c r="K669" i="8" s="1"/>
  <c r="L669" i="8" s="1"/>
  <c r="M669" i="8" s="1"/>
  <c r="K670" i="9" l="1" a="1"/>
  <c r="K670" i="9" s="1"/>
  <c r="L670" i="9" s="1"/>
  <c r="M670" i="9" s="1"/>
  <c r="J671" i="9"/>
  <c r="J671" i="8"/>
  <c r="K670" i="8" a="1"/>
  <c r="K670" i="8" s="1"/>
  <c r="L670" i="8" s="1"/>
  <c r="M670" i="8" s="1"/>
  <c r="J672" i="9" l="1"/>
  <c r="K671" i="9" a="1"/>
  <c r="K671" i="9" s="1"/>
  <c r="L671" i="9" s="1"/>
  <c r="M671" i="9" s="1"/>
  <c r="J672" i="8"/>
  <c r="K671" i="8" a="1"/>
  <c r="K671" i="8" s="1"/>
  <c r="L671" i="8" s="1"/>
  <c r="M671" i="8" s="1"/>
  <c r="J673" i="9" l="1"/>
  <c r="K672" i="9" a="1"/>
  <c r="K672" i="9" s="1"/>
  <c r="L672" i="9" s="1"/>
  <c r="M672" i="9" s="1"/>
  <c r="K672" i="8" a="1"/>
  <c r="K672" i="8" s="1"/>
  <c r="L672" i="8" s="1"/>
  <c r="M672" i="8" s="1"/>
  <c r="J673" i="8"/>
  <c r="J674" i="9" l="1"/>
  <c r="K673" i="9" a="1"/>
  <c r="K673" i="9" s="1"/>
  <c r="L673" i="9" s="1"/>
  <c r="M673" i="9" s="1"/>
  <c r="K673" i="8" a="1"/>
  <c r="K673" i="8" s="1"/>
  <c r="L673" i="8" s="1"/>
  <c r="M673" i="8" s="1"/>
  <c r="J674" i="8"/>
  <c r="K674" i="9" l="1" a="1"/>
  <c r="K674" i="9" s="1"/>
  <c r="L674" i="9" s="1"/>
  <c r="M674" i="9" s="1"/>
  <c r="J675" i="9"/>
  <c r="J675" i="8"/>
  <c r="K674" i="8" a="1"/>
  <c r="K674" i="8" s="1"/>
  <c r="L674" i="8" s="1"/>
  <c r="M674" i="8" s="1"/>
  <c r="K675" i="9" l="1" a="1"/>
  <c r="K675" i="9" s="1"/>
  <c r="L675" i="9" s="1"/>
  <c r="M675" i="9" s="1"/>
  <c r="J676" i="9"/>
  <c r="J676" i="8"/>
  <c r="K675" i="8" a="1"/>
  <c r="K675" i="8" s="1"/>
  <c r="L675" i="8" s="1"/>
  <c r="M675" i="8" s="1"/>
  <c r="K676" i="9" l="1" a="1"/>
  <c r="K676" i="9" s="1"/>
  <c r="L676" i="9" s="1"/>
  <c r="M676" i="9" s="1"/>
  <c r="J677" i="9"/>
  <c r="K676" i="8" a="1"/>
  <c r="K676" i="8" s="1"/>
  <c r="L676" i="8" s="1"/>
  <c r="M676" i="8" s="1"/>
  <c r="J677" i="8"/>
  <c r="K677" i="9" l="1" a="1"/>
  <c r="K677" i="9" s="1"/>
  <c r="L677" i="9" s="1"/>
  <c r="M677" i="9" s="1"/>
  <c r="J678" i="9"/>
  <c r="J678" i="8"/>
  <c r="K677" i="8" a="1"/>
  <c r="K677" i="8" s="1"/>
  <c r="L677" i="8" s="1"/>
  <c r="M677" i="8" s="1"/>
  <c r="J679" i="9" l="1"/>
  <c r="K678" i="9" a="1"/>
  <c r="K678" i="9" s="1"/>
  <c r="L678" i="9" s="1"/>
  <c r="M678" i="9" s="1"/>
  <c r="K678" i="8" a="1"/>
  <c r="K678" i="8" s="1"/>
  <c r="L678" i="8" s="1"/>
  <c r="M678" i="8" s="1"/>
  <c r="J679" i="8"/>
  <c r="K679" i="9" l="1" a="1"/>
  <c r="K679" i="9" s="1"/>
  <c r="L679" i="9" s="1"/>
  <c r="M679" i="9" s="1"/>
  <c r="J680" i="9"/>
  <c r="J680" i="8"/>
  <c r="K679" i="8" a="1"/>
  <c r="K679" i="8" s="1"/>
  <c r="L679" i="8" s="1"/>
  <c r="M679" i="8" s="1"/>
  <c r="J681" i="9" l="1"/>
  <c r="K680" i="9" a="1"/>
  <c r="K680" i="9" s="1"/>
  <c r="L680" i="9" s="1"/>
  <c r="M680" i="9" s="1"/>
  <c r="J681" i="8"/>
  <c r="K680" i="8" a="1"/>
  <c r="K680" i="8" s="1"/>
  <c r="L680" i="8" s="1"/>
  <c r="M680" i="8" s="1"/>
  <c r="K681" i="9" l="1" a="1"/>
  <c r="K681" i="9" s="1"/>
  <c r="L681" i="9" s="1"/>
  <c r="M681" i="9" s="1"/>
  <c r="J682" i="9"/>
  <c r="J682" i="8"/>
  <c r="K681" i="8" a="1"/>
  <c r="K681" i="8" s="1"/>
  <c r="L681" i="8" s="1"/>
  <c r="M681" i="8" s="1"/>
  <c r="K682" i="9" l="1" a="1"/>
  <c r="K682" i="9" s="1"/>
  <c r="L682" i="9" s="1"/>
  <c r="M682" i="9" s="1"/>
  <c r="J683" i="9"/>
  <c r="J683" i="8"/>
  <c r="K682" i="8" a="1"/>
  <c r="K682" i="8" s="1"/>
  <c r="L682" i="8" s="1"/>
  <c r="M682" i="8" s="1"/>
  <c r="J684" i="9" l="1"/>
  <c r="K683" i="9" a="1"/>
  <c r="K683" i="9" s="1"/>
  <c r="L683" i="9" s="1"/>
  <c r="M683" i="9" s="1"/>
  <c r="J684" i="8"/>
  <c r="K683" i="8" a="1"/>
  <c r="K683" i="8" s="1"/>
  <c r="L683" i="8" s="1"/>
  <c r="M683" i="8" s="1"/>
  <c r="J685" i="9" l="1"/>
  <c r="K684" i="9" a="1"/>
  <c r="K684" i="9" s="1"/>
  <c r="L684" i="9" s="1"/>
  <c r="M684" i="9" s="1"/>
  <c r="J685" i="8"/>
  <c r="K684" i="8" a="1"/>
  <c r="K684" i="8" s="1"/>
  <c r="L684" i="8" s="1"/>
  <c r="M684" i="8" s="1"/>
  <c r="J686" i="9" l="1"/>
  <c r="K685" i="9" a="1"/>
  <c r="K685" i="9" s="1"/>
  <c r="L685" i="9" s="1"/>
  <c r="M685" i="9" s="1"/>
  <c r="J686" i="8"/>
  <c r="K685" i="8" a="1"/>
  <c r="K685" i="8" s="1"/>
  <c r="L685" i="8" s="1"/>
  <c r="M685" i="8" s="1"/>
  <c r="K686" i="9" l="1" a="1"/>
  <c r="K686" i="9" s="1"/>
  <c r="L686" i="9" s="1"/>
  <c r="M686" i="9" s="1"/>
  <c r="J687" i="9"/>
  <c r="J687" i="8"/>
  <c r="K686" i="8" a="1"/>
  <c r="K686" i="8" s="1"/>
  <c r="L686" i="8" s="1"/>
  <c r="M686" i="8" s="1"/>
  <c r="K687" i="9" l="1" a="1"/>
  <c r="K687" i="9" s="1"/>
  <c r="J688" i="9"/>
  <c r="L687" i="9"/>
  <c r="M687" i="9" s="1"/>
  <c r="J688" i="8"/>
  <c r="K687" i="8" a="1"/>
  <c r="K687" i="8" s="1"/>
  <c r="L687" i="8" s="1"/>
  <c r="M687" i="8" s="1"/>
  <c r="K688" i="9" l="1" a="1"/>
  <c r="K688" i="9" s="1"/>
  <c r="L688" i="9" s="1"/>
  <c r="M688" i="9" s="1"/>
  <c r="J689" i="9"/>
  <c r="J689" i="8"/>
  <c r="K688" i="8" a="1"/>
  <c r="K688" i="8" s="1"/>
  <c r="L688" i="8" s="1"/>
  <c r="M688" i="8" s="1"/>
  <c r="J690" i="9" l="1"/>
  <c r="K689" i="9" a="1"/>
  <c r="K689" i="9" s="1"/>
  <c r="L689" i="9" s="1"/>
  <c r="M689" i="9" s="1"/>
  <c r="J690" i="8"/>
  <c r="K689" i="8" a="1"/>
  <c r="K689" i="8" s="1"/>
  <c r="L689" i="8" s="1"/>
  <c r="M689" i="8" s="1"/>
  <c r="J691" i="9" l="1"/>
  <c r="K690" i="9" a="1"/>
  <c r="K690" i="9" s="1"/>
  <c r="L690" i="9" s="1"/>
  <c r="M690" i="9" s="1"/>
  <c r="J691" i="8"/>
  <c r="K690" i="8" a="1"/>
  <c r="K690" i="8" s="1"/>
  <c r="L690" i="8" s="1"/>
  <c r="M690" i="8" s="1"/>
  <c r="K691" i="9" l="1" a="1"/>
  <c r="K691" i="9" s="1"/>
  <c r="L691" i="9" s="1"/>
  <c r="M691" i="9" s="1"/>
  <c r="J692" i="9"/>
  <c r="K691" i="8" a="1"/>
  <c r="K691" i="8" s="1"/>
  <c r="L691" i="8" s="1"/>
  <c r="M691" i="8" s="1"/>
  <c r="J692" i="8"/>
  <c r="J693" i="9" l="1"/>
  <c r="K692" i="9" a="1"/>
  <c r="K692" i="9" s="1"/>
  <c r="L692" i="9" s="1"/>
  <c r="M692" i="9" s="1"/>
  <c r="J693" i="8"/>
  <c r="K692" i="8" a="1"/>
  <c r="K692" i="8" s="1"/>
  <c r="L692" i="8" s="1"/>
  <c r="M692" i="8" s="1"/>
  <c r="K693" i="9" l="1" a="1"/>
  <c r="K693" i="9" s="1"/>
  <c r="L693" i="9" s="1"/>
  <c r="M693" i="9" s="1"/>
  <c r="J694" i="9"/>
  <c r="J694" i="8"/>
  <c r="K693" i="8" a="1"/>
  <c r="K693" i="8" s="1"/>
  <c r="L693" i="8" s="1"/>
  <c r="M693" i="8" s="1"/>
  <c r="K694" i="9" l="1" a="1"/>
  <c r="K694" i="9" s="1"/>
  <c r="L694" i="9" s="1"/>
  <c r="M694" i="9" s="1"/>
  <c r="J695" i="9"/>
  <c r="J695" i="8"/>
  <c r="K694" i="8" a="1"/>
  <c r="K694" i="8" s="1"/>
  <c r="L694" i="8" s="1"/>
  <c r="M694" i="8" s="1"/>
  <c r="J696" i="9" l="1"/>
  <c r="K695" i="9" a="1"/>
  <c r="K695" i="9" s="1"/>
  <c r="L695" i="9" s="1"/>
  <c r="M695" i="9" s="1"/>
  <c r="J696" i="8"/>
  <c r="K695" i="8" a="1"/>
  <c r="K695" i="8" s="1"/>
  <c r="L695" i="8" s="1"/>
  <c r="M695" i="8" s="1"/>
  <c r="J697" i="9" l="1"/>
  <c r="K696" i="9" a="1"/>
  <c r="K696" i="9" s="1"/>
  <c r="L696" i="9" s="1"/>
  <c r="M696" i="9" s="1"/>
  <c r="J697" i="8"/>
  <c r="K696" i="8" a="1"/>
  <c r="K696" i="8" s="1"/>
  <c r="L696" i="8" s="1"/>
  <c r="M696" i="8" s="1"/>
  <c r="J698" i="9" l="1"/>
  <c r="K697" i="9" a="1"/>
  <c r="K697" i="9" s="1"/>
  <c r="L697" i="9" s="1"/>
  <c r="M697" i="9" s="1"/>
  <c r="K697" i="8" a="1"/>
  <c r="K697" i="8" s="1"/>
  <c r="L697" i="8" s="1"/>
  <c r="M697" i="8" s="1"/>
  <c r="J698" i="8"/>
  <c r="K698" i="9" l="1" a="1"/>
  <c r="K698" i="9" s="1"/>
  <c r="L698" i="9" s="1"/>
  <c r="M698" i="9" s="1"/>
  <c r="J699" i="9"/>
  <c r="K698" i="8" a="1"/>
  <c r="K698" i="8" s="1"/>
  <c r="L698" i="8" s="1"/>
  <c r="M698" i="8" s="1"/>
  <c r="J699" i="8"/>
  <c r="K699" i="9" l="1" a="1"/>
  <c r="K699" i="9" s="1"/>
  <c r="L699" i="9" s="1"/>
  <c r="M699" i="9" s="1"/>
  <c r="J700" i="9"/>
  <c r="J700" i="8"/>
  <c r="K699" i="8" a="1"/>
  <c r="K699" i="8" s="1"/>
  <c r="L699" i="8" s="1"/>
  <c r="M699" i="8" s="1"/>
  <c r="K700" i="9" l="1" a="1"/>
  <c r="K700" i="9" s="1"/>
  <c r="L700" i="9" s="1"/>
  <c r="M700" i="9" s="1"/>
  <c r="J701" i="9"/>
  <c r="J701" i="8"/>
  <c r="K700" i="8" a="1"/>
  <c r="K700" i="8" s="1"/>
  <c r="L700" i="8" s="1"/>
  <c r="M700" i="8" s="1"/>
  <c r="K701" i="9" l="1" a="1"/>
  <c r="K701" i="9" s="1"/>
  <c r="L701" i="9" s="1"/>
  <c r="M701" i="9" s="1"/>
  <c r="J702" i="9"/>
  <c r="K701" i="8" a="1"/>
  <c r="K701" i="8" s="1"/>
  <c r="L701" i="8" s="1"/>
  <c r="M701" i="8" s="1"/>
  <c r="J702" i="8"/>
  <c r="J703" i="9" l="1"/>
  <c r="K702" i="9" a="1"/>
  <c r="K702" i="9" s="1"/>
  <c r="L702" i="9" s="1"/>
  <c r="M702" i="9" s="1"/>
  <c r="J703" i="8"/>
  <c r="K702" i="8" a="1"/>
  <c r="K702" i="8" s="1"/>
  <c r="L702" i="8" s="1"/>
  <c r="M702" i="8" s="1"/>
  <c r="K703" i="9" l="1" a="1"/>
  <c r="K703" i="9" s="1"/>
  <c r="J704" i="9"/>
  <c r="L703" i="9"/>
  <c r="M703" i="9" s="1"/>
  <c r="J704" i="8"/>
  <c r="K703" i="8" a="1"/>
  <c r="K703" i="8" s="1"/>
  <c r="L703" i="8" s="1"/>
  <c r="M703" i="8" s="1"/>
  <c r="J705" i="9" l="1"/>
  <c r="K704" i="9" a="1"/>
  <c r="K704" i="9" s="1"/>
  <c r="L704" i="9" s="1"/>
  <c r="M704" i="9" s="1"/>
  <c r="J705" i="8"/>
  <c r="K704" i="8" a="1"/>
  <c r="K704" i="8" s="1"/>
  <c r="L704" i="8" s="1"/>
  <c r="M704" i="8" s="1"/>
  <c r="K705" i="9" l="1" a="1"/>
  <c r="K705" i="9" s="1"/>
  <c r="L705" i="9" s="1"/>
  <c r="M705" i="9" s="1"/>
  <c r="J706" i="9"/>
  <c r="K705" i="8" a="1"/>
  <c r="K705" i="8" s="1"/>
  <c r="L705" i="8" s="1"/>
  <c r="M705" i="8" s="1"/>
  <c r="J706" i="8"/>
  <c r="J707" i="9" l="1"/>
  <c r="K706" i="9" a="1"/>
  <c r="K706" i="9" s="1"/>
  <c r="L706" i="9" s="1"/>
  <c r="M706" i="9" s="1"/>
  <c r="K706" i="8" a="1"/>
  <c r="K706" i="8" s="1"/>
  <c r="L706" i="8" s="1"/>
  <c r="M706" i="8" s="1"/>
  <c r="J707" i="8"/>
  <c r="J708" i="9" l="1"/>
  <c r="K707" i="9" a="1"/>
  <c r="K707" i="9" s="1"/>
  <c r="L707" i="9" s="1"/>
  <c r="M707" i="9" s="1"/>
  <c r="K707" i="8" a="1"/>
  <c r="K707" i="8" s="1"/>
  <c r="L707" i="8" s="1"/>
  <c r="M707" i="8" s="1"/>
  <c r="J708" i="8"/>
  <c r="J709" i="9" l="1"/>
  <c r="K708" i="9" a="1"/>
  <c r="K708" i="9" s="1"/>
  <c r="L708" i="9" s="1"/>
  <c r="M708" i="9" s="1"/>
  <c r="J709" i="8"/>
  <c r="K708" i="8" a="1"/>
  <c r="K708" i="8" s="1"/>
  <c r="L708" i="8" s="1"/>
  <c r="M708" i="8" s="1"/>
  <c r="J710" i="9" l="1"/>
  <c r="K709" i="9" a="1"/>
  <c r="K709" i="9" s="1"/>
  <c r="L709" i="9" s="1"/>
  <c r="M709" i="9" s="1"/>
  <c r="K709" i="8" a="1"/>
  <c r="K709" i="8" s="1"/>
  <c r="L709" i="8" s="1"/>
  <c r="M709" i="8" s="1"/>
  <c r="J710" i="8"/>
  <c r="K710" i="9" l="1" a="1"/>
  <c r="K710" i="9" s="1"/>
  <c r="L710" i="9" s="1"/>
  <c r="M710" i="9" s="1"/>
  <c r="J711" i="9"/>
  <c r="K710" i="8" a="1"/>
  <c r="K710" i="8" s="1"/>
  <c r="L710" i="8" s="1"/>
  <c r="M710" i="8" s="1"/>
  <c r="J711" i="8"/>
  <c r="K711" i="9" l="1" a="1"/>
  <c r="K711" i="9" s="1"/>
  <c r="L711" i="9" s="1"/>
  <c r="M711" i="9" s="1"/>
  <c r="J712" i="9"/>
  <c r="J712" i="8"/>
  <c r="K711" i="8" a="1"/>
  <c r="K711" i="8" s="1"/>
  <c r="L711" i="8" s="1"/>
  <c r="M711" i="8" s="1"/>
  <c r="K712" i="9" l="1" a="1"/>
  <c r="K712" i="9" s="1"/>
  <c r="L712" i="9" s="1"/>
  <c r="M712" i="9" s="1"/>
  <c r="J713" i="9"/>
  <c r="K712" i="8" a="1"/>
  <c r="K712" i="8" s="1"/>
  <c r="L712" i="8" s="1"/>
  <c r="M712" i="8" s="1"/>
  <c r="J713" i="8"/>
  <c r="J714" i="9" l="1"/>
  <c r="K713" i="9" a="1"/>
  <c r="K713" i="9" s="1"/>
  <c r="L713" i="9" s="1"/>
  <c r="M713" i="9" s="1"/>
  <c r="J714" i="8"/>
  <c r="K713" i="8" a="1"/>
  <c r="K713" i="8" s="1"/>
  <c r="L713" i="8" s="1"/>
  <c r="M713" i="8" s="1"/>
  <c r="J715" i="9" l="1"/>
  <c r="K714" i="9" a="1"/>
  <c r="K714" i="9" s="1"/>
  <c r="L714" i="9" s="1"/>
  <c r="M714" i="9" s="1"/>
  <c r="J715" i="8"/>
  <c r="K714" i="8" a="1"/>
  <c r="K714" i="8" s="1"/>
  <c r="L714" i="8" s="1"/>
  <c r="M714" i="8" s="1"/>
  <c r="K715" i="9" l="1" a="1"/>
  <c r="K715" i="9" s="1"/>
  <c r="L715" i="9" s="1"/>
  <c r="M715" i="9" s="1"/>
  <c r="J716" i="9"/>
  <c r="J716" i="8"/>
  <c r="K715" i="8" a="1"/>
  <c r="K715" i="8" s="1"/>
  <c r="L715" i="8" s="1"/>
  <c r="M715" i="8" s="1"/>
  <c r="J717" i="9" l="1"/>
  <c r="K716" i="9" a="1"/>
  <c r="K716" i="9" s="1"/>
  <c r="L716" i="9" s="1"/>
  <c r="M716" i="9" s="1"/>
  <c r="J717" i="8"/>
  <c r="K716" i="8" a="1"/>
  <c r="K716" i="8" s="1"/>
  <c r="L716" i="8" s="1"/>
  <c r="M716" i="8" s="1"/>
  <c r="K717" i="9" l="1" a="1"/>
  <c r="K717" i="9" s="1"/>
  <c r="L717" i="9" s="1"/>
  <c r="M717" i="9" s="1"/>
  <c r="J718" i="9"/>
  <c r="K717" i="8" a="1"/>
  <c r="K717" i="8" s="1"/>
  <c r="L717" i="8" s="1"/>
  <c r="M717" i="8" s="1"/>
  <c r="J718" i="8"/>
  <c r="K718" i="9" l="1" a="1"/>
  <c r="K718" i="9" s="1"/>
  <c r="L718" i="9" s="1"/>
  <c r="M718" i="9" s="1"/>
  <c r="J719" i="9"/>
  <c r="K718" i="8" a="1"/>
  <c r="K718" i="8" s="1"/>
  <c r="L718" i="8" s="1"/>
  <c r="M718" i="8" s="1"/>
  <c r="J719" i="8"/>
  <c r="J720" i="9" l="1"/>
  <c r="K719" i="9" a="1"/>
  <c r="K719" i="9" s="1"/>
  <c r="L719" i="9" s="1"/>
  <c r="M719" i="9" s="1"/>
  <c r="J720" i="8"/>
  <c r="K719" i="8" a="1"/>
  <c r="K719" i="8" s="1"/>
  <c r="L719" i="8" s="1"/>
  <c r="M719" i="8" s="1"/>
  <c r="J721" i="9" l="1"/>
  <c r="K720" i="9" a="1"/>
  <c r="K720" i="9" s="1"/>
  <c r="L720" i="9" s="1"/>
  <c r="M720" i="9" s="1"/>
  <c r="J721" i="8"/>
  <c r="K720" i="8" a="1"/>
  <c r="K720" i="8" s="1"/>
  <c r="L720" i="8" s="1"/>
  <c r="M720" i="8" s="1"/>
  <c r="J722" i="9" l="1"/>
  <c r="K721" i="9" a="1"/>
  <c r="K721" i="9" s="1"/>
  <c r="L721" i="9" s="1"/>
  <c r="M721" i="9" s="1"/>
  <c r="J722" i="8"/>
  <c r="K721" i="8" a="1"/>
  <c r="K721" i="8" s="1"/>
  <c r="L721" i="8" s="1"/>
  <c r="M721" i="8" s="1"/>
  <c r="K722" i="9" l="1" a="1"/>
  <c r="K722" i="9" s="1"/>
  <c r="L722" i="9" s="1"/>
  <c r="M722" i="9" s="1"/>
  <c r="J723" i="9"/>
  <c r="K722" i="8" a="1"/>
  <c r="K722" i="8" s="1"/>
  <c r="L722" i="8" s="1"/>
  <c r="M722" i="8" s="1"/>
  <c r="J723" i="8"/>
  <c r="K723" i="9" l="1" a="1"/>
  <c r="K723" i="9" s="1"/>
  <c r="L723" i="9" s="1"/>
  <c r="M723" i="9" s="1"/>
  <c r="J724" i="9"/>
  <c r="K723" i="8" a="1"/>
  <c r="K723" i="8" s="1"/>
  <c r="L723" i="8" s="1"/>
  <c r="M723" i="8" s="1"/>
  <c r="J724" i="8"/>
  <c r="K724" i="9" l="1" a="1"/>
  <c r="K724" i="9" s="1"/>
  <c r="L724" i="9" s="1"/>
  <c r="M724" i="9" s="1"/>
  <c r="J725" i="9"/>
  <c r="K724" i="8" a="1"/>
  <c r="K724" i="8" s="1"/>
  <c r="L724" i="8" s="1"/>
  <c r="M724" i="8" s="1"/>
  <c r="J725" i="8"/>
  <c r="K725" i="9" l="1" a="1"/>
  <c r="K725" i="9" s="1"/>
  <c r="L725" i="9" s="1"/>
  <c r="M725" i="9" s="1"/>
  <c r="J726" i="9"/>
  <c r="J726" i="8"/>
  <c r="K725" i="8" a="1"/>
  <c r="K725" i="8" s="1"/>
  <c r="L725" i="8" s="1"/>
  <c r="M725" i="8" s="1"/>
  <c r="J727" i="9" l="1"/>
  <c r="K726" i="9" a="1"/>
  <c r="K726" i="9" s="1"/>
  <c r="L726" i="9" s="1"/>
  <c r="M726" i="9" s="1"/>
  <c r="J727" i="8"/>
  <c r="K726" i="8" a="1"/>
  <c r="K726" i="8" s="1"/>
  <c r="L726" i="8" s="1"/>
  <c r="M726" i="8" s="1"/>
  <c r="K727" i="9" l="1" a="1"/>
  <c r="K727" i="9" s="1"/>
  <c r="L727" i="9" s="1"/>
  <c r="M727" i="9" s="1"/>
  <c r="J728" i="9"/>
  <c r="K727" i="8" a="1"/>
  <c r="K727" i="8" s="1"/>
  <c r="L727" i="8" s="1"/>
  <c r="M727" i="8" s="1"/>
  <c r="J728" i="8"/>
  <c r="J729" i="9" l="1"/>
  <c r="K728" i="9" a="1"/>
  <c r="K728" i="9" s="1"/>
  <c r="L728" i="9" s="1"/>
  <c r="M728" i="9" s="1"/>
  <c r="J729" i="8"/>
  <c r="K728" i="8" a="1"/>
  <c r="K728" i="8" s="1"/>
  <c r="L728" i="8" s="1"/>
  <c r="M728" i="8" s="1"/>
  <c r="K729" i="9" l="1" a="1"/>
  <c r="K729" i="9" s="1"/>
  <c r="L729" i="9" s="1"/>
  <c r="M729" i="9" s="1"/>
  <c r="J730" i="9"/>
  <c r="J730" i="8"/>
  <c r="K729" i="8" a="1"/>
  <c r="K729" i="8" s="1"/>
  <c r="L729" i="8" s="1"/>
  <c r="M729" i="8" s="1"/>
  <c r="J731" i="9" l="1"/>
  <c r="K730" i="9" a="1"/>
  <c r="K730" i="9" s="1"/>
  <c r="L730" i="9" s="1"/>
  <c r="M730" i="9" s="1"/>
  <c r="J731" i="8"/>
  <c r="K730" i="8" a="1"/>
  <c r="K730" i="8" s="1"/>
  <c r="L730" i="8" s="1"/>
  <c r="M730" i="8" s="1"/>
  <c r="J732" i="9" l="1"/>
  <c r="K731" i="9" a="1"/>
  <c r="K731" i="9" s="1"/>
  <c r="L731" i="9" s="1"/>
  <c r="M731" i="9" s="1"/>
  <c r="K731" i="8" a="1"/>
  <c r="K731" i="8" s="1"/>
  <c r="L731" i="8" s="1"/>
  <c r="M731" i="8" s="1"/>
  <c r="J732" i="8"/>
  <c r="J733" i="9" l="1"/>
  <c r="K732" i="9" a="1"/>
  <c r="K732" i="9" s="1"/>
  <c r="L732" i="9" s="1"/>
  <c r="M732" i="9" s="1"/>
  <c r="J733" i="8"/>
  <c r="K732" i="8" a="1"/>
  <c r="K732" i="8" s="1"/>
  <c r="L732" i="8" s="1"/>
  <c r="M732" i="8" s="1"/>
  <c r="J734" i="9" l="1"/>
  <c r="K733" i="9" a="1"/>
  <c r="K733" i="9" s="1"/>
  <c r="L733" i="9" s="1"/>
  <c r="M733" i="9" s="1"/>
  <c r="J734" i="8"/>
  <c r="K733" i="8" a="1"/>
  <c r="K733" i="8" s="1"/>
  <c r="L733" i="8" s="1"/>
  <c r="M733" i="8" s="1"/>
  <c r="K734" i="9" l="1" a="1"/>
  <c r="K734" i="9" s="1"/>
  <c r="L734" i="9" s="1"/>
  <c r="M734" i="9" s="1"/>
  <c r="J735" i="9"/>
  <c r="J735" i="8"/>
  <c r="K734" i="8" a="1"/>
  <c r="K734" i="8" s="1"/>
  <c r="L734" i="8" s="1"/>
  <c r="M734" i="8" s="1"/>
  <c r="K735" i="9" l="1" a="1"/>
  <c r="K735" i="9" s="1"/>
  <c r="L735" i="9" s="1"/>
  <c r="M735" i="9" s="1"/>
  <c r="J736" i="9"/>
  <c r="K735" i="8" a="1"/>
  <c r="K735" i="8" s="1"/>
  <c r="L735" i="8" s="1"/>
  <c r="M735" i="8" s="1"/>
  <c r="J736" i="8"/>
  <c r="K736" i="9" l="1" a="1"/>
  <c r="K736" i="9" s="1"/>
  <c r="L736" i="9" s="1"/>
  <c r="M736" i="9" s="1"/>
  <c r="J737" i="9"/>
  <c r="K736" i="8" a="1"/>
  <c r="K736" i="8" s="1"/>
  <c r="L736" i="8" s="1"/>
  <c r="M736" i="8" s="1"/>
  <c r="J737" i="8"/>
  <c r="J738" i="9" l="1"/>
  <c r="K737" i="9" a="1"/>
  <c r="K737" i="9" s="1"/>
  <c r="L737" i="9" s="1"/>
  <c r="M737" i="9" s="1"/>
  <c r="K737" i="8" a="1"/>
  <c r="K737" i="8" s="1"/>
  <c r="L737" i="8" s="1"/>
  <c r="M737" i="8" s="1"/>
  <c r="J738" i="8"/>
  <c r="J739" i="9" l="1"/>
  <c r="K738" i="9" a="1"/>
  <c r="K738" i="9" s="1"/>
  <c r="L738" i="9" s="1"/>
  <c r="M738" i="9" s="1"/>
  <c r="J739" i="8"/>
  <c r="K738" i="8" a="1"/>
  <c r="K738" i="8" s="1"/>
  <c r="L738" i="8" s="1"/>
  <c r="M738" i="8" s="1"/>
  <c r="K739" i="9" l="1" a="1"/>
  <c r="K739" i="9" s="1"/>
  <c r="L739" i="9" s="1"/>
  <c r="M739" i="9" s="1"/>
  <c r="J740" i="9"/>
  <c r="J740" i="8"/>
  <c r="K739" i="8" a="1"/>
  <c r="K739" i="8" s="1"/>
  <c r="L739" i="8" s="1"/>
  <c r="M739" i="8" s="1"/>
  <c r="J741" i="9" l="1"/>
  <c r="K740" i="9" a="1"/>
  <c r="K740" i="9" s="1"/>
  <c r="L740" i="9" s="1"/>
  <c r="M740" i="9" s="1"/>
  <c r="K740" i="8" a="1"/>
  <c r="K740" i="8" s="1"/>
  <c r="L740" i="8" s="1"/>
  <c r="M740" i="8" s="1"/>
  <c r="J741" i="8"/>
  <c r="K741" i="9" l="1" a="1"/>
  <c r="K741" i="9" s="1"/>
  <c r="L741" i="9" s="1"/>
  <c r="M741" i="9" s="1"/>
  <c r="J742" i="9"/>
  <c r="J742" i="8"/>
  <c r="K741" i="8" a="1"/>
  <c r="K741" i="8" s="1"/>
  <c r="L741" i="8" s="1"/>
  <c r="M741" i="8" s="1"/>
  <c r="K742" i="9" l="1" a="1"/>
  <c r="K742" i="9" s="1"/>
  <c r="L742" i="9" s="1"/>
  <c r="M742" i="9" s="1"/>
  <c r="J743" i="9"/>
  <c r="J743" i="8"/>
  <c r="K742" i="8" a="1"/>
  <c r="K742" i="8" s="1"/>
  <c r="L742" i="8" s="1"/>
  <c r="M742" i="8" s="1"/>
  <c r="J744" i="9" l="1"/>
  <c r="K743" i="9" a="1"/>
  <c r="K743" i="9" s="1"/>
  <c r="L743" i="9" s="1"/>
  <c r="M743" i="9" s="1"/>
  <c r="K743" i="8" a="1"/>
  <c r="K743" i="8" s="1"/>
  <c r="L743" i="8" s="1"/>
  <c r="M743" i="8" s="1"/>
  <c r="J744" i="8"/>
  <c r="J745" i="9" l="1"/>
  <c r="K744" i="9" a="1"/>
  <c r="K744" i="9" s="1"/>
  <c r="L744" i="9" s="1"/>
  <c r="M744" i="9" s="1"/>
  <c r="J745" i="8"/>
  <c r="K744" i="8" a="1"/>
  <c r="K744" i="8" s="1"/>
  <c r="L744" i="8" s="1"/>
  <c r="M744" i="8" s="1"/>
  <c r="J746" i="9" l="1"/>
  <c r="K745" i="9" a="1"/>
  <c r="K745" i="9" s="1"/>
  <c r="L745" i="9" s="1"/>
  <c r="M745" i="9" s="1"/>
  <c r="J746" i="8"/>
  <c r="K745" i="8" a="1"/>
  <c r="K745" i="8" s="1"/>
  <c r="L745" i="8" s="1"/>
  <c r="M745" i="8" s="1"/>
  <c r="K746" i="9" l="1" a="1"/>
  <c r="K746" i="9" s="1"/>
  <c r="L746" i="9" s="1"/>
  <c r="M746" i="9" s="1"/>
  <c r="J747" i="9"/>
  <c r="J747" i="8"/>
  <c r="K746" i="8" a="1"/>
  <c r="K746" i="8" s="1"/>
  <c r="L746" i="8" s="1"/>
  <c r="M746" i="8" s="1"/>
  <c r="K747" i="9" l="1" a="1"/>
  <c r="K747" i="9" s="1"/>
  <c r="L747" i="9" s="1"/>
  <c r="M747" i="9" s="1"/>
  <c r="J748" i="9"/>
  <c r="K747" i="8" a="1"/>
  <c r="K747" i="8" s="1"/>
  <c r="L747" i="8" s="1"/>
  <c r="M747" i="8" s="1"/>
  <c r="J748" i="8"/>
  <c r="K748" i="9" l="1" a="1"/>
  <c r="K748" i="9" s="1"/>
  <c r="L748" i="9" s="1"/>
  <c r="M748" i="9" s="1"/>
  <c r="J749" i="9"/>
  <c r="J749" i="8"/>
  <c r="K748" i="8" a="1"/>
  <c r="K748" i="8" s="1"/>
  <c r="L748" i="8" s="1"/>
  <c r="M748" i="8" s="1"/>
  <c r="K749" i="9" l="1" a="1"/>
  <c r="K749" i="9" s="1"/>
  <c r="L749" i="9" s="1"/>
  <c r="M749" i="9" s="1"/>
  <c r="J750" i="9"/>
  <c r="J750" i="8"/>
  <c r="K749" i="8" a="1"/>
  <c r="K749" i="8" s="1"/>
  <c r="L749" i="8" s="1"/>
  <c r="M749" i="8" s="1"/>
  <c r="J751" i="9" l="1"/>
  <c r="K750" i="9" a="1"/>
  <c r="K750" i="9" s="1"/>
  <c r="L750" i="9" s="1"/>
  <c r="M750" i="9" s="1"/>
  <c r="K750" i="8" a="1"/>
  <c r="K750" i="8" s="1"/>
  <c r="L750" i="8" s="1"/>
  <c r="M750" i="8" s="1"/>
  <c r="J751" i="8"/>
  <c r="K751" i="9" l="1" a="1"/>
  <c r="K751" i="9" s="1"/>
  <c r="L751" i="9" s="1"/>
  <c r="M751" i="9" s="1"/>
  <c r="J752" i="9"/>
  <c r="K751" i="8" a="1"/>
  <c r="K751" i="8" s="1"/>
  <c r="L751" i="8" s="1"/>
  <c r="M751" i="8" s="1"/>
  <c r="J752" i="8"/>
  <c r="J753" i="9" l="1"/>
  <c r="K752" i="9" a="1"/>
  <c r="K752" i="9" s="1"/>
  <c r="L752" i="9" s="1"/>
  <c r="M752" i="9" s="1"/>
  <c r="J753" i="8"/>
  <c r="K752" i="8" a="1"/>
  <c r="K752" i="8" s="1"/>
  <c r="L752" i="8" s="1"/>
  <c r="M752" i="8" s="1"/>
  <c r="K753" i="9" l="1" a="1"/>
  <c r="K753" i="9" s="1"/>
  <c r="L753" i="9" s="1"/>
  <c r="M753" i="9" s="1"/>
  <c r="J754" i="9"/>
  <c r="J754" i="8"/>
  <c r="K753" i="8" a="1"/>
  <c r="K753" i="8" s="1"/>
  <c r="L753" i="8" s="1"/>
  <c r="M753" i="8" s="1"/>
  <c r="K754" i="9" l="1" a="1"/>
  <c r="K754" i="9" s="1"/>
  <c r="L754" i="9" s="1"/>
  <c r="M754" i="9" s="1"/>
  <c r="J755" i="9"/>
  <c r="K754" i="8" a="1"/>
  <c r="K754" i="8" s="1"/>
  <c r="L754" i="8" s="1"/>
  <c r="M754" i="8" s="1"/>
  <c r="J755" i="8"/>
  <c r="J756" i="9" l="1"/>
  <c r="K755" i="9" a="1"/>
  <c r="K755" i="9" s="1"/>
  <c r="L755" i="9" s="1"/>
  <c r="M755" i="9" s="1"/>
  <c r="J756" i="8"/>
  <c r="K755" i="8" a="1"/>
  <c r="K755" i="8" s="1"/>
  <c r="L755" i="8" s="1"/>
  <c r="M755" i="8" s="1"/>
  <c r="J757" i="9" l="1"/>
  <c r="K756" i="9" a="1"/>
  <c r="K756" i="9" s="1"/>
  <c r="L756" i="9" s="1"/>
  <c r="M756" i="9" s="1"/>
  <c r="K756" i="8" a="1"/>
  <c r="K756" i="8" s="1"/>
  <c r="L756" i="8" s="1"/>
  <c r="M756" i="8" s="1"/>
  <c r="J757" i="8"/>
  <c r="J758" i="9" l="1"/>
  <c r="K757" i="9" a="1"/>
  <c r="K757" i="9" s="1"/>
  <c r="L757" i="9" s="1"/>
  <c r="M757" i="9" s="1"/>
  <c r="K757" i="8" a="1"/>
  <c r="K757" i="8" s="1"/>
  <c r="L757" i="8" s="1"/>
  <c r="M757" i="8" s="1"/>
  <c r="J758" i="8"/>
  <c r="K758" i="9" l="1" a="1"/>
  <c r="K758" i="9" s="1"/>
  <c r="L758" i="9" s="1"/>
  <c r="M758" i="9" s="1"/>
  <c r="J759" i="9"/>
  <c r="J759" i="8"/>
  <c r="K758" i="8" a="1"/>
  <c r="K758" i="8" s="1"/>
  <c r="L758" i="8" s="1"/>
  <c r="M758" i="8" s="1"/>
  <c r="K759" i="9" l="1" a="1"/>
  <c r="K759" i="9" s="1"/>
  <c r="L759" i="9" s="1"/>
  <c r="M759" i="9" s="1"/>
  <c r="J760" i="9"/>
  <c r="J760" i="8"/>
  <c r="K759" i="8" a="1"/>
  <c r="K759" i="8" s="1"/>
  <c r="L759" i="8" s="1"/>
  <c r="M759" i="8" s="1"/>
  <c r="K760" i="9" l="1" a="1"/>
  <c r="K760" i="9" s="1"/>
  <c r="L760" i="9" s="1"/>
  <c r="M760" i="9" s="1"/>
  <c r="J761" i="9"/>
  <c r="K760" i="8" a="1"/>
  <c r="K760" i="8" s="1"/>
  <c r="L760" i="8" s="1"/>
  <c r="M760" i="8" s="1"/>
  <c r="J761" i="8"/>
  <c r="J762" i="9" l="1"/>
  <c r="K761" i="9" a="1"/>
  <c r="K761" i="9" s="1"/>
  <c r="L761" i="9" s="1"/>
  <c r="M761" i="9" s="1"/>
  <c r="J762" i="8"/>
  <c r="K761" i="8" a="1"/>
  <c r="K761" i="8" s="1"/>
  <c r="L761" i="8" s="1"/>
  <c r="M761" i="8" s="1"/>
  <c r="J763" i="9" l="1"/>
  <c r="K762" i="9" a="1"/>
  <c r="K762" i="9" s="1"/>
  <c r="L762" i="9" s="1"/>
  <c r="M762" i="9" s="1"/>
  <c r="K762" i="8" a="1"/>
  <c r="K762" i="8" s="1"/>
  <c r="L762" i="8" s="1"/>
  <c r="M762" i="8" s="1"/>
  <c r="J763" i="8"/>
  <c r="K763" i="9" l="1" a="1"/>
  <c r="K763" i="9" s="1"/>
  <c r="L763" i="9" s="1"/>
  <c r="M763" i="9" s="1"/>
  <c r="J764" i="9"/>
  <c r="J764" i="8"/>
  <c r="K763" i="8" a="1"/>
  <c r="K763" i="8" s="1"/>
  <c r="L763" i="8" s="1"/>
  <c r="M763" i="8" s="1"/>
  <c r="J765" i="9" l="1"/>
  <c r="K764" i="9" a="1"/>
  <c r="K764" i="9" s="1"/>
  <c r="L764" i="9" s="1"/>
  <c r="M764" i="9" s="1"/>
  <c r="K764" i="8" a="1"/>
  <c r="K764" i="8" s="1"/>
  <c r="L764" i="8" s="1"/>
  <c r="M764" i="8" s="1"/>
  <c r="J765" i="8"/>
  <c r="K765" i="9" l="1" a="1"/>
  <c r="K765" i="9" s="1"/>
  <c r="L765" i="9" s="1"/>
  <c r="M765" i="9" s="1"/>
  <c r="J766" i="9"/>
  <c r="J766" i="8"/>
  <c r="K765" i="8" a="1"/>
  <c r="K765" i="8" s="1"/>
  <c r="L765" i="8" s="1"/>
  <c r="M765" i="8" s="1"/>
  <c r="K766" i="9" l="1" a="1"/>
  <c r="K766" i="9" s="1"/>
  <c r="L766" i="9" s="1"/>
  <c r="M766" i="9" s="1"/>
  <c r="J767" i="9"/>
  <c r="K766" i="8" a="1"/>
  <c r="K766" i="8" s="1"/>
  <c r="L766" i="8" s="1"/>
  <c r="M766" i="8" s="1"/>
  <c r="J767" i="8"/>
  <c r="J768" i="9" l="1"/>
  <c r="K767" i="9" a="1"/>
  <c r="K767" i="9" s="1"/>
  <c r="L767" i="9" s="1"/>
  <c r="M767" i="9" s="1"/>
  <c r="K767" i="8" a="1"/>
  <c r="K767" i="8" s="1"/>
  <c r="L767" i="8" s="1"/>
  <c r="M767" i="8" s="1"/>
  <c r="J768" i="8"/>
  <c r="J769" i="9" l="1"/>
  <c r="K768" i="9" a="1"/>
  <c r="K768" i="9" s="1"/>
  <c r="L768" i="9" s="1"/>
  <c r="M768" i="9" s="1"/>
  <c r="J769" i="8"/>
  <c r="K768" i="8" a="1"/>
  <c r="K768" i="8" s="1"/>
  <c r="L768" i="8" s="1"/>
  <c r="M768" i="8" s="1"/>
  <c r="J770" i="9" l="1"/>
  <c r="K769" i="9" a="1"/>
  <c r="K769" i="9" s="1"/>
  <c r="L769" i="9" s="1"/>
  <c r="M769" i="9" s="1"/>
  <c r="K769" i="8" a="1"/>
  <c r="K769" i="8" s="1"/>
  <c r="L769" i="8" s="1"/>
  <c r="M769" i="8" s="1"/>
  <c r="J770" i="8"/>
  <c r="K770" i="9" l="1" a="1"/>
  <c r="K770" i="9" s="1"/>
  <c r="L770" i="9" s="1"/>
  <c r="M770" i="9" s="1"/>
  <c r="J771" i="9"/>
  <c r="J771" i="8"/>
  <c r="K770" i="8" a="1"/>
  <c r="K770" i="8" s="1"/>
  <c r="L770" i="8" s="1"/>
  <c r="M770" i="8" s="1"/>
  <c r="K771" i="9" l="1" a="1"/>
  <c r="K771" i="9" s="1"/>
  <c r="L771" i="9" s="1"/>
  <c r="M771" i="9" s="1"/>
  <c r="J772" i="9"/>
  <c r="K771" i="8" a="1"/>
  <c r="K771" i="8" s="1"/>
  <c r="L771" i="8" s="1"/>
  <c r="M771" i="8" s="1"/>
  <c r="J772" i="8"/>
  <c r="K772" i="9" l="1" a="1"/>
  <c r="K772" i="9" s="1"/>
  <c r="L772" i="9" s="1"/>
  <c r="M772" i="9" s="1"/>
  <c r="J773" i="9"/>
  <c r="J773" i="8"/>
  <c r="K772" i="8" a="1"/>
  <c r="K772" i="8" s="1"/>
  <c r="L772" i="8" s="1"/>
  <c r="M772" i="8" s="1"/>
  <c r="K773" i="9" l="1" a="1"/>
  <c r="K773" i="9" s="1"/>
  <c r="L773" i="9" s="1"/>
  <c r="M773" i="9" s="1"/>
  <c r="J774" i="9"/>
  <c r="J774" i="8"/>
  <c r="K773" i="8" a="1"/>
  <c r="K773" i="8" s="1"/>
  <c r="L773" i="8" s="1"/>
  <c r="M773" i="8" s="1"/>
  <c r="J775" i="9" l="1"/>
  <c r="K774" i="9" a="1"/>
  <c r="K774" i="9" s="1"/>
  <c r="L774" i="9" s="1"/>
  <c r="M774" i="9" s="1"/>
  <c r="J775" i="8"/>
  <c r="K774" i="8" a="1"/>
  <c r="K774" i="8" s="1"/>
  <c r="L774" i="8" s="1"/>
  <c r="M774" i="8" s="1"/>
  <c r="K775" i="9" l="1" a="1"/>
  <c r="K775" i="9" s="1"/>
  <c r="L775" i="9" s="1"/>
  <c r="M775" i="9" s="1"/>
  <c r="J776" i="9"/>
  <c r="J776" i="8"/>
  <c r="K775" i="8" a="1"/>
  <c r="K775" i="8" s="1"/>
  <c r="L775" i="8" s="1"/>
  <c r="M775" i="8" s="1"/>
  <c r="J777" i="9" l="1"/>
  <c r="K776" i="9" a="1"/>
  <c r="K776" i="9" s="1"/>
  <c r="L776" i="9" s="1"/>
  <c r="M776" i="9" s="1"/>
  <c r="K776" i="8" a="1"/>
  <c r="K776" i="8" s="1"/>
  <c r="L776" i="8" s="1"/>
  <c r="M776" i="8" s="1"/>
  <c r="J777" i="8"/>
  <c r="K777" i="9" l="1" a="1"/>
  <c r="K777" i="9" s="1"/>
  <c r="L777" i="9" s="1"/>
  <c r="M777" i="9" s="1"/>
  <c r="J778" i="9"/>
  <c r="K777" i="8" a="1"/>
  <c r="K777" i="8" s="1"/>
  <c r="L777" i="8" s="1"/>
  <c r="M777" i="8" s="1"/>
  <c r="J778" i="8"/>
  <c r="J779" i="9" l="1"/>
  <c r="K778" i="9" a="1"/>
  <c r="K778" i="9" s="1"/>
  <c r="L778" i="9" s="1"/>
  <c r="M778" i="9" s="1"/>
  <c r="K778" i="8" a="1"/>
  <c r="K778" i="8" s="1"/>
  <c r="L778" i="8" s="1"/>
  <c r="M778" i="8" s="1"/>
  <c r="J779" i="8"/>
  <c r="J780" i="9" l="1"/>
  <c r="K779" i="9" a="1"/>
  <c r="K779" i="9" s="1"/>
  <c r="L779" i="9" s="1"/>
  <c r="M779" i="9" s="1"/>
  <c r="J780" i="8"/>
  <c r="K779" i="8" a="1"/>
  <c r="K779" i="8" s="1"/>
  <c r="L779" i="8" s="1"/>
  <c r="M779" i="8" s="1"/>
  <c r="J781" i="9" l="1"/>
  <c r="K780" i="9" a="1"/>
  <c r="K780" i="9" s="1"/>
  <c r="L780" i="9" s="1"/>
  <c r="M780" i="9" s="1"/>
  <c r="J781" i="8"/>
  <c r="K780" i="8" a="1"/>
  <c r="K780" i="8" s="1"/>
  <c r="L780" i="8" s="1"/>
  <c r="M780" i="8" s="1"/>
  <c r="J782" i="9" l="1"/>
  <c r="K781" i="9" a="1"/>
  <c r="K781" i="9" s="1"/>
  <c r="L781" i="9" s="1"/>
  <c r="M781" i="9" s="1"/>
  <c r="J782" i="8"/>
  <c r="K781" i="8" a="1"/>
  <c r="K781" i="8" s="1"/>
  <c r="L781" i="8" s="1"/>
  <c r="M781" i="8" s="1"/>
  <c r="K782" i="9" l="1" a="1"/>
  <c r="K782" i="9" s="1"/>
  <c r="L782" i="9" s="1"/>
  <c r="M782" i="9" s="1"/>
  <c r="J783" i="9"/>
  <c r="J783" i="8"/>
  <c r="K782" i="8" a="1"/>
  <c r="K782" i="8" s="1"/>
  <c r="L782" i="8" s="1"/>
  <c r="M782" i="8" s="1"/>
  <c r="K783" i="9" l="1" a="1"/>
  <c r="K783" i="9" s="1"/>
  <c r="L783" i="9" s="1"/>
  <c r="M783" i="9" s="1"/>
  <c r="J784" i="9"/>
  <c r="J784" i="8"/>
  <c r="K783" i="8" a="1"/>
  <c r="K783" i="8" s="1"/>
  <c r="L783" i="8" s="1"/>
  <c r="M783" i="8" s="1"/>
  <c r="K784" i="9" l="1" a="1"/>
  <c r="K784" i="9" s="1"/>
  <c r="L784" i="9" s="1"/>
  <c r="M784" i="9" s="1"/>
  <c r="J785" i="9"/>
  <c r="J785" i="8"/>
  <c r="K784" i="8" a="1"/>
  <c r="K784" i="8" s="1"/>
  <c r="L784" i="8" s="1"/>
  <c r="M784" i="8" s="1"/>
  <c r="J786" i="9" l="1"/>
  <c r="K785" i="9" a="1"/>
  <c r="K785" i="9" s="1"/>
  <c r="L785" i="9" s="1"/>
  <c r="M785" i="9" s="1"/>
  <c r="J786" i="8"/>
  <c r="K785" i="8" a="1"/>
  <c r="K785" i="8" s="1"/>
  <c r="L785" i="8" s="1"/>
  <c r="M785" i="8" s="1"/>
  <c r="J787" i="9" l="1"/>
  <c r="K786" i="9" a="1"/>
  <c r="K786" i="9" s="1"/>
  <c r="L786" i="9" s="1"/>
  <c r="M786" i="9" s="1"/>
  <c r="J787" i="8"/>
  <c r="K786" i="8" a="1"/>
  <c r="K786" i="8" s="1"/>
  <c r="L786" i="8" s="1"/>
  <c r="M786" i="8" s="1"/>
  <c r="K787" i="9" l="1" a="1"/>
  <c r="K787" i="9" s="1"/>
  <c r="L787" i="9" s="1"/>
  <c r="M787" i="9" s="1"/>
  <c r="J788" i="9"/>
  <c r="K787" i="8" a="1"/>
  <c r="K787" i="8" s="1"/>
  <c r="L787" i="8" s="1"/>
  <c r="M787" i="8" s="1"/>
  <c r="J788" i="8"/>
  <c r="J789" i="9" l="1"/>
  <c r="K788" i="9" a="1"/>
  <c r="K788" i="9" s="1"/>
  <c r="L788" i="9" s="1"/>
  <c r="M788" i="9" s="1"/>
  <c r="J789" i="8"/>
  <c r="K788" i="8" a="1"/>
  <c r="K788" i="8" s="1"/>
  <c r="L788" i="8" s="1"/>
  <c r="M788" i="8" s="1"/>
  <c r="K789" i="9" l="1" a="1"/>
  <c r="K789" i="9" s="1"/>
  <c r="L789" i="9" s="1"/>
  <c r="M789" i="9" s="1"/>
  <c r="J790" i="9"/>
  <c r="J790" i="8"/>
  <c r="K789" i="8" a="1"/>
  <c r="K789" i="8" s="1"/>
  <c r="L789" i="8" s="1"/>
  <c r="M789" i="8" s="1"/>
  <c r="K790" i="9" l="1" a="1"/>
  <c r="K790" i="9" s="1"/>
  <c r="L790" i="9" s="1"/>
  <c r="M790" i="9" s="1"/>
  <c r="J791" i="9"/>
  <c r="J791" i="8"/>
  <c r="K790" i="8" a="1"/>
  <c r="K790" i="8" s="1"/>
  <c r="L790" i="8" s="1"/>
  <c r="M790" i="8" s="1"/>
  <c r="J792" i="9" l="1"/>
  <c r="K791" i="9" a="1"/>
  <c r="K791" i="9" s="1"/>
  <c r="L791" i="9" s="1"/>
  <c r="M791" i="9" s="1"/>
  <c r="J792" i="8"/>
  <c r="K791" i="8" a="1"/>
  <c r="K791" i="8" s="1"/>
  <c r="L791" i="8" s="1"/>
  <c r="M791" i="8" s="1"/>
  <c r="J793" i="9" l="1"/>
  <c r="K792" i="9" a="1"/>
  <c r="K792" i="9" s="1"/>
  <c r="L792" i="9" s="1"/>
  <c r="M792" i="9" s="1"/>
  <c r="J793" i="8"/>
  <c r="K792" i="8" a="1"/>
  <c r="K792" i="8" s="1"/>
  <c r="L792" i="8" s="1"/>
  <c r="M792" i="8" s="1"/>
  <c r="J794" i="9" l="1"/>
  <c r="K793" i="9" a="1"/>
  <c r="K793" i="9" s="1"/>
  <c r="L793" i="9" s="1"/>
  <c r="M793" i="9" s="1"/>
  <c r="J794" i="8"/>
  <c r="K793" i="8" a="1"/>
  <c r="K793" i="8" s="1"/>
  <c r="L793" i="8" s="1"/>
  <c r="M793" i="8" s="1"/>
  <c r="K794" i="9" l="1" a="1"/>
  <c r="K794" i="9" s="1"/>
  <c r="L794" i="9" s="1"/>
  <c r="M794" i="9" s="1"/>
  <c r="J795" i="9"/>
  <c r="K794" i="8" a="1"/>
  <c r="K794" i="8" s="1"/>
  <c r="L794" i="8" s="1"/>
  <c r="M794" i="8" s="1"/>
  <c r="J795" i="8"/>
  <c r="K795" i="9" l="1" a="1"/>
  <c r="K795" i="9" s="1"/>
  <c r="L795" i="9" s="1"/>
  <c r="M795" i="9" s="1"/>
  <c r="J796" i="9"/>
  <c r="J796" i="8"/>
  <c r="K795" i="8" a="1"/>
  <c r="K795" i="8" s="1"/>
  <c r="L795" i="8" s="1"/>
  <c r="M795" i="8" s="1"/>
  <c r="K796" i="9" l="1" a="1"/>
  <c r="K796" i="9" s="1"/>
  <c r="L796" i="9" s="1"/>
  <c r="M796" i="9" s="1"/>
  <c r="J797" i="9"/>
  <c r="J797" i="8"/>
  <c r="K796" i="8" a="1"/>
  <c r="K796" i="8" s="1"/>
  <c r="L796" i="8" s="1"/>
  <c r="M796" i="8" s="1"/>
  <c r="K797" i="9" l="1" a="1"/>
  <c r="K797" i="9" s="1"/>
  <c r="L797" i="9" s="1"/>
  <c r="M797" i="9" s="1"/>
  <c r="J798" i="9"/>
  <c r="J798" i="8"/>
  <c r="K797" i="8" a="1"/>
  <c r="K797" i="8" s="1"/>
  <c r="L797" i="8" s="1"/>
  <c r="M797" i="8" s="1"/>
  <c r="J799" i="9" l="1"/>
  <c r="K798" i="9" a="1"/>
  <c r="K798" i="9" s="1"/>
  <c r="L798" i="9" s="1"/>
  <c r="M798" i="9" s="1"/>
  <c r="K798" i="8" a="1"/>
  <c r="K798" i="8" s="1"/>
  <c r="L798" i="8" s="1"/>
  <c r="M798" i="8" s="1"/>
  <c r="J799" i="8"/>
  <c r="K799" i="9" l="1" a="1"/>
  <c r="K799" i="9" s="1"/>
  <c r="J800" i="9"/>
  <c r="L799" i="9"/>
  <c r="M799" i="9" s="1"/>
  <c r="K799" i="8" a="1"/>
  <c r="K799" i="8" s="1"/>
  <c r="L799" i="8" s="1"/>
  <c r="M799" i="8" s="1"/>
  <c r="J800" i="8"/>
  <c r="J801" i="9" l="1"/>
  <c r="K800" i="9" a="1"/>
  <c r="K800" i="9" s="1"/>
  <c r="L800" i="9" s="1"/>
  <c r="M800" i="9" s="1"/>
  <c r="K800" i="8" a="1"/>
  <c r="K800" i="8" s="1"/>
  <c r="L800" i="8" s="1"/>
  <c r="M800" i="8" s="1"/>
  <c r="J801" i="8"/>
  <c r="K801" i="9" l="1" a="1"/>
  <c r="K801" i="9" s="1"/>
  <c r="L801" i="9" s="1"/>
  <c r="M801" i="9" s="1"/>
  <c r="J802" i="9"/>
  <c r="J802" i="8"/>
  <c r="K801" i="8" a="1"/>
  <c r="K801" i="8" s="1"/>
  <c r="L801" i="8" s="1"/>
  <c r="M801" i="8" s="1"/>
  <c r="J803" i="9" l="1"/>
  <c r="K802" i="9" a="1"/>
  <c r="K802" i="9" s="1"/>
  <c r="L802" i="9" s="1"/>
  <c r="M802" i="9" s="1"/>
  <c r="J803" i="8"/>
  <c r="K802" i="8" a="1"/>
  <c r="K802" i="8" s="1"/>
  <c r="L802" i="8" s="1"/>
  <c r="M802" i="8" s="1"/>
  <c r="J804" i="9" l="1"/>
  <c r="K803" i="9" a="1"/>
  <c r="K803" i="9" s="1"/>
  <c r="L803" i="9" s="1"/>
  <c r="M803" i="9" s="1"/>
  <c r="J804" i="8"/>
  <c r="K803" i="8" a="1"/>
  <c r="K803" i="8" s="1"/>
  <c r="L803" i="8" s="1"/>
  <c r="M803" i="8" s="1"/>
  <c r="J805" i="9" l="1"/>
  <c r="K804" i="9" a="1"/>
  <c r="K804" i="9" s="1"/>
  <c r="L804" i="9" s="1"/>
  <c r="M804" i="9" s="1"/>
  <c r="J805" i="8"/>
  <c r="K804" i="8" a="1"/>
  <c r="K804" i="8" s="1"/>
  <c r="L804" i="8" s="1"/>
  <c r="M804" i="8" s="1"/>
  <c r="J806" i="9" l="1"/>
  <c r="K805" i="9" a="1"/>
  <c r="K805" i="9" s="1"/>
  <c r="L805" i="9" s="1"/>
  <c r="M805" i="9" s="1"/>
  <c r="K805" i="8" a="1"/>
  <c r="K805" i="8" s="1"/>
  <c r="L805" i="8" s="1"/>
  <c r="M805" i="8" s="1"/>
  <c r="J806" i="8"/>
  <c r="K806" i="9" l="1" a="1"/>
  <c r="K806" i="9" s="1"/>
  <c r="L806" i="9"/>
  <c r="M806" i="9" s="1"/>
  <c r="J807" i="9"/>
  <c r="J807" i="8"/>
  <c r="K806" i="8" a="1"/>
  <c r="K806" i="8" s="1"/>
  <c r="L806" i="8" s="1"/>
  <c r="M806" i="8" s="1"/>
  <c r="K807" i="9" l="1" a="1"/>
  <c r="K807" i="9" s="1"/>
  <c r="L807" i="9" s="1"/>
  <c r="M807" i="9" s="1"/>
  <c r="J808" i="9"/>
  <c r="J808" i="8"/>
  <c r="K807" i="8" a="1"/>
  <c r="K807" i="8" s="1"/>
  <c r="L807" i="8" s="1"/>
  <c r="M807" i="8" s="1"/>
  <c r="K808" i="9" l="1" a="1"/>
  <c r="K808" i="9" s="1"/>
  <c r="L808" i="9" s="1"/>
  <c r="M808" i="9" s="1"/>
  <c r="J809" i="9"/>
  <c r="K808" i="8" a="1"/>
  <c r="K808" i="8" s="1"/>
  <c r="L808" i="8" s="1"/>
  <c r="M808" i="8" s="1"/>
  <c r="J809" i="8"/>
  <c r="J810" i="9" l="1"/>
  <c r="K809" i="9" a="1"/>
  <c r="K809" i="9" s="1"/>
  <c r="L809" i="9" s="1"/>
  <c r="M809" i="9" s="1"/>
  <c r="J810" i="8"/>
  <c r="K809" i="8" a="1"/>
  <c r="K809" i="8" s="1"/>
  <c r="L809" i="8" s="1"/>
  <c r="M809" i="8" s="1"/>
  <c r="J811" i="9" l="1"/>
  <c r="K810" i="9" a="1"/>
  <c r="K810" i="9" s="1"/>
  <c r="L810" i="9" s="1"/>
  <c r="M810" i="9" s="1"/>
  <c r="J811" i="8"/>
  <c r="K810" i="8" a="1"/>
  <c r="K810" i="8" s="1"/>
  <c r="L810" i="8" s="1"/>
  <c r="M810" i="8" s="1"/>
  <c r="K811" i="9" l="1" a="1"/>
  <c r="K811" i="9" s="1"/>
  <c r="L811" i="9" s="1"/>
  <c r="M811" i="9" s="1"/>
  <c r="J812" i="9"/>
  <c r="J812" i="8"/>
  <c r="K811" i="8" a="1"/>
  <c r="K811" i="8" s="1"/>
  <c r="L811" i="8" s="1"/>
  <c r="M811" i="8" s="1"/>
  <c r="J813" i="9" l="1"/>
  <c r="K812" i="9" a="1"/>
  <c r="K812" i="9" s="1"/>
  <c r="L812" i="9"/>
  <c r="M812" i="9" s="1"/>
  <c r="J813" i="8"/>
  <c r="K812" i="8" a="1"/>
  <c r="K812" i="8" s="1"/>
  <c r="L812" i="8" s="1"/>
  <c r="M812" i="8" s="1"/>
  <c r="K813" i="9" l="1" a="1"/>
  <c r="K813" i="9" s="1"/>
  <c r="L813" i="9" s="1"/>
  <c r="M813" i="9" s="1"/>
  <c r="J814" i="9"/>
  <c r="K813" i="8" a="1"/>
  <c r="K813" i="8" s="1"/>
  <c r="L813" i="8" s="1"/>
  <c r="M813" i="8" s="1"/>
  <c r="J814" i="8"/>
  <c r="K814" i="9" l="1" a="1"/>
  <c r="K814" i="9" s="1"/>
  <c r="L814" i="9" s="1"/>
  <c r="M814" i="9" s="1"/>
  <c r="J815" i="9"/>
  <c r="J815" i="8"/>
  <c r="K814" i="8" a="1"/>
  <c r="K814" i="8" s="1"/>
  <c r="L814" i="8" s="1"/>
  <c r="M814" i="8" s="1"/>
  <c r="J816" i="9" l="1"/>
  <c r="K815" i="9" a="1"/>
  <c r="K815" i="9" s="1"/>
  <c r="L815" i="9" s="1"/>
  <c r="M815" i="9" s="1"/>
  <c r="J816" i="8"/>
  <c r="K815" i="8" a="1"/>
  <c r="K815" i="8" s="1"/>
  <c r="L815" i="8" s="1"/>
  <c r="M815" i="8" s="1"/>
  <c r="J817" i="9" l="1"/>
  <c r="K816" i="9" a="1"/>
  <c r="K816" i="9" s="1"/>
  <c r="L816" i="9" s="1"/>
  <c r="M816" i="9" s="1"/>
  <c r="K816" i="8" a="1"/>
  <c r="K816" i="8" s="1"/>
  <c r="L816" i="8" s="1"/>
  <c r="M816" i="8" s="1"/>
  <c r="J817" i="8"/>
  <c r="J818" i="9" l="1"/>
  <c r="K817" i="9" a="1"/>
  <c r="K817" i="9" s="1"/>
  <c r="L817" i="9" s="1"/>
  <c r="M817" i="9" s="1"/>
  <c r="J818" i="8"/>
  <c r="K817" i="8" a="1"/>
  <c r="K817" i="8" s="1"/>
  <c r="L817" i="8" s="1"/>
  <c r="M817" i="8" s="1"/>
  <c r="K818" i="9" l="1" a="1"/>
  <c r="K818" i="9" s="1"/>
  <c r="L818" i="9" s="1"/>
  <c r="M818" i="9" s="1"/>
  <c r="J819" i="9"/>
  <c r="K818" i="8" a="1"/>
  <c r="K818" i="8" s="1"/>
  <c r="L818" i="8" s="1"/>
  <c r="M818" i="8" s="1"/>
  <c r="J819" i="8"/>
  <c r="K819" i="9" l="1" a="1"/>
  <c r="K819" i="9" s="1"/>
  <c r="J820" i="9"/>
  <c r="L819" i="9"/>
  <c r="M819" i="9" s="1"/>
  <c r="J820" i="8"/>
  <c r="K819" i="8" a="1"/>
  <c r="K819" i="8" s="1"/>
  <c r="L819" i="8" s="1"/>
  <c r="M819" i="8" s="1"/>
  <c r="K820" i="9" l="1" a="1"/>
  <c r="K820" i="9" s="1"/>
  <c r="L820" i="9" s="1"/>
  <c r="M820" i="9" s="1"/>
  <c r="J821" i="9"/>
  <c r="K820" i="8" a="1"/>
  <c r="K820" i="8" s="1"/>
  <c r="L820" i="8" s="1"/>
  <c r="M820" i="8" s="1"/>
  <c r="J821" i="8"/>
  <c r="K821" i="9" l="1" a="1"/>
  <c r="K821" i="9" s="1"/>
  <c r="L821" i="9" s="1"/>
  <c r="M821" i="9" s="1"/>
  <c r="J822" i="9"/>
  <c r="J822" i="8"/>
  <c r="K821" i="8" a="1"/>
  <c r="K821" i="8" s="1"/>
  <c r="L821" i="8" s="1"/>
  <c r="M821" i="8" s="1"/>
  <c r="J823" i="9" l="1"/>
  <c r="K822" i="9" a="1"/>
  <c r="K822" i="9" s="1"/>
  <c r="L822" i="9" s="1"/>
  <c r="M822" i="9" s="1"/>
  <c r="J823" i="8"/>
  <c r="K822" i="8" a="1"/>
  <c r="K822" i="8" s="1"/>
  <c r="L822" i="8" s="1"/>
  <c r="M822" i="8" s="1"/>
  <c r="K823" i="9" l="1" a="1"/>
  <c r="K823" i="9" s="1"/>
  <c r="L823" i="9" s="1"/>
  <c r="M823" i="9" s="1"/>
  <c r="J824" i="9"/>
  <c r="J824" i="8"/>
  <c r="K823" i="8" a="1"/>
  <c r="K823" i="8" s="1"/>
  <c r="L823" i="8" s="1"/>
  <c r="M823" i="8" s="1"/>
  <c r="J825" i="9" l="1"/>
  <c r="K824" i="9" a="1"/>
  <c r="K824" i="9" s="1"/>
  <c r="L824" i="9" s="1"/>
  <c r="M824" i="9" s="1"/>
  <c r="J825" i="8"/>
  <c r="K824" i="8" a="1"/>
  <c r="K824" i="8" s="1"/>
  <c r="L824" i="8" s="1"/>
  <c r="M824" i="8" s="1"/>
  <c r="K825" i="9" l="1" a="1"/>
  <c r="K825" i="9" s="1"/>
  <c r="L825" i="9" s="1"/>
  <c r="M825" i="9" s="1"/>
  <c r="J826" i="9"/>
  <c r="J826" i="8"/>
  <c r="K825" i="8" a="1"/>
  <c r="K825" i="8" s="1"/>
  <c r="L825" i="8" s="1"/>
  <c r="M825" i="8" s="1"/>
  <c r="K826" i="9" l="1" a="1"/>
  <c r="K826" i="9" s="1"/>
  <c r="L826" i="9" s="1"/>
  <c r="M826" i="9" s="1"/>
  <c r="J827" i="9"/>
  <c r="J827" i="8"/>
  <c r="K826" i="8" a="1"/>
  <c r="K826" i="8" s="1"/>
  <c r="L826" i="8" s="1"/>
  <c r="M826" i="8" s="1"/>
  <c r="J828" i="9" l="1"/>
  <c r="K827" i="9" a="1"/>
  <c r="K827" i="9" s="1"/>
  <c r="L827" i="9" s="1"/>
  <c r="M827" i="9" s="1"/>
  <c r="K827" i="8" a="1"/>
  <c r="K827" i="8" s="1"/>
  <c r="L827" i="8" s="1"/>
  <c r="M827" i="8" s="1"/>
  <c r="J828" i="8"/>
  <c r="K828" i="9" l="1" a="1"/>
  <c r="K828" i="9" s="1"/>
  <c r="L828" i="9" s="1"/>
  <c r="M828" i="9" s="1"/>
  <c r="J829" i="9"/>
  <c r="J829" i="8"/>
  <c r="K828" i="8" a="1"/>
  <c r="K828" i="8" s="1"/>
  <c r="L828" i="8" s="1"/>
  <c r="M828" i="8" s="1"/>
  <c r="J830" i="9" l="1"/>
  <c r="K829" i="9" a="1"/>
  <c r="K829" i="9" s="1"/>
  <c r="L829" i="9" s="1"/>
  <c r="M829" i="9" s="1"/>
  <c r="J830" i="8"/>
  <c r="K829" i="8" a="1"/>
  <c r="K829" i="8" s="1"/>
  <c r="L829" i="8" s="1"/>
  <c r="M829" i="8" s="1"/>
  <c r="K830" i="9" l="1" a="1"/>
  <c r="K830" i="9" s="1"/>
  <c r="L830" i="9" s="1"/>
  <c r="M830" i="9" s="1"/>
  <c r="J831" i="9"/>
  <c r="J831" i="8"/>
  <c r="K830" i="8" a="1"/>
  <c r="K830" i="8" s="1"/>
  <c r="L830" i="8" s="1"/>
  <c r="M830" i="8" s="1"/>
  <c r="J832" i="9" l="1"/>
  <c r="K831" i="9" a="1"/>
  <c r="K831" i="9" s="1"/>
  <c r="L831" i="9" s="1"/>
  <c r="M831" i="9" s="1"/>
  <c r="J832" i="8"/>
  <c r="K831" i="8" a="1"/>
  <c r="K831" i="8" s="1"/>
  <c r="L831" i="8" s="1"/>
  <c r="M831" i="8" s="1"/>
  <c r="J833" i="9" l="1"/>
  <c r="K832" i="9" a="1"/>
  <c r="K832" i="9" s="1"/>
  <c r="L832" i="9" s="1"/>
  <c r="M832" i="9" s="1"/>
  <c r="J833" i="8"/>
  <c r="K832" i="8" a="1"/>
  <c r="K832" i="8" s="1"/>
  <c r="L832" i="8" s="1"/>
  <c r="M832" i="8" s="1"/>
  <c r="K833" i="9" l="1" a="1"/>
  <c r="K833" i="9" s="1"/>
  <c r="L833" i="9" s="1"/>
  <c r="M833" i="9" s="1"/>
  <c r="J834" i="9"/>
  <c r="J834" i="8"/>
  <c r="K833" i="8" a="1"/>
  <c r="K833" i="8" s="1"/>
  <c r="L833" i="8" s="1"/>
  <c r="M833" i="8" s="1"/>
  <c r="J835" i="9" l="1"/>
  <c r="K834" i="9" a="1"/>
  <c r="K834" i="9" s="1"/>
  <c r="L834" i="9" s="1"/>
  <c r="M834" i="9" s="1"/>
  <c r="K834" i="8" a="1"/>
  <c r="K834" i="8" s="1"/>
  <c r="L834" i="8" s="1"/>
  <c r="M834" i="8" s="1"/>
  <c r="J835" i="8"/>
  <c r="J836" i="9" l="1"/>
  <c r="K835" i="9" a="1"/>
  <c r="K835" i="9" s="1"/>
  <c r="L835" i="9" s="1"/>
  <c r="M835" i="9" s="1"/>
  <c r="J836" i="8"/>
  <c r="K835" i="8" a="1"/>
  <c r="K835" i="8" s="1"/>
  <c r="L835" i="8" s="1"/>
  <c r="M835" i="8" s="1"/>
  <c r="K836" i="9" l="1" a="1"/>
  <c r="K836" i="9" s="1"/>
  <c r="J837" i="9"/>
  <c r="L836" i="9"/>
  <c r="M836" i="9" s="1"/>
  <c r="J837" i="8"/>
  <c r="K836" i="8" a="1"/>
  <c r="K836" i="8" s="1"/>
  <c r="L836" i="8" s="1"/>
  <c r="M836" i="8" s="1"/>
  <c r="J838" i="9" l="1"/>
  <c r="K837" i="9" a="1"/>
  <c r="K837" i="9" s="1"/>
  <c r="L837" i="9" s="1"/>
  <c r="M837" i="9" s="1"/>
  <c r="J838" i="8"/>
  <c r="K837" i="8" a="1"/>
  <c r="K837" i="8" s="1"/>
  <c r="L837" i="8" s="1"/>
  <c r="M837" i="8" s="1"/>
  <c r="K838" i="9" l="1" a="1"/>
  <c r="K838" i="9" s="1"/>
  <c r="L838" i="9" s="1"/>
  <c r="M838" i="9" s="1"/>
  <c r="J839" i="9"/>
  <c r="J839" i="8"/>
  <c r="K838" i="8" a="1"/>
  <c r="K838" i="8" s="1"/>
  <c r="L838" i="8" s="1"/>
  <c r="M838" i="8" s="1"/>
  <c r="J840" i="9" l="1"/>
  <c r="K839" i="9" a="1"/>
  <c r="K839" i="9" s="1"/>
  <c r="L839" i="9" s="1"/>
  <c r="M839" i="9" s="1"/>
  <c r="K839" i="8" a="1"/>
  <c r="K839" i="8" s="1"/>
  <c r="L839" i="8" s="1"/>
  <c r="M839" i="8" s="1"/>
  <c r="J840" i="8"/>
  <c r="J841" i="9" l="1"/>
  <c r="K840" i="9" a="1"/>
  <c r="K840" i="9" s="1"/>
  <c r="L840" i="9" s="1"/>
  <c r="M840" i="9" s="1"/>
  <c r="K840" i="8" a="1"/>
  <c r="K840" i="8" s="1"/>
  <c r="L840" i="8" s="1"/>
  <c r="M840" i="8" s="1"/>
  <c r="J841" i="8"/>
  <c r="K841" i="9" l="1" a="1"/>
  <c r="K841" i="9" s="1"/>
  <c r="L841" i="9"/>
  <c r="M841" i="9" s="1"/>
  <c r="J842" i="9"/>
  <c r="J842" i="8"/>
  <c r="K841" i="8" a="1"/>
  <c r="K841" i="8" s="1"/>
  <c r="L841" i="8" s="1"/>
  <c r="M841" i="8" s="1"/>
  <c r="K842" i="9" l="1" a="1"/>
  <c r="K842" i="9" s="1"/>
  <c r="L842" i="9"/>
  <c r="M842" i="9" s="1"/>
  <c r="J843" i="9"/>
  <c r="J843" i="8"/>
  <c r="K842" i="8" a="1"/>
  <c r="K842" i="8" s="1"/>
  <c r="L842" i="8" s="1"/>
  <c r="M842" i="8" s="1"/>
  <c r="J844" i="9" l="1"/>
  <c r="K843" i="9" a="1"/>
  <c r="K843" i="9" s="1"/>
  <c r="L843" i="9" s="1"/>
  <c r="M843" i="9" s="1"/>
  <c r="J844" i="8"/>
  <c r="K843" i="8" a="1"/>
  <c r="K843" i="8" s="1"/>
  <c r="L843" i="8" s="1"/>
  <c r="M843" i="8" s="1"/>
  <c r="J845" i="9" l="1"/>
  <c r="K844" i="9" a="1"/>
  <c r="K844" i="9" s="1"/>
  <c r="L844" i="9" s="1"/>
  <c r="M844" i="9" s="1"/>
  <c r="J845" i="8"/>
  <c r="K844" i="8" a="1"/>
  <c r="K844" i="8" s="1"/>
  <c r="L844" i="8" s="1"/>
  <c r="M844" i="8" s="1"/>
  <c r="J846" i="9" l="1"/>
  <c r="K845" i="9" a="1"/>
  <c r="K845" i="9" s="1"/>
  <c r="L845" i="9"/>
  <c r="M845" i="9" s="1"/>
  <c r="J846" i="8"/>
  <c r="K845" i="8" a="1"/>
  <c r="K845" i="8" s="1"/>
  <c r="L845" i="8" s="1"/>
  <c r="M845" i="8" s="1"/>
  <c r="J847" i="9" l="1"/>
  <c r="K846" i="9" a="1"/>
  <c r="K846" i="9" s="1"/>
  <c r="L846" i="9" s="1"/>
  <c r="M846" i="9" s="1"/>
  <c r="K846" i="8" a="1"/>
  <c r="K846" i="8" s="1"/>
  <c r="L846" i="8" s="1"/>
  <c r="M846" i="8" s="1"/>
  <c r="J847" i="8"/>
  <c r="J848" i="9" l="1"/>
  <c r="K847" i="9" a="1"/>
  <c r="K847" i="9" s="1"/>
  <c r="L847" i="9" s="1"/>
  <c r="M847" i="9" s="1"/>
  <c r="J848" i="8"/>
  <c r="K847" i="8" a="1"/>
  <c r="K847" i="8" s="1"/>
  <c r="L847" i="8" s="1"/>
  <c r="M847" i="8" s="1"/>
  <c r="J849" i="9" l="1"/>
  <c r="K848" i="9" a="1"/>
  <c r="K848" i="9" s="1"/>
  <c r="L848" i="9" s="1"/>
  <c r="M848" i="9" s="1"/>
  <c r="J849" i="8"/>
  <c r="K848" i="8" a="1"/>
  <c r="K848" i="8" s="1"/>
  <c r="L848" i="8" s="1"/>
  <c r="M848" i="8" s="1"/>
  <c r="K849" i="9" l="1" a="1"/>
  <c r="K849" i="9" s="1"/>
  <c r="L849" i="9" s="1"/>
  <c r="M849" i="9" s="1"/>
  <c r="J850" i="9"/>
  <c r="J850" i="8"/>
  <c r="K849" i="8" a="1"/>
  <c r="K849" i="8" s="1"/>
  <c r="L849" i="8" s="1"/>
  <c r="M849" i="8" s="1"/>
  <c r="J851" i="9" l="1"/>
  <c r="K850" i="9" a="1"/>
  <c r="K850" i="9" s="1"/>
  <c r="L850" i="9"/>
  <c r="M850" i="9" s="1"/>
  <c r="J851" i="8"/>
  <c r="K850" i="8" a="1"/>
  <c r="K850" i="8" s="1"/>
  <c r="L850" i="8" s="1"/>
  <c r="M850" i="8" s="1"/>
  <c r="J852" i="9" l="1"/>
  <c r="K851" i="9" a="1"/>
  <c r="K851" i="9" s="1"/>
  <c r="L851" i="9" s="1"/>
  <c r="M851" i="9" s="1"/>
  <c r="J852" i="8"/>
  <c r="K851" i="8" a="1"/>
  <c r="K851" i="8" s="1"/>
  <c r="L851" i="8" s="1"/>
  <c r="M851" i="8" s="1"/>
  <c r="J853" i="9" l="1"/>
  <c r="K852" i="9" a="1"/>
  <c r="K852" i="9" s="1"/>
  <c r="L852" i="9"/>
  <c r="M852" i="9" s="1"/>
  <c r="J853" i="8"/>
  <c r="K852" i="8" a="1"/>
  <c r="K852" i="8" s="1"/>
  <c r="L852" i="8" s="1"/>
  <c r="M852" i="8" s="1"/>
  <c r="J854" i="9" l="1"/>
  <c r="K853" i="9" a="1"/>
  <c r="K853" i="9" s="1"/>
  <c r="L853" i="9" s="1"/>
  <c r="M853" i="9" s="1"/>
  <c r="J854" i="8"/>
  <c r="K853" i="8" a="1"/>
  <c r="K853" i="8" s="1"/>
  <c r="L853" i="8" s="1"/>
  <c r="M853" i="8" s="1"/>
  <c r="K854" i="9" l="1" a="1"/>
  <c r="K854" i="9" s="1"/>
  <c r="L854" i="9" s="1"/>
  <c r="M854" i="9" s="1"/>
  <c r="J855" i="9"/>
  <c r="K854" i="8" a="1"/>
  <c r="K854" i="8" s="1"/>
  <c r="L854" i="8" s="1"/>
  <c r="M854" i="8" s="1"/>
  <c r="J855" i="8"/>
  <c r="J856" i="9" l="1"/>
  <c r="K855" i="9" a="1"/>
  <c r="K855" i="9" s="1"/>
  <c r="L855" i="9" s="1"/>
  <c r="M855" i="9" s="1"/>
  <c r="K855" i="8" a="1"/>
  <c r="K855" i="8" s="1"/>
  <c r="L855" i="8" s="1"/>
  <c r="M855" i="8" s="1"/>
  <c r="J856" i="8"/>
  <c r="J857" i="9" l="1"/>
  <c r="K856" i="9" a="1"/>
  <c r="K856" i="9" s="1"/>
  <c r="L856" i="9" s="1"/>
  <c r="M856" i="9" s="1"/>
  <c r="J857" i="8"/>
  <c r="K856" i="8" a="1"/>
  <c r="K856" i="8" s="1"/>
  <c r="L856" i="8" s="1"/>
  <c r="M856" i="8" s="1"/>
  <c r="K857" i="9" l="1" a="1"/>
  <c r="K857" i="9" s="1"/>
  <c r="J858" i="9"/>
  <c r="L857" i="9"/>
  <c r="M857" i="9" s="1"/>
  <c r="J858" i="8"/>
  <c r="K857" i="8" a="1"/>
  <c r="K857" i="8" s="1"/>
  <c r="L857" i="8" s="1"/>
  <c r="M857" i="8" s="1"/>
  <c r="J859" i="9" l="1"/>
  <c r="K858" i="9" a="1"/>
  <c r="K858" i="9" s="1"/>
  <c r="L858" i="9"/>
  <c r="M858" i="9" s="1"/>
  <c r="K858" i="8" a="1"/>
  <c r="K858" i="8" s="1"/>
  <c r="L858" i="8" s="1"/>
  <c r="M858" i="8" s="1"/>
  <c r="J859" i="8"/>
  <c r="K859" i="9" l="1" a="1"/>
  <c r="K859" i="9" s="1"/>
  <c r="L859" i="9" s="1"/>
  <c r="M859" i="9" s="1"/>
  <c r="J860" i="9"/>
  <c r="J860" i="8"/>
  <c r="K859" i="8" a="1"/>
  <c r="K859" i="8" s="1"/>
  <c r="L859" i="8" s="1"/>
  <c r="M859" i="8" s="1"/>
  <c r="J861" i="9" l="1"/>
  <c r="K860" i="9" a="1"/>
  <c r="K860" i="9" s="1"/>
  <c r="L860" i="9" s="1"/>
  <c r="M860" i="9" s="1"/>
  <c r="J861" i="8"/>
  <c r="K860" i="8" a="1"/>
  <c r="K860" i="8" s="1"/>
  <c r="L860" i="8" s="1"/>
  <c r="M860" i="8" s="1"/>
  <c r="J862" i="9" l="1"/>
  <c r="K861" i="9" a="1"/>
  <c r="K861" i="9" s="1"/>
  <c r="L861" i="9" s="1"/>
  <c r="M861" i="9" s="1"/>
  <c r="J862" i="8"/>
  <c r="K861" i="8" a="1"/>
  <c r="K861" i="8" s="1"/>
  <c r="L861" i="8" s="1"/>
  <c r="M861" i="8" s="1"/>
  <c r="K862" i="9" l="1" a="1"/>
  <c r="K862" i="9" s="1"/>
  <c r="L862" i="9" s="1"/>
  <c r="M862" i="9" s="1"/>
  <c r="J863" i="9"/>
  <c r="J863" i="8"/>
  <c r="K862" i="8" a="1"/>
  <c r="K862" i="8" s="1"/>
  <c r="L862" i="8" s="1"/>
  <c r="M862" i="8" s="1"/>
  <c r="K863" i="9" l="1" a="1"/>
  <c r="K863" i="9" s="1"/>
  <c r="L863" i="9" s="1"/>
  <c r="M863" i="9" s="1"/>
  <c r="J864" i="9"/>
  <c r="J864" i="8"/>
  <c r="K863" i="8" a="1"/>
  <c r="K863" i="8" s="1"/>
  <c r="L863" i="8" s="1"/>
  <c r="M863" i="8" s="1"/>
  <c r="J865" i="9" l="1"/>
  <c r="K864" i="9" a="1"/>
  <c r="K864" i="9" s="1"/>
  <c r="L864" i="9" s="1"/>
  <c r="M864" i="9" s="1"/>
  <c r="J865" i="8"/>
  <c r="K864" i="8" a="1"/>
  <c r="K864" i="8" s="1"/>
  <c r="L864" i="8" s="1"/>
  <c r="M864" i="8" s="1"/>
  <c r="J866" i="9" l="1"/>
  <c r="K865" i="9" a="1"/>
  <c r="K865" i="9" s="1"/>
  <c r="L865" i="9" s="1"/>
  <c r="M865" i="9" s="1"/>
  <c r="J866" i="8"/>
  <c r="K865" i="8" a="1"/>
  <c r="K865" i="8" s="1"/>
  <c r="L865" i="8" s="1"/>
  <c r="M865" i="8" s="1"/>
  <c r="K866" i="9" l="1" a="1"/>
  <c r="K866" i="9" s="1"/>
  <c r="L866" i="9" s="1"/>
  <c r="M866" i="9" s="1"/>
  <c r="J867" i="9"/>
  <c r="J867" i="8"/>
  <c r="K866" i="8" a="1"/>
  <c r="K866" i="8" s="1"/>
  <c r="L866" i="8" s="1"/>
  <c r="M866" i="8" s="1"/>
  <c r="K867" i="9" l="1" a="1"/>
  <c r="K867" i="9" s="1"/>
  <c r="L867" i="9" s="1"/>
  <c r="M867" i="9" s="1"/>
  <c r="J868" i="9"/>
  <c r="J868" i="8"/>
  <c r="K867" i="8" a="1"/>
  <c r="K867" i="8" s="1"/>
  <c r="L867" i="8" s="1"/>
  <c r="M867" i="8" s="1"/>
  <c r="J869" i="9" l="1"/>
  <c r="K868" i="9" a="1"/>
  <c r="K868" i="9" s="1"/>
  <c r="L868" i="9" s="1"/>
  <c r="M868" i="9" s="1"/>
  <c r="J869" i="8"/>
  <c r="K868" i="8" a="1"/>
  <c r="K868" i="8" s="1"/>
  <c r="L868" i="8" s="1"/>
  <c r="M868" i="8" s="1"/>
  <c r="J870" i="9" l="1"/>
  <c r="K869" i="9" a="1"/>
  <c r="K869" i="9" s="1"/>
  <c r="L869" i="9" s="1"/>
  <c r="M869" i="9" s="1"/>
  <c r="J870" i="8"/>
  <c r="K869" i="8" a="1"/>
  <c r="K869" i="8" s="1"/>
  <c r="L869" i="8" s="1"/>
  <c r="M869" i="8" s="1"/>
  <c r="J871" i="9" l="1"/>
  <c r="K870" i="9" a="1"/>
  <c r="K870" i="9" s="1"/>
  <c r="L870" i="9"/>
  <c r="M870" i="9" s="1"/>
  <c r="J871" i="8"/>
  <c r="K870" i="8" a="1"/>
  <c r="K870" i="8" s="1"/>
  <c r="L870" i="8" s="1"/>
  <c r="M870" i="8" s="1"/>
  <c r="J872" i="9" l="1"/>
  <c r="K871" i="9" a="1"/>
  <c r="K871" i="9" s="1"/>
  <c r="L871" i="9" s="1"/>
  <c r="M871" i="9" s="1"/>
  <c r="J872" i="8"/>
  <c r="K871" i="8" a="1"/>
  <c r="K871" i="8" s="1"/>
  <c r="L871" i="8" s="1"/>
  <c r="M871" i="8" s="1"/>
  <c r="J873" i="9" l="1"/>
  <c r="K872" i="9" a="1"/>
  <c r="K872" i="9" s="1"/>
  <c r="L872" i="9" s="1"/>
  <c r="M872" i="9" s="1"/>
  <c r="K872" i="8" a="1"/>
  <c r="K872" i="8" s="1"/>
  <c r="L872" i="8" s="1"/>
  <c r="M872" i="8" s="1"/>
  <c r="J873" i="8"/>
  <c r="J874" i="9" l="1"/>
  <c r="K873" i="9" a="1"/>
  <c r="K873" i="9" s="1"/>
  <c r="L873" i="9" s="1"/>
  <c r="M873" i="9" s="1"/>
  <c r="K873" i="8" a="1"/>
  <c r="K873" i="8" s="1"/>
  <c r="L873" i="8" s="1"/>
  <c r="M873" i="8" s="1"/>
  <c r="J874" i="8"/>
  <c r="J875" i="9" l="1"/>
  <c r="K874" i="9" a="1"/>
  <c r="K874" i="9" s="1"/>
  <c r="L874" i="9" s="1"/>
  <c r="M874" i="9" s="1"/>
  <c r="J875" i="8"/>
  <c r="K874" i="8" a="1"/>
  <c r="K874" i="8" s="1"/>
  <c r="L874" i="8" s="1"/>
  <c r="M874" i="8" s="1"/>
  <c r="J876" i="9" l="1"/>
  <c r="K875" i="9" a="1"/>
  <c r="K875" i="9" s="1"/>
  <c r="L875" i="9" s="1"/>
  <c r="M875" i="9" s="1"/>
  <c r="J876" i="8"/>
  <c r="K875" i="8" a="1"/>
  <c r="K875" i="8" s="1"/>
  <c r="L875" i="8" s="1"/>
  <c r="M875" i="8" s="1"/>
  <c r="K876" i="9" l="1" a="1"/>
  <c r="K876" i="9" s="1"/>
  <c r="J877" i="9"/>
  <c r="L876" i="9"/>
  <c r="M876" i="9" s="1"/>
  <c r="K876" i="8" a="1"/>
  <c r="K876" i="8" s="1"/>
  <c r="L876" i="8" s="1"/>
  <c r="M876" i="8" s="1"/>
  <c r="J877" i="8"/>
  <c r="K877" i="9" l="1" a="1"/>
  <c r="K877" i="9" s="1"/>
  <c r="L877" i="9" s="1"/>
  <c r="M877" i="9" s="1"/>
  <c r="J878" i="9"/>
  <c r="J878" i="8"/>
  <c r="K877" i="8" a="1"/>
  <c r="K877" i="8" s="1"/>
  <c r="L877" i="8" s="1"/>
  <c r="M877" i="8" s="1"/>
  <c r="K878" i="9" l="1" a="1"/>
  <c r="K878" i="9" s="1"/>
  <c r="L878" i="9" s="1"/>
  <c r="M878" i="9" s="1"/>
  <c r="J879" i="9"/>
  <c r="K878" i="8" a="1"/>
  <c r="K878" i="8" s="1"/>
  <c r="L878" i="8" s="1"/>
  <c r="M878" i="8" s="1"/>
  <c r="J879" i="8"/>
  <c r="K879" i="9" l="1" a="1"/>
  <c r="K879" i="9" s="1"/>
  <c r="L879" i="9" s="1"/>
  <c r="M879" i="9" s="1"/>
  <c r="J880" i="9"/>
  <c r="J880" i="8"/>
  <c r="K879" i="8" a="1"/>
  <c r="K879" i="8" s="1"/>
  <c r="L879" i="8" s="1"/>
  <c r="M879" i="8" s="1"/>
  <c r="J881" i="9" l="1"/>
  <c r="K880" i="9" a="1"/>
  <c r="K880" i="9" s="1"/>
  <c r="L880" i="9" s="1"/>
  <c r="M880" i="9" s="1"/>
  <c r="K880" i="8" a="1"/>
  <c r="K880" i="8" s="1"/>
  <c r="L880" i="8" s="1"/>
  <c r="M880" i="8" s="1"/>
  <c r="J881" i="8"/>
  <c r="K881" i="9" l="1" a="1"/>
  <c r="K881" i="9" s="1"/>
  <c r="L881" i="9" s="1"/>
  <c r="M881" i="9" s="1"/>
  <c r="J882" i="9"/>
  <c r="K881" i="8" a="1"/>
  <c r="K881" i="8" s="1"/>
  <c r="L881" i="8" s="1"/>
  <c r="M881" i="8" s="1"/>
  <c r="J882" i="8"/>
  <c r="J883" i="9" l="1"/>
  <c r="K882" i="9" a="1"/>
  <c r="K882" i="9" s="1"/>
  <c r="L882" i="9" s="1"/>
  <c r="M882" i="9" s="1"/>
  <c r="J883" i="8"/>
  <c r="K882" i="8" a="1"/>
  <c r="K882" i="8" s="1"/>
  <c r="L882" i="8" s="1"/>
  <c r="M882" i="8" s="1"/>
  <c r="K883" i="9" l="1" a="1"/>
  <c r="K883" i="9" s="1"/>
  <c r="L883" i="9" s="1"/>
  <c r="M883" i="9" s="1"/>
  <c r="J884" i="9"/>
  <c r="J884" i="8"/>
  <c r="K883" i="8" a="1"/>
  <c r="K883" i="8" s="1"/>
  <c r="L883" i="8" s="1"/>
  <c r="M883" i="8" s="1"/>
  <c r="J885" i="9" l="1"/>
  <c r="K884" i="9" a="1"/>
  <c r="K884" i="9" s="1"/>
  <c r="L884" i="9" s="1"/>
  <c r="M884" i="9" s="1"/>
  <c r="J885" i="8"/>
  <c r="K884" i="8" a="1"/>
  <c r="K884" i="8" s="1"/>
  <c r="L884" i="8" s="1"/>
  <c r="M884" i="8" s="1"/>
  <c r="J886" i="9" l="1"/>
  <c r="K885" i="9" a="1"/>
  <c r="K885" i="9" s="1"/>
  <c r="L885" i="9" s="1"/>
  <c r="M885" i="9" s="1"/>
  <c r="K885" i="8" a="1"/>
  <c r="K885" i="8" s="1"/>
  <c r="L885" i="8" s="1"/>
  <c r="M885" i="8" s="1"/>
  <c r="J886" i="8"/>
  <c r="J887" i="9" l="1"/>
  <c r="K886" i="9" a="1"/>
  <c r="K886" i="9" s="1"/>
  <c r="L886" i="9" s="1"/>
  <c r="M886" i="9" s="1"/>
  <c r="K886" i="8" a="1"/>
  <c r="K886" i="8" s="1"/>
  <c r="L886" i="8" s="1"/>
  <c r="M886" i="8" s="1"/>
  <c r="J887" i="8"/>
  <c r="J888" i="9" l="1"/>
  <c r="K887" i="9" a="1"/>
  <c r="K887" i="9" s="1"/>
  <c r="L887" i="9" s="1"/>
  <c r="M887" i="9" s="1"/>
  <c r="K887" i="8" a="1"/>
  <c r="K887" i="8" s="1"/>
  <c r="L887" i="8" s="1"/>
  <c r="M887" i="8" s="1"/>
  <c r="J888" i="8"/>
  <c r="K888" i="9" l="1" a="1"/>
  <c r="K888" i="9" s="1"/>
  <c r="L888" i="9" s="1"/>
  <c r="M888" i="9" s="1"/>
  <c r="J889" i="9"/>
  <c r="K888" i="8" a="1"/>
  <c r="K888" i="8" s="1"/>
  <c r="L888" i="8" s="1"/>
  <c r="M888" i="8" s="1"/>
  <c r="J889" i="8"/>
  <c r="K889" i="9" l="1" a="1"/>
  <c r="K889" i="9" s="1"/>
  <c r="L889" i="9" s="1"/>
  <c r="M889" i="9" s="1"/>
  <c r="J890" i="9"/>
  <c r="K889" i="8" a="1"/>
  <c r="K889" i="8" s="1"/>
  <c r="L889" i="8" s="1"/>
  <c r="M889" i="8" s="1"/>
  <c r="J890" i="8"/>
  <c r="K890" i="9" l="1" a="1"/>
  <c r="K890" i="9" s="1"/>
  <c r="L890" i="9" s="1"/>
  <c r="M890" i="9" s="1"/>
  <c r="J891" i="9"/>
  <c r="J891" i="8"/>
  <c r="K890" i="8" a="1"/>
  <c r="K890" i="8" s="1"/>
  <c r="L890" i="8" s="1"/>
  <c r="M890" i="8" s="1"/>
  <c r="J892" i="9" l="1"/>
  <c r="K891" i="9" a="1"/>
  <c r="K891" i="9" s="1"/>
  <c r="L891" i="9" s="1"/>
  <c r="M891" i="9" s="1"/>
  <c r="J892" i="8"/>
  <c r="K891" i="8" a="1"/>
  <c r="K891" i="8" s="1"/>
  <c r="L891" i="8" s="1"/>
  <c r="M891" i="8" s="1"/>
  <c r="J893" i="9" l="1"/>
  <c r="K892" i="9" a="1"/>
  <c r="K892" i="9" s="1"/>
  <c r="L892" i="9" s="1"/>
  <c r="M892" i="9" s="1"/>
  <c r="J893" i="8"/>
  <c r="K892" i="8" a="1"/>
  <c r="K892" i="8" s="1"/>
  <c r="L892" i="8" s="1"/>
  <c r="M892" i="8" s="1"/>
  <c r="K893" i="9" l="1" a="1"/>
  <c r="K893" i="9" s="1"/>
  <c r="L893" i="9" s="1"/>
  <c r="M893" i="9" s="1"/>
  <c r="J894" i="9"/>
  <c r="J894" i="8"/>
  <c r="K893" i="8" a="1"/>
  <c r="K893" i="8" s="1"/>
  <c r="L893" i="8" s="1"/>
  <c r="M893" i="8" s="1"/>
  <c r="J895" i="9" l="1"/>
  <c r="K894" i="9" a="1"/>
  <c r="K894" i="9" s="1"/>
  <c r="L894" i="9" s="1"/>
  <c r="M894" i="9" s="1"/>
  <c r="J895" i="8"/>
  <c r="K894" i="8" a="1"/>
  <c r="K894" i="8" s="1"/>
  <c r="L894" i="8" s="1"/>
  <c r="M894" i="8" s="1"/>
  <c r="K895" i="9" l="1" a="1"/>
  <c r="K895" i="9" s="1"/>
  <c r="L895" i="9" s="1"/>
  <c r="M895" i="9" s="1"/>
  <c r="J896" i="9"/>
  <c r="K895" i="8" a="1"/>
  <c r="K895" i="8" s="1"/>
  <c r="L895" i="8" s="1"/>
  <c r="M895" i="8" s="1"/>
  <c r="J896" i="8"/>
  <c r="J897" i="9" l="1"/>
  <c r="K896" i="9" a="1"/>
  <c r="K896" i="9" s="1"/>
  <c r="L896" i="9" s="1"/>
  <c r="M896" i="9" s="1"/>
  <c r="J897" i="8"/>
  <c r="K896" i="8" a="1"/>
  <c r="K896" i="8" s="1"/>
  <c r="L896" i="8" s="1"/>
  <c r="M896" i="8" s="1"/>
  <c r="J898" i="9" l="1"/>
  <c r="K897" i="9" a="1"/>
  <c r="K897" i="9" s="1"/>
  <c r="L897" i="9" s="1"/>
  <c r="M897" i="9" s="1"/>
  <c r="J898" i="8"/>
  <c r="K897" i="8" a="1"/>
  <c r="K897" i="8" s="1"/>
  <c r="L897" i="8" s="1"/>
  <c r="M897" i="8" s="1"/>
  <c r="J899" i="9" l="1"/>
  <c r="K898" i="9" a="1"/>
  <c r="K898" i="9" s="1"/>
  <c r="L898" i="9" s="1"/>
  <c r="M898" i="9" s="1"/>
  <c r="J899" i="8"/>
  <c r="K898" i="8" a="1"/>
  <c r="K898" i="8" s="1"/>
  <c r="L898" i="8" s="1"/>
  <c r="M898" i="8" s="1"/>
  <c r="J900" i="9" l="1"/>
  <c r="K899" i="9" a="1"/>
  <c r="K899" i="9" s="1"/>
  <c r="L899" i="9" s="1"/>
  <c r="M899" i="9" s="1"/>
  <c r="J900" i="8"/>
  <c r="K899" i="8" a="1"/>
  <c r="K899" i="8" s="1"/>
  <c r="L899" i="8" s="1"/>
  <c r="M899" i="8" s="1"/>
  <c r="K900" i="9" l="1" a="1"/>
  <c r="K900" i="9" s="1"/>
  <c r="L900" i="9" s="1"/>
  <c r="M900" i="9" s="1"/>
  <c r="J901" i="9"/>
  <c r="J901" i="8"/>
  <c r="K900" i="8" a="1"/>
  <c r="K900" i="8" s="1"/>
  <c r="L900" i="8" s="1"/>
  <c r="M900" i="8" s="1"/>
  <c r="K901" i="9" l="1" a="1"/>
  <c r="K901" i="9" s="1"/>
  <c r="L901" i="9" s="1"/>
  <c r="M901" i="9" s="1"/>
  <c r="J902" i="9"/>
  <c r="J902" i="8"/>
  <c r="K901" i="8" a="1"/>
  <c r="K901" i="8" s="1"/>
  <c r="L901" i="8" s="1"/>
  <c r="M901" i="8" s="1"/>
  <c r="K902" i="9" l="1" a="1"/>
  <c r="K902" i="9" s="1"/>
  <c r="L902" i="9" s="1"/>
  <c r="M902" i="9" s="1"/>
  <c r="J903" i="9"/>
  <c r="K902" i="8" a="1"/>
  <c r="K902" i="8" s="1"/>
  <c r="L902" i="8" s="1"/>
  <c r="M902" i="8" s="1"/>
  <c r="J903" i="8"/>
  <c r="K903" i="9" l="1" a="1"/>
  <c r="K903" i="9" s="1"/>
  <c r="L903" i="9" s="1"/>
  <c r="M903" i="9" s="1"/>
  <c r="J904" i="9"/>
  <c r="J904" i="8"/>
  <c r="K903" i="8" a="1"/>
  <c r="K903" i="8" s="1"/>
  <c r="L903" i="8" s="1"/>
  <c r="M903" i="8" s="1"/>
  <c r="J905" i="9" l="1"/>
  <c r="K904" i="9" a="1"/>
  <c r="K904" i="9" s="1"/>
  <c r="L904" i="9" s="1"/>
  <c r="M904" i="9" s="1"/>
  <c r="K904" i="8" a="1"/>
  <c r="K904" i="8" s="1"/>
  <c r="L904" i="8" s="1"/>
  <c r="M904" i="8" s="1"/>
  <c r="J905" i="8"/>
  <c r="K905" i="9" l="1" a="1"/>
  <c r="K905" i="9" s="1"/>
  <c r="L905" i="9" s="1"/>
  <c r="M905" i="9" s="1"/>
  <c r="J906" i="9"/>
  <c r="K905" i="8" a="1"/>
  <c r="K905" i="8" s="1"/>
  <c r="L905" i="8" s="1"/>
  <c r="M905" i="8" s="1"/>
  <c r="J906" i="8"/>
  <c r="J907" i="9" l="1"/>
  <c r="K906" i="9" a="1"/>
  <c r="K906" i="9" s="1"/>
  <c r="L906" i="9" s="1"/>
  <c r="M906" i="9" s="1"/>
  <c r="J907" i="8"/>
  <c r="K906" i="8" a="1"/>
  <c r="K906" i="8" s="1"/>
  <c r="L906" i="8" s="1"/>
  <c r="M906" i="8" s="1"/>
  <c r="K907" i="9" l="1" a="1"/>
  <c r="K907" i="9" s="1"/>
  <c r="L907" i="9" s="1"/>
  <c r="M907" i="9" s="1"/>
  <c r="J908" i="9"/>
  <c r="K907" i="8" a="1"/>
  <c r="K907" i="8" s="1"/>
  <c r="L907" i="8" s="1"/>
  <c r="M907" i="8" s="1"/>
  <c r="J908" i="8"/>
  <c r="J909" i="9" l="1"/>
  <c r="K908" i="9" a="1"/>
  <c r="K908" i="9" s="1"/>
  <c r="L908" i="9" s="1"/>
  <c r="M908" i="9" s="1"/>
  <c r="J909" i="8"/>
  <c r="K908" i="8" a="1"/>
  <c r="K908" i="8" s="1"/>
  <c r="L908" i="8" s="1"/>
  <c r="M908" i="8" s="1"/>
  <c r="J910" i="9" l="1"/>
  <c r="K909" i="9" a="1"/>
  <c r="K909" i="9" s="1"/>
  <c r="L909" i="9" s="1"/>
  <c r="M909" i="9" s="1"/>
  <c r="J910" i="8"/>
  <c r="K909" i="8" a="1"/>
  <c r="K909" i="8" s="1"/>
  <c r="L909" i="8" s="1"/>
  <c r="M909" i="8" s="1"/>
  <c r="J911" i="9" l="1"/>
  <c r="K910" i="9" a="1"/>
  <c r="K910" i="9" s="1"/>
  <c r="L910" i="9" s="1"/>
  <c r="M910" i="9" s="1"/>
  <c r="J911" i="8"/>
  <c r="K910" i="8" a="1"/>
  <c r="K910" i="8" s="1"/>
  <c r="L910" i="8" s="1"/>
  <c r="M910" i="8" s="1"/>
  <c r="J912" i="9" l="1"/>
  <c r="K911" i="9" a="1"/>
  <c r="K911" i="9" s="1"/>
  <c r="L911" i="9" s="1"/>
  <c r="M911" i="9" s="1"/>
  <c r="K911" i="8" a="1"/>
  <c r="K911" i="8" s="1"/>
  <c r="L911" i="8" s="1"/>
  <c r="M911" i="8" s="1"/>
  <c r="J912" i="8"/>
  <c r="K912" i="9" l="1" a="1"/>
  <c r="K912" i="9" s="1"/>
  <c r="L912" i="9" s="1"/>
  <c r="M912" i="9" s="1"/>
  <c r="J913" i="9"/>
  <c r="J913" i="8"/>
  <c r="K912" i="8" a="1"/>
  <c r="K912" i="8" s="1"/>
  <c r="L912" i="8" s="1"/>
  <c r="M912" i="8" s="1"/>
  <c r="K913" i="9" l="1" a="1"/>
  <c r="K913" i="9" s="1"/>
  <c r="L913" i="9" s="1"/>
  <c r="M913" i="9" s="1"/>
  <c r="J914" i="9"/>
  <c r="J914" i="8"/>
  <c r="K913" i="8" a="1"/>
  <c r="K913" i="8" s="1"/>
  <c r="L913" i="8" s="1"/>
  <c r="M913" i="8" s="1"/>
  <c r="K914" i="9" l="1" a="1"/>
  <c r="K914" i="9" s="1"/>
  <c r="L914" i="9" s="1"/>
  <c r="M914" i="9" s="1"/>
  <c r="J915" i="9"/>
  <c r="J915" i="8"/>
  <c r="K914" i="8" a="1"/>
  <c r="K914" i="8" s="1"/>
  <c r="L914" i="8" s="1"/>
  <c r="M914" i="8" s="1"/>
  <c r="J916" i="9" l="1"/>
  <c r="K915" i="9" a="1"/>
  <c r="K915" i="9" s="1"/>
  <c r="L915" i="9" s="1"/>
  <c r="M915" i="9" s="1"/>
  <c r="J916" i="8"/>
  <c r="K915" i="8" a="1"/>
  <c r="K915" i="8" s="1"/>
  <c r="L915" i="8" s="1"/>
  <c r="M915" i="8" s="1"/>
  <c r="J917" i="9" l="1"/>
  <c r="K916" i="9" a="1"/>
  <c r="K916" i="9" s="1"/>
  <c r="L916" i="9" s="1"/>
  <c r="M916" i="9" s="1"/>
  <c r="J917" i="8"/>
  <c r="K916" i="8" a="1"/>
  <c r="K916" i="8" s="1"/>
  <c r="L916" i="8" s="1"/>
  <c r="M916" i="8" s="1"/>
  <c r="K917" i="9" l="1" a="1"/>
  <c r="K917" i="9" s="1"/>
  <c r="L917" i="9" s="1"/>
  <c r="M917" i="9" s="1"/>
  <c r="J918" i="9"/>
  <c r="J918" i="8"/>
  <c r="K917" i="8" a="1"/>
  <c r="K917" i="8" s="1"/>
  <c r="L917" i="8" s="1"/>
  <c r="M917" i="8" s="1"/>
  <c r="J919" i="9" l="1"/>
  <c r="K918" i="9" a="1"/>
  <c r="K918" i="9" s="1"/>
  <c r="L918" i="9" s="1"/>
  <c r="M918" i="9" s="1"/>
  <c r="K918" i="8" a="1"/>
  <c r="K918" i="8" s="1"/>
  <c r="L918" i="8" s="1"/>
  <c r="M918" i="8" s="1"/>
  <c r="J919" i="8"/>
  <c r="K919" i="9" l="1" a="1"/>
  <c r="K919" i="9" s="1"/>
  <c r="L919" i="9" s="1"/>
  <c r="M919" i="9" s="1"/>
  <c r="J920" i="9"/>
  <c r="J920" i="8"/>
  <c r="K919" i="8" a="1"/>
  <c r="K919" i="8" s="1"/>
  <c r="L919" i="8" s="1"/>
  <c r="M919" i="8" s="1"/>
  <c r="J921" i="9" l="1"/>
  <c r="K920" i="9" a="1"/>
  <c r="K920" i="9" s="1"/>
  <c r="L920" i="9" s="1"/>
  <c r="M920" i="9" s="1"/>
  <c r="K920" i="8" a="1"/>
  <c r="K920" i="8" s="1"/>
  <c r="L920" i="8" s="1"/>
  <c r="M920" i="8" s="1"/>
  <c r="J921" i="8"/>
  <c r="J922" i="9" l="1"/>
  <c r="K921" i="9" a="1"/>
  <c r="K921" i="9" s="1"/>
  <c r="L921" i="9" s="1"/>
  <c r="M921" i="9" s="1"/>
  <c r="J922" i="8"/>
  <c r="K921" i="8" a="1"/>
  <c r="K921" i="8" s="1"/>
  <c r="L921" i="8" s="1"/>
  <c r="M921" i="8" s="1"/>
  <c r="J923" i="9" l="1"/>
  <c r="K922" i="9" a="1"/>
  <c r="K922" i="9" s="1"/>
  <c r="L922" i="9" s="1"/>
  <c r="M922" i="9" s="1"/>
  <c r="K922" i="8" a="1"/>
  <c r="K922" i="8" s="1"/>
  <c r="L922" i="8" s="1"/>
  <c r="M922" i="8" s="1"/>
  <c r="J923" i="8"/>
  <c r="J924" i="9" l="1"/>
  <c r="K923" i="9" a="1"/>
  <c r="K923" i="9" s="1"/>
  <c r="L923" i="9" s="1"/>
  <c r="M923" i="9" s="1"/>
  <c r="J924" i="8"/>
  <c r="K923" i="8" a="1"/>
  <c r="K923" i="8" s="1"/>
  <c r="L923" i="8" s="1"/>
  <c r="M923" i="8" s="1"/>
  <c r="K924" i="9" l="1" a="1"/>
  <c r="K924" i="9" s="1"/>
  <c r="L924" i="9" s="1"/>
  <c r="M924" i="9" s="1"/>
  <c r="J925" i="9"/>
  <c r="J925" i="8"/>
  <c r="K924" i="8" a="1"/>
  <c r="K924" i="8" s="1"/>
  <c r="L924" i="8" s="1"/>
  <c r="M924" i="8" s="1"/>
  <c r="K925" i="9" l="1" a="1"/>
  <c r="K925" i="9" s="1"/>
  <c r="L925" i="9" s="1"/>
  <c r="M925" i="9" s="1"/>
  <c r="J926" i="9"/>
  <c r="J926" i="8"/>
  <c r="K925" i="8" a="1"/>
  <c r="K925" i="8" s="1"/>
  <c r="L925" i="8" s="1"/>
  <c r="M925" i="8" s="1"/>
  <c r="K926" i="9" l="1" a="1"/>
  <c r="K926" i="9" s="1"/>
  <c r="L926" i="9" s="1"/>
  <c r="M926" i="9" s="1"/>
  <c r="J927" i="9"/>
  <c r="J927" i="8"/>
  <c r="K926" i="8" a="1"/>
  <c r="K926" i="8" s="1"/>
  <c r="L926" i="8" s="1"/>
  <c r="M926" i="8" s="1"/>
  <c r="J928" i="9" l="1"/>
  <c r="K927" i="9" a="1"/>
  <c r="K927" i="9" s="1"/>
  <c r="L927" i="9" s="1"/>
  <c r="M927" i="9" s="1"/>
  <c r="J928" i="8"/>
  <c r="K927" i="8" a="1"/>
  <c r="K927" i="8" s="1"/>
  <c r="L927" i="8" s="1"/>
  <c r="M927" i="8" s="1"/>
  <c r="J929" i="9" l="1"/>
  <c r="K928" i="9" a="1"/>
  <c r="K928" i="9" s="1"/>
  <c r="L928" i="9" s="1"/>
  <c r="M928" i="9" s="1"/>
  <c r="J929" i="8"/>
  <c r="K928" i="8" a="1"/>
  <c r="K928" i="8" s="1"/>
  <c r="L928" i="8" s="1"/>
  <c r="M928" i="8" s="1"/>
  <c r="K929" i="9" l="1" a="1"/>
  <c r="K929" i="9" s="1"/>
  <c r="L929" i="9" s="1"/>
  <c r="M929" i="9" s="1"/>
  <c r="J930" i="9"/>
  <c r="J930" i="8"/>
  <c r="K929" i="8" a="1"/>
  <c r="K929" i="8" s="1"/>
  <c r="L929" i="8" s="1"/>
  <c r="M929" i="8" s="1"/>
  <c r="J931" i="9" l="1"/>
  <c r="K930" i="9" a="1"/>
  <c r="K930" i="9" s="1"/>
  <c r="L930" i="9" s="1"/>
  <c r="M930" i="9" s="1"/>
  <c r="J931" i="8"/>
  <c r="K930" i="8" a="1"/>
  <c r="K930" i="8" s="1"/>
  <c r="L930" i="8" s="1"/>
  <c r="M930" i="8" s="1"/>
  <c r="K931" i="9" l="1" a="1"/>
  <c r="K931" i="9" s="1"/>
  <c r="L931" i="9" s="1"/>
  <c r="M931" i="9" s="1"/>
  <c r="J932" i="9"/>
  <c r="J932" i="8"/>
  <c r="K931" i="8" a="1"/>
  <c r="K931" i="8" s="1"/>
  <c r="L931" i="8" s="1"/>
  <c r="M931" i="8" s="1"/>
  <c r="J933" i="9" l="1"/>
  <c r="K932" i="9" a="1"/>
  <c r="K932" i="9" s="1"/>
  <c r="L932" i="9" s="1"/>
  <c r="M932" i="9" s="1"/>
  <c r="K932" i="8" a="1"/>
  <c r="K932" i="8" s="1"/>
  <c r="L932" i="8" s="1"/>
  <c r="M932" i="8" s="1"/>
  <c r="J933" i="8"/>
  <c r="J934" i="9" l="1"/>
  <c r="K933" i="9" a="1"/>
  <c r="K933" i="9" s="1"/>
  <c r="L933" i="9" s="1"/>
  <c r="M933" i="9" s="1"/>
  <c r="K933" i="8" a="1"/>
  <c r="K933" i="8" s="1"/>
  <c r="L933" i="8" s="1"/>
  <c r="M933" i="8" s="1"/>
  <c r="J934" i="8"/>
  <c r="J935" i="9" l="1"/>
  <c r="K934" i="9" a="1"/>
  <c r="K934" i="9" s="1"/>
  <c r="L934" i="9" s="1"/>
  <c r="M934" i="9" s="1"/>
  <c r="J935" i="8"/>
  <c r="K934" i="8" a="1"/>
  <c r="K934" i="8" s="1"/>
  <c r="L934" i="8" s="1"/>
  <c r="M934" i="8" s="1"/>
  <c r="J936" i="9" l="1"/>
  <c r="K935" i="9" a="1"/>
  <c r="K935" i="9" s="1"/>
  <c r="L935" i="9" s="1"/>
  <c r="M935" i="9" s="1"/>
  <c r="J936" i="8"/>
  <c r="K935" i="8" a="1"/>
  <c r="K935" i="8" s="1"/>
  <c r="L935" i="8" s="1"/>
  <c r="M935" i="8" s="1"/>
  <c r="K936" i="9" l="1" a="1"/>
  <c r="K936" i="9" s="1"/>
  <c r="L936" i="9" s="1"/>
  <c r="M936" i="9" s="1"/>
  <c r="J937" i="9"/>
  <c r="K936" i="8" a="1"/>
  <c r="K936" i="8" s="1"/>
  <c r="L936" i="8" s="1"/>
  <c r="M936" i="8" s="1"/>
  <c r="J937" i="8"/>
  <c r="J938" i="9" l="1"/>
  <c r="K937" i="9" a="1"/>
  <c r="K937" i="9" s="1"/>
  <c r="L937" i="9" s="1"/>
  <c r="M937" i="9" s="1"/>
  <c r="J938" i="8"/>
  <c r="K937" i="8" a="1"/>
  <c r="K937" i="8" s="1"/>
  <c r="L937" i="8" s="1"/>
  <c r="M937" i="8" s="1"/>
  <c r="J939" i="9" l="1"/>
  <c r="K938" i="9" a="1"/>
  <c r="K938" i="9" s="1"/>
  <c r="L938" i="9" s="1"/>
  <c r="M938" i="9" s="1"/>
  <c r="J939" i="8"/>
  <c r="K938" i="8" a="1"/>
  <c r="K938" i="8" s="1"/>
  <c r="L938" i="8" s="1"/>
  <c r="M938" i="8" s="1"/>
  <c r="J940" i="9" l="1"/>
  <c r="K939" i="9" a="1"/>
  <c r="K939" i="9" s="1"/>
  <c r="L939" i="9" s="1"/>
  <c r="M939" i="9" s="1"/>
  <c r="J940" i="8"/>
  <c r="K939" i="8" a="1"/>
  <c r="K939" i="8" s="1"/>
  <c r="L939" i="8" s="1"/>
  <c r="M939" i="8" s="1"/>
  <c r="J941" i="9" l="1"/>
  <c r="K940" i="9" a="1"/>
  <c r="K940" i="9" s="1"/>
  <c r="L940" i="9" s="1"/>
  <c r="M940" i="9" s="1"/>
  <c r="K940" i="8" a="1"/>
  <c r="K940" i="8" s="1"/>
  <c r="L940" i="8" s="1"/>
  <c r="M940" i="8" s="1"/>
  <c r="J941" i="8"/>
  <c r="K941" i="9" l="1" a="1"/>
  <c r="K941" i="9" s="1"/>
  <c r="L941" i="9" s="1"/>
  <c r="M941" i="9" s="1"/>
  <c r="J942" i="9"/>
  <c r="K941" i="8" a="1"/>
  <c r="K941" i="8" s="1"/>
  <c r="L941" i="8" s="1"/>
  <c r="M941" i="8" s="1"/>
  <c r="J942" i="8"/>
  <c r="J943" i="9" l="1"/>
  <c r="K942" i="9" a="1"/>
  <c r="K942" i="9" s="1"/>
  <c r="L942" i="9" s="1"/>
  <c r="M942" i="9" s="1"/>
  <c r="J943" i="8"/>
  <c r="K942" i="8" a="1"/>
  <c r="K942" i="8" s="1"/>
  <c r="L942" i="8" s="1"/>
  <c r="M942" i="8" s="1"/>
  <c r="J944" i="9" l="1"/>
  <c r="K943" i="9" a="1"/>
  <c r="K943" i="9" s="1"/>
  <c r="L943" i="9" s="1"/>
  <c r="M943" i="9" s="1"/>
  <c r="J944" i="8"/>
  <c r="K943" i="8" a="1"/>
  <c r="K943" i="8" s="1"/>
  <c r="L943" i="8" s="1"/>
  <c r="M943" i="8" s="1"/>
  <c r="K944" i="9" l="1" a="1"/>
  <c r="K944" i="9" s="1"/>
  <c r="L944" i="9" s="1"/>
  <c r="M944" i="9" s="1"/>
  <c r="J945" i="9"/>
  <c r="K944" i="8" a="1"/>
  <c r="K944" i="8" s="1"/>
  <c r="L944" i="8" s="1"/>
  <c r="M944" i="8" s="1"/>
  <c r="J945" i="8"/>
  <c r="K945" i="9" l="1" a="1"/>
  <c r="K945" i="9" s="1"/>
  <c r="L945" i="9" s="1"/>
  <c r="M945" i="9" s="1"/>
  <c r="J946" i="9"/>
  <c r="K945" i="8" a="1"/>
  <c r="K945" i="8" s="1"/>
  <c r="L945" i="8" s="1"/>
  <c r="M945" i="8" s="1"/>
  <c r="J946" i="8"/>
  <c r="J947" i="9" l="1"/>
  <c r="K946" i="9" a="1"/>
  <c r="K946" i="9" s="1"/>
  <c r="L946" i="9" s="1"/>
  <c r="M946" i="9" s="1"/>
  <c r="J947" i="8"/>
  <c r="K946" i="8" a="1"/>
  <c r="K946" i="8" s="1"/>
  <c r="L946" i="8" s="1"/>
  <c r="M946" i="8" s="1"/>
  <c r="K947" i="9" l="1" a="1"/>
  <c r="K947" i="9" s="1"/>
  <c r="L947" i="9" s="1"/>
  <c r="M947" i="9" s="1"/>
  <c r="J948" i="9"/>
  <c r="J948" i="8"/>
  <c r="K947" i="8" a="1"/>
  <c r="K947" i="8" s="1"/>
  <c r="L947" i="8" s="1"/>
  <c r="M947" i="8" s="1"/>
  <c r="J949" i="9" l="1"/>
  <c r="K948" i="9" a="1"/>
  <c r="K948" i="9" s="1"/>
  <c r="L948" i="9" s="1"/>
  <c r="M948" i="9" s="1"/>
  <c r="J949" i="8"/>
  <c r="K948" i="8" a="1"/>
  <c r="K948" i="8" s="1"/>
  <c r="L948" i="8" s="1"/>
  <c r="M948" i="8" s="1"/>
  <c r="J950" i="9" l="1"/>
  <c r="K949" i="9" a="1"/>
  <c r="K949" i="9" s="1"/>
  <c r="L949" i="9" s="1"/>
  <c r="M949" i="9" s="1"/>
  <c r="J950" i="8"/>
  <c r="K949" i="8" a="1"/>
  <c r="K949" i="8" s="1"/>
  <c r="L949" i="8" s="1"/>
  <c r="M949" i="8" s="1"/>
  <c r="K950" i="9" l="1" a="1"/>
  <c r="K950" i="9" s="1"/>
  <c r="L950" i="9" s="1"/>
  <c r="M950" i="9" s="1"/>
  <c r="J951" i="9"/>
  <c r="K950" i="8" a="1"/>
  <c r="K950" i="8" s="1"/>
  <c r="L950" i="8" s="1"/>
  <c r="M950" i="8" s="1"/>
  <c r="J951" i="8"/>
  <c r="J952" i="9" l="1"/>
  <c r="K951" i="9" a="1"/>
  <c r="K951" i="9" s="1"/>
  <c r="L951" i="9" s="1"/>
  <c r="M951" i="9" s="1"/>
  <c r="J952" i="8"/>
  <c r="K951" i="8" a="1"/>
  <c r="K951" i="8" s="1"/>
  <c r="L951" i="8" s="1"/>
  <c r="M951" i="8" s="1"/>
  <c r="K952" i="9" l="1" a="1"/>
  <c r="K952" i="9" s="1"/>
  <c r="L952" i="9" s="1"/>
  <c r="M952" i="9" s="1"/>
  <c r="J953" i="9"/>
  <c r="K952" i="8" a="1"/>
  <c r="K952" i="8" s="1"/>
  <c r="L952" i="8" s="1"/>
  <c r="M952" i="8" s="1"/>
  <c r="J953" i="8"/>
  <c r="K953" i="9" l="1" a="1"/>
  <c r="K953" i="9" s="1"/>
  <c r="L953" i="9" s="1"/>
  <c r="M953" i="9" s="1"/>
  <c r="J954" i="9"/>
  <c r="J954" i="8"/>
  <c r="K953" i="8" a="1"/>
  <c r="K953" i="8" s="1"/>
  <c r="L953" i="8" s="1"/>
  <c r="M953" i="8" s="1"/>
  <c r="J955" i="9" l="1"/>
  <c r="K954" i="9" a="1"/>
  <c r="K954" i="9" s="1"/>
  <c r="L954" i="9" s="1"/>
  <c r="M954" i="9" s="1"/>
  <c r="K954" i="8" a="1"/>
  <c r="K954" i="8" s="1"/>
  <c r="L954" i="8" s="1"/>
  <c r="M954" i="8" s="1"/>
  <c r="J955" i="8"/>
  <c r="J956" i="9" l="1"/>
  <c r="K955" i="9" a="1"/>
  <c r="K955" i="9" s="1"/>
  <c r="L955" i="9" s="1"/>
  <c r="M955" i="9" s="1"/>
  <c r="J956" i="8"/>
  <c r="K955" i="8" a="1"/>
  <c r="K955" i="8" s="1"/>
  <c r="L955" i="8" s="1"/>
  <c r="M955" i="8" s="1"/>
  <c r="J957" i="9" l="1"/>
  <c r="K956" i="9" a="1"/>
  <c r="K956" i="9" s="1"/>
  <c r="L956" i="9" s="1"/>
  <c r="M956" i="9" s="1"/>
  <c r="J957" i="8"/>
  <c r="K956" i="8" a="1"/>
  <c r="K956" i="8" s="1"/>
  <c r="L956" i="8" s="1"/>
  <c r="M956" i="8" s="1"/>
  <c r="K957" i="9" l="1" a="1"/>
  <c r="K957" i="9" s="1"/>
  <c r="L957" i="9" s="1"/>
  <c r="M957" i="9" s="1"/>
  <c r="J958" i="9"/>
  <c r="K957" i="8" a="1"/>
  <c r="K957" i="8" s="1"/>
  <c r="L957" i="8" s="1"/>
  <c r="M957" i="8" s="1"/>
  <c r="J958" i="8"/>
  <c r="K958" i="9" l="1" a="1"/>
  <c r="K958" i="9" s="1"/>
  <c r="L958" i="9" s="1"/>
  <c r="M958" i="9" s="1"/>
  <c r="J959" i="9"/>
  <c r="K958" i="8" a="1"/>
  <c r="K958" i="8" s="1"/>
  <c r="L958" i="8" s="1"/>
  <c r="M958" i="8" s="1"/>
  <c r="J959" i="8"/>
  <c r="J960" i="9" l="1"/>
  <c r="K959" i="9" a="1"/>
  <c r="K959" i="9" s="1"/>
  <c r="L959" i="9" s="1"/>
  <c r="M959" i="9" s="1"/>
  <c r="J960" i="8"/>
  <c r="K959" i="8" a="1"/>
  <c r="K959" i="8" s="1"/>
  <c r="L959" i="8" s="1"/>
  <c r="M959" i="8" s="1"/>
  <c r="K960" i="9" l="1" a="1"/>
  <c r="K960" i="9" s="1"/>
  <c r="L960" i="9" s="1"/>
  <c r="M960" i="9" s="1"/>
  <c r="J961" i="9"/>
  <c r="J961" i="8"/>
  <c r="K960" i="8" a="1"/>
  <c r="K960" i="8" s="1"/>
  <c r="L960" i="8" s="1"/>
  <c r="M960" i="8" s="1"/>
  <c r="J962" i="9" l="1"/>
  <c r="K961" i="9" a="1"/>
  <c r="K961" i="9" s="1"/>
  <c r="L961" i="9" s="1"/>
  <c r="M961" i="9" s="1"/>
  <c r="J962" i="8"/>
  <c r="K961" i="8" a="1"/>
  <c r="K961" i="8" s="1"/>
  <c r="L961" i="8" s="1"/>
  <c r="M961" i="8" s="1"/>
  <c r="J963" i="9" l="1"/>
  <c r="K962" i="9" a="1"/>
  <c r="K962" i="9" s="1"/>
  <c r="L962" i="9" s="1"/>
  <c r="M962" i="9" s="1"/>
  <c r="K962" i="8" a="1"/>
  <c r="K962" i="8" s="1"/>
  <c r="L962" i="8" s="1"/>
  <c r="M962" i="8" s="1"/>
  <c r="J963" i="8"/>
  <c r="J964" i="9" l="1"/>
  <c r="K963" i="9" a="1"/>
  <c r="K963" i="9" s="1"/>
  <c r="L963" i="9" s="1"/>
  <c r="M963" i="9" s="1"/>
  <c r="J964" i="8"/>
  <c r="K963" i="8" a="1"/>
  <c r="K963" i="8" s="1"/>
  <c r="L963" i="8" s="1"/>
  <c r="M963" i="8" s="1"/>
  <c r="K964" i="9" l="1" a="1"/>
  <c r="K964" i="9" s="1"/>
  <c r="L964" i="9" s="1"/>
  <c r="M964" i="9" s="1"/>
  <c r="J965" i="9"/>
  <c r="J965" i="8"/>
  <c r="K964" i="8" a="1"/>
  <c r="K964" i="8" s="1"/>
  <c r="L964" i="8" s="1"/>
  <c r="M964" i="8" s="1"/>
  <c r="J966" i="9" l="1"/>
  <c r="K965" i="9" a="1"/>
  <c r="K965" i="9" s="1"/>
  <c r="L965" i="9" s="1"/>
  <c r="M965" i="9" s="1"/>
  <c r="J966" i="8"/>
  <c r="K965" i="8" a="1"/>
  <c r="K965" i="8" s="1"/>
  <c r="L965" i="8" s="1"/>
  <c r="M965" i="8" s="1"/>
  <c r="J967" i="9" l="1"/>
  <c r="K966" i="9" a="1"/>
  <c r="K966" i="9" s="1"/>
  <c r="L966" i="9" s="1"/>
  <c r="M966" i="9" s="1"/>
  <c r="K966" i="8" a="1"/>
  <c r="K966" i="8" s="1"/>
  <c r="L966" i="8" s="1"/>
  <c r="M966" i="8" s="1"/>
  <c r="J967" i="8"/>
  <c r="J968" i="9" l="1"/>
  <c r="K967" i="9" a="1"/>
  <c r="K967" i="9" s="1"/>
  <c r="L967" i="9" s="1"/>
  <c r="M967" i="9" s="1"/>
  <c r="J968" i="8"/>
  <c r="K967" i="8" a="1"/>
  <c r="K967" i="8" s="1"/>
  <c r="L967" i="8" s="1"/>
  <c r="M967" i="8" s="1"/>
  <c r="J969" i="9" l="1"/>
  <c r="K968" i="9" a="1"/>
  <c r="K968" i="9" s="1"/>
  <c r="L968" i="9" s="1"/>
  <c r="M968" i="9" s="1"/>
  <c r="K968" i="8" a="1"/>
  <c r="K968" i="8" s="1"/>
  <c r="L968" i="8" s="1"/>
  <c r="M968" i="8" s="1"/>
  <c r="J969" i="8"/>
  <c r="K969" i="9" l="1" a="1"/>
  <c r="K969" i="9" s="1"/>
  <c r="L969" i="9" s="1"/>
  <c r="M969" i="9" s="1"/>
  <c r="J970" i="9"/>
  <c r="K969" i="8" a="1"/>
  <c r="K969" i="8" s="1"/>
  <c r="L969" i="8" s="1"/>
  <c r="M969" i="8" s="1"/>
  <c r="J970" i="8"/>
  <c r="K970" i="9" l="1" a="1"/>
  <c r="K970" i="9" s="1"/>
  <c r="L970" i="9" s="1"/>
  <c r="M970" i="9" s="1"/>
  <c r="J971" i="9"/>
  <c r="J971" i="8"/>
  <c r="K970" i="8" a="1"/>
  <c r="K970" i="8" s="1"/>
  <c r="L970" i="8" s="1"/>
  <c r="M970" i="8" s="1"/>
  <c r="K971" i="9" l="1" a="1"/>
  <c r="K971" i="9" s="1"/>
  <c r="L971" i="9" s="1"/>
  <c r="M971" i="9" s="1"/>
  <c r="J972" i="9"/>
  <c r="J972" i="8"/>
  <c r="K971" i="8" a="1"/>
  <c r="K971" i="8" s="1"/>
  <c r="L971" i="8" s="1"/>
  <c r="M971" i="8" s="1"/>
  <c r="J973" i="9" l="1"/>
  <c r="K972" i="9" a="1"/>
  <c r="K972" i="9" s="1"/>
  <c r="L972" i="9" s="1"/>
  <c r="M972" i="9" s="1"/>
  <c r="K972" i="8" a="1"/>
  <c r="K972" i="8" s="1"/>
  <c r="L972" i="8" s="1"/>
  <c r="M972" i="8" s="1"/>
  <c r="J973" i="8"/>
  <c r="J974" i="9" l="1"/>
  <c r="K973" i="9" a="1"/>
  <c r="K973" i="9" s="1"/>
  <c r="L973" i="9" s="1"/>
  <c r="M973" i="9" s="1"/>
  <c r="J974" i="8"/>
  <c r="K973" i="8" a="1"/>
  <c r="K973" i="8" s="1"/>
  <c r="L973" i="8" s="1"/>
  <c r="M973" i="8" s="1"/>
  <c r="J975" i="9" l="1"/>
  <c r="K974" i="9" a="1"/>
  <c r="K974" i="9" s="1"/>
  <c r="L974" i="9" s="1"/>
  <c r="M974" i="9" s="1"/>
  <c r="K974" i="8" a="1"/>
  <c r="K974" i="8" s="1"/>
  <c r="L974" i="8" s="1"/>
  <c r="M974" i="8" s="1"/>
  <c r="J975" i="8"/>
  <c r="J976" i="9" l="1"/>
  <c r="K975" i="9" a="1"/>
  <c r="K975" i="9" s="1"/>
  <c r="L975" i="9" s="1"/>
  <c r="M975" i="9" s="1"/>
  <c r="J976" i="8"/>
  <c r="K975" i="8" a="1"/>
  <c r="K975" i="8" s="1"/>
  <c r="L975" i="8" s="1"/>
  <c r="M975" i="8" s="1"/>
  <c r="J977" i="9" l="1"/>
  <c r="K976" i="9" a="1"/>
  <c r="K976" i="9" s="1"/>
  <c r="L976" i="9" s="1"/>
  <c r="M976" i="9" s="1"/>
  <c r="J977" i="8"/>
  <c r="K976" i="8" a="1"/>
  <c r="K976" i="8" s="1"/>
  <c r="L976" i="8" s="1"/>
  <c r="M976" i="8" s="1"/>
  <c r="J978" i="9" l="1"/>
  <c r="K977" i="9" a="1"/>
  <c r="K977" i="9" s="1"/>
  <c r="L977" i="9" s="1"/>
  <c r="M977" i="9" s="1"/>
  <c r="J978" i="8"/>
  <c r="K977" i="8" a="1"/>
  <c r="K977" i="8" s="1"/>
  <c r="L977" i="8" s="1"/>
  <c r="M977" i="8" s="1"/>
  <c r="J979" i="9" l="1"/>
  <c r="K978" i="9" a="1"/>
  <c r="K978" i="9" s="1"/>
  <c r="L978" i="9" s="1"/>
  <c r="M978" i="9" s="1"/>
  <c r="J979" i="8"/>
  <c r="K978" i="8" a="1"/>
  <c r="K978" i="8" s="1"/>
  <c r="L978" i="8" s="1"/>
  <c r="M978" i="8" s="1"/>
  <c r="J980" i="9" l="1"/>
  <c r="K979" i="9" a="1"/>
  <c r="K979" i="9" s="1"/>
  <c r="L979" i="9" s="1"/>
  <c r="M979" i="9" s="1"/>
  <c r="J980" i="8"/>
  <c r="K979" i="8" a="1"/>
  <c r="K979" i="8" s="1"/>
  <c r="L979" i="8" s="1"/>
  <c r="M979" i="8" s="1"/>
  <c r="J981" i="9" l="1"/>
  <c r="K980" i="9" a="1"/>
  <c r="K980" i="9" s="1"/>
  <c r="L980" i="9" s="1"/>
  <c r="M980" i="9" s="1"/>
  <c r="J981" i="8"/>
  <c r="K980" i="8" a="1"/>
  <c r="K980" i="8" s="1"/>
  <c r="L980" i="8" s="1"/>
  <c r="M980" i="8" s="1"/>
  <c r="K981" i="9" l="1" a="1"/>
  <c r="K981" i="9" s="1"/>
  <c r="L981" i="9" s="1"/>
  <c r="M981" i="9" s="1"/>
  <c r="J982" i="9"/>
  <c r="K981" i="8" a="1"/>
  <c r="K981" i="8" s="1"/>
  <c r="L981" i="8" s="1"/>
  <c r="M981" i="8" s="1"/>
  <c r="J982" i="8"/>
  <c r="J983" i="9" l="1"/>
  <c r="K982" i="9" a="1"/>
  <c r="K982" i="9" s="1"/>
  <c r="L982" i="9" s="1"/>
  <c r="M982" i="9" s="1"/>
  <c r="K982" i="8" a="1"/>
  <c r="K982" i="8" s="1"/>
  <c r="L982" i="8" s="1"/>
  <c r="M982" i="8" s="1"/>
  <c r="J983" i="8"/>
  <c r="J984" i="9" l="1"/>
  <c r="K983" i="9" a="1"/>
  <c r="K983" i="9" s="1"/>
  <c r="L983" i="9" s="1"/>
  <c r="M983" i="9" s="1"/>
  <c r="K983" i="8" a="1"/>
  <c r="K983" i="8" s="1"/>
  <c r="L983" i="8" s="1"/>
  <c r="M983" i="8" s="1"/>
  <c r="J984" i="8"/>
  <c r="J985" i="9" l="1"/>
  <c r="K984" i="9" a="1"/>
  <c r="K984" i="9" s="1"/>
  <c r="L984" i="9" s="1"/>
  <c r="M984" i="9" s="1"/>
  <c r="J985" i="8"/>
  <c r="K984" i="8" a="1"/>
  <c r="K984" i="8" s="1"/>
  <c r="L984" i="8" s="1"/>
  <c r="M984" i="8" s="1"/>
  <c r="J986" i="9" l="1"/>
  <c r="K985" i="9" a="1"/>
  <c r="K985" i="9" s="1"/>
  <c r="L985" i="9" s="1"/>
  <c r="M985" i="9" s="1"/>
  <c r="K985" i="8" a="1"/>
  <c r="K985" i="8" s="1"/>
  <c r="L985" i="8" s="1"/>
  <c r="M985" i="8" s="1"/>
  <c r="J986" i="8"/>
  <c r="K986" i="9" l="1" a="1"/>
  <c r="K986" i="9" s="1"/>
  <c r="L986" i="9" s="1"/>
  <c r="M986" i="9" s="1"/>
  <c r="J987" i="9"/>
  <c r="K986" i="8" a="1"/>
  <c r="K986" i="8" s="1"/>
  <c r="L986" i="8" s="1"/>
  <c r="M986" i="8" s="1"/>
  <c r="J987" i="8"/>
  <c r="J988" i="9" l="1"/>
  <c r="K987" i="9" a="1"/>
  <c r="K987" i="9" s="1"/>
  <c r="L987" i="9" s="1"/>
  <c r="M987" i="9" s="1"/>
  <c r="J988" i="8"/>
  <c r="K987" i="8" a="1"/>
  <c r="K987" i="8" s="1"/>
  <c r="L987" i="8" s="1"/>
  <c r="M987" i="8" s="1"/>
  <c r="J989" i="9" l="1"/>
  <c r="K988" i="9" a="1"/>
  <c r="K988" i="9" s="1"/>
  <c r="L988" i="9" s="1"/>
  <c r="M988" i="9" s="1"/>
  <c r="J989" i="8"/>
  <c r="K988" i="8" a="1"/>
  <c r="K988" i="8" s="1"/>
  <c r="L988" i="8" s="1"/>
  <c r="M988" i="8" s="1"/>
  <c r="J990" i="9" l="1"/>
  <c r="K989" i="9" a="1"/>
  <c r="K989" i="9" s="1"/>
  <c r="L989" i="9" s="1"/>
  <c r="M989" i="9" s="1"/>
  <c r="J990" i="8"/>
  <c r="K989" i="8" a="1"/>
  <c r="K989" i="8" s="1"/>
  <c r="L989" i="8" s="1"/>
  <c r="M989" i="8" s="1"/>
  <c r="K990" i="9" l="1" a="1"/>
  <c r="K990" i="9" s="1"/>
  <c r="L990" i="9" s="1"/>
  <c r="M990" i="9" s="1"/>
  <c r="J991" i="9"/>
  <c r="K990" i="8" a="1"/>
  <c r="K990" i="8" s="1"/>
  <c r="L990" i="8" s="1"/>
  <c r="M990" i="8" s="1"/>
  <c r="J991" i="8"/>
  <c r="J992" i="9" l="1"/>
  <c r="K991" i="9" a="1"/>
  <c r="K991" i="9" s="1"/>
  <c r="L991" i="9" s="1"/>
  <c r="M991" i="9" s="1"/>
  <c r="J992" i="8"/>
  <c r="K991" i="8" a="1"/>
  <c r="K991" i="8" s="1"/>
  <c r="L991" i="8" s="1"/>
  <c r="M991" i="8" s="1"/>
  <c r="J993" i="9" l="1"/>
  <c r="K992" i="9" a="1"/>
  <c r="K992" i="9" s="1"/>
  <c r="L992" i="9" s="1"/>
  <c r="M992" i="9" s="1"/>
  <c r="J993" i="8"/>
  <c r="K992" i="8" a="1"/>
  <c r="K992" i="8" s="1"/>
  <c r="L992" i="8" s="1"/>
  <c r="M992" i="8" s="1"/>
  <c r="K993" i="9" l="1" a="1"/>
  <c r="K993" i="9" s="1"/>
  <c r="L993" i="9" s="1"/>
  <c r="M993" i="9" s="1"/>
  <c r="J994" i="9"/>
  <c r="K993" i="8" a="1"/>
  <c r="K993" i="8" s="1"/>
  <c r="L993" i="8" s="1"/>
  <c r="M993" i="8" s="1"/>
  <c r="J994" i="8"/>
  <c r="K994" i="9" l="1" a="1"/>
  <c r="K994" i="9" s="1"/>
  <c r="L994" i="9" s="1"/>
  <c r="M994" i="9" s="1"/>
  <c r="J995" i="9"/>
  <c r="K994" i="8" a="1"/>
  <c r="K994" i="8" s="1"/>
  <c r="L994" i="8" s="1"/>
  <c r="M994" i="8" s="1"/>
  <c r="J995" i="8"/>
  <c r="K995" i="9" l="1" a="1"/>
  <c r="K995" i="9" s="1"/>
  <c r="L995" i="9" s="1"/>
  <c r="M995" i="9" s="1"/>
  <c r="J996" i="9"/>
  <c r="K995" i="8" a="1"/>
  <c r="K995" i="8" s="1"/>
  <c r="L995" i="8" s="1"/>
  <c r="M995" i="8" s="1"/>
  <c r="J996" i="8"/>
  <c r="J997" i="9" l="1"/>
  <c r="K996" i="9" a="1"/>
  <c r="K996" i="9" s="1"/>
  <c r="L996" i="9" s="1"/>
  <c r="M996" i="9" s="1"/>
  <c r="K996" i="8" a="1"/>
  <c r="K996" i="8" s="1"/>
  <c r="L996" i="8" s="1"/>
  <c r="M996" i="8" s="1"/>
  <c r="J997" i="8"/>
  <c r="J998" i="9" l="1"/>
  <c r="K997" i="9" a="1"/>
  <c r="K997" i="9" s="1"/>
  <c r="L997" i="9" s="1"/>
  <c r="M997" i="9" s="1"/>
  <c r="J998" i="8"/>
  <c r="K997" i="8" a="1"/>
  <c r="K997" i="8" s="1"/>
  <c r="L997" i="8" s="1"/>
  <c r="M997" i="8" s="1"/>
  <c r="K998" i="9" l="1" a="1"/>
  <c r="K998" i="9" s="1"/>
  <c r="L998" i="9" s="1"/>
  <c r="M998" i="9" s="1"/>
  <c r="J999" i="9"/>
  <c r="J999" i="8"/>
  <c r="K998" i="8" a="1"/>
  <c r="K998" i="8" s="1"/>
  <c r="L998" i="8" s="1"/>
  <c r="M998" i="8" s="1"/>
  <c r="J1000" i="9" l="1"/>
  <c r="K999" i="9" a="1"/>
  <c r="K999" i="9" s="1"/>
  <c r="L999" i="9" s="1"/>
  <c r="M999" i="9" s="1"/>
  <c r="J1000" i="8"/>
  <c r="K999" i="8" a="1"/>
  <c r="K999" i="8" s="1"/>
  <c r="L999" i="8" s="1"/>
  <c r="M999" i="8" s="1"/>
  <c r="J1001" i="9" l="1"/>
  <c r="K1000" i="9" a="1"/>
  <c r="K1000" i="9" s="1"/>
  <c r="L1000" i="9" s="1"/>
  <c r="M1000" i="9" s="1"/>
  <c r="J1001" i="8"/>
  <c r="K1000" i="8" a="1"/>
  <c r="K1000" i="8" s="1"/>
  <c r="L1000" i="8" s="1"/>
  <c r="M1000" i="8" s="1"/>
  <c r="J1002" i="9" l="1"/>
  <c r="K1001" i="9" a="1"/>
  <c r="K1001" i="9" s="1"/>
  <c r="L1001" i="9" s="1"/>
  <c r="M1001" i="9" s="1"/>
  <c r="J1002" i="8"/>
  <c r="K1001" i="8" a="1"/>
  <c r="K1001" i="8" s="1"/>
  <c r="L1001" i="8" s="1"/>
  <c r="M1001" i="8" s="1"/>
  <c r="J1003" i="9" l="1"/>
  <c r="K1002" i="9" a="1"/>
  <c r="K1002" i="9" s="1"/>
  <c r="L1002" i="9" s="1"/>
  <c r="M1002" i="9" s="1"/>
  <c r="J1003" i="8"/>
  <c r="K1002" i="8" a="1"/>
  <c r="K1002" i="8" s="1"/>
  <c r="L1002" i="8" s="1"/>
  <c r="M1002" i="8" s="1"/>
  <c r="K1003" i="9" l="1" a="1"/>
  <c r="K1003" i="9" s="1"/>
  <c r="L1003" i="9" s="1"/>
  <c r="M1003" i="9" s="1"/>
  <c r="J1004" i="9"/>
  <c r="K1003" i="8" a="1"/>
  <c r="K1003" i="8" s="1"/>
  <c r="L1003" i="8" s="1"/>
  <c r="M1003" i="8" s="1"/>
  <c r="J1004" i="8"/>
  <c r="K1004" i="9" l="1" a="1"/>
  <c r="K1004" i="9" s="1"/>
  <c r="L1004" i="9" s="1"/>
  <c r="M1004" i="9" s="1"/>
  <c r="J1005" i="9"/>
  <c r="K1004" i="8" a="1"/>
  <c r="K1004" i="8" s="1"/>
  <c r="L1004" i="8" s="1"/>
  <c r="M1004" i="8" s="1"/>
  <c r="J1005" i="8"/>
  <c r="J1006" i="9" l="1"/>
  <c r="K1005" i="9" a="1"/>
  <c r="K1005" i="9" s="1"/>
  <c r="L1005" i="9" s="1"/>
  <c r="M1005" i="9" s="1"/>
  <c r="J1006" i="8"/>
  <c r="K1005" i="8" a="1"/>
  <c r="K1005" i="8" s="1"/>
  <c r="L1005" i="8" s="1"/>
  <c r="M1005" i="8" s="1"/>
  <c r="K1006" i="9" l="1" a="1"/>
  <c r="K1006" i="9" s="1"/>
  <c r="L1006" i="9" s="1"/>
  <c r="M1006" i="9" s="1"/>
  <c r="J1007" i="9"/>
  <c r="J1007" i="8"/>
  <c r="K1006" i="8" a="1"/>
  <c r="K1006" i="8" s="1"/>
  <c r="L1006" i="8" s="1"/>
  <c r="M1006" i="8" s="1"/>
  <c r="K1007" i="9" l="1" a="1"/>
  <c r="K1007" i="9" s="1"/>
  <c r="J1008" i="9"/>
  <c r="L1007" i="9"/>
  <c r="M1007" i="9" s="1"/>
  <c r="J1008" i="8"/>
  <c r="K1007" i="8" a="1"/>
  <c r="K1007" i="8" s="1"/>
  <c r="L1007" i="8" s="1"/>
  <c r="M1007" i="8" s="1"/>
  <c r="J1009" i="9" l="1"/>
  <c r="K1008" i="9" a="1"/>
  <c r="K1008" i="9" s="1"/>
  <c r="L1008" i="9" s="1"/>
  <c r="M1008" i="9" s="1"/>
  <c r="K1008" i="8" a="1"/>
  <c r="K1008" i="8" s="1"/>
  <c r="L1008" i="8" s="1"/>
  <c r="M1008" i="8" s="1"/>
  <c r="J1009" i="8"/>
  <c r="K1009" i="9" l="1" a="1"/>
  <c r="K1009" i="9" s="1"/>
  <c r="J1010" i="9"/>
  <c r="L1009" i="9"/>
  <c r="M1009" i="9" s="1"/>
  <c r="K1009" i="8" a="1"/>
  <c r="K1009" i="8" s="1"/>
  <c r="L1009" i="8" s="1"/>
  <c r="M1009" i="8" s="1"/>
  <c r="J1010" i="8"/>
  <c r="J1011" i="9" l="1"/>
  <c r="K1010" i="9" a="1"/>
  <c r="K1010" i="9" s="1"/>
  <c r="L1010" i="9" s="1"/>
  <c r="M1010" i="9" s="1"/>
  <c r="J1011" i="8"/>
  <c r="K1010" i="8" a="1"/>
  <c r="K1010" i="8" s="1"/>
  <c r="L1010" i="8" s="1"/>
  <c r="M1010" i="8" s="1"/>
  <c r="J1012" i="9" l="1"/>
  <c r="K1011" i="9" a="1"/>
  <c r="K1011" i="9" s="1"/>
  <c r="L1011" i="9" s="1"/>
  <c r="M1011" i="9" s="1"/>
  <c r="J1012" i="8"/>
  <c r="K1011" i="8" a="1"/>
  <c r="K1011" i="8" s="1"/>
  <c r="L1011" i="8" s="1"/>
  <c r="M1011" i="8" s="1"/>
  <c r="J1013" i="9" l="1"/>
  <c r="K1012" i="9" a="1"/>
  <c r="K1012" i="9" s="1"/>
  <c r="L1012" i="9" s="1"/>
  <c r="M1012" i="9" s="1"/>
  <c r="K1012" i="8" a="1"/>
  <c r="K1012" i="8" s="1"/>
  <c r="L1012" i="8" s="1"/>
  <c r="M1012" i="8" s="1"/>
  <c r="J1013" i="8"/>
  <c r="J1014" i="9" l="1"/>
  <c r="K1013" i="9" a="1"/>
  <c r="K1013" i="9" s="1"/>
  <c r="L1013" i="9" s="1"/>
  <c r="M1013" i="9" s="1"/>
  <c r="J1014" i="8"/>
  <c r="K1013" i="8" a="1"/>
  <c r="K1013" i="8" s="1"/>
  <c r="L1013" i="8" s="1"/>
  <c r="M1013" i="8" s="1"/>
  <c r="J1015" i="9" l="1"/>
  <c r="K1014" i="9" a="1"/>
  <c r="K1014" i="9" s="1"/>
  <c r="L1014" i="9" s="1"/>
  <c r="M1014" i="9" s="1"/>
  <c r="J1015" i="8"/>
  <c r="K1014" i="8" a="1"/>
  <c r="K1014" i="8" s="1"/>
  <c r="L1014" i="8" s="1"/>
  <c r="M1014" i="8" s="1"/>
  <c r="K1015" i="9" l="1" a="1"/>
  <c r="K1015" i="9" s="1"/>
  <c r="L1015" i="9" s="1"/>
  <c r="M1015" i="9" s="1"/>
  <c r="J1016" i="9"/>
  <c r="J1016" i="8"/>
  <c r="K1015" i="8" a="1"/>
  <c r="K1015" i="8" s="1"/>
  <c r="L1015" i="8" s="1"/>
  <c r="M1015" i="8" s="1"/>
  <c r="K1016" i="9" l="1" a="1"/>
  <c r="K1016" i="9" s="1"/>
  <c r="L1016" i="9" s="1"/>
  <c r="M1016" i="9" s="1"/>
  <c r="J1017" i="9"/>
  <c r="K1016" i="8" a="1"/>
  <c r="K1016" i="8" s="1"/>
  <c r="L1016" i="8" s="1"/>
  <c r="M1016" i="8" s="1"/>
  <c r="J1017" i="8"/>
  <c r="K1017" i="9" l="1" a="1"/>
  <c r="K1017" i="9" s="1"/>
  <c r="L1017" i="9" s="1"/>
  <c r="M1017" i="9" s="1"/>
  <c r="J1018" i="9"/>
  <c r="J1018" i="8"/>
  <c r="K1017" i="8" a="1"/>
  <c r="K1017" i="8" s="1"/>
  <c r="L1017" i="8" s="1"/>
  <c r="M1017" i="8" s="1"/>
  <c r="K1018" i="9" l="1" a="1"/>
  <c r="K1018" i="9" s="1"/>
  <c r="L1018" i="9" s="1"/>
  <c r="M1018" i="9" s="1"/>
  <c r="J1019" i="9"/>
  <c r="J1019" i="8"/>
  <c r="K1018" i="8" a="1"/>
  <c r="K1018" i="8" s="1"/>
  <c r="L1018" i="8" s="1"/>
  <c r="M1018" i="8" s="1"/>
  <c r="K1019" i="9" l="1" a="1"/>
  <c r="K1019" i="9" s="1"/>
  <c r="L1019" i="9" s="1"/>
  <c r="M1019" i="9" s="1"/>
  <c r="J1020" i="9"/>
  <c r="J1020" i="8"/>
  <c r="K1019" i="8" a="1"/>
  <c r="K1019" i="8" s="1"/>
  <c r="L1019" i="8" s="1"/>
  <c r="M1019" i="8" s="1"/>
  <c r="J1021" i="9" l="1"/>
  <c r="K1020" i="9" a="1"/>
  <c r="K1020" i="9" s="1"/>
  <c r="L1020" i="9" s="1"/>
  <c r="M1020" i="9" s="1"/>
  <c r="K1020" i="8" a="1"/>
  <c r="K1020" i="8" s="1"/>
  <c r="L1020" i="8" s="1"/>
  <c r="M1020" i="8" s="1"/>
  <c r="J1021" i="8"/>
  <c r="K1021" i="9" l="1" a="1"/>
  <c r="K1021" i="9" s="1"/>
  <c r="L1021" i="9" s="1"/>
  <c r="M1021" i="9" s="1"/>
  <c r="J1022" i="9"/>
  <c r="J1022" i="8"/>
  <c r="K1021" i="8" a="1"/>
  <c r="K1021" i="8" s="1"/>
  <c r="L1021" i="8" s="1"/>
  <c r="M1021" i="8" s="1"/>
  <c r="J1023" i="9" l="1"/>
  <c r="K1022" i="9" a="1"/>
  <c r="K1022" i="9" s="1"/>
  <c r="L1022" i="9" s="1"/>
  <c r="M1022" i="9" s="1"/>
  <c r="J1023" i="8"/>
  <c r="K1022" i="8" a="1"/>
  <c r="K1022" i="8" s="1"/>
  <c r="L1022" i="8" s="1"/>
  <c r="M1022" i="8" s="1"/>
  <c r="J1024" i="9" l="1"/>
  <c r="K1023" i="9" a="1"/>
  <c r="K1023" i="9" s="1"/>
  <c r="L1023" i="9" s="1"/>
  <c r="M1023" i="9" s="1"/>
  <c r="J1024" i="8"/>
  <c r="K1023" i="8" a="1"/>
  <c r="K1023" i="8" s="1"/>
  <c r="L1023" i="8" s="1"/>
  <c r="M1023" i="8" s="1"/>
  <c r="J1025" i="9" l="1"/>
  <c r="K1024" i="9" a="1"/>
  <c r="K1024" i="9" s="1"/>
  <c r="L1024" i="9" s="1"/>
  <c r="M1024" i="9" s="1"/>
  <c r="K1024" i="8" a="1"/>
  <c r="K1024" i="8" s="1"/>
  <c r="L1024" i="8" s="1"/>
  <c r="M1024" i="8" s="1"/>
  <c r="J1025" i="8"/>
  <c r="J1026" i="9" l="1"/>
  <c r="K1025" i="9" a="1"/>
  <c r="K1025" i="9" s="1"/>
  <c r="L1025" i="9" s="1"/>
  <c r="M1025" i="9" s="1"/>
  <c r="K1025" i="8" a="1"/>
  <c r="K1025" i="8" s="1"/>
  <c r="L1025" i="8" s="1"/>
  <c r="M1025" i="8" s="1"/>
  <c r="J1026" i="8"/>
  <c r="J1027" i="9" l="1"/>
  <c r="K1026" i="9" a="1"/>
  <c r="K1026" i="9" s="1"/>
  <c r="L1026" i="9" s="1"/>
  <c r="M1026" i="9" s="1"/>
  <c r="J1027" i="8"/>
  <c r="K1026" i="8" a="1"/>
  <c r="K1026" i="8" s="1"/>
  <c r="L1026" i="8" s="1"/>
  <c r="M1026" i="8" s="1"/>
  <c r="K1027" i="9" l="1" a="1"/>
  <c r="K1027" i="9" s="1"/>
  <c r="L1027" i="9" s="1"/>
  <c r="M1027" i="9" s="1"/>
  <c r="J1028" i="9"/>
  <c r="J1028" i="8"/>
  <c r="K1027" i="8" a="1"/>
  <c r="K1027" i="8" s="1"/>
  <c r="L1027" i="8" s="1"/>
  <c r="M1027" i="8" s="1"/>
  <c r="K1028" i="9" l="1" a="1"/>
  <c r="K1028" i="9" s="1"/>
  <c r="L1028" i="9" s="1"/>
  <c r="M1028" i="9" s="1"/>
  <c r="J1029" i="9"/>
  <c r="J1029" i="8"/>
  <c r="K1028" i="8" a="1"/>
  <c r="K1028" i="8" s="1"/>
  <c r="L1028" i="8" s="1"/>
  <c r="M1028" i="8" s="1"/>
  <c r="K1029" i="9" l="1" a="1"/>
  <c r="K1029" i="9" s="1"/>
  <c r="L1029" i="9" s="1"/>
  <c r="M1029" i="9" s="1"/>
  <c r="J1030" i="9"/>
  <c r="J1030" i="8"/>
  <c r="K1029" i="8" a="1"/>
  <c r="K1029" i="8" s="1"/>
  <c r="L1029" i="8" s="1"/>
  <c r="M1029" i="8" s="1"/>
  <c r="K1030" i="9" l="1" a="1"/>
  <c r="K1030" i="9" s="1"/>
  <c r="L1030" i="9" s="1"/>
  <c r="M1030" i="9" s="1"/>
  <c r="J1031" i="9"/>
  <c r="K1030" i="8" a="1"/>
  <c r="K1030" i="8" s="1"/>
  <c r="L1030" i="8" s="1"/>
  <c r="M1030" i="8" s="1"/>
  <c r="J1031" i="8"/>
  <c r="K1031" i="9" l="1" a="1"/>
  <c r="K1031" i="9" s="1"/>
  <c r="L1031" i="9" s="1"/>
  <c r="M1031" i="9" s="1"/>
  <c r="J1032" i="9"/>
  <c r="J1032" i="8"/>
  <c r="K1031" i="8" a="1"/>
  <c r="K1031" i="8" s="1"/>
  <c r="L1031" i="8" s="1"/>
  <c r="M1031" i="8" s="1"/>
  <c r="J1033" i="9" l="1"/>
  <c r="K1032" i="9" a="1"/>
  <c r="K1032" i="9" s="1"/>
  <c r="L1032" i="9" s="1"/>
  <c r="M1032" i="9" s="1"/>
  <c r="J1033" i="8"/>
  <c r="K1032" i="8" a="1"/>
  <c r="K1032" i="8" s="1"/>
  <c r="L1032" i="8" s="1"/>
  <c r="M1032" i="8" s="1"/>
  <c r="K1033" i="9" l="1" a="1"/>
  <c r="K1033" i="9" s="1"/>
  <c r="L1033" i="9" s="1"/>
  <c r="M1033" i="9" s="1"/>
  <c r="J1034" i="9"/>
  <c r="J1034" i="8"/>
  <c r="K1033" i="8" a="1"/>
  <c r="K1033" i="8" s="1"/>
  <c r="L1033" i="8" s="1"/>
  <c r="M1033" i="8" s="1"/>
  <c r="J1035" i="9" l="1"/>
  <c r="K1034" i="9" a="1"/>
  <c r="K1034" i="9" s="1"/>
  <c r="L1034" i="9" s="1"/>
  <c r="M1034" i="9" s="1"/>
  <c r="J1035" i="8"/>
  <c r="K1034" i="8" a="1"/>
  <c r="K1034" i="8" s="1"/>
  <c r="L1034" i="8" s="1"/>
  <c r="M1034" i="8" s="1"/>
  <c r="J1036" i="9" l="1"/>
  <c r="K1035" i="9" a="1"/>
  <c r="K1035" i="9" s="1"/>
  <c r="L1035" i="9" s="1"/>
  <c r="M1035" i="9" s="1"/>
  <c r="K1035" i="8" a="1"/>
  <c r="K1035" i="8" s="1"/>
  <c r="L1035" i="8" s="1"/>
  <c r="M1035" i="8" s="1"/>
  <c r="J1036" i="8"/>
  <c r="K1036" i="9" l="1" a="1"/>
  <c r="K1036" i="9" s="1"/>
  <c r="L1036" i="9" s="1"/>
  <c r="M1036" i="9" s="1"/>
  <c r="J1037" i="9"/>
  <c r="J1037" i="8"/>
  <c r="K1036" i="8" a="1"/>
  <c r="K1036" i="8" s="1"/>
  <c r="L1036" i="8" s="1"/>
  <c r="M1036" i="8" s="1"/>
  <c r="J1038" i="9" l="1"/>
  <c r="K1037" i="9" a="1"/>
  <c r="K1037" i="9" s="1"/>
  <c r="L1037" i="9" s="1"/>
  <c r="M1037" i="9" s="1"/>
  <c r="J1038" i="8"/>
  <c r="K1037" i="8" a="1"/>
  <c r="K1037" i="8" s="1"/>
  <c r="L1037" i="8" s="1"/>
  <c r="M1037" i="8" s="1"/>
  <c r="J1039" i="9" l="1"/>
  <c r="K1038" i="9" a="1"/>
  <c r="K1038" i="9" s="1"/>
  <c r="L1038" i="9" s="1"/>
  <c r="M1038" i="9" s="1"/>
  <c r="K1038" i="8" a="1"/>
  <c r="K1038" i="8" s="1"/>
  <c r="L1038" i="8" s="1"/>
  <c r="M1038" i="8" s="1"/>
  <c r="J1039" i="8"/>
  <c r="J1040" i="9" l="1"/>
  <c r="K1039" i="9" a="1"/>
  <c r="K1039" i="9" s="1"/>
  <c r="L1039" i="9" s="1"/>
  <c r="M1039" i="9" s="1"/>
  <c r="J1040" i="8"/>
  <c r="K1039" i="8" a="1"/>
  <c r="K1039" i="8" s="1"/>
  <c r="L1039" i="8" s="1"/>
  <c r="M1039" i="8" s="1"/>
  <c r="K1040" i="9" l="1" a="1"/>
  <c r="K1040" i="9" s="1"/>
  <c r="L1040" i="9"/>
  <c r="M1040" i="9" s="1"/>
  <c r="J1041" i="9"/>
  <c r="J1041" i="8"/>
  <c r="K1040" i="8" a="1"/>
  <c r="K1040" i="8" s="1"/>
  <c r="L1040" i="8" s="1"/>
  <c r="M1040" i="8" s="1"/>
  <c r="J1042" i="9" l="1"/>
  <c r="K1041" i="9" a="1"/>
  <c r="K1041" i="9" s="1"/>
  <c r="L1041" i="9" s="1"/>
  <c r="M1041" i="9" s="1"/>
  <c r="K1041" i="8" a="1"/>
  <c r="K1041" i="8" s="1"/>
  <c r="L1041" i="8" s="1"/>
  <c r="M1041" i="8" s="1"/>
  <c r="J1042" i="8"/>
  <c r="K1042" i="9" l="1" a="1"/>
  <c r="K1042" i="9" s="1"/>
  <c r="L1042" i="9" s="1"/>
  <c r="M1042" i="9" s="1"/>
  <c r="J1043" i="9"/>
  <c r="J1043" i="8"/>
  <c r="K1042" i="8" a="1"/>
  <c r="K1042" i="8" s="1"/>
  <c r="L1042" i="8" s="1"/>
  <c r="M1042" i="8" s="1"/>
  <c r="K1043" i="9" l="1" a="1"/>
  <c r="K1043" i="9" s="1"/>
  <c r="L1043" i="9" s="1"/>
  <c r="M1043" i="9" s="1"/>
  <c r="J1044" i="9"/>
  <c r="J1044" i="8"/>
  <c r="K1043" i="8" a="1"/>
  <c r="K1043" i="8" s="1"/>
  <c r="L1043" i="8" s="1"/>
  <c r="M1043" i="8" s="1"/>
  <c r="J1045" i="9" l="1"/>
  <c r="K1044" i="9" a="1"/>
  <c r="K1044" i="9" s="1"/>
  <c r="L1044" i="9" s="1"/>
  <c r="M1044" i="9" s="1"/>
  <c r="K1044" i="8" a="1"/>
  <c r="K1044" i="8" s="1"/>
  <c r="L1044" i="8" s="1"/>
  <c r="M1044" i="8" s="1"/>
  <c r="J1045" i="8"/>
  <c r="K1045" i="9" l="1" a="1"/>
  <c r="K1045" i="9" s="1"/>
  <c r="L1045" i="9" s="1"/>
  <c r="M1045" i="9" s="1"/>
  <c r="J1046" i="9"/>
  <c r="J1046" i="8"/>
  <c r="K1045" i="8" a="1"/>
  <c r="K1045" i="8" s="1"/>
  <c r="L1045" i="8" s="1"/>
  <c r="M1045" i="8" s="1"/>
  <c r="J1047" i="9" l="1"/>
  <c r="K1046" i="9" a="1"/>
  <c r="K1046" i="9" s="1"/>
  <c r="L1046" i="9" s="1"/>
  <c r="M1046" i="9" s="1"/>
  <c r="K1046" i="8" a="1"/>
  <c r="K1046" i="8" s="1"/>
  <c r="L1046" i="8" s="1"/>
  <c r="M1046" i="8" s="1"/>
  <c r="J1047" i="8"/>
  <c r="K1047" i="9" l="1" a="1"/>
  <c r="K1047" i="9" s="1"/>
  <c r="L1047" i="9" s="1"/>
  <c r="M1047" i="9" s="1"/>
  <c r="J1048" i="9"/>
  <c r="J1048" i="8"/>
  <c r="K1047" i="8" a="1"/>
  <c r="K1047" i="8" s="1"/>
  <c r="L1047" i="8" s="1"/>
  <c r="M1047" i="8" s="1"/>
  <c r="K1048" i="9" l="1" a="1"/>
  <c r="K1048" i="9" s="1"/>
  <c r="L1048" i="9" s="1"/>
  <c r="M1048" i="9" s="1"/>
  <c r="J1049" i="9"/>
  <c r="K1048" i="8" a="1"/>
  <c r="K1048" i="8" s="1"/>
  <c r="L1048" i="8" s="1"/>
  <c r="M1048" i="8" s="1"/>
  <c r="J1049" i="8"/>
  <c r="J1050" i="9" l="1"/>
  <c r="K1049" i="9" a="1"/>
  <c r="K1049" i="9" s="1"/>
  <c r="L1049" i="9" s="1"/>
  <c r="M1049" i="9" s="1"/>
  <c r="J1050" i="8"/>
  <c r="K1049" i="8" a="1"/>
  <c r="K1049" i="8" s="1"/>
  <c r="L1049" i="8" s="1"/>
  <c r="M1049" i="8" s="1"/>
  <c r="K1050" i="9" l="1" a="1"/>
  <c r="K1050" i="9" s="1"/>
  <c r="L1050" i="9" s="1"/>
  <c r="M1050" i="9" s="1"/>
  <c r="J1051" i="9"/>
  <c r="J1051" i="8"/>
  <c r="K1050" i="8" a="1"/>
  <c r="K1050" i="8" s="1"/>
  <c r="L1050" i="8" s="1"/>
  <c r="M1050" i="8" s="1"/>
  <c r="J1052" i="9" l="1"/>
  <c r="K1051" i="9" a="1"/>
  <c r="K1051" i="9" s="1"/>
  <c r="L1051" i="9" s="1"/>
  <c r="M1051" i="9" s="1"/>
  <c r="K1051" i="8" a="1"/>
  <c r="K1051" i="8" s="1"/>
  <c r="L1051" i="8" s="1"/>
  <c r="M1051" i="8" s="1"/>
  <c r="J1052" i="8"/>
  <c r="K1052" i="9" l="1" a="1"/>
  <c r="K1052" i="9" s="1"/>
  <c r="L1052" i="9"/>
  <c r="M1052" i="9" s="1"/>
  <c r="J1053" i="9"/>
  <c r="J1053" i="8"/>
  <c r="K1052" i="8" a="1"/>
  <c r="K1052" i="8" s="1"/>
  <c r="L1052" i="8" s="1"/>
  <c r="M1052" i="8" s="1"/>
  <c r="J1054" i="9" l="1"/>
  <c r="K1053" i="9" a="1"/>
  <c r="K1053" i="9" s="1"/>
  <c r="L1053" i="9" s="1"/>
  <c r="M1053" i="9" s="1"/>
  <c r="K1053" i="8" a="1"/>
  <c r="K1053" i="8" s="1"/>
  <c r="L1053" i="8" s="1"/>
  <c r="M1053" i="8" s="1"/>
  <c r="J1054" i="8"/>
  <c r="K1054" i="9" l="1" a="1"/>
  <c r="K1054" i="9" s="1"/>
  <c r="L1054" i="9" s="1"/>
  <c r="M1054" i="9" s="1"/>
  <c r="J1055" i="9"/>
  <c r="J1055" i="8"/>
  <c r="K1054" i="8" a="1"/>
  <c r="K1054" i="8" s="1"/>
  <c r="L1054" i="8" s="1"/>
  <c r="M1054" i="8" s="1"/>
  <c r="K1055" i="9" l="1" a="1"/>
  <c r="K1055" i="9" s="1"/>
  <c r="L1055" i="9" s="1"/>
  <c r="M1055" i="9" s="1"/>
  <c r="J1056" i="9"/>
  <c r="K1055" i="8" a="1"/>
  <c r="K1055" i="8" s="1"/>
  <c r="L1055" i="8" s="1"/>
  <c r="M1055" i="8" s="1"/>
  <c r="J1056" i="8"/>
  <c r="J1057" i="9" l="1"/>
  <c r="K1056" i="9" a="1"/>
  <c r="K1056" i="9" s="1"/>
  <c r="L1056" i="9" s="1"/>
  <c r="M1056" i="9" s="1"/>
  <c r="J1057" i="8"/>
  <c r="K1056" i="8" a="1"/>
  <c r="K1056" i="8" s="1"/>
  <c r="L1056" i="8" s="1"/>
  <c r="M1056" i="8" s="1"/>
  <c r="K1057" i="9" l="1" a="1"/>
  <c r="K1057" i="9" s="1"/>
  <c r="L1057" i="9" s="1"/>
  <c r="M1057" i="9" s="1"/>
  <c r="J1058" i="9"/>
  <c r="J1058" i="8"/>
  <c r="K1057" i="8" a="1"/>
  <c r="K1057" i="8" s="1"/>
  <c r="L1057" i="8" s="1"/>
  <c r="M1057" i="8" s="1"/>
  <c r="J1059" i="9" l="1"/>
  <c r="K1058" i="9" a="1"/>
  <c r="K1058" i="9" s="1"/>
  <c r="L1058" i="9" s="1"/>
  <c r="M1058" i="9" s="1"/>
  <c r="J1059" i="8"/>
  <c r="K1058" i="8" a="1"/>
  <c r="K1058" i="8" s="1"/>
  <c r="L1058" i="8" s="1"/>
  <c r="M1058" i="8" s="1"/>
  <c r="K1059" i="9" l="1" a="1"/>
  <c r="K1059" i="9" s="1"/>
  <c r="L1059" i="9" s="1"/>
  <c r="M1059" i="9" s="1"/>
  <c r="J1060" i="9"/>
  <c r="J1060" i="8"/>
  <c r="K1059" i="8" a="1"/>
  <c r="K1059" i="8" s="1"/>
  <c r="L1059" i="8" s="1"/>
  <c r="M1059" i="8" s="1"/>
  <c r="J1061" i="9" l="1"/>
  <c r="K1060" i="9" a="1"/>
  <c r="K1060" i="9" s="1"/>
  <c r="L1060" i="9" s="1"/>
  <c r="M1060" i="9" s="1"/>
  <c r="J1061" i="8"/>
  <c r="K1060" i="8" a="1"/>
  <c r="K1060" i="8" s="1"/>
  <c r="L1060" i="8" s="1"/>
  <c r="M1060" i="8" s="1"/>
  <c r="J1062" i="9" l="1"/>
  <c r="K1061" i="9" a="1"/>
  <c r="K1061" i="9" s="1"/>
  <c r="L1061" i="9"/>
  <c r="M1061" i="9" s="1"/>
  <c r="J1062" i="8"/>
  <c r="K1061" i="8" a="1"/>
  <c r="K1061" i="8" s="1"/>
  <c r="L1061" i="8" s="1"/>
  <c r="M1061" i="8" s="1"/>
  <c r="J1063" i="9" l="1"/>
  <c r="K1062" i="9" a="1"/>
  <c r="K1062" i="9" s="1"/>
  <c r="L1062" i="9" s="1"/>
  <c r="M1062" i="9" s="1"/>
  <c r="K1062" i="8" a="1"/>
  <c r="K1062" i="8" s="1"/>
  <c r="L1062" i="8" s="1"/>
  <c r="M1062" i="8" s="1"/>
  <c r="J1063" i="8"/>
  <c r="J1064" i="9" l="1"/>
  <c r="K1063" i="9" a="1"/>
  <c r="K1063" i="9" s="1"/>
  <c r="L1063" i="9" s="1"/>
  <c r="M1063" i="9" s="1"/>
  <c r="J1064" i="8"/>
  <c r="K1063" i="8" a="1"/>
  <c r="K1063" i="8" s="1"/>
  <c r="L1063" i="8" s="1"/>
  <c r="M1063" i="8" s="1"/>
  <c r="K1064" i="9" l="1" a="1"/>
  <c r="K1064" i="9" s="1"/>
  <c r="L1064" i="9" s="1"/>
  <c r="M1064" i="9" s="1"/>
  <c r="J1065" i="9"/>
  <c r="J1065" i="8"/>
  <c r="K1064" i="8" a="1"/>
  <c r="K1064" i="8" s="1"/>
  <c r="L1064" i="8" s="1"/>
  <c r="M1064" i="8" s="1"/>
  <c r="J1066" i="9" l="1"/>
  <c r="K1065" i="9" a="1"/>
  <c r="K1065" i="9" s="1"/>
  <c r="L1065" i="9"/>
  <c r="M1065" i="9" s="1"/>
  <c r="K1065" i="8" a="1"/>
  <c r="K1065" i="8" s="1"/>
  <c r="L1065" i="8" s="1"/>
  <c r="M1065" i="8" s="1"/>
  <c r="J1066" i="8"/>
  <c r="K1066" i="9" l="1" a="1"/>
  <c r="K1066" i="9" s="1"/>
  <c r="L1066" i="9" s="1"/>
  <c r="M1066" i="9" s="1"/>
  <c r="J1067" i="9"/>
  <c r="K1066" i="8" a="1"/>
  <c r="K1066" i="8" s="1"/>
  <c r="L1066" i="8" s="1"/>
  <c r="M1066" i="8" s="1"/>
  <c r="J1067" i="8"/>
  <c r="J1068" i="9" l="1"/>
  <c r="K1067" i="9" a="1"/>
  <c r="K1067" i="9" s="1"/>
  <c r="L1067" i="9" s="1"/>
  <c r="M1067" i="9" s="1"/>
  <c r="K1067" i="8" a="1"/>
  <c r="K1067" i="8" s="1"/>
  <c r="L1067" i="8" s="1"/>
  <c r="M1067" i="8" s="1"/>
  <c r="J1068" i="8"/>
  <c r="J1069" i="9" l="1"/>
  <c r="K1068" i="9" a="1"/>
  <c r="K1068" i="9" s="1"/>
  <c r="L1068" i="9" s="1"/>
  <c r="M1068" i="9" s="1"/>
  <c r="J1069" i="8"/>
  <c r="K1068" i="8" a="1"/>
  <c r="K1068" i="8" s="1"/>
  <c r="L1068" i="8" s="1"/>
  <c r="M1068" i="8" s="1"/>
  <c r="K1069" i="9" l="1" a="1"/>
  <c r="K1069" i="9" s="1"/>
  <c r="L1069" i="9" s="1"/>
  <c r="M1069" i="9" s="1"/>
  <c r="J1070" i="9"/>
  <c r="J1070" i="8"/>
  <c r="K1069" i="8" a="1"/>
  <c r="K1069" i="8" s="1"/>
  <c r="L1069" i="8" s="1"/>
  <c r="M1069" i="8" s="1"/>
  <c r="J1071" i="9" l="1"/>
  <c r="K1070" i="9" a="1"/>
  <c r="K1070" i="9" s="1"/>
  <c r="L1070" i="9"/>
  <c r="M1070" i="9" s="1"/>
  <c r="J1071" i="8"/>
  <c r="K1070" i="8" a="1"/>
  <c r="K1070" i="8" s="1"/>
  <c r="L1070" i="8" s="1"/>
  <c r="M1070" i="8" s="1"/>
  <c r="J1072" i="9" l="1"/>
  <c r="K1071" i="9" a="1"/>
  <c r="K1071" i="9" s="1"/>
  <c r="L1071" i="9" s="1"/>
  <c r="M1071" i="9" s="1"/>
  <c r="J1072" i="8"/>
  <c r="K1071" i="8" a="1"/>
  <c r="K1071" i="8" s="1"/>
  <c r="L1071" i="8" s="1"/>
  <c r="M1071" i="8" s="1"/>
  <c r="K1072" i="9" l="1" a="1"/>
  <c r="K1072" i="9" s="1"/>
  <c r="L1072" i="9" s="1"/>
  <c r="M1072" i="9" s="1"/>
  <c r="J1073" i="9"/>
  <c r="K1072" i="8" a="1"/>
  <c r="K1072" i="8" s="1"/>
  <c r="L1072" i="8" s="1"/>
  <c r="M1072" i="8" s="1"/>
  <c r="J1073" i="8"/>
  <c r="J1074" i="9" l="1"/>
  <c r="K1073" i="9" a="1"/>
  <c r="K1073" i="9" s="1"/>
  <c r="L1073" i="9" s="1"/>
  <c r="M1073" i="9" s="1"/>
  <c r="J1074" i="8"/>
  <c r="K1073" i="8" a="1"/>
  <c r="K1073" i="8" s="1"/>
  <c r="L1073" i="8" s="1"/>
  <c r="M1073" i="8" s="1"/>
  <c r="K1074" i="9" l="1" a="1"/>
  <c r="K1074" i="9" s="1"/>
  <c r="L1074" i="9" s="1"/>
  <c r="M1074" i="9" s="1"/>
  <c r="J1075" i="9"/>
  <c r="K1074" i="8" a="1"/>
  <c r="K1074" i="8" s="1"/>
  <c r="L1074" i="8" s="1"/>
  <c r="M1074" i="8" s="1"/>
  <c r="J1075" i="8"/>
  <c r="J1076" i="9" l="1"/>
  <c r="K1075" i="9" a="1"/>
  <c r="K1075" i="9" s="1"/>
  <c r="L1075" i="9" s="1"/>
  <c r="M1075" i="9" s="1"/>
  <c r="J1076" i="8"/>
  <c r="K1075" i="8" a="1"/>
  <c r="K1075" i="8" s="1"/>
  <c r="L1075" i="8" s="1"/>
  <c r="M1075" i="8" s="1"/>
  <c r="K1076" i="9" l="1" a="1"/>
  <c r="K1076" i="9" s="1"/>
  <c r="L1076" i="9"/>
  <c r="M1076" i="9" s="1"/>
  <c r="J1077" i="9"/>
  <c r="J1077" i="8"/>
  <c r="K1076" i="8" a="1"/>
  <c r="K1076" i="8" s="1"/>
  <c r="L1076" i="8" s="1"/>
  <c r="M1076" i="8" s="1"/>
  <c r="J1078" i="9" l="1"/>
  <c r="K1077" i="9" a="1"/>
  <c r="K1077" i="9" s="1"/>
  <c r="L1077" i="9" s="1"/>
  <c r="M1077" i="9" s="1"/>
  <c r="J1078" i="8"/>
  <c r="K1077" i="8" a="1"/>
  <c r="K1077" i="8" s="1"/>
  <c r="L1077" i="8" s="1"/>
  <c r="M1077" i="8" s="1"/>
  <c r="K1078" i="9" l="1" a="1"/>
  <c r="K1078" i="9" s="1"/>
  <c r="L1078" i="9" s="1"/>
  <c r="M1078" i="9" s="1"/>
  <c r="J1079" i="9"/>
  <c r="K1078" i="8" a="1"/>
  <c r="K1078" i="8" s="1"/>
  <c r="L1078" i="8" s="1"/>
  <c r="M1078" i="8" s="1"/>
  <c r="J1079" i="8"/>
  <c r="K1079" i="9" l="1" a="1"/>
  <c r="K1079" i="9" s="1"/>
  <c r="J1080" i="9"/>
  <c r="L1079" i="9"/>
  <c r="M1079" i="9" s="1"/>
  <c r="K1079" i="8" a="1"/>
  <c r="K1079" i="8" s="1"/>
  <c r="L1079" i="8" s="1"/>
  <c r="M1079" i="8" s="1"/>
  <c r="J1080" i="8"/>
  <c r="J1081" i="9" l="1"/>
  <c r="K1080" i="9" a="1"/>
  <c r="K1080" i="9" s="1"/>
  <c r="L1080" i="9" s="1"/>
  <c r="M1080" i="9" s="1"/>
  <c r="J1081" i="8"/>
  <c r="K1080" i="8" a="1"/>
  <c r="K1080" i="8" s="1"/>
  <c r="L1080" i="8" s="1"/>
  <c r="M1080" i="8" s="1"/>
  <c r="K1081" i="9" l="1" a="1"/>
  <c r="K1081" i="9" s="1"/>
  <c r="L1081" i="9" s="1"/>
  <c r="M1081" i="9" s="1"/>
  <c r="J1082" i="9"/>
  <c r="J1082" i="8"/>
  <c r="K1081" i="8" a="1"/>
  <c r="K1081" i="8" s="1"/>
  <c r="L1081" i="8" s="1"/>
  <c r="M1081" i="8" s="1"/>
  <c r="J1083" i="9" l="1"/>
  <c r="K1082" i="9" a="1"/>
  <c r="K1082" i="9" s="1"/>
  <c r="L1082" i="9"/>
  <c r="M1082" i="9" s="1"/>
  <c r="J1083" i="8"/>
  <c r="K1082" i="8" a="1"/>
  <c r="K1082" i="8" s="1"/>
  <c r="L1082" i="8" s="1"/>
  <c r="M1082" i="8" s="1"/>
  <c r="J1084" i="9" l="1"/>
  <c r="K1083" i="9" a="1"/>
  <c r="K1083" i="9" s="1"/>
  <c r="L1083" i="9" s="1"/>
  <c r="M1083" i="9" s="1"/>
  <c r="K1083" i="8" a="1"/>
  <c r="K1083" i="8" s="1"/>
  <c r="L1083" i="8" s="1"/>
  <c r="M1083" i="8" s="1"/>
  <c r="J1084" i="8"/>
  <c r="J1085" i="9" l="1"/>
  <c r="K1084" i="9" a="1"/>
  <c r="K1084" i="9" s="1"/>
  <c r="L1084" i="9"/>
  <c r="M1084" i="9" s="1"/>
  <c r="K1084" i="8" a="1"/>
  <c r="K1084" i="8" s="1"/>
  <c r="L1084" i="8" s="1"/>
  <c r="M1084" i="8" s="1"/>
  <c r="J1085" i="8"/>
  <c r="J1086" i="9" l="1"/>
  <c r="K1085" i="9" a="1"/>
  <c r="K1085" i="9" s="1"/>
  <c r="L1085" i="9" s="1"/>
  <c r="M1085" i="9" s="1"/>
  <c r="J1086" i="8"/>
  <c r="K1085" i="8" a="1"/>
  <c r="K1085" i="8" s="1"/>
  <c r="L1085" i="8" s="1"/>
  <c r="M1085" i="8" s="1"/>
  <c r="J1087" i="9" l="1"/>
  <c r="K1086" i="9" a="1"/>
  <c r="K1086" i="9" s="1"/>
  <c r="L1086" i="9"/>
  <c r="M1086" i="9" s="1"/>
  <c r="J1087" i="8"/>
  <c r="K1086" i="8" a="1"/>
  <c r="K1086" i="8" s="1"/>
  <c r="L1086" i="8" s="1"/>
  <c r="M1086" i="8" s="1"/>
  <c r="K1087" i="9" l="1" a="1"/>
  <c r="K1087" i="9" s="1"/>
  <c r="L1087" i="9" s="1"/>
  <c r="M1087" i="9" s="1"/>
  <c r="J1088" i="9"/>
  <c r="J1088" i="8"/>
  <c r="K1087" i="8" a="1"/>
  <c r="K1087" i="8" s="1"/>
  <c r="L1087" i="8" s="1"/>
  <c r="M1087" i="8" s="1"/>
  <c r="K1088" i="9" l="1" a="1"/>
  <c r="K1088" i="9" s="1"/>
  <c r="L1088" i="9" s="1"/>
  <c r="M1088" i="9" s="1"/>
  <c r="J1089" i="9"/>
  <c r="K1088" i="8" a="1"/>
  <c r="K1088" i="8" s="1"/>
  <c r="L1088" i="8" s="1"/>
  <c r="M1088" i="8" s="1"/>
  <c r="J1089" i="8"/>
  <c r="J1090" i="9" l="1"/>
  <c r="K1089" i="9" a="1"/>
  <c r="K1089" i="9" s="1"/>
  <c r="L1089" i="9" s="1"/>
  <c r="M1089" i="9" s="1"/>
  <c r="K1089" i="8" a="1"/>
  <c r="K1089" i="8" s="1"/>
  <c r="L1089" i="8" s="1"/>
  <c r="M1089" i="8" s="1"/>
  <c r="J1090" i="8"/>
  <c r="K1090" i="9" l="1" a="1"/>
  <c r="K1090" i="9" s="1"/>
  <c r="L1090" i="9" s="1"/>
  <c r="M1090" i="9" s="1"/>
  <c r="J1091" i="9"/>
  <c r="K1090" i="8" a="1"/>
  <c r="K1090" i="8" s="1"/>
  <c r="L1090" i="8" s="1"/>
  <c r="M1090" i="8" s="1"/>
  <c r="J1091" i="8"/>
  <c r="K1091" i="9" l="1" a="1"/>
  <c r="K1091" i="9" s="1"/>
  <c r="L1091" i="9" s="1"/>
  <c r="M1091" i="9" s="1"/>
  <c r="J1092" i="9"/>
  <c r="J1092" i="8"/>
  <c r="K1091" i="8" a="1"/>
  <c r="K1091" i="8" s="1"/>
  <c r="L1091" i="8" s="1"/>
  <c r="M1091" i="8" s="1"/>
  <c r="J1093" i="9" l="1"/>
  <c r="K1092" i="9" a="1"/>
  <c r="K1092" i="9" s="1"/>
  <c r="L1092" i="9" s="1"/>
  <c r="M1092" i="9" s="1"/>
  <c r="J1093" i="8"/>
  <c r="K1092" i="8" a="1"/>
  <c r="K1092" i="8" s="1"/>
  <c r="L1092" i="8" s="1"/>
  <c r="M1092" i="8" s="1"/>
  <c r="K1093" i="9" l="1" a="1"/>
  <c r="K1093" i="9" s="1"/>
  <c r="L1093" i="9" s="1"/>
  <c r="M1093" i="9" s="1"/>
  <c r="J1094" i="9"/>
  <c r="K1093" i="8" a="1"/>
  <c r="K1093" i="8" s="1"/>
  <c r="L1093" i="8" s="1"/>
  <c r="M1093" i="8" s="1"/>
  <c r="J1094" i="8"/>
  <c r="J1095" i="9" l="1"/>
  <c r="K1094" i="9" a="1"/>
  <c r="K1094" i="9" s="1"/>
  <c r="L1094" i="9" s="1"/>
  <c r="M1094" i="9" s="1"/>
  <c r="J1095" i="8"/>
  <c r="K1094" i="8" a="1"/>
  <c r="K1094" i="8" s="1"/>
  <c r="L1094" i="8" s="1"/>
  <c r="M1094" i="8" s="1"/>
  <c r="K1095" i="9" l="1" a="1"/>
  <c r="K1095" i="9" s="1"/>
  <c r="L1095" i="9" s="1"/>
  <c r="M1095" i="9" s="1"/>
  <c r="J1096" i="9"/>
  <c r="J1096" i="8"/>
  <c r="K1095" i="8" a="1"/>
  <c r="K1095" i="8" s="1"/>
  <c r="L1095" i="8" s="1"/>
  <c r="M1095" i="8" s="1"/>
  <c r="J1097" i="9" l="1"/>
  <c r="K1096" i="9" a="1"/>
  <c r="K1096" i="9" s="1"/>
  <c r="L1096" i="9" s="1"/>
  <c r="M1096" i="9" s="1"/>
  <c r="K1096" i="8" a="1"/>
  <c r="K1096" i="8" s="1"/>
  <c r="L1096" i="8" s="1"/>
  <c r="M1096" i="8" s="1"/>
  <c r="J1097" i="8"/>
  <c r="J1098" i="9" l="1"/>
  <c r="K1097" i="9" a="1"/>
  <c r="K1097" i="9" s="1"/>
  <c r="L1097" i="9" s="1"/>
  <c r="M1097" i="9" s="1"/>
  <c r="J1098" i="8"/>
  <c r="K1097" i="8" a="1"/>
  <c r="K1097" i="8" s="1"/>
  <c r="L1097" i="8" s="1"/>
  <c r="M1097" i="8" s="1"/>
  <c r="J1099" i="9" l="1"/>
  <c r="K1098" i="9" a="1"/>
  <c r="K1098" i="9" s="1"/>
  <c r="L1098" i="9"/>
  <c r="M1098" i="9" s="1"/>
  <c r="J1099" i="8"/>
  <c r="K1098" i="8" a="1"/>
  <c r="K1098" i="8" s="1"/>
  <c r="L1098" i="8" s="1"/>
  <c r="M1098" i="8" s="1"/>
  <c r="K1099" i="9" l="1" a="1"/>
  <c r="K1099" i="9" s="1"/>
  <c r="L1099" i="9" s="1"/>
  <c r="M1099" i="9" s="1"/>
  <c r="J1100" i="9"/>
  <c r="J1100" i="8"/>
  <c r="K1099" i="8" a="1"/>
  <c r="K1099" i="8" s="1"/>
  <c r="L1099" i="8" s="1"/>
  <c r="M1099" i="8" s="1"/>
  <c r="K1100" i="9" l="1" a="1"/>
  <c r="K1100" i="9" s="1"/>
  <c r="J1101" i="9"/>
  <c r="L1100" i="9"/>
  <c r="M1100" i="9" s="1"/>
  <c r="J1101" i="8"/>
  <c r="K1100" i="8" a="1"/>
  <c r="K1100" i="8" s="1"/>
  <c r="L1100" i="8" s="1"/>
  <c r="M1100" i="8" s="1"/>
  <c r="K1101" i="9" l="1" a="1"/>
  <c r="K1101" i="9" s="1"/>
  <c r="L1101" i="9" s="1"/>
  <c r="M1101" i="9" s="1"/>
  <c r="J1102" i="9"/>
  <c r="J1102" i="8"/>
  <c r="K1101" i="8" a="1"/>
  <c r="K1101" i="8" s="1"/>
  <c r="L1101" i="8" s="1"/>
  <c r="M1101" i="8" s="1"/>
  <c r="K1102" i="9" l="1" a="1"/>
  <c r="K1102" i="9" s="1"/>
  <c r="L1102" i="9" s="1"/>
  <c r="M1102" i="9" s="1"/>
  <c r="J1103" i="9"/>
  <c r="K1102" i="8" a="1"/>
  <c r="K1102" i="8" s="1"/>
  <c r="L1102" i="8" s="1"/>
  <c r="M1102" i="8" s="1"/>
  <c r="J1103" i="8"/>
  <c r="K1103" i="9" l="1" a="1"/>
  <c r="K1103" i="9" s="1"/>
  <c r="L1103" i="9"/>
  <c r="M1103" i="9" s="1"/>
  <c r="J1104" i="9"/>
  <c r="J1104" i="8"/>
  <c r="K1103" i="8" a="1"/>
  <c r="K1103" i="8" s="1"/>
  <c r="L1103" i="8" s="1"/>
  <c r="M1103" i="8" s="1"/>
  <c r="J1105" i="9" l="1"/>
  <c r="K1104" i="9" a="1"/>
  <c r="K1104" i="9" s="1"/>
  <c r="L1104" i="9" s="1"/>
  <c r="M1104" i="9" s="1"/>
  <c r="J1105" i="8"/>
  <c r="K1104" i="8" a="1"/>
  <c r="K1104" i="8" s="1"/>
  <c r="L1104" i="8" s="1"/>
  <c r="M1104" i="8" s="1"/>
  <c r="K1105" i="9" l="1" a="1"/>
  <c r="K1105" i="9" s="1"/>
  <c r="L1105" i="9"/>
  <c r="M1105" i="9" s="1"/>
  <c r="J1106" i="9"/>
  <c r="J1106" i="8"/>
  <c r="K1105" i="8" a="1"/>
  <c r="K1105" i="8" s="1"/>
  <c r="L1105" i="8" s="1"/>
  <c r="M1105" i="8" s="1"/>
  <c r="J1107" i="9" l="1"/>
  <c r="K1106" i="9" a="1"/>
  <c r="K1106" i="9" s="1"/>
  <c r="L1106" i="9" s="1"/>
  <c r="M1106" i="9" s="1"/>
  <c r="J1107" i="8"/>
  <c r="K1106" i="8" a="1"/>
  <c r="K1106" i="8" s="1"/>
  <c r="L1106" i="8" s="1"/>
  <c r="M1106" i="8" s="1"/>
  <c r="J1108" i="9" l="1"/>
  <c r="K1107" i="9" a="1"/>
  <c r="K1107" i="9" s="1"/>
  <c r="L1107" i="9" s="1"/>
  <c r="M1107" i="9" s="1"/>
  <c r="J1108" i="8"/>
  <c r="K1107" i="8" a="1"/>
  <c r="K1107" i="8" s="1"/>
  <c r="L1107" i="8" s="1"/>
  <c r="M1107" i="8" s="1"/>
  <c r="J1109" i="9" l="1"/>
  <c r="K1108" i="9" a="1"/>
  <c r="K1108" i="9" s="1"/>
  <c r="L1108" i="9" s="1"/>
  <c r="M1108" i="9" s="1"/>
  <c r="J1109" i="8"/>
  <c r="K1108" i="8" a="1"/>
  <c r="K1108" i="8" s="1"/>
  <c r="L1108" i="8" s="1"/>
  <c r="M1108" i="8" s="1"/>
  <c r="J1110" i="9" l="1"/>
  <c r="K1109" i="9" a="1"/>
  <c r="K1109" i="9" s="1"/>
  <c r="L1109" i="9"/>
  <c r="M1109" i="9" s="1"/>
  <c r="K1109" i="8" a="1"/>
  <c r="K1109" i="8" s="1"/>
  <c r="L1109" i="8" s="1"/>
  <c r="M1109" i="8" s="1"/>
  <c r="J1110" i="8"/>
  <c r="J1111" i="9" l="1"/>
  <c r="K1110" i="9" a="1"/>
  <c r="K1110" i="9" s="1"/>
  <c r="L1110" i="9" s="1"/>
  <c r="M1110" i="9" s="1"/>
  <c r="K1110" i="8" a="1"/>
  <c r="K1110" i="8" s="1"/>
  <c r="L1110" i="8" s="1"/>
  <c r="M1110" i="8" s="1"/>
  <c r="J1111" i="8"/>
  <c r="J1112" i="9" l="1"/>
  <c r="K1111" i="9" a="1"/>
  <c r="K1111" i="9" s="1"/>
  <c r="L1111" i="9" s="1"/>
  <c r="M1111" i="9" s="1"/>
  <c r="K1111" i="8" a="1"/>
  <c r="K1111" i="8" s="1"/>
  <c r="L1111" i="8" s="1"/>
  <c r="M1111" i="8" s="1"/>
  <c r="J1112" i="8"/>
  <c r="K1112" i="9" l="1" a="1"/>
  <c r="K1112" i="9" s="1"/>
  <c r="L1112" i="9" s="1"/>
  <c r="M1112" i="9" s="1"/>
  <c r="J1113" i="9"/>
  <c r="J1113" i="8"/>
  <c r="K1112" i="8" a="1"/>
  <c r="K1112" i="8" s="1"/>
  <c r="L1112" i="8" s="1"/>
  <c r="M1112" i="8" s="1"/>
  <c r="J1114" i="9" l="1"/>
  <c r="K1113" i="9" a="1"/>
  <c r="K1113" i="9" s="1"/>
  <c r="L1113" i="9" s="1"/>
  <c r="M1113" i="9" s="1"/>
  <c r="K1113" i="8" a="1"/>
  <c r="K1113" i="8" s="1"/>
  <c r="L1113" i="8" s="1"/>
  <c r="M1113" i="8" s="1"/>
  <c r="J1114" i="8"/>
  <c r="K1114" i="9" l="1" a="1"/>
  <c r="K1114" i="9" s="1"/>
  <c r="L1114" i="9" s="1"/>
  <c r="M1114" i="9" s="1"/>
  <c r="J1115" i="9"/>
  <c r="K1114" i="8" a="1"/>
  <c r="K1114" i="8" s="1"/>
  <c r="L1114" i="8" s="1"/>
  <c r="M1114" i="8" s="1"/>
  <c r="J1115" i="8"/>
  <c r="J1116" i="9" l="1"/>
  <c r="K1115" i="9" a="1"/>
  <c r="K1115" i="9" s="1"/>
  <c r="L1115" i="9" s="1"/>
  <c r="M1115" i="9" s="1"/>
  <c r="K1115" i="8" a="1"/>
  <c r="K1115" i="8" s="1"/>
  <c r="L1115" i="8" s="1"/>
  <c r="M1115" i="8" s="1"/>
  <c r="J1116" i="8"/>
  <c r="J1117" i="9" l="1"/>
  <c r="K1116" i="9" a="1"/>
  <c r="K1116" i="9" s="1"/>
  <c r="L1116" i="9" s="1"/>
  <c r="M1116" i="9" s="1"/>
  <c r="J1117" i="8"/>
  <c r="K1116" i="8" a="1"/>
  <c r="K1116" i="8" s="1"/>
  <c r="L1116" i="8" s="1"/>
  <c r="M1116" i="8" s="1"/>
  <c r="K1117" i="9" l="1" a="1"/>
  <c r="K1117" i="9" s="1"/>
  <c r="L1117" i="9" s="1"/>
  <c r="M1117" i="9" s="1"/>
  <c r="J1118" i="9"/>
  <c r="J1118" i="8"/>
  <c r="K1117" i="8" a="1"/>
  <c r="K1117" i="8" s="1"/>
  <c r="L1117" i="8" s="1"/>
  <c r="M1117" i="8" s="1"/>
  <c r="J1119" i="9" l="1"/>
  <c r="K1118" i="9" a="1"/>
  <c r="K1118" i="9" s="1"/>
  <c r="L1118" i="9" s="1"/>
  <c r="M1118" i="9" s="1"/>
  <c r="K1118" i="8" a="1"/>
  <c r="K1118" i="8" s="1"/>
  <c r="L1118" i="8" s="1"/>
  <c r="M1118" i="8" s="1"/>
  <c r="J1119" i="8"/>
  <c r="J1120" i="9" l="1"/>
  <c r="K1119" i="9" a="1"/>
  <c r="K1119" i="9" s="1"/>
  <c r="L1119" i="9" s="1"/>
  <c r="M1119" i="9" s="1"/>
  <c r="J1120" i="8"/>
  <c r="K1119" i="8" a="1"/>
  <c r="K1119" i="8" s="1"/>
  <c r="L1119" i="8" s="1"/>
  <c r="M1119" i="8" s="1"/>
  <c r="K1120" i="9" l="1" a="1"/>
  <c r="K1120" i="9" s="1"/>
  <c r="L1120" i="9" s="1"/>
  <c r="M1120" i="9" s="1"/>
  <c r="J1121" i="9"/>
  <c r="K1120" i="8" a="1"/>
  <c r="K1120" i="8" s="1"/>
  <c r="L1120" i="8" s="1"/>
  <c r="M1120" i="8" s="1"/>
  <c r="J1121" i="8"/>
  <c r="J1122" i="9" l="1"/>
  <c r="K1121" i="9" a="1"/>
  <c r="K1121" i="9" s="1"/>
  <c r="L1121" i="9" s="1"/>
  <c r="M1121" i="9" s="1"/>
  <c r="K1121" i="8" a="1"/>
  <c r="K1121" i="8" s="1"/>
  <c r="L1121" i="8" s="1"/>
  <c r="M1121" i="8" s="1"/>
  <c r="J1122" i="8"/>
  <c r="K1122" i="9" l="1" a="1"/>
  <c r="K1122" i="9" s="1"/>
  <c r="L1122" i="9" s="1"/>
  <c r="M1122" i="9" s="1"/>
  <c r="J1123" i="9"/>
  <c r="J1123" i="8"/>
  <c r="K1122" i="8" a="1"/>
  <c r="K1122" i="8" s="1"/>
  <c r="L1122" i="8" s="1"/>
  <c r="M1122" i="8" s="1"/>
  <c r="J1124" i="9" l="1"/>
  <c r="K1123" i="9" a="1"/>
  <c r="K1123" i="9" s="1"/>
  <c r="L1123" i="9" s="1"/>
  <c r="M1123" i="9" s="1"/>
  <c r="K1123" i="8" a="1"/>
  <c r="K1123" i="8" s="1"/>
  <c r="L1123" i="8" s="1"/>
  <c r="M1123" i="8" s="1"/>
  <c r="J1124" i="8"/>
  <c r="K1124" i="9" l="1" a="1"/>
  <c r="K1124" i="9" s="1"/>
  <c r="L1124" i="9" s="1"/>
  <c r="M1124" i="9" s="1"/>
  <c r="J1125" i="9"/>
  <c r="K1124" i="8" a="1"/>
  <c r="K1124" i="8" s="1"/>
  <c r="L1124" i="8" s="1"/>
  <c r="M1124" i="8" s="1"/>
  <c r="J1125" i="8"/>
  <c r="J1126" i="9" l="1"/>
  <c r="K1125" i="9" a="1"/>
  <c r="K1125" i="9" s="1"/>
  <c r="L1125" i="9" s="1"/>
  <c r="M1125" i="9" s="1"/>
  <c r="J1126" i="8"/>
  <c r="K1125" i="8" a="1"/>
  <c r="K1125" i="8" s="1"/>
  <c r="L1125" i="8" s="1"/>
  <c r="M1125" i="8" s="1"/>
  <c r="K1126" i="9" l="1" a="1"/>
  <c r="K1126" i="9" s="1"/>
  <c r="L1126" i="9" s="1"/>
  <c r="M1126" i="9" s="1"/>
  <c r="J1127" i="9"/>
  <c r="K1126" i="8" a="1"/>
  <c r="K1126" i="8" s="1"/>
  <c r="L1126" i="8" s="1"/>
  <c r="M1126" i="8" s="1"/>
  <c r="J1127" i="8"/>
  <c r="K1127" i="9" l="1" a="1"/>
  <c r="K1127" i="9" s="1"/>
  <c r="L1127" i="9" s="1"/>
  <c r="M1127" i="9" s="1"/>
  <c r="J1128" i="9"/>
  <c r="J1128" i="8"/>
  <c r="K1127" i="8" a="1"/>
  <c r="K1127" i="8" s="1"/>
  <c r="L1127" i="8" s="1"/>
  <c r="M1127" i="8" s="1"/>
  <c r="J1129" i="9" l="1"/>
  <c r="K1128" i="9" a="1"/>
  <c r="K1128" i="9" s="1"/>
  <c r="L1128" i="9" s="1"/>
  <c r="M1128" i="9" s="1"/>
  <c r="J1129" i="8"/>
  <c r="K1128" i="8" a="1"/>
  <c r="K1128" i="8" s="1"/>
  <c r="L1128" i="8" s="1"/>
  <c r="M1128" i="8" s="1"/>
  <c r="K1129" i="9" l="1" a="1"/>
  <c r="K1129" i="9" s="1"/>
  <c r="L1129" i="9" s="1"/>
  <c r="M1129" i="9" s="1"/>
  <c r="J1130" i="9"/>
  <c r="J1130" i="8"/>
  <c r="K1129" i="8" a="1"/>
  <c r="K1129" i="8" s="1"/>
  <c r="L1129" i="8" s="1"/>
  <c r="M1129" i="8" s="1"/>
  <c r="J1131" i="9" l="1"/>
  <c r="K1130" i="9" a="1"/>
  <c r="K1130" i="9" s="1"/>
  <c r="L1130" i="9" s="1"/>
  <c r="M1130" i="9" s="1"/>
  <c r="K1130" i="8" a="1"/>
  <c r="K1130" i="8" s="1"/>
  <c r="L1130" i="8" s="1"/>
  <c r="M1130" i="8" s="1"/>
  <c r="J1131" i="8"/>
  <c r="J1132" i="9" l="1"/>
  <c r="K1131" i="9" a="1"/>
  <c r="K1131" i="9" s="1"/>
  <c r="L1131" i="9" s="1"/>
  <c r="M1131" i="9" s="1"/>
  <c r="K1131" i="8" a="1"/>
  <c r="K1131" i="8" s="1"/>
  <c r="L1131" i="8" s="1"/>
  <c r="M1131" i="8" s="1"/>
  <c r="J1132" i="8"/>
  <c r="K1132" i="9" l="1" a="1"/>
  <c r="K1132" i="9" s="1"/>
  <c r="L1132" i="9" s="1"/>
  <c r="M1132" i="9" s="1"/>
  <c r="J1133" i="9"/>
  <c r="J1133" i="8"/>
  <c r="K1132" i="8" a="1"/>
  <c r="K1132" i="8" s="1"/>
  <c r="L1132" i="8" s="1"/>
  <c r="M1132" i="8" s="1"/>
  <c r="J1134" i="9" l="1"/>
  <c r="K1133" i="9" a="1"/>
  <c r="K1133" i="9" s="1"/>
  <c r="L1133" i="9" s="1"/>
  <c r="M1133" i="9" s="1"/>
  <c r="J1134" i="8"/>
  <c r="K1133" i="8" a="1"/>
  <c r="K1133" i="8" s="1"/>
  <c r="L1133" i="8" s="1"/>
  <c r="M1133" i="8" s="1"/>
  <c r="J1135" i="9" l="1"/>
  <c r="K1134" i="9" a="1"/>
  <c r="K1134" i="9" s="1"/>
  <c r="L1134" i="9" s="1"/>
  <c r="M1134" i="9" s="1"/>
  <c r="J1135" i="8"/>
  <c r="K1134" i="8" a="1"/>
  <c r="K1134" i="8" s="1"/>
  <c r="L1134" i="8" s="1"/>
  <c r="M1134" i="8" s="1"/>
  <c r="J1136" i="9" l="1"/>
  <c r="K1135" i="9" a="1"/>
  <c r="K1135" i="9" s="1"/>
  <c r="L1135" i="9" s="1"/>
  <c r="M1135" i="9" s="1"/>
  <c r="J1136" i="8"/>
  <c r="K1135" i="8" a="1"/>
  <c r="K1135" i="8" s="1"/>
  <c r="L1135" i="8" s="1"/>
  <c r="M1135" i="8" s="1"/>
  <c r="K1136" i="9" l="1" a="1"/>
  <c r="K1136" i="9" s="1"/>
  <c r="L1136" i="9" s="1"/>
  <c r="M1136" i="9" s="1"/>
  <c r="J1137" i="9"/>
  <c r="K1136" i="8" a="1"/>
  <c r="K1136" i="8" s="1"/>
  <c r="L1136" i="8" s="1"/>
  <c r="M1136" i="8" s="1"/>
  <c r="J1137" i="8"/>
  <c r="J1138" i="9" l="1"/>
  <c r="K1137" i="9" a="1"/>
  <c r="K1137" i="9" s="1"/>
  <c r="L1137" i="9" s="1"/>
  <c r="M1137" i="9" s="1"/>
  <c r="K1137" i="8" a="1"/>
  <c r="K1137" i="8" s="1"/>
  <c r="L1137" i="8" s="1"/>
  <c r="M1137" i="8" s="1"/>
  <c r="J1138" i="8"/>
  <c r="K1138" i="9" l="1" a="1"/>
  <c r="K1138" i="9" s="1"/>
  <c r="L1138" i="9" s="1"/>
  <c r="M1138" i="9" s="1"/>
  <c r="J1139" i="9"/>
  <c r="J1139" i="8"/>
  <c r="K1138" i="8" a="1"/>
  <c r="K1138" i="8" s="1"/>
  <c r="L1138" i="8" s="1"/>
  <c r="M1138" i="8" s="1"/>
  <c r="J1140" i="9" l="1"/>
  <c r="K1139" i="9" a="1"/>
  <c r="K1139" i="9" s="1"/>
  <c r="L1139" i="9" s="1"/>
  <c r="M1139" i="9" s="1"/>
  <c r="K1139" i="8" a="1"/>
  <c r="K1139" i="8" s="1"/>
  <c r="L1139" i="8" s="1"/>
  <c r="M1139" i="8" s="1"/>
  <c r="J1140" i="8"/>
  <c r="J1141" i="9" l="1"/>
  <c r="K1140" i="9" a="1"/>
  <c r="K1140" i="9" s="1"/>
  <c r="L1140" i="9" s="1"/>
  <c r="M1140" i="9" s="1"/>
  <c r="K1140" i="8" a="1"/>
  <c r="K1140" i="8" s="1"/>
  <c r="L1140" i="8" s="1"/>
  <c r="M1140" i="8" s="1"/>
  <c r="J1141" i="8"/>
  <c r="K1141" i="9" l="1" a="1"/>
  <c r="K1141" i="9" s="1"/>
  <c r="L1141" i="9" s="1"/>
  <c r="M1141" i="9" s="1"/>
  <c r="J1142" i="9"/>
  <c r="K1141" i="8" a="1"/>
  <c r="K1141" i="8" s="1"/>
  <c r="L1141" i="8" s="1"/>
  <c r="M1141" i="8" s="1"/>
  <c r="J1142" i="8"/>
  <c r="J1143" i="9" l="1"/>
  <c r="K1142" i="9" a="1"/>
  <c r="K1142" i="9" s="1"/>
  <c r="L1142" i="9" s="1"/>
  <c r="M1142" i="9" s="1"/>
  <c r="J1143" i="8"/>
  <c r="K1142" i="8" a="1"/>
  <c r="K1142" i="8" s="1"/>
  <c r="L1142" i="8" s="1"/>
  <c r="M1142" i="8" s="1"/>
  <c r="J1144" i="9" l="1"/>
  <c r="K1143" i="9" a="1"/>
  <c r="K1143" i="9" s="1"/>
  <c r="L1143" i="9" s="1"/>
  <c r="M1143" i="9" s="1"/>
  <c r="J1144" i="8"/>
  <c r="K1143" i="8" a="1"/>
  <c r="K1143" i="8" s="1"/>
  <c r="L1143" i="8" s="1"/>
  <c r="M1143" i="8" s="1"/>
  <c r="J1145" i="9" l="1"/>
  <c r="K1144" i="9" a="1"/>
  <c r="K1144" i="9" s="1"/>
  <c r="L1144" i="9" s="1"/>
  <c r="M1144" i="9" s="1"/>
  <c r="J1145" i="8"/>
  <c r="K1144" i="8" a="1"/>
  <c r="K1144" i="8" s="1"/>
  <c r="L1144" i="8" s="1"/>
  <c r="M1144" i="8" s="1"/>
  <c r="J1146" i="9" l="1"/>
  <c r="K1145" i="9" a="1"/>
  <c r="K1145" i="9" s="1"/>
  <c r="L1145" i="9" s="1"/>
  <c r="M1145" i="9" s="1"/>
  <c r="J1146" i="8"/>
  <c r="K1145" i="8" a="1"/>
  <c r="K1145" i="8" s="1"/>
  <c r="L1145" i="8" s="1"/>
  <c r="M1145" i="8" s="1"/>
  <c r="K1146" i="9" l="1" a="1"/>
  <c r="K1146" i="9" s="1"/>
  <c r="L1146" i="9" s="1"/>
  <c r="M1146" i="9" s="1"/>
  <c r="J1147" i="9"/>
  <c r="J1147" i="8"/>
  <c r="K1146" i="8" a="1"/>
  <c r="K1146" i="8" s="1"/>
  <c r="L1146" i="8" s="1"/>
  <c r="M1146" i="8" s="1"/>
  <c r="J1148" i="9" l="1"/>
  <c r="K1147" i="9" a="1"/>
  <c r="K1147" i="9" s="1"/>
  <c r="L1147" i="9" s="1"/>
  <c r="M1147" i="9" s="1"/>
  <c r="J1148" i="8"/>
  <c r="K1147" i="8" a="1"/>
  <c r="K1147" i="8" s="1"/>
  <c r="L1147" i="8" s="1"/>
  <c r="M1147" i="8" s="1"/>
  <c r="K1148" i="9" l="1" a="1"/>
  <c r="K1148" i="9" s="1"/>
  <c r="L1148" i="9"/>
  <c r="M1148" i="9" s="1"/>
  <c r="J1149" i="9"/>
  <c r="J1149" i="8"/>
  <c r="K1148" i="8" a="1"/>
  <c r="K1148" i="8" s="1"/>
  <c r="L1148" i="8" s="1"/>
  <c r="M1148" i="8" s="1"/>
  <c r="J1150" i="9" l="1"/>
  <c r="K1149" i="9" a="1"/>
  <c r="K1149" i="9" s="1"/>
  <c r="L1149" i="9" s="1"/>
  <c r="M1149" i="9" s="1"/>
  <c r="K1149" i="8" a="1"/>
  <c r="K1149" i="8" s="1"/>
  <c r="L1149" i="8" s="1"/>
  <c r="M1149" i="8" s="1"/>
  <c r="J1150" i="8"/>
  <c r="K1150" i="9" l="1" a="1"/>
  <c r="K1150" i="9" s="1"/>
  <c r="L1150" i="9" s="1"/>
  <c r="M1150" i="9" s="1"/>
  <c r="J1151" i="9"/>
  <c r="J1151" i="8"/>
  <c r="K1150" i="8" a="1"/>
  <c r="K1150" i="8" s="1"/>
  <c r="L1150" i="8" s="1"/>
  <c r="M1150" i="8" s="1"/>
  <c r="K1151" i="9" l="1" a="1"/>
  <c r="K1151" i="9" s="1"/>
  <c r="L1151" i="9" s="1"/>
  <c r="M1151" i="9" s="1"/>
  <c r="J1152" i="9"/>
  <c r="J1152" i="8"/>
  <c r="K1151" i="8" a="1"/>
  <c r="K1151" i="8" s="1"/>
  <c r="L1151" i="8" s="1"/>
  <c r="M1151" i="8" s="1"/>
  <c r="J1153" i="9" l="1"/>
  <c r="K1152" i="9" a="1"/>
  <c r="K1152" i="9" s="1"/>
  <c r="L1152" i="9" s="1"/>
  <c r="M1152" i="9" s="1"/>
  <c r="K1152" i="8" a="1"/>
  <c r="K1152" i="8" s="1"/>
  <c r="L1152" i="8" s="1"/>
  <c r="M1152" i="8" s="1"/>
  <c r="J1153" i="8"/>
  <c r="K1153" i="9" l="1" a="1"/>
  <c r="K1153" i="9" s="1"/>
  <c r="J1154" i="9"/>
  <c r="L1153" i="9"/>
  <c r="M1153" i="9" s="1"/>
  <c r="K1153" i="8" a="1"/>
  <c r="K1153" i="8" s="1"/>
  <c r="L1153" i="8" s="1"/>
  <c r="M1153" i="8" s="1"/>
  <c r="J1154" i="8"/>
  <c r="J1155" i="9" l="1"/>
  <c r="K1154" i="9" a="1"/>
  <c r="K1154" i="9" s="1"/>
  <c r="L1154" i="9" s="1"/>
  <c r="M1154" i="9" s="1"/>
  <c r="J1155" i="8"/>
  <c r="K1154" i="8" a="1"/>
  <c r="K1154" i="8" s="1"/>
  <c r="L1154" i="8" s="1"/>
  <c r="M1154" i="8" s="1"/>
  <c r="K1155" i="9" l="1" a="1"/>
  <c r="K1155" i="9" s="1"/>
  <c r="L1155" i="9" s="1"/>
  <c r="M1155" i="9" s="1"/>
  <c r="J1156" i="9"/>
  <c r="J1156" i="8"/>
  <c r="K1155" i="8" a="1"/>
  <c r="K1155" i="8" s="1"/>
  <c r="L1155" i="8" s="1"/>
  <c r="M1155" i="8" s="1"/>
  <c r="K1156" i="9" l="1" a="1"/>
  <c r="K1156" i="9" s="1"/>
  <c r="L1156" i="9" s="1"/>
  <c r="M1156" i="9" s="1"/>
  <c r="J1157" i="9"/>
  <c r="K1156" i="8" a="1"/>
  <c r="K1156" i="8" s="1"/>
  <c r="L1156" i="8" s="1"/>
  <c r="M1156" i="8" s="1"/>
  <c r="J1157" i="8"/>
  <c r="J1158" i="9" l="1"/>
  <c r="K1157" i="9" a="1"/>
  <c r="K1157" i="9" s="1"/>
  <c r="L1157" i="9" s="1"/>
  <c r="M1157" i="9" s="1"/>
  <c r="J1158" i="8"/>
  <c r="K1157" i="8" a="1"/>
  <c r="K1157" i="8" s="1"/>
  <c r="L1157" i="8" s="1"/>
  <c r="M1157" i="8" s="1"/>
  <c r="K1158" i="9" l="1" a="1"/>
  <c r="K1158" i="9" s="1"/>
  <c r="L1158" i="9" s="1"/>
  <c r="M1158" i="9" s="1"/>
  <c r="J1159" i="9"/>
  <c r="J1159" i="8"/>
  <c r="K1158" i="8" a="1"/>
  <c r="K1158" i="8" s="1"/>
  <c r="L1158" i="8" s="1"/>
  <c r="M1158" i="8" s="1"/>
  <c r="J1160" i="9" l="1"/>
  <c r="K1159" i="9" a="1"/>
  <c r="K1159" i="9" s="1"/>
  <c r="L1159" i="9" s="1"/>
  <c r="M1159" i="9" s="1"/>
  <c r="J1160" i="8"/>
  <c r="K1159" i="8" a="1"/>
  <c r="K1159" i="8" s="1"/>
  <c r="L1159" i="8" s="1"/>
  <c r="M1159" i="8" s="1"/>
  <c r="K1160" i="9" l="1" a="1"/>
  <c r="K1160" i="9" s="1"/>
  <c r="L1160" i="9" s="1"/>
  <c r="M1160" i="9" s="1"/>
  <c r="J1161" i="9"/>
  <c r="J1161" i="8"/>
  <c r="K1160" i="8" a="1"/>
  <c r="K1160" i="8" s="1"/>
  <c r="L1160" i="8" s="1"/>
  <c r="M1160" i="8" s="1"/>
  <c r="J1162" i="9" l="1"/>
  <c r="K1161" i="9" a="1"/>
  <c r="K1161" i="9" s="1"/>
  <c r="L1161" i="9" s="1"/>
  <c r="M1161" i="9" s="1"/>
  <c r="J1162" i="8"/>
  <c r="K1161" i="8" a="1"/>
  <c r="K1161" i="8" s="1"/>
  <c r="L1161" i="8" s="1"/>
  <c r="M1161" i="8" s="1"/>
  <c r="K1162" i="9" l="1" a="1"/>
  <c r="K1162" i="9" s="1"/>
  <c r="L1162" i="9" s="1"/>
  <c r="M1162" i="9" s="1"/>
  <c r="J1163" i="9"/>
  <c r="K1162" i="8" a="1"/>
  <c r="K1162" i="8" s="1"/>
  <c r="L1162" i="8" s="1"/>
  <c r="M1162" i="8" s="1"/>
  <c r="J1163" i="8"/>
  <c r="J1164" i="9" l="1"/>
  <c r="K1163" i="9" a="1"/>
  <c r="K1163" i="9" s="1"/>
  <c r="L1163" i="9" s="1"/>
  <c r="M1163" i="9" s="1"/>
  <c r="J1164" i="8"/>
  <c r="K1163" i="8" a="1"/>
  <c r="K1163" i="8" s="1"/>
  <c r="L1163" i="8" s="1"/>
  <c r="M1163" i="8" s="1"/>
  <c r="J1165" i="9" l="1"/>
  <c r="K1164" i="9" a="1"/>
  <c r="K1164" i="9" s="1"/>
  <c r="L1164" i="9" s="1"/>
  <c r="M1164" i="9" s="1"/>
  <c r="J1165" i="8"/>
  <c r="K1164" i="8" a="1"/>
  <c r="K1164" i="8" s="1"/>
  <c r="L1164" i="8" s="1"/>
  <c r="M1164" i="8" s="1"/>
  <c r="K1165" i="9" l="1" a="1"/>
  <c r="K1165" i="9" s="1"/>
  <c r="L1165" i="9" s="1"/>
  <c r="M1165" i="9" s="1"/>
  <c r="J1166" i="9"/>
  <c r="J1166" i="8"/>
  <c r="K1165" i="8" a="1"/>
  <c r="K1165" i="8" s="1"/>
  <c r="L1165" i="8" s="1"/>
  <c r="M1165" i="8" s="1"/>
  <c r="J1167" i="9" l="1"/>
  <c r="K1166" i="9" a="1"/>
  <c r="K1166" i="9" s="1"/>
  <c r="L1166" i="9" s="1"/>
  <c r="M1166" i="9" s="1"/>
  <c r="J1167" i="8"/>
  <c r="K1166" i="8" a="1"/>
  <c r="K1166" i="8" s="1"/>
  <c r="L1166" i="8" s="1"/>
  <c r="M1166" i="8" s="1"/>
  <c r="K1167" i="9" l="1" a="1"/>
  <c r="K1167" i="9" s="1"/>
  <c r="L1167" i="9" s="1"/>
  <c r="M1167" i="9" s="1"/>
  <c r="J1168" i="9"/>
  <c r="J1168" i="8"/>
  <c r="K1167" i="8" a="1"/>
  <c r="K1167" i="8" s="1"/>
  <c r="L1167" i="8" s="1"/>
  <c r="M1167" i="8" s="1"/>
  <c r="J1169" i="9" l="1"/>
  <c r="K1168" i="9" a="1"/>
  <c r="K1168" i="9" s="1"/>
  <c r="L1168" i="9" s="1"/>
  <c r="M1168" i="9" s="1"/>
  <c r="J1169" i="8"/>
  <c r="K1168" i="8" a="1"/>
  <c r="K1168" i="8" s="1"/>
  <c r="L1168" i="8" s="1"/>
  <c r="M1168" i="8" s="1"/>
  <c r="J1170" i="9" l="1"/>
  <c r="K1169" i="9" a="1"/>
  <c r="K1169" i="9" s="1"/>
  <c r="L1169" i="9" s="1"/>
  <c r="M1169" i="9" s="1"/>
  <c r="K1169" i="8" a="1"/>
  <c r="K1169" i="8" s="1"/>
  <c r="L1169" i="8" s="1"/>
  <c r="M1169" i="8" s="1"/>
  <c r="J1170" i="8"/>
  <c r="J1171" i="9" l="1"/>
  <c r="K1170" i="9" a="1"/>
  <c r="K1170" i="9" s="1"/>
  <c r="L1170" i="9" s="1"/>
  <c r="M1170" i="9" s="1"/>
  <c r="J1171" i="8"/>
  <c r="K1170" i="8" a="1"/>
  <c r="K1170" i="8" s="1"/>
  <c r="L1170" i="8" s="1"/>
  <c r="M1170" i="8" s="1"/>
  <c r="J1172" i="9" l="1"/>
  <c r="K1171" i="9" a="1"/>
  <c r="K1171" i="9" s="1"/>
  <c r="L1171" i="9" s="1"/>
  <c r="M1171" i="9" s="1"/>
  <c r="J1172" i="8"/>
  <c r="K1171" i="8" a="1"/>
  <c r="K1171" i="8" s="1"/>
  <c r="L1171" i="8" s="1"/>
  <c r="M1171" i="8" s="1"/>
  <c r="K1172" i="9" l="1" a="1"/>
  <c r="K1172" i="9" s="1"/>
  <c r="L1172" i="9" s="1"/>
  <c r="M1172" i="9" s="1"/>
  <c r="J1173" i="9"/>
  <c r="J1173" i="8"/>
  <c r="K1172" i="8" a="1"/>
  <c r="K1172" i="8" s="1"/>
  <c r="L1172" i="8" s="1"/>
  <c r="M1172" i="8" s="1"/>
  <c r="J1174" i="9" l="1"/>
  <c r="K1173" i="9" a="1"/>
  <c r="K1173" i="9" s="1"/>
  <c r="L1173" i="9" s="1"/>
  <c r="M1173" i="9" s="1"/>
  <c r="J1174" i="8"/>
  <c r="K1173" i="8" a="1"/>
  <c r="K1173" i="8" s="1"/>
  <c r="L1173" i="8" s="1"/>
  <c r="M1173" i="8" s="1"/>
  <c r="K1174" i="9" l="1" a="1"/>
  <c r="K1174" i="9" s="1"/>
  <c r="L1174" i="9" s="1"/>
  <c r="M1174" i="9" s="1"/>
  <c r="J1175" i="9"/>
  <c r="J1175" i="8"/>
  <c r="K1174" i="8" a="1"/>
  <c r="K1174" i="8" s="1"/>
  <c r="L1174" i="8" s="1"/>
  <c r="M1174" i="8" s="1"/>
  <c r="J1176" i="9" l="1"/>
  <c r="K1175" i="9" a="1"/>
  <c r="K1175" i="9" s="1"/>
  <c r="L1175" i="9" s="1"/>
  <c r="M1175" i="9" s="1"/>
  <c r="K1175" i="8" a="1"/>
  <c r="K1175" i="8" s="1"/>
  <c r="L1175" i="8" s="1"/>
  <c r="M1175" i="8" s="1"/>
  <c r="J1176" i="8"/>
  <c r="J1177" i="9" l="1"/>
  <c r="K1176" i="9" a="1"/>
  <c r="K1176" i="9" s="1"/>
  <c r="L1176" i="9" s="1"/>
  <c r="M1176" i="9" s="1"/>
  <c r="J1177" i="8"/>
  <c r="K1176" i="8" a="1"/>
  <c r="K1176" i="8" s="1"/>
  <c r="L1176" i="8" s="1"/>
  <c r="M1176" i="8" s="1"/>
  <c r="K1177" i="9" l="1" a="1"/>
  <c r="K1177" i="9" s="1"/>
  <c r="L1177" i="9" s="1"/>
  <c r="M1177" i="9" s="1"/>
  <c r="J1178" i="9"/>
  <c r="K1177" i="8" a="1"/>
  <c r="K1177" i="8" s="1"/>
  <c r="L1177" i="8" s="1"/>
  <c r="M1177" i="8" s="1"/>
  <c r="J1178" i="8"/>
  <c r="J1179" i="9" l="1"/>
  <c r="K1178" i="9" a="1"/>
  <c r="K1178" i="9" s="1"/>
  <c r="L1178" i="9" s="1"/>
  <c r="M1178" i="9" s="1"/>
  <c r="K1178" i="8" a="1"/>
  <c r="K1178" i="8" s="1"/>
  <c r="L1178" i="8" s="1"/>
  <c r="M1178" i="8" s="1"/>
  <c r="J1179" i="8"/>
  <c r="K1179" i="9" l="1" a="1"/>
  <c r="K1179" i="9" s="1"/>
  <c r="L1179" i="9" s="1"/>
  <c r="M1179" i="9" s="1"/>
  <c r="J1180" i="9"/>
  <c r="J1180" i="8"/>
  <c r="K1179" i="8" a="1"/>
  <c r="K1179" i="8" s="1"/>
  <c r="L1179" i="8" s="1"/>
  <c r="M1179" i="8" s="1"/>
  <c r="K1180" i="9" l="1" a="1"/>
  <c r="K1180" i="9" s="1"/>
  <c r="J1181" i="9"/>
  <c r="L1180" i="9"/>
  <c r="M1180" i="9" s="1"/>
  <c r="J1181" i="8"/>
  <c r="K1180" i="8" a="1"/>
  <c r="K1180" i="8" s="1"/>
  <c r="L1180" i="8" s="1"/>
  <c r="M1180" i="8" s="1"/>
  <c r="J1182" i="9" l="1"/>
  <c r="K1181" i="9" a="1"/>
  <c r="K1181" i="9" s="1"/>
  <c r="L1181" i="9" s="1"/>
  <c r="M1181" i="9" s="1"/>
  <c r="K1181" i="8" a="1"/>
  <c r="K1181" i="8" s="1"/>
  <c r="L1181" i="8" s="1"/>
  <c r="M1181" i="8" s="1"/>
  <c r="J1182" i="8"/>
  <c r="J1183" i="9" l="1"/>
  <c r="K1182" i="9" a="1"/>
  <c r="K1182" i="9" s="1"/>
  <c r="L1182" i="9" s="1"/>
  <c r="M1182" i="9" s="1"/>
  <c r="K1182" i="8" a="1"/>
  <c r="K1182" i="8" s="1"/>
  <c r="L1182" i="8" s="1"/>
  <c r="M1182" i="8" s="1"/>
  <c r="J1183" i="8"/>
  <c r="J1184" i="9" l="1"/>
  <c r="K1183" i="9" a="1"/>
  <c r="K1183" i="9" s="1"/>
  <c r="L1183" i="9" s="1"/>
  <c r="M1183" i="9" s="1"/>
  <c r="K1183" i="8" a="1"/>
  <c r="K1183" i="8" s="1"/>
  <c r="L1183" i="8" s="1"/>
  <c r="M1183" i="8" s="1"/>
  <c r="J1184" i="8"/>
  <c r="K1184" i="9" l="1" a="1"/>
  <c r="K1184" i="9" s="1"/>
  <c r="J1185" i="9"/>
  <c r="L1184" i="9"/>
  <c r="M1184" i="9" s="1"/>
  <c r="J1185" i="8"/>
  <c r="K1184" i="8" a="1"/>
  <c r="K1184" i="8" s="1"/>
  <c r="L1184" i="8" s="1"/>
  <c r="M1184" i="8" s="1"/>
  <c r="J1186" i="9" l="1"/>
  <c r="K1185" i="9" a="1"/>
  <c r="K1185" i="9" s="1"/>
  <c r="L1185" i="9"/>
  <c r="M1185" i="9" s="1"/>
  <c r="K1185" i="8" a="1"/>
  <c r="K1185" i="8" s="1"/>
  <c r="L1185" i="8" s="1"/>
  <c r="M1185" i="8" s="1"/>
  <c r="J1186" i="8"/>
  <c r="K1186" i="9" l="1" a="1"/>
  <c r="K1186" i="9" s="1"/>
  <c r="L1186" i="9" s="1"/>
  <c r="M1186" i="9" s="1"/>
  <c r="J1187" i="9"/>
  <c r="J1187" i="8"/>
  <c r="K1186" i="8" a="1"/>
  <c r="K1186" i="8" s="1"/>
  <c r="L1186" i="8" s="1"/>
  <c r="M1186" i="8" s="1"/>
  <c r="J1188" i="9" l="1"/>
  <c r="K1187" i="9" a="1"/>
  <c r="K1187" i="9" s="1"/>
  <c r="L1187" i="9" s="1"/>
  <c r="M1187" i="9" s="1"/>
  <c r="K1187" i="8" a="1"/>
  <c r="K1187" i="8" s="1"/>
  <c r="L1187" i="8" s="1"/>
  <c r="M1187" i="8" s="1"/>
  <c r="J1188" i="8"/>
  <c r="J1189" i="9" l="1"/>
  <c r="K1188" i="9" a="1"/>
  <c r="K1188" i="9" s="1"/>
  <c r="L1188" i="9" s="1"/>
  <c r="M1188" i="9" s="1"/>
  <c r="K1188" i="8" a="1"/>
  <c r="K1188" i="8" s="1"/>
  <c r="L1188" i="8" s="1"/>
  <c r="M1188" i="8" s="1"/>
  <c r="J1189" i="8"/>
  <c r="K1189" i="9" l="1" a="1"/>
  <c r="K1189" i="9" s="1"/>
  <c r="J1190" i="9"/>
  <c r="L1189" i="9"/>
  <c r="M1189" i="9" s="1"/>
  <c r="J1190" i="8"/>
  <c r="K1189" i="8" a="1"/>
  <c r="K1189" i="8" s="1"/>
  <c r="L1189" i="8" s="1"/>
  <c r="M1189" i="8" s="1"/>
  <c r="J1191" i="9" l="1"/>
  <c r="K1190" i="9" a="1"/>
  <c r="K1190" i="9" s="1"/>
  <c r="L1190" i="9" s="1"/>
  <c r="M1190" i="9" s="1"/>
  <c r="K1190" i="8" a="1"/>
  <c r="K1190" i="8" s="1"/>
  <c r="L1190" i="8" s="1"/>
  <c r="M1190" i="8" s="1"/>
  <c r="J1191" i="8"/>
  <c r="K1191" i="9" l="1" a="1"/>
  <c r="K1191" i="9" s="1"/>
  <c r="L1191" i="9" s="1"/>
  <c r="M1191" i="9" s="1"/>
  <c r="J1192" i="9"/>
  <c r="J1192" i="8"/>
  <c r="K1191" i="8" a="1"/>
  <c r="K1191" i="8" s="1"/>
  <c r="L1191" i="8" s="1"/>
  <c r="M1191" i="8" s="1"/>
  <c r="K1192" i="9" l="1" a="1"/>
  <c r="K1192" i="9" s="1"/>
  <c r="J1193" i="9"/>
  <c r="L1192" i="9"/>
  <c r="M1192" i="9" s="1"/>
  <c r="J1193" i="8"/>
  <c r="K1192" i="8" a="1"/>
  <c r="K1192" i="8" s="1"/>
  <c r="L1192" i="8" s="1"/>
  <c r="M1192" i="8" s="1"/>
  <c r="J1194" i="9" l="1"/>
  <c r="K1193" i="9" a="1"/>
  <c r="K1193" i="9" s="1"/>
  <c r="L1193" i="9" s="1"/>
  <c r="M1193" i="9" s="1"/>
  <c r="K1193" i="8" a="1"/>
  <c r="K1193" i="8" s="1"/>
  <c r="L1193" i="8" s="1"/>
  <c r="M1193" i="8" s="1"/>
  <c r="J1194" i="8"/>
  <c r="K1194" i="9" l="1" a="1"/>
  <c r="K1194" i="9" s="1"/>
  <c r="L1194" i="9" s="1"/>
  <c r="M1194" i="9" s="1"/>
  <c r="J1195" i="9"/>
  <c r="J1195" i="8"/>
  <c r="K1194" i="8" a="1"/>
  <c r="K1194" i="8" s="1"/>
  <c r="L1194" i="8" s="1"/>
  <c r="M1194" i="8" s="1"/>
  <c r="J1196" i="9" l="1"/>
  <c r="K1195" i="9" a="1"/>
  <c r="K1195" i="9" s="1"/>
  <c r="L1195" i="9" s="1"/>
  <c r="M1195" i="9" s="1"/>
  <c r="K1195" i="8" a="1"/>
  <c r="K1195" i="8" s="1"/>
  <c r="L1195" i="8" s="1"/>
  <c r="M1195" i="8" s="1"/>
  <c r="J1196" i="8"/>
  <c r="K1196" i="9" l="1" a="1"/>
  <c r="K1196" i="9" s="1"/>
  <c r="L1196" i="9" s="1"/>
  <c r="M1196" i="9" s="1"/>
  <c r="J1197" i="9"/>
  <c r="J1197" i="8"/>
  <c r="K1196" i="8" a="1"/>
  <c r="K1196" i="8" s="1"/>
  <c r="L1196" i="8" s="1"/>
  <c r="M1196" i="8" s="1"/>
  <c r="J1198" i="9" l="1"/>
  <c r="K1197" i="9" a="1"/>
  <c r="K1197" i="9" s="1"/>
  <c r="L1197" i="9" s="1"/>
  <c r="M1197" i="9" s="1"/>
  <c r="K1197" i="8" a="1"/>
  <c r="K1197" i="8" s="1"/>
  <c r="L1197" i="8" s="1"/>
  <c r="M1197" i="8" s="1"/>
  <c r="J1198" i="8"/>
  <c r="K1198" i="9" l="1" a="1"/>
  <c r="K1198" i="9" s="1"/>
  <c r="L1198" i="9" s="1"/>
  <c r="M1198" i="9" s="1"/>
  <c r="J1199" i="9"/>
  <c r="J1199" i="8"/>
  <c r="K1198" i="8" a="1"/>
  <c r="K1198" i="8" s="1"/>
  <c r="L1198" i="8" s="1"/>
  <c r="M1198" i="8" s="1"/>
  <c r="K1199" i="9" l="1" a="1"/>
  <c r="K1199" i="9" s="1"/>
  <c r="L1199" i="9" s="1"/>
  <c r="M1199" i="9" s="1"/>
  <c r="J1200" i="9"/>
  <c r="K1199" i="8" a="1"/>
  <c r="K1199" i="8" s="1"/>
  <c r="L1199" i="8" s="1"/>
  <c r="M1199" i="8" s="1"/>
  <c r="J1200" i="8"/>
  <c r="J1201" i="9" l="1"/>
  <c r="K1200" i="9" a="1"/>
  <c r="K1200" i="9" s="1"/>
  <c r="L1200" i="9" s="1"/>
  <c r="M1200" i="9" s="1"/>
  <c r="J1201" i="8"/>
  <c r="K1200" i="8" a="1"/>
  <c r="K1200" i="8" s="1"/>
  <c r="L1200" i="8" s="1"/>
  <c r="M1200" i="8" s="1"/>
  <c r="K1201" i="9" l="1" a="1"/>
  <c r="K1201" i="9" s="1"/>
  <c r="L1201" i="9" s="1"/>
  <c r="M1201" i="9" s="1"/>
  <c r="J1202" i="9"/>
  <c r="J1202" i="8"/>
  <c r="K1201" i="8" a="1"/>
  <c r="K1201" i="8" s="1"/>
  <c r="L1201" i="8" s="1"/>
  <c r="M1201" i="8" s="1"/>
  <c r="J1203" i="9" l="1"/>
  <c r="K1202" i="9" a="1"/>
  <c r="K1202" i="9" s="1"/>
  <c r="L1202" i="9" s="1"/>
  <c r="M1202" i="9" s="1"/>
  <c r="K1202" i="8" a="1"/>
  <c r="K1202" i="8" s="1"/>
  <c r="L1202" i="8" s="1"/>
  <c r="M1202" i="8" s="1"/>
  <c r="J1203" i="8"/>
  <c r="K1203" i="9" l="1" a="1"/>
  <c r="K1203" i="9" s="1"/>
  <c r="L1203" i="9" s="1"/>
  <c r="M1203" i="9" s="1"/>
  <c r="J1204" i="9"/>
  <c r="J1204" i="8"/>
  <c r="K1203" i="8" a="1"/>
  <c r="K1203" i="8" s="1"/>
  <c r="L1203" i="8" s="1"/>
  <c r="M1203" i="8" s="1"/>
  <c r="J1205" i="9" l="1"/>
  <c r="K1204" i="9" a="1"/>
  <c r="K1204" i="9" s="1"/>
  <c r="L1204" i="9" s="1"/>
  <c r="M1204" i="9" s="1"/>
  <c r="J1205" i="8"/>
  <c r="K1204" i="8" a="1"/>
  <c r="K1204" i="8" s="1"/>
  <c r="L1204" i="8" s="1"/>
  <c r="M1204" i="8" s="1"/>
  <c r="J1206" i="9" l="1"/>
  <c r="K1205" i="9" a="1"/>
  <c r="K1205" i="9" s="1"/>
  <c r="L1205" i="9" s="1"/>
  <c r="M1205" i="9" s="1"/>
  <c r="K1205" i="8" a="1"/>
  <c r="K1205" i="8" s="1"/>
  <c r="L1205" i="8" s="1"/>
  <c r="M1205" i="8" s="1"/>
  <c r="J1206" i="8"/>
  <c r="K1206" i="9" l="1" a="1"/>
  <c r="K1206" i="9" s="1"/>
  <c r="L1206" i="9" s="1"/>
  <c r="M1206" i="9" s="1"/>
  <c r="J1207" i="9"/>
  <c r="J1207" i="8"/>
  <c r="K1206" i="8" a="1"/>
  <c r="K1206" i="8" s="1"/>
  <c r="L1206" i="8" s="1"/>
  <c r="M1206" i="8" s="1"/>
  <c r="J1208" i="9" l="1"/>
  <c r="K1207" i="9" a="1"/>
  <c r="K1207" i="9" s="1"/>
  <c r="L1207" i="9" s="1"/>
  <c r="M1207" i="9" s="1"/>
  <c r="J1208" i="8"/>
  <c r="K1207" i="8" a="1"/>
  <c r="K1207" i="8" s="1"/>
  <c r="L1207" i="8" s="1"/>
  <c r="M1207" i="8" s="1"/>
  <c r="K1208" i="9" l="1" a="1"/>
  <c r="K1208" i="9" s="1"/>
  <c r="L1208" i="9" s="1"/>
  <c r="M1208" i="9" s="1"/>
  <c r="J1209" i="9"/>
  <c r="K1208" i="8" a="1"/>
  <c r="K1208" i="8" s="1"/>
  <c r="L1208" i="8" s="1"/>
  <c r="M1208" i="8" s="1"/>
  <c r="J1209" i="8"/>
  <c r="K1209" i="9" l="1" a="1"/>
  <c r="K1209" i="9" s="1"/>
  <c r="L1209" i="9" s="1"/>
  <c r="M1209" i="9" s="1"/>
  <c r="J1210" i="9"/>
  <c r="K1209" i="8" a="1"/>
  <c r="K1209" i="8" s="1"/>
  <c r="L1209" i="8" s="1"/>
  <c r="M1209" i="8" s="1"/>
  <c r="J1210" i="8"/>
  <c r="K1210" i="9" l="1" a="1"/>
  <c r="K1210" i="9" s="1"/>
  <c r="L1210" i="9" s="1"/>
  <c r="M1210" i="9" s="1"/>
  <c r="J1211" i="9"/>
  <c r="K1210" i="8" a="1"/>
  <c r="K1210" i="8" s="1"/>
  <c r="L1210" i="8" s="1"/>
  <c r="M1210" i="8" s="1"/>
  <c r="J1211" i="8"/>
  <c r="K1211" i="9" l="1" a="1"/>
  <c r="K1211" i="9" s="1"/>
  <c r="L1211" i="9" s="1"/>
  <c r="M1211" i="9" s="1"/>
  <c r="J1212" i="9"/>
  <c r="J1212" i="8"/>
  <c r="K1211" i="8" a="1"/>
  <c r="K1211" i="8" s="1"/>
  <c r="L1211" i="8" s="1"/>
  <c r="M1211" i="8" s="1"/>
  <c r="J1213" i="9" l="1"/>
  <c r="K1212" i="9" a="1"/>
  <c r="K1212" i="9" s="1"/>
  <c r="L1212" i="9" s="1"/>
  <c r="M1212" i="9" s="1"/>
  <c r="J1213" i="8"/>
  <c r="K1212" i="8" a="1"/>
  <c r="K1212" i="8" s="1"/>
  <c r="L1212" i="8" s="1"/>
  <c r="M1212" i="8" s="1"/>
  <c r="K1213" i="9" l="1" a="1"/>
  <c r="K1213" i="9" s="1"/>
  <c r="L1213" i="9" s="1"/>
  <c r="M1213" i="9" s="1"/>
  <c r="J1214" i="9"/>
  <c r="J1214" i="8"/>
  <c r="K1213" i="8" a="1"/>
  <c r="K1213" i="8" s="1"/>
  <c r="L1213" i="8" s="1"/>
  <c r="M1213" i="8" s="1"/>
  <c r="J1215" i="9" l="1"/>
  <c r="K1214" i="9" a="1"/>
  <c r="K1214" i="9" s="1"/>
  <c r="L1214" i="9" s="1"/>
  <c r="M1214" i="9" s="1"/>
  <c r="K1214" i="8" a="1"/>
  <c r="K1214" i="8" s="1"/>
  <c r="L1214" i="8" s="1"/>
  <c r="M1214" i="8" s="1"/>
  <c r="J1215" i="8"/>
  <c r="K1215" i="9" l="1" a="1"/>
  <c r="K1215" i="9" s="1"/>
  <c r="L1215" i="9" s="1"/>
  <c r="M1215" i="9" s="1"/>
  <c r="J1216" i="9"/>
  <c r="K1215" i="8" a="1"/>
  <c r="K1215" i="8" s="1"/>
  <c r="L1215" i="8" s="1"/>
  <c r="M1215" i="8" s="1"/>
  <c r="J1216" i="8"/>
  <c r="K1216" i="9" l="1" a="1"/>
  <c r="K1216" i="9" s="1"/>
  <c r="L1216" i="9" s="1"/>
  <c r="M1216" i="9" s="1"/>
  <c r="J1217" i="9"/>
  <c r="K1216" i="8" a="1"/>
  <c r="K1216" i="8" s="1"/>
  <c r="L1216" i="8" s="1"/>
  <c r="M1216" i="8" s="1"/>
  <c r="J1217" i="8"/>
  <c r="J1218" i="9" l="1"/>
  <c r="K1217" i="9" a="1"/>
  <c r="K1217" i="9" s="1"/>
  <c r="L1217" i="9" s="1"/>
  <c r="M1217" i="9" s="1"/>
  <c r="J1218" i="8"/>
  <c r="K1217" i="8" a="1"/>
  <c r="K1217" i="8" s="1"/>
  <c r="L1217" i="8" s="1"/>
  <c r="M1217" i="8" s="1"/>
  <c r="J1219" i="9" l="1"/>
  <c r="K1218" i="9" a="1"/>
  <c r="K1218" i="9" s="1"/>
  <c r="L1218" i="9" s="1"/>
  <c r="M1218" i="9" s="1"/>
  <c r="J1219" i="8"/>
  <c r="K1218" i="8" a="1"/>
  <c r="K1218" i="8" s="1"/>
  <c r="L1218" i="8" s="1"/>
  <c r="M1218" i="8" s="1"/>
  <c r="J1220" i="9" l="1"/>
  <c r="K1219" i="9" a="1"/>
  <c r="K1219" i="9" s="1"/>
  <c r="L1219" i="9" s="1"/>
  <c r="M1219" i="9" s="1"/>
  <c r="K1219" i="8" a="1"/>
  <c r="K1219" i="8" s="1"/>
  <c r="L1219" i="8" s="1"/>
  <c r="M1219" i="8" s="1"/>
  <c r="J1220" i="8"/>
  <c r="K1220" i="9" l="1" a="1"/>
  <c r="K1220" i="9" s="1"/>
  <c r="L1220" i="9" s="1"/>
  <c r="M1220" i="9" s="1"/>
  <c r="J1221" i="9"/>
  <c r="K1220" i="8" a="1"/>
  <c r="K1220" i="8" s="1"/>
  <c r="L1220" i="8" s="1"/>
  <c r="M1220" i="8" s="1"/>
  <c r="J1221" i="8"/>
  <c r="J1222" i="9" l="1"/>
  <c r="K1221" i="9" a="1"/>
  <c r="K1221" i="9" s="1"/>
  <c r="L1221" i="9" s="1"/>
  <c r="M1221" i="9" s="1"/>
  <c r="J1222" i="8"/>
  <c r="K1221" i="8" a="1"/>
  <c r="K1221" i="8" s="1"/>
  <c r="L1221" i="8" s="1"/>
  <c r="M1221" i="8" s="1"/>
  <c r="K1222" i="9" l="1" a="1"/>
  <c r="K1222" i="9" s="1"/>
  <c r="L1222" i="9" s="1"/>
  <c r="M1222" i="9" s="1"/>
  <c r="J1223" i="9"/>
  <c r="J1223" i="8"/>
  <c r="K1222" i="8" a="1"/>
  <c r="K1222" i="8" s="1"/>
  <c r="L1222" i="8" s="1"/>
  <c r="M1222" i="8" s="1"/>
  <c r="J1224" i="9" l="1"/>
  <c r="K1223" i="9" a="1"/>
  <c r="K1223" i="9" s="1"/>
  <c r="L1223" i="9" s="1"/>
  <c r="M1223" i="9" s="1"/>
  <c r="J1224" i="8"/>
  <c r="K1223" i="8" a="1"/>
  <c r="K1223" i="8" s="1"/>
  <c r="L1223" i="8" s="1"/>
  <c r="M1223" i="8" s="1"/>
  <c r="J1225" i="9" l="1"/>
  <c r="K1224" i="9" a="1"/>
  <c r="K1224" i="9" s="1"/>
  <c r="L1224" i="9" s="1"/>
  <c r="M1224" i="9" s="1"/>
  <c r="J1225" i="8"/>
  <c r="K1224" i="8" a="1"/>
  <c r="K1224" i="8" s="1"/>
  <c r="L1224" i="8" s="1"/>
  <c r="M1224" i="8" s="1"/>
  <c r="K1225" i="9" l="1" a="1"/>
  <c r="K1225" i="9" s="1"/>
  <c r="L1225" i="9" s="1"/>
  <c r="M1225" i="9" s="1"/>
  <c r="J1226" i="9"/>
  <c r="J1226" i="8"/>
  <c r="K1225" i="8" a="1"/>
  <c r="K1225" i="8" s="1"/>
  <c r="L1225" i="8" s="1"/>
  <c r="M1225" i="8" s="1"/>
  <c r="J1227" i="9" l="1"/>
  <c r="K1226" i="9" a="1"/>
  <c r="K1226" i="9" s="1"/>
  <c r="L1226" i="9" s="1"/>
  <c r="M1226" i="9" s="1"/>
  <c r="J1227" i="8"/>
  <c r="K1226" i="8" a="1"/>
  <c r="K1226" i="8" s="1"/>
  <c r="L1226" i="8" s="1"/>
  <c r="M1226" i="8" s="1"/>
  <c r="K1227" i="9" l="1" a="1"/>
  <c r="K1227" i="9" s="1"/>
  <c r="L1227" i="9" s="1"/>
  <c r="M1227" i="9" s="1"/>
  <c r="J1228" i="9"/>
  <c r="J1228" i="8"/>
  <c r="K1227" i="8" a="1"/>
  <c r="K1227" i="8" s="1"/>
  <c r="L1227" i="8" s="1"/>
  <c r="M1227" i="8" s="1"/>
  <c r="K1228" i="9" l="1" a="1"/>
  <c r="K1228" i="9" s="1"/>
  <c r="L1228" i="9" s="1"/>
  <c r="M1228" i="9" s="1"/>
  <c r="J1229" i="9"/>
  <c r="J1229" i="8"/>
  <c r="K1228" i="8" a="1"/>
  <c r="K1228" i="8" s="1"/>
  <c r="L1228" i="8" s="1"/>
  <c r="M1228" i="8" s="1"/>
  <c r="J1230" i="9" l="1"/>
  <c r="K1229" i="9" a="1"/>
  <c r="K1229" i="9" s="1"/>
  <c r="L1229" i="9" s="1"/>
  <c r="M1229" i="9" s="1"/>
  <c r="J1230" i="8"/>
  <c r="K1229" i="8" a="1"/>
  <c r="K1229" i="8" s="1"/>
  <c r="L1229" i="8" s="1"/>
  <c r="M1229" i="8" s="1"/>
  <c r="K1230" i="9" l="1" a="1"/>
  <c r="K1230" i="9" s="1"/>
  <c r="L1230" i="9" s="1"/>
  <c r="M1230" i="9" s="1"/>
  <c r="J1231" i="9"/>
  <c r="J1231" i="8"/>
  <c r="K1230" i="8" a="1"/>
  <c r="K1230" i="8" s="1"/>
  <c r="L1230" i="8" s="1"/>
  <c r="M1230" i="8" s="1"/>
  <c r="J1232" i="9" l="1"/>
  <c r="K1231" i="9" a="1"/>
  <c r="K1231" i="9" s="1"/>
  <c r="L1231" i="9" s="1"/>
  <c r="M1231" i="9" s="1"/>
  <c r="J1232" i="8"/>
  <c r="K1231" i="8" a="1"/>
  <c r="K1231" i="8" s="1"/>
  <c r="L1231" i="8" s="1"/>
  <c r="M1231" i="8" s="1"/>
  <c r="K1232" i="9" l="1" a="1"/>
  <c r="K1232" i="9" s="1"/>
  <c r="L1232" i="9" s="1"/>
  <c r="M1232" i="9" s="1"/>
  <c r="J1233" i="9"/>
  <c r="J1233" i="8"/>
  <c r="K1232" i="8" a="1"/>
  <c r="K1232" i="8" s="1"/>
  <c r="L1232" i="8" s="1"/>
  <c r="M1232" i="8" s="1"/>
  <c r="J1234" i="9" l="1"/>
  <c r="K1233" i="9" a="1"/>
  <c r="K1233" i="9" s="1"/>
  <c r="L1233" i="9" s="1"/>
  <c r="M1233" i="9" s="1"/>
  <c r="J1234" i="8"/>
  <c r="K1233" i="8" a="1"/>
  <c r="K1233" i="8" s="1"/>
  <c r="L1233" i="8" s="1"/>
  <c r="M1233" i="8" s="1"/>
  <c r="K1234" i="9" l="1" a="1"/>
  <c r="K1234" i="9" s="1"/>
  <c r="L1234" i="9" s="1"/>
  <c r="M1234" i="9" s="1"/>
  <c r="J1235" i="9"/>
  <c r="J1235" i="8"/>
  <c r="K1234" i="8" a="1"/>
  <c r="K1234" i="8" s="1"/>
  <c r="L1234" i="8" s="1"/>
  <c r="M1234" i="8" s="1"/>
  <c r="J1236" i="9" l="1"/>
  <c r="K1235" i="9" a="1"/>
  <c r="K1235" i="9" s="1"/>
  <c r="L1235" i="9" s="1"/>
  <c r="M1235" i="9" s="1"/>
  <c r="J1236" i="8"/>
  <c r="K1235" i="8" a="1"/>
  <c r="K1235" i="8" s="1"/>
  <c r="L1235" i="8" s="1"/>
  <c r="M1235" i="8" s="1"/>
  <c r="J1237" i="9" l="1"/>
  <c r="K1236" i="9" a="1"/>
  <c r="K1236" i="9" s="1"/>
  <c r="L1236" i="9" s="1"/>
  <c r="M1236" i="9" s="1"/>
  <c r="K1236" i="8" a="1"/>
  <c r="K1236" i="8" s="1"/>
  <c r="L1236" i="8" s="1"/>
  <c r="M1236" i="8" s="1"/>
  <c r="J1237" i="8"/>
  <c r="K1237" i="9" l="1" a="1"/>
  <c r="K1237" i="9" s="1"/>
  <c r="L1237" i="9" s="1"/>
  <c r="M1237" i="9" s="1"/>
  <c r="J1238" i="9"/>
  <c r="J1238" i="8"/>
  <c r="K1237" i="8" a="1"/>
  <c r="K1237" i="8" s="1"/>
  <c r="L1237" i="8" s="1"/>
  <c r="M1237" i="8" s="1"/>
  <c r="J1239" i="9" l="1"/>
  <c r="K1238" i="9" a="1"/>
  <c r="K1238" i="9" s="1"/>
  <c r="L1238" i="9" s="1"/>
  <c r="M1238" i="9" s="1"/>
  <c r="J1239" i="8"/>
  <c r="K1238" i="8" a="1"/>
  <c r="K1238" i="8" s="1"/>
  <c r="L1238" i="8" s="1"/>
  <c r="M1238" i="8" s="1"/>
  <c r="K1239" i="9" l="1" a="1"/>
  <c r="K1239" i="9" s="1"/>
  <c r="L1239" i="9" s="1"/>
  <c r="M1239" i="9" s="1"/>
  <c r="J1240" i="9"/>
  <c r="J1240" i="8"/>
  <c r="K1239" i="8" a="1"/>
  <c r="K1239" i="8" s="1"/>
  <c r="L1239" i="8" s="1"/>
  <c r="M1239" i="8" s="1"/>
  <c r="J1241" i="9" l="1"/>
  <c r="K1240" i="9" a="1"/>
  <c r="K1240" i="9" s="1"/>
  <c r="L1240" i="9" s="1"/>
  <c r="M1240" i="9" s="1"/>
  <c r="J1241" i="8"/>
  <c r="K1240" i="8" a="1"/>
  <c r="K1240" i="8" s="1"/>
  <c r="L1240" i="8" s="1"/>
  <c r="M1240" i="8" s="1"/>
  <c r="J1242" i="9" l="1"/>
  <c r="K1241" i="9" a="1"/>
  <c r="K1241" i="9" s="1"/>
  <c r="L1241" i="9" s="1"/>
  <c r="M1241" i="9" s="1"/>
  <c r="J1242" i="8"/>
  <c r="K1241" i="8" a="1"/>
  <c r="K1241" i="8" s="1"/>
  <c r="L1241" i="8" s="1"/>
  <c r="M1241" i="8" s="1"/>
  <c r="K1242" i="9" l="1" a="1"/>
  <c r="K1242" i="9" s="1"/>
  <c r="L1242" i="9" s="1"/>
  <c r="M1242" i="9" s="1"/>
  <c r="J1243" i="9"/>
  <c r="J1243" i="8"/>
  <c r="K1242" i="8" a="1"/>
  <c r="K1242" i="8" s="1"/>
  <c r="L1242" i="8" s="1"/>
  <c r="M1242" i="8" s="1"/>
  <c r="J1244" i="9" l="1"/>
  <c r="K1243" i="9" a="1"/>
  <c r="K1243" i="9" s="1"/>
  <c r="L1243" i="9" s="1"/>
  <c r="M1243" i="9" s="1"/>
  <c r="J1244" i="8"/>
  <c r="K1243" i="8" a="1"/>
  <c r="K1243" i="8" s="1"/>
  <c r="L1243" i="8" s="1"/>
  <c r="M1243" i="8" s="1"/>
  <c r="K1244" i="9" l="1" a="1"/>
  <c r="K1244" i="9" s="1"/>
  <c r="L1244" i="9" s="1"/>
  <c r="M1244" i="9" s="1"/>
  <c r="J1245" i="9"/>
  <c r="J1245" i="8"/>
  <c r="K1244" i="8" a="1"/>
  <c r="K1244" i="8" s="1"/>
  <c r="L1244" i="8" s="1"/>
  <c r="M1244" i="8" s="1"/>
  <c r="K1245" i="9" l="1" a="1"/>
  <c r="K1245" i="9" s="1"/>
  <c r="L1245" i="9" s="1"/>
  <c r="M1245" i="9" s="1"/>
  <c r="J1246" i="9"/>
  <c r="J1246" i="8"/>
  <c r="K1245" i="8" a="1"/>
  <c r="K1245" i="8" s="1"/>
  <c r="L1245" i="8" s="1"/>
  <c r="M1245" i="8" s="1"/>
  <c r="K1246" i="9" l="1" a="1"/>
  <c r="K1246" i="9" s="1"/>
  <c r="L1246" i="9" s="1"/>
  <c r="M1246" i="9" s="1"/>
  <c r="J1247" i="9"/>
  <c r="K1246" i="8" a="1"/>
  <c r="K1246" i="8" s="1"/>
  <c r="L1246" i="8" s="1"/>
  <c r="M1246" i="8" s="1"/>
  <c r="J1247" i="8"/>
  <c r="K1247" i="9" l="1" a="1"/>
  <c r="K1247" i="9" s="1"/>
  <c r="L1247" i="9" s="1"/>
  <c r="M1247" i="9" s="1"/>
  <c r="J1248" i="9"/>
  <c r="J1248" i="8"/>
  <c r="K1247" i="8" a="1"/>
  <c r="K1247" i="8" s="1"/>
  <c r="L1247" i="8" s="1"/>
  <c r="M1247" i="8" s="1"/>
  <c r="J1249" i="9" l="1"/>
  <c r="K1248" i="9" a="1"/>
  <c r="K1248" i="9" s="1"/>
  <c r="L1248" i="9" s="1"/>
  <c r="M1248" i="9" s="1"/>
  <c r="K1248" i="8" a="1"/>
  <c r="K1248" i="8" s="1"/>
  <c r="L1248" i="8" s="1"/>
  <c r="M1248" i="8" s="1"/>
  <c r="J1249" i="8"/>
  <c r="K1249" i="9" l="1" a="1"/>
  <c r="K1249" i="9" s="1"/>
  <c r="L1249" i="9" s="1"/>
  <c r="M1249" i="9" s="1"/>
  <c r="J1250" i="9"/>
  <c r="K1249" i="8" a="1"/>
  <c r="K1249" i="8" s="1"/>
  <c r="L1249" i="8" s="1"/>
  <c r="M1249" i="8" s="1"/>
  <c r="J1250" i="8"/>
  <c r="J1251" i="9" l="1"/>
  <c r="K1250" i="9" a="1"/>
  <c r="K1250" i="9" s="1"/>
  <c r="L1250" i="9" s="1"/>
  <c r="M1250" i="9" s="1"/>
  <c r="J1251" i="8"/>
  <c r="K1250" i="8" a="1"/>
  <c r="K1250" i="8" s="1"/>
  <c r="L1250" i="8" s="1"/>
  <c r="M1250" i="8" s="1"/>
  <c r="K1251" i="9" l="1" a="1"/>
  <c r="K1251" i="9" s="1"/>
  <c r="L1251" i="9" s="1"/>
  <c r="M1251" i="9" s="1"/>
  <c r="J1252" i="9"/>
  <c r="J1252" i="8"/>
  <c r="K1251" i="8" a="1"/>
  <c r="K1251" i="8" s="1"/>
  <c r="L1251" i="8" s="1"/>
  <c r="M1251" i="8" s="1"/>
  <c r="K1252" i="9" l="1" a="1"/>
  <c r="K1252" i="9" s="1"/>
  <c r="J1253" i="9"/>
  <c r="L1252" i="9"/>
  <c r="M1252" i="9" s="1"/>
  <c r="J1253" i="8"/>
  <c r="K1252" i="8" a="1"/>
  <c r="K1252" i="8" s="1"/>
  <c r="L1252" i="8" s="1"/>
  <c r="M1252" i="8" s="1"/>
  <c r="J1254" i="9" l="1"/>
  <c r="K1253" i="9" a="1"/>
  <c r="K1253" i="9" s="1"/>
  <c r="L1253" i="9" s="1"/>
  <c r="M1253" i="9" s="1"/>
  <c r="J1254" i="8"/>
  <c r="K1253" i="8" a="1"/>
  <c r="K1253" i="8" s="1"/>
  <c r="L1253" i="8" s="1"/>
  <c r="M1253" i="8" s="1"/>
  <c r="J1255" i="9" l="1"/>
  <c r="K1254" i="9" a="1"/>
  <c r="K1254" i="9" s="1"/>
  <c r="L1254" i="9" s="1"/>
  <c r="M1254" i="9" s="1"/>
  <c r="K1254" i="8" a="1"/>
  <c r="K1254" i="8" s="1"/>
  <c r="L1254" i="8" s="1"/>
  <c r="M1254" i="8" s="1"/>
  <c r="J1255" i="8"/>
  <c r="J1256" i="9" l="1"/>
  <c r="K1255" i="9" a="1"/>
  <c r="K1255" i="9" s="1"/>
  <c r="L1255" i="9" s="1"/>
  <c r="M1255" i="9" s="1"/>
  <c r="J1256" i="8"/>
  <c r="K1255" i="8" a="1"/>
  <c r="K1255" i="8" s="1"/>
  <c r="L1255" i="8" s="1"/>
  <c r="M1255" i="8" s="1"/>
  <c r="K1256" i="9" l="1" a="1"/>
  <c r="K1256" i="9" s="1"/>
  <c r="L1256" i="9" s="1"/>
  <c r="M1256" i="9" s="1"/>
  <c r="J1257" i="9"/>
  <c r="J1257" i="8"/>
  <c r="K1256" i="8" a="1"/>
  <c r="K1256" i="8" s="1"/>
  <c r="L1256" i="8" s="1"/>
  <c r="M1256" i="8" s="1"/>
  <c r="K1257" i="9" l="1" a="1"/>
  <c r="K1257" i="9" s="1"/>
  <c r="L1257" i="9" s="1"/>
  <c r="M1257" i="9" s="1"/>
  <c r="J1258" i="9"/>
  <c r="K1257" i="8" a="1"/>
  <c r="K1257" i="8" s="1"/>
  <c r="L1257" i="8" s="1"/>
  <c r="M1257" i="8" s="1"/>
  <c r="J1258" i="8"/>
  <c r="K1258" i="9" l="1" a="1"/>
  <c r="K1258" i="9" s="1"/>
  <c r="L1258" i="9" s="1"/>
  <c r="M1258" i="9" s="1"/>
  <c r="J1259" i="9"/>
  <c r="K1258" i="8" a="1"/>
  <c r="K1258" i="8" s="1"/>
  <c r="L1258" i="8" s="1"/>
  <c r="M1258" i="8" s="1"/>
  <c r="J1259" i="8"/>
  <c r="J1260" i="9" l="1"/>
  <c r="K1259" i="9" a="1"/>
  <c r="K1259" i="9" s="1"/>
  <c r="L1259" i="9" s="1"/>
  <c r="M1259" i="9" s="1"/>
  <c r="K1259" i="8" a="1"/>
  <c r="K1259" i="8" s="1"/>
  <c r="L1259" i="8" s="1"/>
  <c r="M1259" i="8" s="1"/>
  <c r="J1260" i="8"/>
  <c r="J1261" i="9" l="1"/>
  <c r="K1260" i="9" a="1"/>
  <c r="K1260" i="9" s="1"/>
  <c r="L1260" i="9" s="1"/>
  <c r="M1260" i="9" s="1"/>
  <c r="K1260" i="8" a="1"/>
  <c r="K1260" i="8" s="1"/>
  <c r="L1260" i="8" s="1"/>
  <c r="M1260" i="8" s="1"/>
  <c r="J1261" i="8"/>
  <c r="K1261" i="9" l="1" a="1"/>
  <c r="K1261" i="9" s="1"/>
  <c r="L1261" i="9" s="1"/>
  <c r="M1261" i="9" s="1"/>
  <c r="J1262" i="9"/>
  <c r="J1262" i="8"/>
  <c r="K1261" i="8" a="1"/>
  <c r="K1261" i="8" s="1"/>
  <c r="L1261" i="8" s="1"/>
  <c r="M1261" i="8" s="1"/>
  <c r="J1263" i="9" l="1"/>
  <c r="K1262" i="9" a="1"/>
  <c r="K1262" i="9" s="1"/>
  <c r="L1262" i="9" s="1"/>
  <c r="M1262" i="9" s="1"/>
  <c r="J1263" i="8"/>
  <c r="K1262" i="8" a="1"/>
  <c r="K1262" i="8" s="1"/>
  <c r="L1262" i="8" s="1"/>
  <c r="M1262" i="8" s="1"/>
  <c r="K1263" i="9" l="1" a="1"/>
  <c r="K1263" i="9" s="1"/>
  <c r="L1263" i="9" s="1"/>
  <c r="M1263" i="9" s="1"/>
  <c r="J1264" i="9"/>
  <c r="J1264" i="8"/>
  <c r="K1263" i="8" a="1"/>
  <c r="K1263" i="8" s="1"/>
  <c r="L1263" i="8" s="1"/>
  <c r="M1263" i="8" s="1"/>
  <c r="K1264" i="9" l="1" a="1"/>
  <c r="K1264" i="9" s="1"/>
  <c r="J1265" i="9"/>
  <c r="L1264" i="9"/>
  <c r="M1264" i="9" s="1"/>
  <c r="J1265" i="8"/>
  <c r="K1264" i="8" a="1"/>
  <c r="K1264" i="8" s="1"/>
  <c r="L1264" i="8" s="1"/>
  <c r="M1264" i="8" s="1"/>
  <c r="J1266" i="9" l="1"/>
  <c r="K1265" i="9" a="1"/>
  <c r="K1265" i="9" s="1"/>
  <c r="L1265" i="9" s="1"/>
  <c r="M1265" i="9" s="1"/>
  <c r="K1265" i="8" a="1"/>
  <c r="K1265" i="8" s="1"/>
  <c r="L1265" i="8" s="1"/>
  <c r="M1265" i="8" s="1"/>
  <c r="J1266" i="8"/>
  <c r="K1266" i="9" l="1" a="1"/>
  <c r="K1266" i="9" s="1"/>
  <c r="L1266" i="9" s="1"/>
  <c r="M1266" i="9" s="1"/>
  <c r="J1267" i="9"/>
  <c r="J1267" i="8"/>
  <c r="K1266" i="8" a="1"/>
  <c r="K1266" i="8" s="1"/>
  <c r="L1266" i="8" s="1"/>
  <c r="M1266" i="8" s="1"/>
  <c r="J1268" i="9" l="1"/>
  <c r="K1267" i="9" a="1"/>
  <c r="K1267" i="9" s="1"/>
  <c r="L1267" i="9" s="1"/>
  <c r="M1267" i="9" s="1"/>
  <c r="J1268" i="8"/>
  <c r="K1267" i="8" a="1"/>
  <c r="K1267" i="8" s="1"/>
  <c r="L1267" i="8" s="1"/>
  <c r="M1267" i="8" s="1"/>
  <c r="K1268" i="9" l="1" a="1"/>
  <c r="K1268" i="9" s="1"/>
  <c r="L1268" i="9" s="1"/>
  <c r="M1268" i="9" s="1"/>
  <c r="J1269" i="9"/>
  <c r="K1268" i="8" a="1"/>
  <c r="K1268" i="8" s="1"/>
  <c r="L1268" i="8" s="1"/>
  <c r="M1268" i="8" s="1"/>
  <c r="J1269" i="8"/>
  <c r="J1270" i="9" l="1"/>
  <c r="K1269" i="9" a="1"/>
  <c r="K1269" i="9" s="1"/>
  <c r="L1269" i="9" s="1"/>
  <c r="M1269" i="9" s="1"/>
  <c r="K1269" i="8" a="1"/>
  <c r="K1269" i="8" s="1"/>
  <c r="L1269" i="8" s="1"/>
  <c r="M1269" i="8" s="1"/>
  <c r="J1270" i="8"/>
  <c r="K1270" i="9" l="1" a="1"/>
  <c r="K1270" i="9" s="1"/>
  <c r="L1270" i="9" s="1"/>
  <c r="M1270" i="9" s="1"/>
  <c r="J1271" i="9"/>
  <c r="J1271" i="8"/>
  <c r="K1270" i="8" a="1"/>
  <c r="K1270" i="8" s="1"/>
  <c r="L1270" i="8" s="1"/>
  <c r="M1270" i="8" s="1"/>
  <c r="K1271" i="9" l="1" a="1"/>
  <c r="K1271" i="9" s="1"/>
  <c r="L1271" i="9" s="1"/>
  <c r="M1271" i="9" s="1"/>
  <c r="J1272" i="9"/>
  <c r="J1272" i="8"/>
  <c r="K1271" i="8" a="1"/>
  <c r="K1271" i="8" s="1"/>
  <c r="L1271" i="8" s="1"/>
  <c r="M1271" i="8" s="1"/>
  <c r="J1273" i="9" l="1"/>
  <c r="K1272" i="9" a="1"/>
  <c r="K1272" i="9" s="1"/>
  <c r="L1272" i="9" s="1"/>
  <c r="M1272" i="9" s="1"/>
  <c r="K1272" i="8" a="1"/>
  <c r="K1272" i="8" s="1"/>
  <c r="L1272" i="8" s="1"/>
  <c r="M1272" i="8" s="1"/>
  <c r="J1273" i="8"/>
  <c r="K1273" i="9" l="1" a="1"/>
  <c r="K1273" i="9" s="1"/>
  <c r="L1273" i="9" s="1"/>
  <c r="M1273" i="9" s="1"/>
  <c r="J1274" i="9"/>
  <c r="J1274" i="8"/>
  <c r="K1273" i="8" a="1"/>
  <c r="K1273" i="8" s="1"/>
  <c r="L1273" i="8" s="1"/>
  <c r="M1273" i="8" s="1"/>
  <c r="J1275" i="9" l="1"/>
  <c r="K1274" i="9" a="1"/>
  <c r="K1274" i="9" s="1"/>
  <c r="L1274" i="9" s="1"/>
  <c r="M1274" i="9" s="1"/>
  <c r="J1275" i="8"/>
  <c r="K1274" i="8" a="1"/>
  <c r="K1274" i="8" s="1"/>
  <c r="L1274" i="8" s="1"/>
  <c r="M1274" i="8" s="1"/>
  <c r="K1275" i="9" l="1" a="1"/>
  <c r="K1275" i="9" s="1"/>
  <c r="L1275" i="9" s="1"/>
  <c r="M1275" i="9" s="1"/>
  <c r="J1276" i="9"/>
  <c r="J1276" i="8"/>
  <c r="K1275" i="8" a="1"/>
  <c r="K1275" i="8" s="1"/>
  <c r="L1275" i="8" s="1"/>
  <c r="M1275" i="8" s="1"/>
  <c r="J1277" i="9" l="1"/>
  <c r="K1276" i="9" a="1"/>
  <c r="K1276" i="9" s="1"/>
  <c r="L1276" i="9" s="1"/>
  <c r="M1276" i="9" s="1"/>
  <c r="J1277" i="8"/>
  <c r="K1276" i="8" a="1"/>
  <c r="K1276" i="8" s="1"/>
  <c r="L1276" i="8" s="1"/>
  <c r="M1276" i="8" s="1"/>
  <c r="J1278" i="9" l="1"/>
  <c r="K1277" i="9" a="1"/>
  <c r="K1277" i="9" s="1"/>
  <c r="L1277" i="9" s="1"/>
  <c r="M1277" i="9" s="1"/>
  <c r="K1277" i="8" a="1"/>
  <c r="K1277" i="8" s="1"/>
  <c r="L1277" i="8" s="1"/>
  <c r="M1277" i="8" s="1"/>
  <c r="J1278" i="8"/>
  <c r="J1279" i="9" l="1"/>
  <c r="K1278" i="9" a="1"/>
  <c r="K1278" i="9" s="1"/>
  <c r="L1278" i="9" s="1"/>
  <c r="M1278" i="9" s="1"/>
  <c r="J1279" i="8"/>
  <c r="K1278" i="8" a="1"/>
  <c r="K1278" i="8" s="1"/>
  <c r="L1278" i="8" s="1"/>
  <c r="M1278" i="8" s="1"/>
  <c r="J1280" i="9" l="1"/>
  <c r="K1279" i="9" a="1"/>
  <c r="K1279" i="9" s="1"/>
  <c r="L1279" i="9" s="1"/>
  <c r="M1279" i="9" s="1"/>
  <c r="J1280" i="8"/>
  <c r="K1279" i="8" a="1"/>
  <c r="K1279" i="8" s="1"/>
  <c r="L1279" i="8" s="1"/>
  <c r="M1279" i="8" s="1"/>
  <c r="K1280" i="9" l="1" a="1"/>
  <c r="K1280" i="9" s="1"/>
  <c r="L1280" i="9" s="1"/>
  <c r="M1280" i="9" s="1"/>
  <c r="J1281" i="9"/>
  <c r="J1281" i="8"/>
  <c r="K1280" i="8" a="1"/>
  <c r="K1280" i="8" s="1"/>
  <c r="L1280" i="8" s="1"/>
  <c r="M1280" i="8" s="1"/>
  <c r="K1281" i="9" l="1" a="1"/>
  <c r="K1281" i="9" s="1"/>
  <c r="L1281" i="9" s="1"/>
  <c r="M1281" i="9" s="1"/>
  <c r="J1282" i="9"/>
  <c r="J1282" i="8"/>
  <c r="K1281" i="8" a="1"/>
  <c r="K1281" i="8" s="1"/>
  <c r="L1281" i="8" s="1"/>
  <c r="M1281" i="8" s="1"/>
  <c r="K1282" i="9" l="1" a="1"/>
  <c r="K1282" i="9" s="1"/>
  <c r="L1282" i="9" s="1"/>
  <c r="M1282" i="9" s="1"/>
  <c r="J1283" i="9"/>
  <c r="J1283" i="8"/>
  <c r="K1282" i="8" a="1"/>
  <c r="K1282" i="8" s="1"/>
  <c r="L1282" i="8" s="1"/>
  <c r="M1282" i="8" s="1"/>
  <c r="J1284" i="9" l="1"/>
  <c r="K1283" i="9" a="1"/>
  <c r="K1283" i="9" s="1"/>
  <c r="L1283" i="9" s="1"/>
  <c r="M1283" i="9" s="1"/>
  <c r="K1283" i="8" a="1"/>
  <c r="K1283" i="8" s="1"/>
  <c r="L1283" i="8" s="1"/>
  <c r="M1283" i="8" s="1"/>
  <c r="J1284" i="8"/>
  <c r="J1285" i="9" l="1"/>
  <c r="K1284" i="9" a="1"/>
  <c r="K1284" i="9" s="1"/>
  <c r="L1284" i="9" s="1"/>
  <c r="M1284" i="9" s="1"/>
  <c r="J1285" i="8"/>
  <c r="K1284" i="8" a="1"/>
  <c r="K1284" i="8" s="1"/>
  <c r="L1284" i="8" s="1"/>
  <c r="M1284" i="8" s="1"/>
  <c r="K1285" i="9" l="1" a="1"/>
  <c r="K1285" i="9" s="1"/>
  <c r="L1285" i="9" s="1"/>
  <c r="M1285" i="9" s="1"/>
  <c r="J1286" i="9"/>
  <c r="J1286" i="8"/>
  <c r="K1285" i="8" a="1"/>
  <c r="K1285" i="8" s="1"/>
  <c r="L1285" i="8" s="1"/>
  <c r="M1285" i="8" s="1"/>
  <c r="J1287" i="9" l="1"/>
  <c r="K1286" i="9" a="1"/>
  <c r="K1286" i="9" s="1"/>
  <c r="L1286" i="9" s="1"/>
  <c r="M1286" i="9" s="1"/>
  <c r="J1287" i="8"/>
  <c r="K1286" i="8" a="1"/>
  <c r="K1286" i="8" s="1"/>
  <c r="L1286" i="8" s="1"/>
  <c r="M1286" i="8" s="1"/>
  <c r="K1287" i="9" l="1" a="1"/>
  <c r="K1287" i="9" s="1"/>
  <c r="L1287" i="9" s="1"/>
  <c r="M1287" i="9" s="1"/>
  <c r="J1288" i="9"/>
  <c r="K1287" i="8" a="1"/>
  <c r="K1287" i="8" s="1"/>
  <c r="L1287" i="8" s="1"/>
  <c r="M1287" i="8" s="1"/>
  <c r="J1288" i="8"/>
  <c r="K1288" i="9" l="1" a="1"/>
  <c r="K1288" i="9" s="1"/>
  <c r="J1289" i="9"/>
  <c r="L1288" i="9"/>
  <c r="M1288" i="9" s="1"/>
  <c r="K1288" i="8" a="1"/>
  <c r="K1288" i="8" s="1"/>
  <c r="L1288" i="8" s="1"/>
  <c r="M1288" i="8" s="1"/>
  <c r="J1289" i="8"/>
  <c r="J1290" i="9" l="1"/>
  <c r="K1289" i="9" a="1"/>
  <c r="K1289" i="9" s="1"/>
  <c r="L1289" i="9" s="1"/>
  <c r="M1289" i="9" s="1"/>
  <c r="J1290" i="8"/>
  <c r="K1289" i="8" a="1"/>
  <c r="K1289" i="8" s="1"/>
  <c r="L1289" i="8" s="1"/>
  <c r="M1289" i="8" s="1"/>
  <c r="J1291" i="9" l="1"/>
  <c r="K1290" i="9" a="1"/>
  <c r="K1290" i="9" s="1"/>
  <c r="L1290" i="9" s="1"/>
  <c r="M1290" i="9" s="1"/>
  <c r="J1291" i="8"/>
  <c r="K1290" i="8" a="1"/>
  <c r="K1290" i="8" s="1"/>
  <c r="L1290" i="8" s="1"/>
  <c r="M1290" i="8" s="1"/>
  <c r="J1292" i="9" l="1"/>
  <c r="K1291" i="9" a="1"/>
  <c r="K1291" i="9" s="1"/>
  <c r="L1291" i="9" s="1"/>
  <c r="M1291" i="9" s="1"/>
  <c r="J1292" i="8"/>
  <c r="K1291" i="8" a="1"/>
  <c r="K1291" i="8" s="1"/>
  <c r="L1291" i="8" s="1"/>
  <c r="M1291" i="8" s="1"/>
  <c r="K1292" i="9" l="1" a="1"/>
  <c r="K1292" i="9" s="1"/>
  <c r="L1292" i="9" s="1"/>
  <c r="M1292" i="9" s="1"/>
  <c r="J1293" i="9"/>
  <c r="J1293" i="8"/>
  <c r="K1292" i="8" a="1"/>
  <c r="K1292" i="8" s="1"/>
  <c r="L1292" i="8" s="1"/>
  <c r="M1292" i="8" s="1"/>
  <c r="J1294" i="9" l="1"/>
  <c r="K1293" i="9" a="1"/>
  <c r="K1293" i="9" s="1"/>
  <c r="L1293" i="9" s="1"/>
  <c r="M1293" i="9" s="1"/>
  <c r="J1294" i="8"/>
  <c r="K1293" i="8" a="1"/>
  <c r="K1293" i="8" s="1"/>
  <c r="L1293" i="8" s="1"/>
  <c r="M1293" i="8" s="1"/>
  <c r="K1294" i="9" l="1" a="1"/>
  <c r="K1294" i="9" s="1"/>
  <c r="L1294" i="9" s="1"/>
  <c r="M1294" i="9" s="1"/>
  <c r="J1295" i="9"/>
  <c r="J1295" i="8"/>
  <c r="K1294" i="8" a="1"/>
  <c r="K1294" i="8" s="1"/>
  <c r="L1294" i="8" s="1"/>
  <c r="M1294" i="8" s="1"/>
  <c r="J1296" i="9" l="1"/>
  <c r="K1295" i="9" a="1"/>
  <c r="K1295" i="9" s="1"/>
  <c r="L1295" i="9" s="1"/>
  <c r="M1295" i="9" s="1"/>
  <c r="K1295" i="8" a="1"/>
  <c r="K1295" i="8" s="1"/>
  <c r="L1295" i="8" s="1"/>
  <c r="M1295" i="8" s="1"/>
  <c r="J1296" i="8"/>
  <c r="J1297" i="9" l="1"/>
  <c r="K1296" i="9" a="1"/>
  <c r="K1296" i="9" s="1"/>
  <c r="L1296" i="9" s="1"/>
  <c r="M1296" i="9" s="1"/>
  <c r="K1296" i="8" a="1"/>
  <c r="K1296" i="8" s="1"/>
  <c r="L1296" i="8" s="1"/>
  <c r="M1296" i="8" s="1"/>
  <c r="J1297" i="8"/>
  <c r="K1297" i="9" l="1" a="1"/>
  <c r="K1297" i="9" s="1"/>
  <c r="L1297" i="9" s="1"/>
  <c r="M1297" i="9" s="1"/>
  <c r="J1298" i="9"/>
  <c r="J1298" i="8"/>
  <c r="K1297" i="8" a="1"/>
  <c r="K1297" i="8" s="1"/>
  <c r="L1297" i="8" s="1"/>
  <c r="M1297" i="8" s="1"/>
  <c r="J1299" i="9" l="1"/>
  <c r="K1298" i="9" a="1"/>
  <c r="K1298" i="9" s="1"/>
  <c r="L1298" i="9" s="1"/>
  <c r="M1298" i="9" s="1"/>
  <c r="K1298" i="8" a="1"/>
  <c r="K1298" i="8" s="1"/>
  <c r="L1298" i="8" s="1"/>
  <c r="M1298" i="8" s="1"/>
  <c r="J1299" i="8"/>
  <c r="K1299" i="9" l="1" a="1"/>
  <c r="K1299" i="9" s="1"/>
  <c r="L1299" i="9" s="1"/>
  <c r="M1299" i="9" s="1"/>
  <c r="J1300" i="9"/>
  <c r="K1299" i="8" a="1"/>
  <c r="K1299" i="8" s="1"/>
  <c r="L1299" i="8" s="1"/>
  <c r="M1299" i="8" s="1"/>
  <c r="J1300" i="8"/>
  <c r="K1300" i="9" l="1" a="1"/>
  <c r="K1300" i="9" s="1"/>
  <c r="L1300" i="9" s="1"/>
  <c r="M1300" i="9" s="1"/>
  <c r="J1301" i="9"/>
  <c r="J1301" i="8"/>
  <c r="K1300" i="8" a="1"/>
  <c r="K1300" i="8" s="1"/>
  <c r="L1300" i="8" s="1"/>
  <c r="M1300" i="8" s="1"/>
  <c r="J1302" i="9" l="1"/>
  <c r="K1301" i="9" a="1"/>
  <c r="K1301" i="9" s="1"/>
  <c r="L1301" i="9" s="1"/>
  <c r="M1301" i="9" s="1"/>
  <c r="K1301" i="8" a="1"/>
  <c r="K1301" i="8" s="1"/>
  <c r="L1301" i="8" s="1"/>
  <c r="M1301" i="8" s="1"/>
  <c r="J1302" i="8"/>
  <c r="K1302" i="9" l="1" a="1"/>
  <c r="K1302" i="9" s="1"/>
  <c r="L1302" i="9" s="1"/>
  <c r="M1302" i="9" s="1"/>
  <c r="J1303" i="9"/>
  <c r="J1303" i="8"/>
  <c r="K1302" i="8" a="1"/>
  <c r="K1302" i="8" s="1"/>
  <c r="L1302" i="8" s="1"/>
  <c r="M1302" i="8" s="1"/>
  <c r="J1304" i="9" l="1"/>
  <c r="K1303" i="9" a="1"/>
  <c r="K1303" i="9" s="1"/>
  <c r="L1303" i="9" s="1"/>
  <c r="M1303" i="9" s="1"/>
  <c r="J1304" i="8"/>
  <c r="K1303" i="8" a="1"/>
  <c r="K1303" i="8" s="1"/>
  <c r="L1303" i="8" s="1"/>
  <c r="M1303" i="8" s="1"/>
  <c r="K1304" i="9" l="1" a="1"/>
  <c r="K1304" i="9" s="1"/>
  <c r="L1304" i="9" s="1"/>
  <c r="M1304" i="9" s="1"/>
  <c r="J1305" i="9"/>
  <c r="J1305" i="8"/>
  <c r="K1304" i="8" a="1"/>
  <c r="K1304" i="8" s="1"/>
  <c r="L1304" i="8" s="1"/>
  <c r="M1304" i="8" s="1"/>
  <c r="J1306" i="9" l="1"/>
  <c r="K1305" i="9" a="1"/>
  <c r="K1305" i="9" s="1"/>
  <c r="L1305" i="9" s="1"/>
  <c r="M1305" i="9" s="1"/>
  <c r="K1305" i="8" a="1"/>
  <c r="K1305" i="8" s="1"/>
  <c r="L1305" i="8" s="1"/>
  <c r="M1305" i="8" s="1"/>
  <c r="J1306" i="8"/>
  <c r="K1306" i="9" l="1" a="1"/>
  <c r="K1306" i="9" s="1"/>
  <c r="L1306" i="9" s="1"/>
  <c r="M1306" i="9" s="1"/>
  <c r="J1307" i="9"/>
  <c r="K1306" i="8" a="1"/>
  <c r="K1306" i="8" s="1"/>
  <c r="L1306" i="8" s="1"/>
  <c r="M1306" i="8" s="1"/>
  <c r="J1307" i="8"/>
  <c r="K1307" i="9" l="1" a="1"/>
  <c r="K1307" i="9" s="1"/>
  <c r="L1307" i="9" s="1"/>
  <c r="M1307" i="9" s="1"/>
  <c r="J1308" i="9"/>
  <c r="K1307" i="8" a="1"/>
  <c r="K1307" i="8" s="1"/>
  <c r="L1307" i="8" s="1"/>
  <c r="M1307" i="8" s="1"/>
  <c r="J1308" i="8"/>
  <c r="J1309" i="9" l="1"/>
  <c r="K1308" i="9" a="1"/>
  <c r="K1308" i="9" s="1"/>
  <c r="L1308" i="9" s="1"/>
  <c r="M1308" i="9" s="1"/>
  <c r="J1309" i="8"/>
  <c r="K1308" i="8" a="1"/>
  <c r="K1308" i="8" s="1"/>
  <c r="L1308" i="8" s="1"/>
  <c r="M1308" i="8" s="1"/>
  <c r="K1309" i="9" l="1" a="1"/>
  <c r="K1309" i="9" s="1"/>
  <c r="L1309" i="9" s="1"/>
  <c r="M1309" i="9" s="1"/>
  <c r="J1310" i="9"/>
  <c r="J1310" i="8"/>
  <c r="K1309" i="8" a="1"/>
  <c r="K1309" i="8" s="1"/>
  <c r="L1309" i="8" s="1"/>
  <c r="M1309" i="8" s="1"/>
  <c r="J1311" i="9" l="1"/>
  <c r="K1310" i="9" a="1"/>
  <c r="K1310" i="9" s="1"/>
  <c r="L1310" i="9" s="1"/>
  <c r="M1310" i="9" s="1"/>
  <c r="J1311" i="8"/>
  <c r="K1310" i="8" a="1"/>
  <c r="K1310" i="8" s="1"/>
  <c r="L1310" i="8" s="1"/>
  <c r="M1310" i="8" s="1"/>
  <c r="K1311" i="9" l="1" a="1"/>
  <c r="K1311" i="9" s="1"/>
  <c r="L1311" i="9" s="1"/>
  <c r="M1311" i="9" s="1"/>
  <c r="J1312" i="9"/>
  <c r="J1312" i="8"/>
  <c r="K1311" i="8" a="1"/>
  <c r="K1311" i="8" s="1"/>
  <c r="L1311" i="8" s="1"/>
  <c r="M1311" i="8" s="1"/>
  <c r="J1313" i="9" l="1"/>
  <c r="K1312" i="9" a="1"/>
  <c r="K1312" i="9" s="1"/>
  <c r="L1312" i="9" s="1"/>
  <c r="M1312" i="9" s="1"/>
  <c r="J1313" i="8"/>
  <c r="K1312" i="8" a="1"/>
  <c r="K1312" i="8" s="1"/>
  <c r="L1312" i="8" s="1"/>
  <c r="M1312" i="8" s="1"/>
  <c r="J1314" i="9" l="1"/>
  <c r="K1313" i="9" a="1"/>
  <c r="K1313" i="9" s="1"/>
  <c r="L1313" i="9" s="1"/>
  <c r="M1313" i="9" s="1"/>
  <c r="J1314" i="8"/>
  <c r="K1313" i="8" a="1"/>
  <c r="K1313" i="8" s="1"/>
  <c r="L1313" i="8" s="1"/>
  <c r="M1313" i="8" s="1"/>
  <c r="K1314" i="9" l="1" a="1"/>
  <c r="K1314" i="9" s="1"/>
  <c r="L1314" i="9" s="1"/>
  <c r="M1314" i="9" s="1"/>
  <c r="J1315" i="9"/>
  <c r="J1315" i="8"/>
  <c r="K1314" i="8" a="1"/>
  <c r="K1314" i="8" s="1"/>
  <c r="L1314" i="8" s="1"/>
  <c r="M1314" i="8" s="1"/>
  <c r="J1316" i="9" l="1"/>
  <c r="K1315" i="9" a="1"/>
  <c r="K1315" i="9" s="1"/>
  <c r="L1315" i="9" s="1"/>
  <c r="M1315" i="9" s="1"/>
  <c r="J1316" i="8"/>
  <c r="K1315" i="8" a="1"/>
  <c r="K1315" i="8" s="1"/>
  <c r="L1315" i="8" s="1"/>
  <c r="M1315" i="8" s="1"/>
  <c r="K1316" i="9" l="1" a="1"/>
  <c r="K1316" i="9" s="1"/>
  <c r="L1316" i="9" s="1"/>
  <c r="M1316" i="9" s="1"/>
  <c r="J1317" i="9"/>
  <c r="J1317" i="8"/>
  <c r="K1316" i="8" a="1"/>
  <c r="K1316" i="8" s="1"/>
  <c r="L1316" i="8" s="1"/>
  <c r="M1316" i="8" s="1"/>
  <c r="K1317" i="9" l="1" a="1"/>
  <c r="K1317" i="9" s="1"/>
  <c r="L1317" i="9"/>
  <c r="M1317" i="9" s="1"/>
  <c r="J1318" i="9"/>
  <c r="J1318" i="8"/>
  <c r="K1317" i="8" a="1"/>
  <c r="K1317" i="8" s="1"/>
  <c r="L1317" i="8" s="1"/>
  <c r="M1317" i="8" s="1"/>
  <c r="K1318" i="9" l="1" a="1"/>
  <c r="K1318" i="9" s="1"/>
  <c r="L1318" i="9" s="1"/>
  <c r="M1318" i="9" s="1"/>
  <c r="J1319" i="9"/>
  <c r="K1318" i="8" a="1"/>
  <c r="K1318" i="8" s="1"/>
  <c r="L1318" i="8" s="1"/>
  <c r="M1318" i="8" s="1"/>
  <c r="J1319" i="8"/>
  <c r="K1319" i="9" l="1" a="1"/>
  <c r="K1319" i="9" s="1"/>
  <c r="L1319" i="9" s="1"/>
  <c r="M1319" i="9" s="1"/>
  <c r="J1320" i="9"/>
  <c r="J1320" i="8"/>
  <c r="K1319" i="8" a="1"/>
  <c r="K1319" i="8" s="1"/>
  <c r="L1319" i="8" s="1"/>
  <c r="M1319" i="8" s="1"/>
  <c r="J1321" i="9" l="1"/>
  <c r="K1320" i="9" a="1"/>
  <c r="K1320" i="9" s="1"/>
  <c r="L1320" i="9" s="1"/>
  <c r="M1320" i="9" s="1"/>
  <c r="J1321" i="8"/>
  <c r="K1320" i="8" a="1"/>
  <c r="K1320" i="8" s="1"/>
  <c r="L1320" i="8" s="1"/>
  <c r="M1320" i="8" s="1"/>
  <c r="K1321" i="9" l="1" a="1"/>
  <c r="K1321" i="9" s="1"/>
  <c r="L1321" i="9" s="1"/>
  <c r="M1321" i="9" s="1"/>
  <c r="J1322" i="9"/>
  <c r="K1321" i="8" a="1"/>
  <c r="K1321" i="8" s="1"/>
  <c r="L1321" i="8" s="1"/>
  <c r="M1321" i="8" s="1"/>
  <c r="J1322" i="8"/>
  <c r="J1323" i="9" l="1"/>
  <c r="K1322" i="9" a="1"/>
  <c r="K1322" i="9" s="1"/>
  <c r="L1322" i="9" s="1"/>
  <c r="M1322" i="9" s="1"/>
  <c r="K1322" i="8" a="1"/>
  <c r="K1322" i="8" s="1"/>
  <c r="L1322" i="8" s="1"/>
  <c r="M1322" i="8" s="1"/>
  <c r="J1323" i="8"/>
  <c r="K1323" i="9" l="1" a="1"/>
  <c r="K1323" i="9" s="1"/>
  <c r="L1323" i="9" s="1"/>
  <c r="M1323" i="9" s="1"/>
  <c r="J1324" i="9"/>
  <c r="J1324" i="8"/>
  <c r="K1323" i="8" a="1"/>
  <c r="K1323" i="8" s="1"/>
  <c r="L1323" i="8" s="1"/>
  <c r="M1323" i="8" s="1"/>
  <c r="K1324" i="9" l="1" a="1"/>
  <c r="K1324" i="9" s="1"/>
  <c r="J1325" i="9"/>
  <c r="L1324" i="9"/>
  <c r="M1324" i="9" s="1"/>
  <c r="J1325" i="8"/>
  <c r="K1324" i="8" a="1"/>
  <c r="K1324" i="8" s="1"/>
  <c r="L1324" i="8" s="1"/>
  <c r="M1324" i="8" s="1"/>
  <c r="J1326" i="9" l="1"/>
  <c r="K1325" i="9" a="1"/>
  <c r="K1325" i="9" s="1"/>
  <c r="L1325" i="9" s="1"/>
  <c r="M1325" i="9" s="1"/>
  <c r="J1326" i="8"/>
  <c r="K1325" i="8" a="1"/>
  <c r="K1325" i="8" s="1"/>
  <c r="L1325" i="8" s="1"/>
  <c r="M1325" i="8" s="1"/>
  <c r="J1327" i="9" l="1"/>
  <c r="K1326" i="9" a="1"/>
  <c r="K1326" i="9" s="1"/>
  <c r="L1326" i="9" s="1"/>
  <c r="M1326" i="9" s="1"/>
  <c r="K1326" i="8" a="1"/>
  <c r="K1326" i="8" s="1"/>
  <c r="L1326" i="8" s="1"/>
  <c r="M1326" i="8" s="1"/>
  <c r="J1327" i="8"/>
  <c r="J1328" i="9" l="1"/>
  <c r="K1327" i="9" a="1"/>
  <c r="K1327" i="9" s="1"/>
  <c r="L1327" i="9" s="1"/>
  <c r="M1327" i="9" s="1"/>
  <c r="J1328" i="8"/>
  <c r="K1327" i="8" a="1"/>
  <c r="K1327" i="8" s="1"/>
  <c r="L1327" i="8" s="1"/>
  <c r="M1327" i="8" s="1"/>
  <c r="K1328" i="9" l="1" a="1"/>
  <c r="K1328" i="9" s="1"/>
  <c r="L1328" i="9" s="1"/>
  <c r="M1328" i="9" s="1"/>
  <c r="J1329" i="9"/>
  <c r="J1329" i="8"/>
  <c r="K1328" i="8" a="1"/>
  <c r="K1328" i="8" s="1"/>
  <c r="L1328" i="8" s="1"/>
  <c r="M1328" i="8" s="1"/>
  <c r="J1330" i="9" l="1"/>
  <c r="K1329" i="9" a="1"/>
  <c r="K1329" i="9" s="1"/>
  <c r="L1329" i="9" s="1"/>
  <c r="M1329" i="9" s="1"/>
  <c r="J1330" i="8"/>
  <c r="K1329" i="8" a="1"/>
  <c r="K1329" i="8" s="1"/>
  <c r="L1329" i="8" s="1"/>
  <c r="M1329" i="8" s="1"/>
  <c r="K1330" i="9" l="1" a="1"/>
  <c r="K1330" i="9" s="1"/>
  <c r="L1330" i="9" s="1"/>
  <c r="M1330" i="9" s="1"/>
  <c r="J1331" i="9"/>
  <c r="J1331" i="8"/>
  <c r="K1330" i="8" a="1"/>
  <c r="K1330" i="8" s="1"/>
  <c r="L1330" i="8" s="1"/>
  <c r="M1330" i="8" s="1"/>
  <c r="J1332" i="9" l="1"/>
  <c r="K1331" i="9" a="1"/>
  <c r="K1331" i="9" s="1"/>
  <c r="L1331" i="9" s="1"/>
  <c r="M1331" i="9" s="1"/>
  <c r="J1332" i="8"/>
  <c r="K1331" i="8" a="1"/>
  <c r="K1331" i="8" s="1"/>
  <c r="L1331" i="8" s="1"/>
  <c r="M1331" i="8" s="1"/>
  <c r="J1333" i="9" l="1"/>
  <c r="K1332" i="9" a="1"/>
  <c r="K1332" i="9" s="1"/>
  <c r="L1332" i="9" s="1"/>
  <c r="M1332" i="9" s="1"/>
  <c r="J1333" i="8"/>
  <c r="K1332" i="8" a="1"/>
  <c r="K1332" i="8" s="1"/>
  <c r="L1332" i="8" s="1"/>
  <c r="M1332" i="8" s="1"/>
  <c r="K1333" i="9" l="1" a="1"/>
  <c r="K1333" i="9" s="1"/>
  <c r="L1333" i="9"/>
  <c r="M1333" i="9" s="1"/>
  <c r="J1334" i="9"/>
  <c r="J1334" i="8"/>
  <c r="K1333" i="8" a="1"/>
  <c r="K1333" i="8" s="1"/>
  <c r="L1333" i="8" s="1"/>
  <c r="M1333" i="8" s="1"/>
  <c r="J1335" i="9" l="1"/>
  <c r="K1334" i="9" a="1"/>
  <c r="K1334" i="9" s="1"/>
  <c r="L1334" i="9" s="1"/>
  <c r="M1334" i="9" s="1"/>
  <c r="J1335" i="8"/>
  <c r="K1334" i="8" a="1"/>
  <c r="K1334" i="8" s="1"/>
  <c r="L1334" i="8" s="1"/>
  <c r="M1334" i="8" s="1"/>
  <c r="K1335" i="9" l="1" a="1"/>
  <c r="K1335" i="9" s="1"/>
  <c r="L1335" i="9" s="1"/>
  <c r="M1335" i="9" s="1"/>
  <c r="J1336" i="9"/>
  <c r="J1336" i="8"/>
  <c r="K1335" i="8" a="1"/>
  <c r="K1335" i="8" s="1"/>
  <c r="L1335" i="8" s="1"/>
  <c r="M1335" i="8" s="1"/>
  <c r="K1336" i="9" l="1" a="1"/>
  <c r="K1336" i="9" s="1"/>
  <c r="L1336" i="9" s="1"/>
  <c r="M1336" i="9" s="1"/>
  <c r="J1337" i="9"/>
  <c r="J1337" i="8"/>
  <c r="K1336" i="8" a="1"/>
  <c r="K1336" i="8" s="1"/>
  <c r="L1336" i="8" s="1"/>
  <c r="M1336" i="8" s="1"/>
  <c r="J1338" i="9" l="1"/>
  <c r="K1337" i="9" a="1"/>
  <c r="K1337" i="9" s="1"/>
  <c r="L1337" i="9" s="1"/>
  <c r="M1337" i="9" s="1"/>
  <c r="J1338" i="8"/>
  <c r="K1337" i="8" a="1"/>
  <c r="K1337" i="8" s="1"/>
  <c r="L1337" i="8" s="1"/>
  <c r="M1337" i="8" s="1"/>
  <c r="K1338" i="9" l="1" a="1"/>
  <c r="K1338" i="9" s="1"/>
  <c r="L1338" i="9" s="1"/>
  <c r="M1338" i="9" s="1"/>
  <c r="J1339" i="9"/>
  <c r="K1338" i="8" a="1"/>
  <c r="K1338" i="8" s="1"/>
  <c r="L1338" i="8" s="1"/>
  <c r="M1338" i="8" s="1"/>
  <c r="J1339" i="8"/>
  <c r="J1340" i="9" l="1"/>
  <c r="K1339" i="9" a="1"/>
  <c r="K1339" i="9" s="1"/>
  <c r="L1339" i="9"/>
  <c r="M1339" i="9" s="1"/>
  <c r="K1339" i="8" a="1"/>
  <c r="K1339" i="8" s="1"/>
  <c r="L1339" i="8" s="1"/>
  <c r="M1339" i="8" s="1"/>
  <c r="J1340" i="8"/>
  <c r="K1340" i="9" l="1" a="1"/>
  <c r="K1340" i="9" s="1"/>
  <c r="J1341" i="9"/>
  <c r="L1340" i="9"/>
  <c r="M1340" i="9" s="1"/>
  <c r="J1341" i="8"/>
  <c r="K1340" i="8" a="1"/>
  <c r="K1340" i="8" s="1"/>
  <c r="L1340" i="8" s="1"/>
  <c r="M1340" i="8" s="1"/>
  <c r="J1342" i="9" l="1"/>
  <c r="K1341" i="9" a="1"/>
  <c r="K1341" i="9" s="1"/>
  <c r="L1341" i="9"/>
  <c r="M1341" i="9" s="1"/>
  <c r="J1342" i="8"/>
  <c r="K1341" i="8" a="1"/>
  <c r="K1341" i="8" s="1"/>
  <c r="L1341" i="8" s="1"/>
  <c r="M1341" i="8" s="1"/>
  <c r="K1342" i="9" l="1" a="1"/>
  <c r="K1342" i="9" s="1"/>
  <c r="L1342" i="9" s="1"/>
  <c r="M1342" i="9" s="1"/>
  <c r="J1343" i="9"/>
  <c r="J1343" i="8"/>
  <c r="K1342" i="8" a="1"/>
  <c r="K1342" i="8" s="1"/>
  <c r="L1342" i="8" s="1"/>
  <c r="M1342" i="8" s="1"/>
  <c r="J1344" i="9" l="1"/>
  <c r="K1343" i="9" a="1"/>
  <c r="K1343" i="9" s="1"/>
  <c r="L1343" i="9" s="1"/>
  <c r="M1343" i="9" s="1"/>
  <c r="J1344" i="8"/>
  <c r="K1343" i="8" a="1"/>
  <c r="K1343" i="8" s="1"/>
  <c r="L1343" i="8" s="1"/>
  <c r="M1343" i="8" s="1"/>
  <c r="J1345" i="9" l="1"/>
  <c r="K1344" i="9" a="1"/>
  <c r="K1344" i="9" s="1"/>
  <c r="L1344" i="9" s="1"/>
  <c r="M1344" i="9" s="1"/>
  <c r="J1345" i="8"/>
  <c r="K1344" i="8" a="1"/>
  <c r="K1344" i="8" s="1"/>
  <c r="L1344" i="8" s="1"/>
  <c r="M1344" i="8" s="1"/>
  <c r="K1345" i="9" l="1" a="1"/>
  <c r="K1345" i="9" s="1"/>
  <c r="J1346" i="9"/>
  <c r="L1345" i="9"/>
  <c r="M1345" i="9" s="1"/>
  <c r="J1346" i="8"/>
  <c r="K1345" i="8" a="1"/>
  <c r="K1345" i="8" s="1"/>
  <c r="L1345" i="8" s="1"/>
  <c r="M1345" i="8" s="1"/>
  <c r="J1347" i="9" l="1"/>
  <c r="K1346" i="9" a="1"/>
  <c r="K1346" i="9" s="1"/>
  <c r="L1346" i="9" s="1"/>
  <c r="M1346" i="9" s="1"/>
  <c r="K1346" i="8" a="1"/>
  <c r="K1346" i="8" s="1"/>
  <c r="L1346" i="8" s="1"/>
  <c r="M1346" i="8" s="1"/>
  <c r="J1347" i="8"/>
  <c r="H19" i="10" l="1"/>
  <c r="H13" i="10"/>
  <c r="H22" i="10"/>
  <c r="H23" i="10"/>
  <c r="H20" i="10"/>
  <c r="H12" i="10"/>
  <c r="H24" i="10"/>
  <c r="H28" i="10"/>
  <c r="H15" i="10"/>
  <c r="H29" i="10"/>
  <c r="H14" i="10"/>
  <c r="H30" i="10"/>
  <c r="H18" i="10"/>
  <c r="H25" i="10"/>
  <c r="H17" i="10"/>
  <c r="H21" i="10"/>
  <c r="H26" i="10"/>
  <c r="H16" i="10"/>
  <c r="H27" i="10"/>
  <c r="H12" i="5"/>
  <c r="H11" i="5"/>
  <c r="H14" i="5"/>
  <c r="H26" i="5"/>
  <c r="H24" i="5"/>
  <c r="H27" i="5"/>
  <c r="H18" i="5"/>
  <c r="H22" i="5"/>
  <c r="H30" i="5"/>
  <c r="H17" i="5"/>
  <c r="H21" i="5"/>
  <c r="H15" i="5"/>
  <c r="H19" i="5"/>
  <c r="H28" i="5"/>
  <c r="H13" i="5"/>
  <c r="H29" i="5"/>
  <c r="H25" i="5"/>
  <c r="H23" i="5"/>
  <c r="H16" i="5"/>
  <c r="H20" i="5"/>
  <c r="K1347" i="9" a="1"/>
  <c r="K1347" i="9" s="1"/>
  <c r="L1347" i="9" s="1"/>
  <c r="M1347" i="9" s="1"/>
  <c r="K1347" i="8" a="1"/>
  <c r="K1347" i="8" s="1"/>
  <c r="L1347" i="8" s="1"/>
  <c r="M1347" i="8" s="1"/>
  <c r="H10" i="5" s="1"/>
  <c r="H10" i="10" l="1"/>
  <c r="J10" i="10" s="1"/>
  <c r="H11" i="10"/>
  <c r="J11" i="10" s="1"/>
  <c r="J28" i="10"/>
  <c r="J26" i="10"/>
  <c r="J19" i="10"/>
  <c r="J30" i="10"/>
  <c r="J16" i="10"/>
  <c r="J21" i="10"/>
  <c r="J29" i="10"/>
  <c r="J17" i="10"/>
  <c r="J25" i="10"/>
  <c r="J22" i="10"/>
  <c r="J24" i="10"/>
  <c r="J27" i="10"/>
  <c r="J15" i="10"/>
  <c r="J14" i="10"/>
  <c r="J18" i="10"/>
  <c r="J13" i="10"/>
  <c r="J23" i="10"/>
  <c r="J12" i="10"/>
  <c r="J10" i="5"/>
  <c r="J24" i="5"/>
  <c r="J29" i="5"/>
  <c r="J14" i="5"/>
  <c r="J25" i="5"/>
  <c r="J12" i="5"/>
  <c r="J13" i="5"/>
  <c r="J21" i="5"/>
  <c r="J30" i="5"/>
  <c r="J11" i="5"/>
  <c r="J23" i="5"/>
  <c r="J26" i="5"/>
  <c r="J22" i="5"/>
  <c r="J19" i="5"/>
  <c r="J15" i="5"/>
  <c r="J17" i="5"/>
  <c r="J16" i="5"/>
  <c r="J18" i="5"/>
  <c r="J27" i="5"/>
  <c r="J2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" authorId="0" shapeId="0" xr:uid="{9A92BE9E-370E-47AA-81ED-A4CC15E51EA5}">
      <text>
        <r>
          <rPr>
            <b/>
            <sz val="9"/>
            <color indexed="81"/>
            <rFont val="MS P ゴシック"/>
            <family val="3"/>
            <charset val="128"/>
          </rPr>
          <t>該当する祝日、夏季休暇、年末年始を表示</t>
        </r>
      </text>
    </comment>
    <comment ref="L1" authorId="0" shapeId="0" xr:uid="{A8C9BEFB-27EC-4998-97E1-AFB37B431978}">
      <text>
        <r>
          <rPr>
            <b/>
            <sz val="9"/>
            <color indexed="81"/>
            <rFont val="MS P ゴシック"/>
            <family val="3"/>
            <charset val="128"/>
          </rPr>
          <t>土曜、日曜、祝日、夏季休暇、年末年始に1、その他に0</t>
        </r>
      </text>
    </comment>
    <comment ref="M1" authorId="0" shapeId="0" xr:uid="{46B3DB00-9948-4158-96C5-D28FA3D34E2B}">
      <text>
        <r>
          <rPr>
            <b/>
            <sz val="9"/>
            <color indexed="81"/>
            <rFont val="MS P ゴシック"/>
            <family val="3"/>
            <charset val="128"/>
          </rPr>
          <t>O列のデータのうち、対象外期間のものを✕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工期から対象外期間を除いた始期を記入（共通仕様書記載期間を除外）</t>
        </r>
      </text>
    </comment>
    <comment ref="D4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工期末の20日前を除外した終期を記入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" authorId="0" shapeId="0" xr:uid="{6EDA6E2F-A6F9-4105-862B-5E64B22C599A}">
      <text>
        <r>
          <rPr>
            <b/>
            <sz val="9"/>
            <color indexed="81"/>
            <rFont val="MS P ゴシック"/>
            <family val="3"/>
            <charset val="128"/>
          </rPr>
          <t>該当する祝日、夏季休暇、年末年始を表示</t>
        </r>
      </text>
    </comment>
    <comment ref="L1" authorId="0" shapeId="0" xr:uid="{14AF2426-3A19-4C08-9404-C1E49D464B8C}">
      <text>
        <r>
          <rPr>
            <b/>
            <sz val="9"/>
            <color indexed="81"/>
            <rFont val="MS P ゴシック"/>
            <family val="3"/>
            <charset val="128"/>
          </rPr>
          <t>土曜、日曜、祝日、夏季休暇、年末年始に1、その他に0</t>
        </r>
      </text>
    </comment>
    <comment ref="M1" authorId="0" shapeId="0" xr:uid="{BE376390-25FE-4857-B3BB-B5D9CF45B705}">
      <text>
        <r>
          <rPr>
            <b/>
            <sz val="9"/>
            <color indexed="81"/>
            <rFont val="MS P ゴシック"/>
            <family val="3"/>
            <charset val="128"/>
          </rPr>
          <t>O列のデータのうち、対象外期間のものを✕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7CF80CBE-6AB1-4A9C-A075-E3945CB95956}">
      <text>
        <r>
          <rPr>
            <b/>
            <sz val="9"/>
            <color indexed="81"/>
            <rFont val="MS P ゴシック"/>
            <family val="3"/>
            <charset val="128"/>
          </rPr>
          <t>工期から対象外期間を除いた始期を記入（共通仕様書記載期間を除外）</t>
        </r>
      </text>
    </comment>
    <comment ref="D4" authorId="0" shapeId="0" xr:uid="{815A2F68-6DB6-41DD-909C-03F4068FF826}">
      <text>
        <r>
          <rPr>
            <b/>
            <sz val="9"/>
            <color indexed="81"/>
            <rFont val="MS P ゴシック"/>
            <family val="3"/>
            <charset val="128"/>
          </rPr>
          <t>工期末の20日前を除外した終期を記入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<sst xmlns="http://schemas.openxmlformats.org/spreadsheetml/2006/main" count="690" uniqueCount="54">
  <si>
    <t>所属企業名</t>
    <rPh sb="0" eb="5">
      <t>ショゾクキギョウメイ</t>
    </rPh>
    <phoneticPr fontId="1"/>
  </si>
  <si>
    <t>従事期間</t>
    <rPh sb="0" eb="2">
      <t>ジュウジ</t>
    </rPh>
    <rPh sb="2" eb="4">
      <t>キカン</t>
    </rPh>
    <phoneticPr fontId="1"/>
  </si>
  <si>
    <t>工事名</t>
    <rPh sb="0" eb="3">
      <t>コウジメイ</t>
    </rPh>
    <phoneticPr fontId="1"/>
  </si>
  <si>
    <t>工期</t>
    <rPh sb="0" eb="2">
      <t>コウキ</t>
    </rPh>
    <phoneticPr fontId="1"/>
  </si>
  <si>
    <t>対象期間</t>
    <rPh sb="0" eb="2">
      <t>タイショウ</t>
    </rPh>
    <rPh sb="2" eb="4">
      <t>キカン</t>
    </rPh>
    <phoneticPr fontId="1"/>
  </si>
  <si>
    <t>～</t>
  </si>
  <si>
    <t>～</t>
    <phoneticPr fontId="1"/>
  </si>
  <si>
    <t>氏　　名</t>
    <rPh sb="0" eb="1">
      <t>シ</t>
    </rPh>
    <rPh sb="3" eb="4">
      <t>ナ</t>
    </rPh>
    <phoneticPr fontId="1"/>
  </si>
  <si>
    <t>（株）○○○建設</t>
    <rPh sb="0" eb="3">
      <t>カブ</t>
    </rPh>
    <rPh sb="6" eb="8">
      <t>ケンセツ</t>
    </rPh>
    <phoneticPr fontId="1"/>
  </si>
  <si>
    <t>○○○○（有）</t>
    <rPh sb="4" eb="7">
      <t>ユウ</t>
    </rPh>
    <phoneticPr fontId="1"/>
  </si>
  <si>
    <t>休日取得状況表（交替制）</t>
    <rPh sb="0" eb="2">
      <t>キュウジツ</t>
    </rPh>
    <rPh sb="2" eb="4">
      <t>シュトク</t>
    </rPh>
    <rPh sb="4" eb="6">
      <t>ジョウキョウ</t>
    </rPh>
    <rPh sb="6" eb="7">
      <t>ヒョウ</t>
    </rPh>
    <rPh sb="8" eb="11">
      <t>コウタイセイ</t>
    </rPh>
    <phoneticPr fontId="1"/>
  </si>
  <si>
    <t>判定</t>
    <rPh sb="0" eb="2">
      <t>ハンテイ</t>
    </rPh>
    <phoneticPr fontId="1"/>
  </si>
  <si>
    <t>判定結果（実績）：</t>
    <rPh sb="0" eb="2">
      <t>ハンテイ</t>
    </rPh>
    <rPh sb="2" eb="4">
      <t>ケッカ</t>
    </rPh>
    <rPh sb="5" eb="7">
      <t>ジッセキ</t>
    </rPh>
    <phoneticPr fontId="6"/>
  </si>
  <si>
    <t>休日取得日数</t>
    <rPh sb="0" eb="2">
      <t>キュウジツ</t>
    </rPh>
    <rPh sb="2" eb="4">
      <t>シュトク</t>
    </rPh>
    <rPh sb="4" eb="6">
      <t>ニッスウ</t>
    </rPh>
    <phoneticPr fontId="1"/>
  </si>
  <si>
    <t>※1休日日数･･･祝日、年末年始、夏期休暇を含む</t>
    <phoneticPr fontId="1"/>
  </si>
  <si>
    <t>休日日数
※1</t>
    <rPh sb="0" eb="2">
      <t>キュウジツ</t>
    </rPh>
    <rPh sb="2" eb="4">
      <t>ニッスウ</t>
    </rPh>
    <phoneticPr fontId="1"/>
  </si>
  <si>
    <t>（工場製作のみの期間、工事全体を一時中止している期間は対象に含まない））</t>
    <rPh sb="27" eb="29">
      <t>タイショウ</t>
    </rPh>
    <rPh sb="30" eb="31">
      <t>フク</t>
    </rPh>
    <phoneticPr fontId="1"/>
  </si>
  <si>
    <t>祝日</t>
    <rPh sb="0" eb="2">
      <t>シュクジツ</t>
    </rPh>
    <phoneticPr fontId="6"/>
  </si>
  <si>
    <t>夏季休暇</t>
    <rPh sb="0" eb="2">
      <t>カキ</t>
    </rPh>
    <rPh sb="2" eb="4">
      <t>キュウカ</t>
    </rPh>
    <phoneticPr fontId="1"/>
  </si>
  <si>
    <t>年末年始</t>
    <rPh sb="0" eb="2">
      <t>ネンマツ</t>
    </rPh>
    <rPh sb="2" eb="4">
      <t>ネンシ</t>
    </rPh>
    <phoneticPr fontId="1"/>
  </si>
  <si>
    <t>休日名</t>
    <rPh sb="0" eb="2">
      <t>キュウジツ</t>
    </rPh>
    <rPh sb="2" eb="3">
      <t>メイ</t>
    </rPh>
    <phoneticPr fontId="6"/>
  </si>
  <si>
    <t>文化の日</t>
  </si>
  <si>
    <t>夏季休暇</t>
    <rPh sb="0" eb="2">
      <t>カキ</t>
    </rPh>
    <rPh sb="2" eb="4">
      <t>キュウカ</t>
    </rPh>
    <phoneticPr fontId="6"/>
  </si>
  <si>
    <t>祝日のため除去</t>
    <rPh sb="0" eb="2">
      <t>シュクジツ</t>
    </rPh>
    <rPh sb="5" eb="7">
      <t>ジョキョ</t>
    </rPh>
    <phoneticPr fontId="6"/>
  </si>
  <si>
    <t>年末年始</t>
    <rPh sb="0" eb="2">
      <t>ネンマツ</t>
    </rPh>
    <rPh sb="2" eb="4">
      <t>ネンシ</t>
    </rPh>
    <phoneticPr fontId="6"/>
  </si>
  <si>
    <t>勤労感謝の日</t>
  </si>
  <si>
    <t>天皇誕生日</t>
  </si>
  <si>
    <t>振替休日</t>
  </si>
  <si>
    <t>元日</t>
  </si>
  <si>
    <t>成人の日</t>
  </si>
  <si>
    <t>建国記念の日</t>
  </si>
  <si>
    <t>春分の日</t>
  </si>
  <si>
    <t>昭和の日</t>
  </si>
  <si>
    <t>国民の休日</t>
  </si>
  <si>
    <t>天皇の即位の日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</si>
  <si>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</si>
  <si>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</si>
  <si>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</si>
  <si>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</si>
  <si>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</si>
  <si>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</si>
  <si>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</si>
  <si>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体育の日</t>
  </si>
  <si>
    <t>即位礼正殿の儀</t>
  </si>
  <si>
    <t>スポーツの日</t>
  </si>
  <si>
    <t>スポーツの日</t>
    <phoneticPr fontId="6"/>
  </si>
  <si>
    <t>休日</t>
  </si>
  <si>
    <t>対象期間②</t>
    <rPh sb="0" eb="2">
      <t>タイショウ</t>
    </rPh>
    <rPh sb="2" eb="4">
      <t>キカン</t>
    </rPh>
    <phoneticPr fontId="1"/>
  </si>
  <si>
    <t>対象期間③</t>
    <rPh sb="0" eb="2">
      <t>タイショウ</t>
    </rPh>
    <rPh sb="2" eb="4">
      <t>キカン</t>
    </rPh>
    <phoneticPr fontId="1"/>
  </si>
  <si>
    <t>対象期間④</t>
    <rPh sb="0" eb="2">
      <t>タイショウ</t>
    </rPh>
    <rPh sb="2" eb="4">
      <t>キカン</t>
    </rPh>
    <phoneticPr fontId="1"/>
  </si>
  <si>
    <t>休日</t>
    <rPh sb="0" eb="2">
      <t>キュウジツ</t>
    </rPh>
    <phoneticPr fontId="6"/>
  </si>
  <si>
    <t>○○　○○</t>
  </si>
  <si>
    <t>○○工事</t>
    <rPh sb="2" eb="4">
      <t>コウジ</t>
    </rPh>
    <phoneticPr fontId="1"/>
  </si>
  <si>
    <t>（様式４）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</si>
</sst>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aaa"/>
    <numFmt numFmtId="178" formatCode="yyyy/m/d\(aaa\)"/>
    <numFmt numFmtId="179" formatCode="[$]gge&quot;年&quot;m&quot;月&quot;d&quot;日（&quot;aaa&quot;）&quot;;@" x16r2:formatCode16="[$-ja-JP-x-gannen]gge&quot;年&quot;m&quot;月&quot;d&quot;日（&quot;aaa&quot;）&quot;;@"/>
    <numFmt numFmtId="180" formatCode="[$-411]ge\.m\.d&quot;（&quot;aaa&quot;）&quot;"/>
  </numFmts>
  <fonts count="1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shrinkToFi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3" xfId="0" applyFont="1" applyFill="1" applyBorder="1"/>
    <xf numFmtId="0" fontId="3" fillId="2" borderId="1" xfId="0" applyFont="1" applyFill="1" applyBorder="1"/>
    <xf numFmtId="57" fontId="3" fillId="2" borderId="10" xfId="0" applyNumberFormat="1" applyFont="1" applyFill="1" applyBorder="1" applyAlignment="1">
      <alignment horizontal="center"/>
    </xf>
    <xf numFmtId="57" fontId="3" fillId="2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57" fontId="3" fillId="2" borderId="8" xfId="0" applyNumberFormat="1" applyFont="1" applyFill="1" applyBorder="1" applyAlignment="1">
      <alignment horizontal="center"/>
    </xf>
    <xf numFmtId="57" fontId="3" fillId="2" borderId="13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8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horizontal="center" vertical="center"/>
    </xf>
    <xf numFmtId="0" fontId="8" fillId="3" borderId="0" xfId="0" applyFont="1" applyFill="1" applyAlignment="1">
      <alignment horizontal="center"/>
    </xf>
    <xf numFmtId="178" fontId="0" fillId="0" borderId="0" xfId="0" applyNumberFormat="1"/>
    <xf numFmtId="177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179" fontId="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180" fontId="3" fillId="2" borderId="6" xfId="0" applyNumberFormat="1" applyFont="1" applyFill="1" applyBorder="1" applyAlignment="1">
      <alignment horizontal="center"/>
    </xf>
    <xf numFmtId="180" fontId="3" fillId="2" borderId="8" xfId="0" applyNumberFormat="1" applyFont="1" applyFill="1" applyBorder="1" applyAlignment="1">
      <alignment horizontal="center"/>
    </xf>
    <xf numFmtId="180" fontId="3" fillId="2" borderId="10" xfId="0" applyNumberFormat="1" applyFont="1" applyFill="1" applyBorder="1" applyAlignment="1">
      <alignment horizontal="center"/>
    </xf>
    <xf numFmtId="180" fontId="3" fillId="2" borderId="13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367863</xdr:colOff>
      <xdr:row>13</xdr:row>
      <xdr:rowOff>122621</xdr:rowOff>
    </xdr:from>
    <xdr:ext cx="3429144" cy="8004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4C83667-0B44-0C5A-FCAB-55157B3991FD}"/>
            </a:ext>
          </a:extLst>
        </xdr:cNvPr>
        <xdr:cNvSpPr/>
      </xdr:nvSpPr>
      <xdr:spPr>
        <a:xfrm>
          <a:off x="367863" y="2991069"/>
          <a:ext cx="3429144" cy="80041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対象外期間がある場合は、連続する対象期間ごとに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</a:rPr>
            <a:t>分けて記載してください。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</a:rPr>
            <a:t>（重複がある場合はエラー表示が出ます。）</a:t>
          </a:r>
        </a:p>
      </xdr:txBody>
    </xdr:sp>
    <xdr:clientData/>
  </xdr:oneCellAnchor>
  <xdr:twoCellAnchor>
    <xdr:from>
      <xdr:col>1</xdr:col>
      <xdr:colOff>302172</xdr:colOff>
      <xdr:row>6</xdr:row>
      <xdr:rowOff>30655</xdr:rowOff>
    </xdr:from>
    <xdr:to>
      <xdr:col>1</xdr:col>
      <xdr:colOff>1147379</xdr:colOff>
      <xdr:row>13</xdr:row>
      <xdr:rowOff>109483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3B3AAF8-91BA-C5EE-ED64-80AC4482E620}"/>
            </a:ext>
          </a:extLst>
        </xdr:cNvPr>
        <xdr:cNvCxnSpPr/>
      </xdr:nvCxnSpPr>
      <xdr:spPr>
        <a:xfrm flipV="1">
          <a:off x="1256862" y="1318172"/>
          <a:ext cx="845207" cy="1659759"/>
        </a:xfrm>
        <a:prstGeom prst="straightConnector1">
          <a:avLst/>
        </a:prstGeom>
        <a:ln w="19050">
          <a:solidFill>
            <a:srgbClr val="008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1064173</xdr:colOff>
      <xdr:row>18</xdr:row>
      <xdr:rowOff>201448</xdr:rowOff>
    </xdr:from>
    <xdr:ext cx="3711272" cy="564385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3C96A98-07F9-23AD-4B52-D9990C4DE00C}"/>
            </a:ext>
          </a:extLst>
        </xdr:cNvPr>
        <xdr:cNvSpPr/>
      </xdr:nvSpPr>
      <xdr:spPr>
        <a:xfrm>
          <a:off x="5588001" y="4252310"/>
          <a:ext cx="3711272" cy="5643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対象期間に含まれる必要休日日数は自動計算されます。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en-US" altLang="ja-JP" sz="1100" b="1">
              <a:solidFill>
                <a:schemeClr val="tx1"/>
              </a:solidFill>
            </a:rPr>
            <a:t>R12</a:t>
          </a:r>
          <a:r>
            <a:rPr kumimoji="1" lang="ja-JP" altLang="en-US" sz="1100" b="1">
              <a:solidFill>
                <a:schemeClr val="tx1"/>
              </a:solidFill>
            </a:rPr>
            <a:t>年末まで対応。（</a:t>
          </a:r>
          <a:r>
            <a:rPr kumimoji="1" lang="en-US" altLang="ja-JP" sz="1100" b="1">
              <a:solidFill>
                <a:schemeClr val="tx1"/>
              </a:solidFill>
            </a:rPr>
            <a:t>R8.10</a:t>
          </a:r>
          <a:r>
            <a:rPr kumimoji="1" lang="ja-JP" altLang="en-US" sz="1100" b="1">
              <a:solidFill>
                <a:schemeClr val="tx1"/>
              </a:solidFill>
            </a:rPr>
            <a:t>時点の祝日法に基づく）</a:t>
          </a:r>
        </a:p>
      </xdr:txBody>
    </xdr:sp>
    <xdr:clientData/>
  </xdr:oneCellAnchor>
  <xdr:twoCellAnchor>
    <xdr:from>
      <xdr:col>7</xdr:col>
      <xdr:colOff>249621</xdr:colOff>
      <xdr:row>10</xdr:row>
      <xdr:rowOff>74448</xdr:rowOff>
    </xdr:from>
    <xdr:to>
      <xdr:col>7</xdr:col>
      <xdr:colOff>836449</xdr:colOff>
      <xdr:row>18</xdr:row>
      <xdr:rowOff>197069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7DB17EF-E1E8-8FFB-21F4-3D698BD457EF}"/>
            </a:ext>
          </a:extLst>
        </xdr:cNvPr>
        <xdr:cNvCxnSpPr/>
      </xdr:nvCxnSpPr>
      <xdr:spPr>
        <a:xfrm flipV="1">
          <a:off x="7733862" y="2233448"/>
          <a:ext cx="586828" cy="2014483"/>
        </a:xfrm>
        <a:prstGeom prst="straightConnector1">
          <a:avLst/>
        </a:prstGeom>
        <a:ln w="19050">
          <a:solidFill>
            <a:srgbClr val="008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954691</xdr:colOff>
      <xdr:row>18</xdr:row>
      <xdr:rowOff>192690</xdr:rowOff>
    </xdr:from>
    <xdr:ext cx="3570208" cy="564450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2B88A96-2906-F805-E4B7-4CC2936BDA77}"/>
            </a:ext>
          </a:extLst>
        </xdr:cNvPr>
        <xdr:cNvSpPr/>
      </xdr:nvSpPr>
      <xdr:spPr>
        <a:xfrm>
          <a:off x="1909381" y="4243552"/>
          <a:ext cx="3570208" cy="5644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chemeClr val="tx1"/>
              </a:solidFill>
            </a:rPr>
            <a:t>従事期間は対象外期間を除く必要はありません。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（休日日数は自動的に対象外期間は除外されます。）</a:t>
          </a:r>
          <a:endParaRPr lang="ja-JP" altLang="ja-JP" b="1"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3</xdr:col>
      <xdr:colOff>941552</xdr:colOff>
      <xdr:row>11</xdr:row>
      <xdr:rowOff>48172</xdr:rowOff>
    </xdr:from>
    <xdr:to>
      <xdr:col>4</xdr:col>
      <xdr:colOff>433551</xdr:colOff>
      <xdr:row>18</xdr:row>
      <xdr:rowOff>201448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63915B09-1496-B1E0-006A-290C6D76A777}"/>
            </a:ext>
          </a:extLst>
        </xdr:cNvPr>
        <xdr:cNvCxnSpPr/>
      </xdr:nvCxnSpPr>
      <xdr:spPr>
        <a:xfrm flipV="1">
          <a:off x="3937000" y="2443655"/>
          <a:ext cx="1020379" cy="1808655"/>
        </a:xfrm>
        <a:prstGeom prst="straightConnector1">
          <a:avLst/>
        </a:prstGeom>
        <a:ln w="19050">
          <a:solidFill>
            <a:srgbClr val="008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1169277</xdr:colOff>
      <xdr:row>22</xdr:row>
      <xdr:rowOff>210206</xdr:rowOff>
    </xdr:from>
    <xdr:ext cx="3147015" cy="56438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834F78A-BB93-4D52-C026-655F6FF4787A}"/>
            </a:ext>
          </a:extLst>
        </xdr:cNvPr>
        <xdr:cNvSpPr/>
      </xdr:nvSpPr>
      <xdr:spPr>
        <a:xfrm>
          <a:off x="7300311" y="5206999"/>
          <a:ext cx="3147015" cy="5643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実際に取得した休日日数を入力してください。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</a:rPr>
            <a:t>判定が自動的に出力されます。</a:t>
          </a:r>
        </a:p>
      </xdr:txBody>
    </xdr:sp>
    <xdr:clientData/>
  </xdr:oneCellAnchor>
  <xdr:twoCellAnchor>
    <xdr:from>
      <xdr:col>8</xdr:col>
      <xdr:colOff>893379</xdr:colOff>
      <xdr:row>11</xdr:row>
      <xdr:rowOff>105103</xdr:rowOff>
    </xdr:from>
    <xdr:to>
      <xdr:col>9</xdr:col>
      <xdr:colOff>451069</xdr:colOff>
      <xdr:row>22</xdr:row>
      <xdr:rowOff>223345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B56CFB7-379F-2459-6593-7A65BB78E8AB}"/>
            </a:ext>
          </a:extLst>
        </xdr:cNvPr>
        <xdr:cNvCxnSpPr/>
      </xdr:nvCxnSpPr>
      <xdr:spPr>
        <a:xfrm flipH="1" flipV="1">
          <a:off x="9424276" y="2500586"/>
          <a:ext cx="604345" cy="2719552"/>
        </a:xfrm>
        <a:prstGeom prst="straightConnector1">
          <a:avLst/>
        </a:prstGeom>
        <a:ln w="19050">
          <a:solidFill>
            <a:srgbClr val="008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8A169-E1A6-4655-AF05-4ED8DE1279D6}">
  <sheetPr>
    <tabColor theme="1"/>
  </sheetPr>
  <dimension ref="A1:M1347"/>
  <sheetViews>
    <sheetView workbookViewId="0">
      <selection activeCell="W28" sqref="W28"/>
    </sheetView>
  </sheetViews>
  <sheetFormatPr defaultRowHeight="18"/>
  <cols>
    <col min="1" max="1" width="13.83203125" style="26" bestFit="1" customWidth="1"/>
    <col min="2" max="2" width="14.4140625" style="26" bestFit="1" customWidth="1"/>
    <col min="3" max="3" width="2" style="26" customWidth="1"/>
    <col min="4" max="4" width="13.58203125" style="26" bestFit="1" customWidth="1"/>
    <col min="5" max="5" width="9.75" style="26" customWidth="1"/>
    <col min="6" max="6" width="2.5" style="26" customWidth="1"/>
    <col min="7" max="7" width="14.6640625" style="26" bestFit="1" customWidth="1"/>
    <col min="8" max="8" width="9.9140625" style="26" customWidth="1"/>
    <col min="9" max="9" width="2.75" style="26" customWidth="1"/>
    <col min="10" max="10" width="14.6640625" style="26" bestFit="1" customWidth="1"/>
    <col min="11" max="12" width="11.75" style="26" customWidth="1"/>
    <col min="13" max="13" width="11.75" style="33" customWidth="1"/>
    <col min="14" max="16384" width="8.6640625" style="26"/>
  </cols>
  <sheetData>
    <row r="1" spans="1:13">
      <c r="A1" s="24" t="s">
        <v>17</v>
      </c>
      <c r="B1" s="27"/>
      <c r="D1" s="28" t="s">
        <v>18</v>
      </c>
      <c r="E1" s="27"/>
      <c r="G1" s="28" t="s">
        <v>19</v>
      </c>
      <c r="H1" s="27"/>
      <c r="K1" s="25" t="s">
        <v>20</v>
      </c>
      <c r="L1" s="25" t="s">
        <v>50</v>
      </c>
      <c r="M1" s="25" t="s">
        <v>4</v>
      </c>
    </row>
    <row r="2" spans="1:13">
      <c r="A2" s="29">
        <v>43407</v>
      </c>
      <c r="B2" s="26" t="s">
        <v>21</v>
      </c>
      <c r="D2" s="29">
        <v>45516</v>
      </c>
      <c r="E2" s="27" t="s">
        <v>22</v>
      </c>
      <c r="G2" s="29" t="s">
        <v>23</v>
      </c>
      <c r="H2" s="27" t="s">
        <v>24</v>
      </c>
      <c r="J2" s="29">
        <f>休日取得状況表!$B$4</f>
        <v>0</v>
      </c>
      <c r="K2" s="30" t="str" cm="1">
        <f t="array" ref="K2">IFERROR(INDEX($B:$B,MATCH($J2,祝日,),),"")&amp;IFERROR(INDEX($E:$E,MATCH($J2,夏季休暇,),),"")&amp;IFERROR(INDEX($H:$H,MATCH($J2,年末年始,),),"")</f>
        <v/>
      </c>
      <c r="L2" s="26">
        <f t="shared" ref="L2:L65" si="0">IF(OR(TEXT(J2,"aaa")="土",TEXT(J2,"aaa")="日",K2&lt;&gt;""),1,0)</f>
        <v>1</v>
      </c>
      <c r="M2" s="33">
        <f>IF(OR(AND(休日取得状況表!$D$4&lt;J2,J2&lt;休日取得状況表!$B$5),AND(休日取得状況表!$D$5&lt;J2,J2&lt;休日取得状況表!$B$6),AND(休日取得状況表!$D$6&lt;J2,J2&lt;休日取得状況表!$B$7)),"✕",L2)</f>
        <v>1</v>
      </c>
    </row>
    <row r="3" spans="1:13">
      <c r="A3" s="29">
        <v>43427</v>
      </c>
      <c r="B3" s="26" t="s">
        <v>25</v>
      </c>
      <c r="D3" s="29">
        <v>45517</v>
      </c>
      <c r="E3" s="27" t="s">
        <v>22</v>
      </c>
      <c r="G3" s="29">
        <v>45293</v>
      </c>
      <c r="H3" s="27" t="s">
        <v>24</v>
      </c>
      <c r="J3" s="29" t="str">
        <f>IF(J2&gt;=MAX(休日取得状況表!$D$4:$D$7),"",J2+1)</f>
        <v/>
      </c>
      <c r="K3" s="30" t="str" cm="1">
        <f t="array" ref="K3">IFERROR(INDEX($B:$B,MATCH($J3,祝日,),),"")&amp;IFERROR(INDEX($E:$E,MATCH($J3,夏季休暇,),),"")&amp;IFERROR(INDEX($H:$H,MATCH($J3,年末年始,),),"")</f>
        <v/>
      </c>
      <c r="L3" s="26">
        <f t="shared" si="0"/>
        <v>0</v>
      </c>
      <c r="M3" s="33">
        <f>IF(OR(AND(休日取得状況表!$D$4&lt;J3,J3&lt;休日取得状況表!$B$5),AND(休日取得状況表!$D$5&lt;J3,J3&lt;休日取得状況表!$B$6),AND(休日取得状況表!$D$6&lt;J3,J3&lt;休日取得状況表!$B$7)),"✕",L3)</f>
        <v>0</v>
      </c>
    </row>
    <row r="4" spans="1:13">
      <c r="A4" s="29">
        <v>43457</v>
      </c>
      <c r="B4" s="26" t="s">
        <v>26</v>
      </c>
      <c r="D4" s="29">
        <v>45518</v>
      </c>
      <c r="E4" s="27" t="s">
        <v>22</v>
      </c>
      <c r="G4" s="29">
        <v>45294</v>
      </c>
      <c r="H4" s="27" t="s">
        <v>24</v>
      </c>
      <c r="J4" s="29" t="str">
        <f>IF(J3&gt;=MAX(休日取得状況表!$D$4:$D$7),"",J3+1)</f>
        <v/>
      </c>
      <c r="K4" s="30" t="str" cm="1">
        <f t="array" ref="K4">IFERROR(INDEX($B:$B,MATCH($J4,祝日,),),"")&amp;IFERROR(INDEX($E:$E,MATCH($J4,夏季休暇,),),"")&amp;IFERROR(INDEX($H:$H,MATCH($J4,年末年始,),),"")</f>
        <v/>
      </c>
      <c r="L4" s="26">
        <f t="shared" si="0"/>
        <v>0</v>
      </c>
      <c r="M4" s="33">
        <f>IF(OR(AND(休日取得状況表!$D$4&lt;J4,J4&lt;休日取得状況表!$B$5),AND(休日取得状況表!$D$5&lt;J4,J4&lt;休日取得状況表!$B$6),AND(休日取得状況表!$D$6&lt;J4,J4&lt;休日取得状況表!$B$7)),"✕",L4)</f>
        <v>0</v>
      </c>
    </row>
    <row r="5" spans="1:13">
      <c r="A5" s="29">
        <v>43458</v>
      </c>
      <c r="B5" s="26" t="s">
        <v>27</v>
      </c>
      <c r="D5" s="29">
        <v>45881</v>
      </c>
      <c r="E5" s="27" t="s">
        <v>22</v>
      </c>
      <c r="G5" s="29">
        <v>45655</v>
      </c>
      <c r="H5" s="27" t="s">
        <v>24</v>
      </c>
      <c r="J5" s="29" t="str">
        <f>IF(J4&gt;=MAX(休日取得状況表!$D$4:$D$7),"",J4+1)</f>
        <v/>
      </c>
      <c r="K5" s="30" t="str" cm="1">
        <f t="array" ref="K5">IFERROR(INDEX($B:$B,MATCH($J5,祝日,),),"")&amp;IFERROR(INDEX($E:$E,MATCH($J5,夏季休暇,),),"")&amp;IFERROR(INDEX($H:$H,MATCH($J5,年末年始,),),"")</f>
        <v/>
      </c>
      <c r="L5" s="26">
        <f t="shared" si="0"/>
        <v>0</v>
      </c>
      <c r="M5" s="33">
        <f>IF(OR(AND(休日取得状況表!$D$4&lt;J5,J5&lt;休日取得状況表!$B$5),AND(休日取得状況表!$D$5&lt;J5,J5&lt;休日取得状況表!$B$6),AND(休日取得状況表!$D$6&lt;J5,J5&lt;休日取得状況表!$B$7)),"✕",L5)</f>
        <v>0</v>
      </c>
    </row>
    <row r="6" spans="1:13">
      <c r="A6" s="29">
        <v>43466</v>
      </c>
      <c r="B6" s="26" t="s">
        <v>28</v>
      </c>
      <c r="D6" s="29">
        <v>45882</v>
      </c>
      <c r="E6" s="27" t="s">
        <v>22</v>
      </c>
      <c r="G6" s="29">
        <v>45656</v>
      </c>
      <c r="H6" s="27" t="s">
        <v>24</v>
      </c>
      <c r="J6" s="29" t="str">
        <f>IF(J5&gt;=MAX(休日取得状況表!$D$4:$D$7),"",J5+1)</f>
        <v/>
      </c>
      <c r="K6" s="30" t="str" cm="1">
        <f t="array" ref="K6">IFERROR(INDEX($B:$B,MATCH($J6,祝日,),),"")&amp;IFERROR(INDEX($E:$E,MATCH($J6,夏季休暇,),),"")&amp;IFERROR(INDEX($H:$H,MATCH($J6,年末年始,),),"")</f>
        <v/>
      </c>
      <c r="L6" s="26">
        <f t="shared" si="0"/>
        <v>0</v>
      </c>
      <c r="M6" s="33">
        <f>IF(OR(AND(休日取得状況表!$D$4&lt;J6,J6&lt;休日取得状況表!$B$5),AND(休日取得状況表!$D$5&lt;J6,J6&lt;休日取得状況表!$B$6),AND(休日取得状況表!$D$6&lt;J6,J6&lt;休日取得状況表!$B$7)),"✕",L6)</f>
        <v>0</v>
      </c>
    </row>
    <row r="7" spans="1:13">
      <c r="A7" s="29">
        <v>43479</v>
      </c>
      <c r="B7" s="26" t="s">
        <v>29</v>
      </c>
      <c r="D7" s="29">
        <v>45883</v>
      </c>
      <c r="E7" s="27" t="s">
        <v>22</v>
      </c>
      <c r="G7" s="29">
        <v>45657</v>
      </c>
      <c r="H7" s="27" t="s">
        <v>24</v>
      </c>
      <c r="J7" s="29" t="str">
        <f>IF(J6&gt;=MAX(休日取得状況表!$D$4:$D$7),"",J6+1)</f>
        <v/>
      </c>
      <c r="K7" s="30" t="str" cm="1">
        <f t="array" ref="K7">IFERROR(INDEX($B:$B,MATCH($J7,祝日,),),"")&amp;IFERROR(INDEX($E:$E,MATCH($J7,夏季休暇,),),"")&amp;IFERROR(INDEX($H:$H,MATCH($J7,年末年始,),),"")</f>
        <v/>
      </c>
      <c r="L7" s="26">
        <f t="shared" si="0"/>
        <v>0</v>
      </c>
      <c r="M7" s="33">
        <f>IF(OR(AND(休日取得状況表!$D$4&lt;J7,J7&lt;休日取得状況表!$B$5),AND(休日取得状況表!$D$5&lt;J7,J7&lt;休日取得状況表!$B$6),AND(休日取得状況表!$D$6&lt;J7,J7&lt;休日取得状況表!$B$7)),"✕",L7)</f>
        <v>0</v>
      </c>
    </row>
    <row r="8" spans="1:13">
      <c r="A8" s="29">
        <v>43507</v>
      </c>
      <c r="B8" s="26" t="s">
        <v>30</v>
      </c>
      <c r="D8" s="29">
        <v>46246</v>
      </c>
      <c r="E8" s="27" t="s">
        <v>22</v>
      </c>
      <c r="G8" s="29" t="s">
        <v>23</v>
      </c>
      <c r="H8" s="27" t="s">
        <v>24</v>
      </c>
      <c r="J8" s="29" t="str">
        <f>IF(J7&gt;=MAX(休日取得状況表!$D$4:$D$7),"",J7+1)</f>
        <v/>
      </c>
      <c r="K8" s="30" t="str" cm="1">
        <f t="array" ref="K8">IFERROR(INDEX($B:$B,MATCH($J8,祝日,),),"")&amp;IFERROR(INDEX($E:$E,MATCH($J8,夏季休暇,),),"")&amp;IFERROR(INDEX($H:$H,MATCH($J8,年末年始,),),"")</f>
        <v/>
      </c>
      <c r="L8" s="26">
        <f t="shared" si="0"/>
        <v>0</v>
      </c>
      <c r="M8" s="33">
        <f>IF(OR(AND(休日取得状況表!$D$4&lt;J8,J8&lt;休日取得状況表!$B$5),AND(休日取得状況表!$D$5&lt;J8,J8&lt;休日取得状況表!$B$6),AND(休日取得状況表!$D$6&lt;J8,J8&lt;休日取得状況表!$B$7)),"✕",L8)</f>
        <v>0</v>
      </c>
    </row>
    <row r="9" spans="1:13">
      <c r="A9" s="29">
        <v>43545</v>
      </c>
      <c r="B9" s="26" t="s">
        <v>31</v>
      </c>
      <c r="D9" s="29">
        <v>46247</v>
      </c>
      <c r="E9" s="27" t="s">
        <v>22</v>
      </c>
      <c r="G9" s="29">
        <v>45659</v>
      </c>
      <c r="H9" s="27" t="s">
        <v>24</v>
      </c>
      <c r="J9" s="29" t="str">
        <f>IF(J8&gt;=MAX(休日取得状況表!$D$4:$D$7),"",J8+1)</f>
        <v/>
      </c>
      <c r="K9" s="30" t="str" cm="1">
        <f t="array" ref="K9">IFERROR(INDEX($B:$B,MATCH($J9,祝日,),),"")&amp;IFERROR(INDEX($E:$E,MATCH($J9,夏季休暇,),),"")&amp;IFERROR(INDEX($H:$H,MATCH($J9,年末年始,),),"")</f>
        <v/>
      </c>
      <c r="L9" s="26">
        <f t="shared" si="0"/>
        <v>0</v>
      </c>
      <c r="M9" s="33">
        <f>IF(OR(AND(休日取得状況表!$D$4&lt;J9,J9&lt;休日取得状況表!$B$5),AND(休日取得状況表!$D$5&lt;J9,J9&lt;休日取得状況表!$B$6),AND(休日取得状況表!$D$6&lt;J9,J9&lt;休日取得状況表!$B$7)),"✕",L9)</f>
        <v>0</v>
      </c>
    </row>
    <row r="10" spans="1:13">
      <c r="A10" s="29">
        <v>43584</v>
      </c>
      <c r="B10" s="26" t="s">
        <v>32</v>
      </c>
      <c r="D10" s="29">
        <v>46248</v>
      </c>
      <c r="E10" s="27" t="s">
        <v>22</v>
      </c>
      <c r="G10" s="29">
        <v>45660</v>
      </c>
      <c r="H10" s="27" t="s">
        <v>24</v>
      </c>
      <c r="J10" s="29" t="str">
        <f>IF(J9&gt;=MAX(休日取得状況表!$D$4:$D$7),"",J9+1)</f>
        <v/>
      </c>
      <c r="K10" s="30" t="str" cm="1">
        <f t="array" ref="K10">IFERROR(INDEX($B:$B,MATCH($J10,祝日,),),"")&amp;IFERROR(INDEX($E:$E,MATCH($J10,夏季休暇,),),"")&amp;IFERROR(INDEX($H:$H,MATCH($J10,年末年始,),),"")</f>
        <v/>
      </c>
      <c r="L10" s="26">
        <f t="shared" si="0"/>
        <v>0</v>
      </c>
      <c r="M10" s="33">
        <f>IF(OR(AND(休日取得状況表!$D$4&lt;J10,J10&lt;休日取得状況表!$B$5),AND(休日取得状況表!$D$5&lt;J10,J10&lt;休日取得状況表!$B$6),AND(休日取得状況表!$D$6&lt;J10,J10&lt;休日取得状況表!$B$7)),"✕",L10)</f>
        <v>0</v>
      </c>
    </row>
    <row r="11" spans="1:13">
      <c r="A11" s="29">
        <v>43585</v>
      </c>
      <c r="B11" s="26" t="s">
        <v>33</v>
      </c>
      <c r="D11" s="29">
        <v>46611</v>
      </c>
      <c r="E11" s="27" t="s">
        <v>22</v>
      </c>
      <c r="G11" s="29">
        <v>46020</v>
      </c>
      <c r="H11" s="27" t="s">
        <v>24</v>
      </c>
      <c r="J11" s="29" t="str">
        <f>IF(J10&gt;=MAX(休日取得状況表!$D$4:$D$7),"",J10+1)</f>
        <v/>
      </c>
      <c r="K11" s="30" t="str" cm="1">
        <f t="array" ref="K11">IFERROR(INDEX($B:$B,MATCH($J11,祝日,),),"")&amp;IFERROR(INDEX($E:$E,MATCH($J11,夏季休暇,),),"")&amp;IFERROR(INDEX($H:$H,MATCH($J11,年末年始,),),"")</f>
        <v/>
      </c>
      <c r="L11" s="26">
        <f t="shared" si="0"/>
        <v>0</v>
      </c>
      <c r="M11" s="33">
        <f>IF(OR(AND(休日取得状況表!$D$4&lt;J11,J11&lt;休日取得状況表!$B$5),AND(休日取得状況表!$D$5&lt;J11,J11&lt;休日取得状況表!$B$6),AND(休日取得状況表!$D$6&lt;J11,J11&lt;休日取得状況表!$B$7)),"✕",L11)</f>
        <v>0</v>
      </c>
    </row>
    <row r="12" spans="1:13">
      <c r="A12" s="29">
        <v>43586</v>
      </c>
      <c r="B12" s="26" t="s">
        <v>34</v>
      </c>
      <c r="D12" s="29">
        <v>46612</v>
      </c>
      <c r="E12" s="27" t="s">
        <v>22</v>
      </c>
      <c r="G12" s="29">
        <v>46021</v>
      </c>
      <c r="H12" s="27" t="s">
        <v>24</v>
      </c>
      <c r="J12" s="29" t="str">
        <f>IF(J11&gt;=MAX(休日取得状況表!$D$4:$D$7),"",J11+1)</f>
        <v/>
      </c>
      <c r="K12" s="30" t="str" cm="1">
        <f t="array" ref="K12">IFERROR(INDEX($B:$B,MATCH($J12,祝日,),),"")&amp;IFERROR(INDEX($E:$E,MATCH($J12,夏季休暇,),),"")&amp;IFERROR(INDEX($H:$H,MATCH($J12,年末年始,),),"")</f>
        <v/>
      </c>
      <c r="L12" s="26">
        <f t="shared" si="0"/>
        <v>0</v>
      </c>
      <c r="M12" s="33">
        <f>IF(OR(AND(休日取得状況表!$D$4&lt;J12,J12&lt;休日取得状況表!$B$5),AND(休日取得状況表!$D$5&lt;J12,J12&lt;休日取得状況表!$B$6),AND(休日取得状況表!$D$6&lt;J12,J12&lt;休日取得状況表!$B$7)),"✕",L12)</f>
        <v>0</v>
      </c>
    </row>
    <row r="13" spans="1:13">
      <c r="A13" s="29">
        <v>43587</v>
      </c>
      <c r="B13" s="26" t="s">
        <v>33</v>
      </c>
      <c r="D13" s="29">
        <v>46615</v>
      </c>
      <c r="E13" s="27" t="s">
        <v>22</v>
      </c>
      <c r="G13" s="29">
        <v>46022</v>
      </c>
      <c r="H13" s="27" t="s">
        <v>24</v>
      </c>
      <c r="J13" s="29" t="str">
        <f>IF(J12&gt;=MAX(休日取得状況表!$D$4:$D$7),"",J12+1)</f>
        <v/>
      </c>
      <c r="K13" s="30" t="str" cm="1">
        <f t="array" ref="K13">IFERROR(INDEX($B:$B,MATCH($J13,祝日,),),"")&amp;IFERROR(INDEX($E:$E,MATCH($J13,夏季休暇,),),"")&amp;IFERROR(INDEX($H:$H,MATCH($J13,年末年始,),),"")</f>
        <v/>
      </c>
      <c r="L13" s="26">
        <f t="shared" si="0"/>
        <v>0</v>
      </c>
      <c r="M13" s="33">
        <f>IF(OR(AND(休日取得状況表!$D$4&lt;J13,J13&lt;休日取得状況表!$B$5),AND(休日取得状況表!$D$5&lt;J13,J13&lt;休日取得状況表!$B$6),AND(休日取得状況表!$D$6&lt;J13,J13&lt;休日取得状況表!$B$7)),"✕",L13)</f>
        <v>0</v>
      </c>
    </row>
    <row r="14" spans="1:13">
      <c r="A14" s="29">
        <v>43588</v>
      </c>
      <c r="B14" s="26" t="s">
        <v>35</v>
      </c>
      <c r="D14" s="29">
        <v>46979</v>
      </c>
      <c r="E14" s="27" t="s">
        <v>22</v>
      </c>
      <c r="G14" s="29" t="s">
        <v>23</v>
      </c>
      <c r="H14" s="27" t="s">
        <v>24</v>
      </c>
      <c r="J14" s="29" t="str">
        <f>IF(J13&gt;=MAX(休日取得状況表!$D$4:$D$7),"",J13+1)</f>
        <v/>
      </c>
      <c r="K14" s="30" t="str" cm="1">
        <f t="array" ref="K14">IFERROR(INDEX($B:$B,MATCH($J14,祝日,),),"")&amp;IFERROR(INDEX($E:$E,MATCH($J14,夏季休暇,),),"")&amp;IFERROR(INDEX($H:$H,MATCH($J14,年末年始,),),"")</f>
        <v/>
      </c>
      <c r="L14" s="26">
        <f t="shared" si="0"/>
        <v>0</v>
      </c>
      <c r="M14" s="33">
        <f>IF(OR(AND(休日取得状況表!$D$4&lt;J14,J14&lt;休日取得状況表!$B$5),AND(休日取得状況表!$D$5&lt;J14,J14&lt;休日取得状況表!$B$6),AND(休日取得状況表!$D$6&lt;J14,J14&lt;休日取得状況表!$B$7)),"✕",L14)</f>
        <v>0</v>
      </c>
    </row>
    <row r="15" spans="1:13">
      <c r="A15" s="29">
        <v>43589</v>
      </c>
      <c r="B15" s="26" t="s">
        <v>36</v>
      </c>
      <c r="D15" s="29">
        <v>46980</v>
      </c>
      <c r="E15" s="27" t="s">
        <v>22</v>
      </c>
      <c r="G15" s="29">
        <v>46024</v>
      </c>
      <c r="H15" s="27" t="s">
        <v>24</v>
      </c>
      <c r="J15" s="29" t="str">
        <f>IF(J14&gt;=MAX(休日取得状況表!$D$4:$D$7),"",J14+1)</f>
        <v/>
      </c>
      <c r="K15" s="30" t="str" cm="1">
        <f t="array" ref="K15">IFERROR(INDEX($B:$B,MATCH($J15,祝日,),),"")&amp;IFERROR(INDEX($E:$E,MATCH($J15,夏季休暇,),),"")&amp;IFERROR(INDEX($H:$H,MATCH($J15,年末年始,),),"")</f>
        <v/>
      </c>
      <c r="L15" s="26">
        <f t="shared" si="0"/>
        <v>0</v>
      </c>
      <c r="M15" s="33">
        <f>IF(OR(AND(休日取得状況表!$D$4&lt;J15,J15&lt;休日取得状況表!$B$5),AND(休日取得状況表!$D$5&lt;J15,J15&lt;休日取得状況表!$B$6),AND(休日取得状況表!$D$6&lt;J15,J15&lt;休日取得状況表!$B$7)),"✕",L15)</f>
        <v>0</v>
      </c>
    </row>
    <row r="16" spans="1:13">
      <c r="A16" s="29">
        <v>43590</v>
      </c>
      <c r="B16" s="26" t="s">
        <v>37</v>
      </c>
      <c r="D16" s="29">
        <v>46981</v>
      </c>
      <c r="E16" s="27" t="s">
        <v>22</v>
      </c>
      <c r="G16" s="29">
        <v>46025</v>
      </c>
      <c r="H16" s="27" t="s">
        <v>24</v>
      </c>
      <c r="J16" s="29" t="str">
        <f>IF(J15&gt;=MAX(休日取得状況表!$D$4:$D$7),"",J15+1)</f>
        <v/>
      </c>
      <c r="K16" s="30" t="str" cm="1">
        <f t="array" ref="K16">IFERROR(INDEX($B:$B,MATCH($J16,祝日,),),"")&amp;IFERROR(INDEX($E:$E,MATCH($J16,夏季休暇,),),"")&amp;IFERROR(INDEX($H:$H,MATCH($J16,年末年始,),),"")</f>
        <v/>
      </c>
      <c r="L16" s="26">
        <f t="shared" si="0"/>
        <v>0</v>
      </c>
      <c r="M16" s="33">
        <f>IF(OR(AND(休日取得状況表!$D$4&lt;J16,J16&lt;休日取得状況表!$B$5),AND(休日取得状況表!$D$5&lt;J16,J16&lt;休日取得状況表!$B$6),AND(休日取得状況表!$D$6&lt;J16,J16&lt;休日取得状況表!$B$7)),"✕",L16)</f>
        <v>0</v>
      </c>
    </row>
    <row r="17" spans="1:13">
      <c r="A17" s="29">
        <v>43591</v>
      </c>
      <c r="B17" s="26" t="s">
        <v>27</v>
      </c>
      <c r="D17" s="29">
        <v>47343</v>
      </c>
      <c r="E17" s="27" t="s">
        <v>22</v>
      </c>
      <c r="G17" s="29">
        <v>46385</v>
      </c>
      <c r="H17" s="27" t="s">
        <v>24</v>
      </c>
      <c r="J17" s="29" t="str">
        <f>IF(J16&gt;=MAX(休日取得状況表!$D$4:$D$7),"",J16+1)</f>
        <v/>
      </c>
      <c r="K17" s="30" t="str" cm="1">
        <f t="array" ref="K17">IFERROR(INDEX($B:$B,MATCH($J17,祝日,),),"")&amp;IFERROR(INDEX($E:$E,MATCH($J17,夏季休暇,),),"")&amp;IFERROR(INDEX($H:$H,MATCH($J17,年末年始,),),"")</f>
        <v/>
      </c>
      <c r="L17" s="26">
        <f t="shared" si="0"/>
        <v>0</v>
      </c>
      <c r="M17" s="33">
        <f>IF(OR(AND(休日取得状況表!$D$4&lt;J17,J17&lt;休日取得状況表!$B$5),AND(休日取得状況表!$D$5&lt;J17,J17&lt;休日取得状況表!$B$6),AND(休日取得状況表!$D$6&lt;J17,J17&lt;休日取得状況表!$B$7)),"✕",L17)</f>
        <v>0</v>
      </c>
    </row>
    <row r="18" spans="1:13">
      <c r="A18" s="29">
        <v>43661</v>
      </c>
      <c r="B18" s="26" t="s">
        <v>38</v>
      </c>
      <c r="D18" s="29">
        <v>47344</v>
      </c>
      <c r="E18" s="27" t="s">
        <v>22</v>
      </c>
      <c r="G18" s="29">
        <v>46386</v>
      </c>
      <c r="H18" s="27" t="s">
        <v>24</v>
      </c>
      <c r="J18" s="29" t="str">
        <f>IF(J17&gt;=MAX(休日取得状況表!$D$4:$D$7),"",J17+1)</f>
        <v/>
      </c>
      <c r="K18" s="30" t="str" cm="1">
        <f t="array" ref="K18">IFERROR(INDEX($B:$B,MATCH($J18,祝日,),),"")&amp;IFERROR(INDEX($E:$E,MATCH($J18,夏季休暇,),),"")&amp;IFERROR(INDEX($H:$H,MATCH($J18,年末年始,),),"")</f>
        <v/>
      </c>
      <c r="L18" s="26">
        <f t="shared" si="0"/>
        <v>0</v>
      </c>
      <c r="M18" s="33">
        <f>IF(OR(AND(休日取得状況表!$D$4&lt;J18,J18&lt;休日取得状況表!$B$5),AND(休日取得状況表!$D$5&lt;J18,J18&lt;休日取得状況表!$B$6),AND(休日取得状況表!$D$6&lt;J18,J18&lt;休日取得状況表!$B$7)),"✕",L18)</f>
        <v>0</v>
      </c>
    </row>
    <row r="19" spans="1:13">
      <c r="A19" s="29">
        <v>43688</v>
      </c>
      <c r="B19" s="26" t="s">
        <v>39</v>
      </c>
      <c r="D19" s="29">
        <v>47345</v>
      </c>
      <c r="E19" s="27" t="s">
        <v>22</v>
      </c>
      <c r="G19" s="29">
        <v>46387</v>
      </c>
      <c r="H19" s="27" t="s">
        <v>24</v>
      </c>
      <c r="J19" s="29" t="str">
        <f>IF(J18&gt;=MAX(休日取得状況表!$D$4:$D$7),"",J18+1)</f>
        <v/>
      </c>
      <c r="K19" s="30" t="str" cm="1">
        <f t="array" ref="K19">IFERROR(INDEX($B:$B,MATCH($J19,祝日,),),"")&amp;IFERROR(INDEX($E:$E,MATCH($J19,夏季休暇,),),"")&amp;IFERROR(INDEX($H:$H,MATCH($J19,年末年始,),),"")</f>
        <v/>
      </c>
      <c r="L19" s="26">
        <f t="shared" si="0"/>
        <v>0</v>
      </c>
      <c r="M19" s="33">
        <f>IF(OR(AND(休日取得状況表!$D$4&lt;J19,J19&lt;休日取得状況表!$B$5),AND(休日取得状況表!$D$5&lt;J19,J19&lt;休日取得状況表!$B$6),AND(休日取得状況表!$D$6&lt;J19,J19&lt;休日取得状況表!$B$7)),"✕",L19)</f>
        <v>0</v>
      </c>
    </row>
    <row r="20" spans="1:13">
      <c r="A20" s="29">
        <v>43689</v>
      </c>
      <c r="B20" s="26" t="s">
        <v>27</v>
      </c>
      <c r="D20" s="29">
        <v>47707</v>
      </c>
      <c r="E20" s="27" t="s">
        <v>22</v>
      </c>
      <c r="G20" s="29" t="s">
        <v>23</v>
      </c>
      <c r="H20" s="27" t="s">
        <v>24</v>
      </c>
      <c r="J20" s="29" t="str">
        <f>IF(J19&gt;=MAX(休日取得状況表!$D$4:$D$7),"",J19+1)</f>
        <v/>
      </c>
      <c r="K20" s="30" t="str" cm="1">
        <f t="array" ref="K20">IFERROR(INDEX($B:$B,MATCH($J20,祝日,),),"")&amp;IFERROR(INDEX($E:$E,MATCH($J20,夏季休暇,),),"")&amp;IFERROR(INDEX($H:$H,MATCH($J20,年末年始,),),"")</f>
        <v/>
      </c>
      <c r="L20" s="26">
        <f t="shared" si="0"/>
        <v>0</v>
      </c>
      <c r="M20" s="33">
        <f>IF(OR(AND(休日取得状況表!$D$4&lt;J20,J20&lt;休日取得状況表!$B$5),AND(休日取得状況表!$D$5&lt;J20,J20&lt;休日取得状況表!$B$6),AND(休日取得状況表!$D$6&lt;J20,J20&lt;休日取得状況表!$B$7)),"✕",L20)</f>
        <v>0</v>
      </c>
    </row>
    <row r="21" spans="1:13">
      <c r="A21" s="29">
        <v>43724</v>
      </c>
      <c r="B21" s="26" t="s">
        <v>40</v>
      </c>
      <c r="D21" s="29">
        <v>47708</v>
      </c>
      <c r="E21" s="27" t="s">
        <v>22</v>
      </c>
      <c r="G21" s="29">
        <v>46389</v>
      </c>
      <c r="H21" s="27" t="s">
        <v>24</v>
      </c>
      <c r="J21" s="29" t="str">
        <f>IF(J20&gt;=MAX(休日取得状況表!$D$4:$D$7),"",J20+1)</f>
        <v/>
      </c>
      <c r="K21" s="30" t="str" cm="1">
        <f t="array" ref="K21">IFERROR(INDEX($B:$B,MATCH($J21,祝日,),),"")&amp;IFERROR(INDEX($E:$E,MATCH($J21,夏季休暇,),),"")&amp;IFERROR(INDEX($H:$H,MATCH($J21,年末年始,),),"")</f>
        <v/>
      </c>
      <c r="L21" s="26">
        <f t="shared" si="0"/>
        <v>0</v>
      </c>
      <c r="M21" s="33">
        <f>IF(OR(AND(休日取得状況表!$D$4&lt;J21,J21&lt;休日取得状況表!$B$5),AND(休日取得状況表!$D$5&lt;J21,J21&lt;休日取得状況表!$B$6),AND(休日取得状況表!$D$6&lt;J21,J21&lt;休日取得状況表!$B$7)),"✕",L21)</f>
        <v>0</v>
      </c>
    </row>
    <row r="22" spans="1:13">
      <c r="A22" s="29">
        <v>43731</v>
      </c>
      <c r="B22" s="26" t="s">
        <v>41</v>
      </c>
      <c r="D22" s="29">
        <v>47709</v>
      </c>
      <c r="E22" s="27" t="s">
        <v>22</v>
      </c>
      <c r="G22" s="29">
        <v>46390</v>
      </c>
      <c r="H22" s="27" t="s">
        <v>24</v>
      </c>
      <c r="J22" s="29" t="str">
        <f>IF(J21&gt;=MAX(休日取得状況表!$D$4:$D$7),"",J21+1)</f>
        <v/>
      </c>
      <c r="K22" s="30" t="str" cm="1">
        <f t="array" ref="K22">IFERROR(INDEX($B:$B,MATCH($J22,祝日,),),"")&amp;IFERROR(INDEX($E:$E,MATCH($J22,夏季休暇,),),"")&amp;IFERROR(INDEX($H:$H,MATCH($J22,年末年始,),),"")</f>
        <v/>
      </c>
      <c r="L22" s="26">
        <f t="shared" si="0"/>
        <v>0</v>
      </c>
      <c r="M22" s="33">
        <f>IF(OR(AND(休日取得状況表!$D$4&lt;J22,J22&lt;休日取得状況表!$B$5),AND(休日取得状況表!$D$5&lt;J22,J22&lt;休日取得状況表!$B$6),AND(休日取得状況表!$D$6&lt;J22,J22&lt;休日取得状況表!$B$7)),"✕",L22)</f>
        <v>0</v>
      </c>
    </row>
    <row r="23" spans="1:13">
      <c r="A23" s="29">
        <v>43752</v>
      </c>
      <c r="B23" s="26" t="s">
        <v>42</v>
      </c>
      <c r="G23" s="29">
        <v>46750</v>
      </c>
      <c r="H23" s="27" t="s">
        <v>24</v>
      </c>
      <c r="J23" s="29" t="str">
        <f>IF(J22&gt;=MAX(休日取得状況表!$D$4:$D$7),"",J22+1)</f>
        <v/>
      </c>
      <c r="K23" s="30" t="str" cm="1">
        <f t="array" ref="K23">IFERROR(INDEX($B:$B,MATCH($J23,祝日,),),"")&amp;IFERROR(INDEX($E:$E,MATCH($J23,夏季休暇,),),"")&amp;IFERROR(INDEX($H:$H,MATCH($J23,年末年始,),),"")</f>
        <v/>
      </c>
      <c r="L23" s="26">
        <f t="shared" si="0"/>
        <v>0</v>
      </c>
      <c r="M23" s="33">
        <f>IF(OR(AND(休日取得状況表!$D$4&lt;J23,J23&lt;休日取得状況表!$B$5),AND(休日取得状況表!$D$5&lt;J23,J23&lt;休日取得状況表!$B$6),AND(休日取得状況表!$D$6&lt;J23,J23&lt;休日取得状況表!$B$7)),"✕",L23)</f>
        <v>0</v>
      </c>
    </row>
    <row r="24" spans="1:13">
      <c r="A24" s="29">
        <v>43760</v>
      </c>
      <c r="B24" s="26" t="s">
        <v>43</v>
      </c>
      <c r="G24" s="29">
        <v>46751</v>
      </c>
      <c r="H24" s="27" t="s">
        <v>24</v>
      </c>
      <c r="J24" s="29" t="str">
        <f>IF(J23&gt;=MAX(休日取得状況表!$D$4:$D$7),"",J23+1)</f>
        <v/>
      </c>
      <c r="K24" s="30" t="str" cm="1">
        <f t="array" ref="K24">IFERROR(INDEX($B:$B,MATCH($J24,祝日,),),"")&amp;IFERROR(INDEX($E:$E,MATCH($J24,夏季休暇,),),"")&amp;IFERROR(INDEX($H:$H,MATCH($J24,年末年始,),),"")</f>
        <v/>
      </c>
      <c r="L24" s="26">
        <f t="shared" si="0"/>
        <v>0</v>
      </c>
      <c r="M24" s="33">
        <f>IF(OR(AND(休日取得状況表!$D$4&lt;J24,J24&lt;休日取得状況表!$B$5),AND(休日取得状況表!$D$5&lt;J24,J24&lt;休日取得状況表!$B$6),AND(休日取得状況表!$D$6&lt;J24,J24&lt;休日取得状況表!$B$7)),"✕",L24)</f>
        <v>0</v>
      </c>
    </row>
    <row r="25" spans="1:13">
      <c r="A25" s="29">
        <v>43772</v>
      </c>
      <c r="B25" s="26" t="s">
        <v>21</v>
      </c>
      <c r="G25" s="29">
        <v>46752</v>
      </c>
      <c r="H25" s="27" t="s">
        <v>24</v>
      </c>
      <c r="J25" s="29" t="str">
        <f>IF(J24&gt;=MAX(休日取得状況表!$D$4:$D$7),"",J24+1)</f>
        <v/>
      </c>
      <c r="K25" s="30" t="str" cm="1">
        <f t="array" ref="K25">IFERROR(INDEX($B:$B,MATCH($J25,祝日,),),"")&amp;IFERROR(INDEX($E:$E,MATCH($J25,夏季休暇,),),"")&amp;IFERROR(INDEX($H:$H,MATCH($J25,年末年始,),),"")</f>
        <v/>
      </c>
      <c r="L25" s="26">
        <f t="shared" si="0"/>
        <v>0</v>
      </c>
      <c r="M25" s="33">
        <f>IF(OR(AND(休日取得状況表!$D$4&lt;J25,J25&lt;休日取得状況表!$B$5),AND(休日取得状況表!$D$5&lt;J25,J25&lt;休日取得状況表!$B$6),AND(休日取得状況表!$D$6&lt;J25,J25&lt;休日取得状況表!$B$7)),"✕",L25)</f>
        <v>0</v>
      </c>
    </row>
    <row r="26" spans="1:13">
      <c r="A26" s="29">
        <v>43773</v>
      </c>
      <c r="B26" s="26" t="s">
        <v>27</v>
      </c>
      <c r="G26" s="29" t="s">
        <v>23</v>
      </c>
      <c r="H26" s="27" t="s">
        <v>24</v>
      </c>
      <c r="J26" s="29" t="str">
        <f>IF(J25&gt;=MAX(休日取得状況表!$D$4:$D$7),"",J25+1)</f>
        <v/>
      </c>
      <c r="K26" s="30" t="str" cm="1">
        <f t="array" ref="K26">IFERROR(INDEX($B:$B,MATCH($J26,祝日,),),"")&amp;IFERROR(INDEX($E:$E,MATCH($J26,夏季休暇,),),"")&amp;IFERROR(INDEX($H:$H,MATCH($J26,年末年始,),),"")</f>
        <v/>
      </c>
      <c r="L26" s="26">
        <f t="shared" si="0"/>
        <v>0</v>
      </c>
      <c r="M26" s="33">
        <f>IF(OR(AND(休日取得状況表!$D$4&lt;J26,J26&lt;休日取得状況表!$B$5),AND(休日取得状況表!$D$5&lt;J26,J26&lt;休日取得状況表!$B$6),AND(休日取得状況表!$D$6&lt;J26,J26&lt;休日取得状況表!$B$7)),"✕",L26)</f>
        <v>0</v>
      </c>
    </row>
    <row r="27" spans="1:13">
      <c r="A27" s="29">
        <v>43792</v>
      </c>
      <c r="B27" s="26" t="s">
        <v>25</v>
      </c>
      <c r="G27" s="29">
        <v>46754</v>
      </c>
      <c r="H27" s="27" t="s">
        <v>24</v>
      </c>
      <c r="J27" s="29" t="str">
        <f>IF(J26&gt;=MAX(休日取得状況表!$D$4:$D$7),"",J26+1)</f>
        <v/>
      </c>
      <c r="K27" s="30" t="str" cm="1">
        <f t="array" ref="K27">IFERROR(INDEX($B:$B,MATCH($J27,祝日,),),"")&amp;IFERROR(INDEX($E:$E,MATCH($J27,夏季休暇,),),"")&amp;IFERROR(INDEX($H:$H,MATCH($J27,年末年始,),),"")</f>
        <v/>
      </c>
      <c r="L27" s="26">
        <f t="shared" si="0"/>
        <v>0</v>
      </c>
      <c r="M27" s="33">
        <f>IF(OR(AND(休日取得状況表!$D$4&lt;J27,J27&lt;休日取得状況表!$B$5),AND(休日取得状況表!$D$5&lt;J27,J27&lt;休日取得状況表!$B$6),AND(休日取得状況表!$D$6&lt;J27,J27&lt;休日取得状況表!$B$7)),"✕",L27)</f>
        <v>0</v>
      </c>
    </row>
    <row r="28" spans="1:13">
      <c r="A28" s="29"/>
      <c r="G28" s="29">
        <v>46755</v>
      </c>
      <c r="H28" s="27" t="s">
        <v>24</v>
      </c>
      <c r="J28" s="29" t="str">
        <f>IF(J27&gt;=MAX(休日取得状況表!$D$4:$D$7),"",J27+1)</f>
        <v/>
      </c>
      <c r="K28" s="30" t="str" cm="1">
        <f t="array" ref="K28">IFERROR(INDEX($B:$B,MATCH($J28,祝日,),),"")&amp;IFERROR(INDEX($E:$E,MATCH($J28,夏季休暇,),),"")&amp;IFERROR(INDEX($H:$H,MATCH($J28,年末年始,),),"")</f>
        <v/>
      </c>
      <c r="L28" s="26">
        <f t="shared" si="0"/>
        <v>0</v>
      </c>
      <c r="M28" s="33">
        <f>IF(OR(AND(休日取得状況表!$D$4&lt;J28,J28&lt;休日取得状況表!$B$5),AND(休日取得状況表!$D$5&lt;J28,J28&lt;休日取得状況表!$B$6),AND(休日取得状況表!$D$6&lt;J28,J28&lt;休日取得状況表!$B$7)),"✕",L28)</f>
        <v>0</v>
      </c>
    </row>
    <row r="29" spans="1:13">
      <c r="A29" s="29">
        <v>43831</v>
      </c>
      <c r="B29" s="26" t="s">
        <v>28</v>
      </c>
      <c r="G29" s="29">
        <v>47116</v>
      </c>
      <c r="H29" s="27" t="s">
        <v>24</v>
      </c>
      <c r="J29" s="29" t="str">
        <f>IF(J28&gt;=MAX(休日取得状況表!$D$4:$D$7),"",J28+1)</f>
        <v/>
      </c>
      <c r="K29" s="30" t="str" cm="1">
        <f t="array" ref="K29">IFERROR(INDEX($B:$B,MATCH($J29,祝日,),),"")&amp;IFERROR(INDEX($E:$E,MATCH($J29,夏季休暇,),),"")&amp;IFERROR(INDEX($H:$H,MATCH($J29,年末年始,),),"")</f>
        <v/>
      </c>
      <c r="L29" s="26">
        <f t="shared" si="0"/>
        <v>0</v>
      </c>
      <c r="M29" s="33">
        <f>IF(OR(AND(休日取得状況表!$D$4&lt;J29,J29&lt;休日取得状況表!$B$5),AND(休日取得状況表!$D$5&lt;J29,J29&lt;休日取得状況表!$B$6),AND(休日取得状況表!$D$6&lt;J29,J29&lt;休日取得状況表!$B$7)),"✕",L29)</f>
        <v>0</v>
      </c>
    </row>
    <row r="30" spans="1:13">
      <c r="A30" s="29">
        <v>43843</v>
      </c>
      <c r="B30" s="26" t="s">
        <v>29</v>
      </c>
      <c r="G30" s="29">
        <v>47117</v>
      </c>
      <c r="H30" s="27" t="s">
        <v>24</v>
      </c>
      <c r="J30" s="29" t="str">
        <f>IF(J29&gt;=MAX(休日取得状況表!$D$4:$D$7),"",J29+1)</f>
        <v/>
      </c>
      <c r="K30" s="30" t="str" cm="1">
        <f t="array" ref="K30">IFERROR(INDEX($B:$B,MATCH($J30,祝日,),),"")&amp;IFERROR(INDEX($E:$E,MATCH($J30,夏季休暇,),),"")&amp;IFERROR(INDEX($H:$H,MATCH($J30,年末年始,),),"")</f>
        <v/>
      </c>
      <c r="L30" s="26">
        <f t="shared" si="0"/>
        <v>0</v>
      </c>
      <c r="M30" s="33">
        <f>IF(OR(AND(休日取得状況表!$D$4&lt;J30,J30&lt;休日取得状況表!$B$5),AND(休日取得状況表!$D$5&lt;J30,J30&lt;休日取得状況表!$B$6),AND(休日取得状況表!$D$6&lt;J30,J30&lt;休日取得状況表!$B$7)),"✕",L30)</f>
        <v>0</v>
      </c>
    </row>
    <row r="31" spans="1:13">
      <c r="A31" s="29">
        <v>43872</v>
      </c>
      <c r="B31" s="26" t="s">
        <v>30</v>
      </c>
      <c r="G31" s="29">
        <v>47118</v>
      </c>
      <c r="H31" s="27" t="s">
        <v>24</v>
      </c>
      <c r="J31" s="29" t="str">
        <f>IF(J30&gt;=MAX(休日取得状況表!$D$4:$D$7),"",J30+1)</f>
        <v/>
      </c>
      <c r="K31" s="30" t="str" cm="1">
        <f t="array" ref="K31">IFERROR(INDEX($B:$B,MATCH($J31,祝日,),),"")&amp;IFERROR(INDEX($E:$E,MATCH($J31,夏季休暇,),),"")&amp;IFERROR(INDEX($H:$H,MATCH($J31,年末年始,),),"")</f>
        <v/>
      </c>
      <c r="L31" s="26">
        <f t="shared" si="0"/>
        <v>0</v>
      </c>
      <c r="M31" s="33">
        <f>IF(OR(AND(休日取得状況表!$D$4&lt;J31,J31&lt;休日取得状況表!$B$5),AND(休日取得状況表!$D$5&lt;J31,J31&lt;休日取得状況表!$B$6),AND(休日取得状況表!$D$6&lt;J31,J31&lt;休日取得状況表!$B$7)),"✕",L31)</f>
        <v>0</v>
      </c>
    </row>
    <row r="32" spans="1:13">
      <c r="A32" s="29">
        <v>43884</v>
      </c>
      <c r="B32" s="26" t="s">
        <v>26</v>
      </c>
      <c r="G32" s="29" t="s">
        <v>23</v>
      </c>
      <c r="H32" s="27" t="s">
        <v>24</v>
      </c>
      <c r="J32" s="29" t="str">
        <f>IF(J31&gt;=MAX(休日取得状況表!$D$4:$D$7),"",J31+1)</f>
        <v/>
      </c>
      <c r="K32" s="30" t="str" cm="1">
        <f t="array" ref="K32">IFERROR(INDEX($B:$B,MATCH($J32,祝日,),),"")&amp;IFERROR(INDEX($E:$E,MATCH($J32,夏季休暇,),),"")&amp;IFERROR(INDEX($H:$H,MATCH($J32,年末年始,),),"")</f>
        <v/>
      </c>
      <c r="L32" s="26">
        <f t="shared" si="0"/>
        <v>0</v>
      </c>
      <c r="M32" s="33">
        <f>IF(OR(AND(休日取得状況表!$D$4&lt;J32,J32&lt;休日取得状況表!$B$5),AND(休日取得状況表!$D$5&lt;J32,J32&lt;休日取得状況表!$B$6),AND(休日取得状況表!$D$6&lt;J32,J32&lt;休日取得状況表!$B$7)),"✕",L32)</f>
        <v>0</v>
      </c>
    </row>
    <row r="33" spans="1:13">
      <c r="A33" s="29">
        <v>43885</v>
      </c>
      <c r="B33" s="26" t="s">
        <v>27</v>
      </c>
      <c r="G33" s="29">
        <v>47120</v>
      </c>
      <c r="H33" s="27" t="s">
        <v>24</v>
      </c>
      <c r="J33" s="29" t="str">
        <f>IF(J32&gt;=MAX(休日取得状況表!$D$4:$D$7),"",J32+1)</f>
        <v/>
      </c>
      <c r="K33" s="30" t="str" cm="1">
        <f t="array" ref="K33">IFERROR(INDEX($B:$B,MATCH($J33,祝日,),),"")&amp;IFERROR(INDEX($E:$E,MATCH($J33,夏季休暇,),),"")&amp;IFERROR(INDEX($H:$H,MATCH($J33,年末年始,),),"")</f>
        <v/>
      </c>
      <c r="L33" s="26">
        <f t="shared" si="0"/>
        <v>0</v>
      </c>
      <c r="M33" s="33">
        <f>IF(OR(AND(休日取得状況表!$D$4&lt;J33,J33&lt;休日取得状況表!$B$5),AND(休日取得状況表!$D$5&lt;J33,J33&lt;休日取得状況表!$B$6),AND(休日取得状況表!$D$6&lt;J33,J33&lt;休日取得状況表!$B$7)),"✕",L33)</f>
        <v>0</v>
      </c>
    </row>
    <row r="34" spans="1:13">
      <c r="A34" s="29">
        <v>43910</v>
      </c>
      <c r="B34" s="26" t="s">
        <v>31</v>
      </c>
      <c r="G34" s="29">
        <v>47121</v>
      </c>
      <c r="H34" s="27" t="s">
        <v>24</v>
      </c>
      <c r="J34" s="29" t="str">
        <f>IF(J33&gt;=MAX(休日取得状況表!$D$4:$D$7),"",J33+1)</f>
        <v/>
      </c>
      <c r="K34" s="30" t="str" cm="1">
        <f t="array" ref="K34">IFERROR(INDEX($B:$B,MATCH($J34,祝日,),),"")&amp;IFERROR(INDEX($E:$E,MATCH($J34,夏季休暇,),),"")&amp;IFERROR(INDEX($H:$H,MATCH($J34,年末年始,),),"")</f>
        <v/>
      </c>
      <c r="L34" s="26">
        <f t="shared" si="0"/>
        <v>0</v>
      </c>
      <c r="M34" s="33">
        <f>IF(OR(AND(休日取得状況表!$D$4&lt;J34,J34&lt;休日取得状況表!$B$5),AND(休日取得状況表!$D$5&lt;J34,J34&lt;休日取得状況表!$B$6),AND(休日取得状況表!$D$6&lt;J34,J34&lt;休日取得状況表!$B$7)),"✕",L34)</f>
        <v>0</v>
      </c>
    </row>
    <row r="35" spans="1:13">
      <c r="A35" s="29">
        <v>43950</v>
      </c>
      <c r="B35" s="26" t="s">
        <v>32</v>
      </c>
      <c r="G35" s="29">
        <v>47481</v>
      </c>
      <c r="H35" s="27" t="s">
        <v>24</v>
      </c>
      <c r="J35" s="29" t="str">
        <f>IF(J34&gt;=MAX(休日取得状況表!$D$4:$D$7),"",J34+1)</f>
        <v/>
      </c>
      <c r="K35" s="30" t="str" cm="1">
        <f t="array" ref="K35">IFERROR(INDEX($B:$B,MATCH($J35,祝日,),),"")&amp;IFERROR(INDEX($E:$E,MATCH($J35,夏季休暇,),),"")&amp;IFERROR(INDEX($H:$H,MATCH($J35,年末年始,),),"")</f>
        <v/>
      </c>
      <c r="L35" s="26">
        <f t="shared" si="0"/>
        <v>0</v>
      </c>
      <c r="M35" s="33">
        <f>IF(OR(AND(休日取得状況表!$D$4&lt;J35,J35&lt;休日取得状況表!$B$5),AND(休日取得状況表!$D$5&lt;J35,J35&lt;休日取得状況表!$B$6),AND(休日取得状況表!$D$6&lt;J35,J35&lt;休日取得状況表!$B$7)),"✕",L35)</f>
        <v>0</v>
      </c>
    </row>
    <row r="36" spans="1:13">
      <c r="A36" s="29">
        <v>43954</v>
      </c>
      <c r="B36" s="26" t="s">
        <v>35</v>
      </c>
      <c r="G36" s="29">
        <v>47482</v>
      </c>
      <c r="H36" s="27" t="s">
        <v>24</v>
      </c>
      <c r="J36" s="29" t="str">
        <f>IF(J35&gt;=MAX(休日取得状況表!$D$4:$D$7),"",J35+1)</f>
        <v/>
      </c>
      <c r="K36" s="30" t="str" cm="1">
        <f t="array" ref="K36">IFERROR(INDEX($B:$B,MATCH($J36,祝日,),),"")&amp;IFERROR(INDEX($E:$E,MATCH($J36,夏季休暇,),),"")&amp;IFERROR(INDEX($H:$H,MATCH($J36,年末年始,),),"")</f>
        <v/>
      </c>
      <c r="L36" s="26">
        <f t="shared" si="0"/>
        <v>0</v>
      </c>
      <c r="M36" s="33">
        <f>IF(OR(AND(休日取得状況表!$D$4&lt;J36,J36&lt;休日取得状況表!$B$5),AND(休日取得状況表!$D$5&lt;J36,J36&lt;休日取得状況表!$B$6),AND(休日取得状況表!$D$6&lt;J36,J36&lt;休日取得状況表!$B$7)),"✕",L36)</f>
        <v>0</v>
      </c>
    </row>
    <row r="37" spans="1:13">
      <c r="A37" s="29">
        <v>43955</v>
      </c>
      <c r="B37" s="26" t="s">
        <v>36</v>
      </c>
      <c r="G37" s="29">
        <v>47483</v>
      </c>
      <c r="H37" s="27" t="s">
        <v>24</v>
      </c>
      <c r="J37" s="29" t="str">
        <f>IF(J36&gt;=MAX(休日取得状況表!$D$4:$D$7),"",J36+1)</f>
        <v/>
      </c>
      <c r="K37" s="30" t="str" cm="1">
        <f t="array" ref="K37">IFERROR(INDEX($B:$B,MATCH($J37,祝日,),),"")&amp;IFERROR(INDEX($E:$E,MATCH($J37,夏季休暇,),),"")&amp;IFERROR(INDEX($H:$H,MATCH($J37,年末年始,),),"")</f>
        <v/>
      </c>
      <c r="L37" s="26">
        <f t="shared" si="0"/>
        <v>0</v>
      </c>
      <c r="M37" s="33">
        <f>IF(OR(AND(休日取得状況表!$D$4&lt;J37,J37&lt;休日取得状況表!$B$5),AND(休日取得状況表!$D$5&lt;J37,J37&lt;休日取得状況表!$B$6),AND(休日取得状況表!$D$6&lt;J37,J37&lt;休日取得状況表!$B$7)),"✕",L37)</f>
        <v>0</v>
      </c>
    </row>
    <row r="38" spans="1:13">
      <c r="A38" s="29">
        <v>43956</v>
      </c>
      <c r="B38" s="26" t="s">
        <v>37</v>
      </c>
      <c r="G38" s="29" t="s">
        <v>23</v>
      </c>
      <c r="H38" s="27" t="s">
        <v>24</v>
      </c>
      <c r="J38" s="29" t="str">
        <f>IF(J37&gt;=MAX(休日取得状況表!$D$4:$D$7),"",J37+1)</f>
        <v/>
      </c>
      <c r="K38" s="30" t="str" cm="1">
        <f t="array" ref="K38">IFERROR(INDEX($B:$B,MATCH($J38,祝日,),),"")&amp;IFERROR(INDEX($E:$E,MATCH($J38,夏季休暇,),),"")&amp;IFERROR(INDEX($H:$H,MATCH($J38,年末年始,),),"")</f>
        <v/>
      </c>
      <c r="L38" s="26">
        <f t="shared" si="0"/>
        <v>0</v>
      </c>
      <c r="M38" s="33">
        <f>IF(OR(AND(休日取得状況表!$D$4&lt;J38,J38&lt;休日取得状況表!$B$5),AND(休日取得状況表!$D$5&lt;J38,J38&lt;休日取得状況表!$B$6),AND(休日取得状況表!$D$6&lt;J38,J38&lt;休日取得状況表!$B$7)),"✕",L38)</f>
        <v>0</v>
      </c>
    </row>
    <row r="39" spans="1:13">
      <c r="A39" s="29">
        <v>43957</v>
      </c>
      <c r="B39" s="26" t="s">
        <v>27</v>
      </c>
      <c r="G39" s="29">
        <v>47485</v>
      </c>
      <c r="H39" s="27" t="s">
        <v>24</v>
      </c>
      <c r="J39" s="29" t="str">
        <f>IF(J38&gt;=MAX(休日取得状況表!$D$4:$D$7),"",J38+1)</f>
        <v/>
      </c>
      <c r="K39" s="30" t="str" cm="1">
        <f t="array" ref="K39">IFERROR(INDEX($B:$B,MATCH($J39,祝日,),),"")&amp;IFERROR(INDEX($E:$E,MATCH($J39,夏季休暇,),),"")&amp;IFERROR(INDEX($H:$H,MATCH($J39,年末年始,),),"")</f>
        <v/>
      </c>
      <c r="L39" s="26">
        <f t="shared" si="0"/>
        <v>0</v>
      </c>
      <c r="M39" s="33">
        <f>IF(OR(AND(休日取得状況表!$D$4&lt;J39,J39&lt;休日取得状況表!$B$5),AND(休日取得状況表!$D$5&lt;J39,J39&lt;休日取得状況表!$B$6),AND(休日取得状況表!$D$6&lt;J39,J39&lt;休日取得状況表!$B$7)),"✕",L39)</f>
        <v>0</v>
      </c>
    </row>
    <row r="40" spans="1:13">
      <c r="A40" s="29">
        <v>44035</v>
      </c>
      <c r="B40" s="26" t="s">
        <v>38</v>
      </c>
      <c r="G40" s="29">
        <v>47486</v>
      </c>
      <c r="H40" s="27" t="s">
        <v>24</v>
      </c>
      <c r="J40" s="29" t="str">
        <f>IF(J39&gt;=MAX(休日取得状況表!$D$4:$D$7),"",J39+1)</f>
        <v/>
      </c>
      <c r="K40" s="30" t="str" cm="1">
        <f t="array" ref="K40">IFERROR(INDEX($B:$B,MATCH($J40,祝日,),),"")&amp;IFERROR(INDEX($E:$E,MATCH($J40,夏季休暇,),),"")&amp;IFERROR(INDEX($H:$H,MATCH($J40,年末年始,),),"")</f>
        <v/>
      </c>
      <c r="L40" s="26">
        <f t="shared" si="0"/>
        <v>0</v>
      </c>
      <c r="M40" s="33">
        <f>IF(OR(AND(休日取得状況表!$D$4&lt;J40,J40&lt;休日取得状況表!$B$5),AND(休日取得状況表!$D$5&lt;J40,J40&lt;休日取得状況表!$B$6),AND(休日取得状況表!$D$6&lt;J40,J40&lt;休日取得状況表!$B$7)),"✕",L40)</f>
        <v>0</v>
      </c>
    </row>
    <row r="41" spans="1:13">
      <c r="A41" s="29">
        <v>44036</v>
      </c>
      <c r="B41" s="26" t="s">
        <v>44</v>
      </c>
      <c r="G41" s="29">
        <v>47846</v>
      </c>
      <c r="H41" s="27" t="s">
        <v>24</v>
      </c>
      <c r="J41" s="29" t="str">
        <f>IF(J40&gt;=MAX(休日取得状況表!$D$4:$D$7),"",J40+1)</f>
        <v/>
      </c>
      <c r="K41" s="30" t="str" cm="1">
        <f t="array" ref="K41">IFERROR(INDEX($B:$B,MATCH($J41,祝日,),),"")&amp;IFERROR(INDEX($E:$E,MATCH($J41,夏季休暇,),),"")&amp;IFERROR(INDEX($H:$H,MATCH($J41,年末年始,),),"")</f>
        <v/>
      </c>
      <c r="L41" s="26">
        <f t="shared" si="0"/>
        <v>0</v>
      </c>
      <c r="M41" s="33">
        <f>IF(OR(AND(休日取得状況表!$D$4&lt;J41,J41&lt;休日取得状況表!$B$5),AND(休日取得状況表!$D$5&lt;J41,J41&lt;休日取得状況表!$B$6),AND(休日取得状況表!$D$6&lt;J41,J41&lt;休日取得状況表!$B$7)),"✕",L41)</f>
        <v>0</v>
      </c>
    </row>
    <row r="42" spans="1:13">
      <c r="A42" s="29">
        <v>44053</v>
      </c>
      <c r="B42" s="26" t="s">
        <v>39</v>
      </c>
      <c r="G42" s="29">
        <v>47847</v>
      </c>
      <c r="H42" s="27" t="s">
        <v>24</v>
      </c>
      <c r="J42" s="29" t="str">
        <f>IF(J41&gt;=MAX(休日取得状況表!$D$4:$D$7),"",J41+1)</f>
        <v/>
      </c>
      <c r="K42" s="30" t="str" cm="1">
        <f t="array" ref="K42">IFERROR(INDEX($B:$B,MATCH($J42,祝日,),),"")&amp;IFERROR(INDEX($E:$E,MATCH($J42,夏季休暇,),),"")&amp;IFERROR(INDEX($H:$H,MATCH($J42,年末年始,),),"")</f>
        <v/>
      </c>
      <c r="L42" s="26">
        <f t="shared" si="0"/>
        <v>0</v>
      </c>
      <c r="M42" s="33">
        <f>IF(OR(AND(休日取得状況表!$D$4&lt;J42,J42&lt;休日取得状況表!$B$5),AND(休日取得状況表!$D$5&lt;J42,J42&lt;休日取得状況表!$B$6),AND(休日取得状況表!$D$6&lt;J42,J42&lt;休日取得状況表!$B$7)),"✕",L42)</f>
        <v>0</v>
      </c>
    </row>
    <row r="43" spans="1:13">
      <c r="A43" s="29">
        <v>44095</v>
      </c>
      <c r="B43" s="26" t="s">
        <v>40</v>
      </c>
      <c r="G43" s="29">
        <v>47848</v>
      </c>
      <c r="H43" s="27" t="s">
        <v>24</v>
      </c>
      <c r="J43" s="29" t="str">
        <f>IF(J42&gt;=MAX(休日取得状況表!$D$4:$D$7),"",J42+1)</f>
        <v/>
      </c>
      <c r="K43" s="30" t="str" cm="1">
        <f t="array" ref="K43">IFERROR(INDEX($B:$B,MATCH($J43,祝日,),),"")&amp;IFERROR(INDEX($E:$E,MATCH($J43,夏季休暇,),),"")&amp;IFERROR(INDEX($H:$H,MATCH($J43,年末年始,),),"")</f>
        <v/>
      </c>
      <c r="L43" s="26">
        <f t="shared" si="0"/>
        <v>0</v>
      </c>
      <c r="M43" s="33">
        <f>IF(OR(AND(休日取得状況表!$D$4&lt;J43,J43&lt;休日取得状況表!$B$5),AND(休日取得状況表!$D$5&lt;J43,J43&lt;休日取得状況表!$B$6),AND(休日取得状況表!$D$6&lt;J43,J43&lt;休日取得状況表!$B$7)),"✕",L43)</f>
        <v>0</v>
      </c>
    </row>
    <row r="44" spans="1:13">
      <c r="A44" s="29">
        <v>44096</v>
      </c>
      <c r="B44" s="26" t="s">
        <v>41</v>
      </c>
      <c r="J44" s="29" t="str">
        <f>IF(J43&gt;=MAX(休日取得状況表!$D$4:$D$7),"",J43+1)</f>
        <v/>
      </c>
      <c r="K44" s="30" t="str" cm="1">
        <f t="array" ref="K44">IFERROR(INDEX($B:$B,MATCH($J44,祝日,),),"")&amp;IFERROR(INDEX($E:$E,MATCH($J44,夏季休暇,),),"")&amp;IFERROR(INDEX($H:$H,MATCH($J44,年末年始,),),"")</f>
        <v/>
      </c>
      <c r="L44" s="26">
        <f t="shared" si="0"/>
        <v>0</v>
      </c>
      <c r="M44" s="33">
        <f>IF(OR(AND(休日取得状況表!$D$4&lt;J44,J44&lt;休日取得状況表!$B$5),AND(休日取得状況表!$D$5&lt;J44,J44&lt;休日取得状況表!$B$6),AND(休日取得状況表!$D$6&lt;J44,J44&lt;休日取得状況表!$B$7)),"✕",L44)</f>
        <v>0</v>
      </c>
    </row>
    <row r="45" spans="1:13">
      <c r="A45" s="29">
        <v>44138</v>
      </c>
      <c r="B45" s="26" t="s">
        <v>21</v>
      </c>
      <c r="J45" s="29" t="str">
        <f>IF(J44&gt;=MAX(休日取得状況表!$D$4:$D$7),"",J44+1)</f>
        <v/>
      </c>
      <c r="K45" s="30" t="str" cm="1">
        <f t="array" ref="K45">IFERROR(INDEX($B:$B,MATCH($J45,祝日,),),"")&amp;IFERROR(INDEX($E:$E,MATCH($J45,夏季休暇,),),"")&amp;IFERROR(INDEX($H:$H,MATCH($J45,年末年始,),),"")</f>
        <v/>
      </c>
      <c r="L45" s="26">
        <f t="shared" si="0"/>
        <v>0</v>
      </c>
      <c r="M45" s="33">
        <f>IF(OR(AND(休日取得状況表!$D$4&lt;J45,J45&lt;休日取得状況表!$B$5),AND(休日取得状況表!$D$5&lt;J45,J45&lt;休日取得状況表!$B$6),AND(休日取得状況表!$D$6&lt;J45,J45&lt;休日取得状況表!$B$7)),"✕",L45)</f>
        <v>0</v>
      </c>
    </row>
    <row r="46" spans="1:13">
      <c r="A46" s="29">
        <v>44158</v>
      </c>
      <c r="B46" s="26" t="s">
        <v>25</v>
      </c>
      <c r="J46" s="29" t="str">
        <f>IF(J45&gt;=MAX(休日取得状況表!$D$4:$D$7),"",J45+1)</f>
        <v/>
      </c>
      <c r="K46" s="30" t="str" cm="1">
        <f t="array" ref="K46">IFERROR(INDEX($B:$B,MATCH($J46,祝日,),),"")&amp;IFERROR(INDEX($E:$E,MATCH($J46,夏季休暇,),),"")&amp;IFERROR(INDEX($H:$H,MATCH($J46,年末年始,),),"")</f>
        <v/>
      </c>
      <c r="L46" s="26">
        <f t="shared" si="0"/>
        <v>0</v>
      </c>
      <c r="M46" s="33">
        <f>IF(OR(AND(休日取得状況表!$D$4&lt;J46,J46&lt;休日取得状況表!$B$5),AND(休日取得状況表!$D$5&lt;J46,J46&lt;休日取得状況表!$B$6),AND(休日取得状況表!$D$6&lt;J46,J46&lt;休日取得状況表!$B$7)),"✕",L46)</f>
        <v>0</v>
      </c>
    </row>
    <row r="47" spans="1:13">
      <c r="A47" s="29"/>
      <c r="J47" s="29" t="str">
        <f>IF(J46&gt;=MAX(休日取得状況表!$D$4:$D$7),"",J46+1)</f>
        <v/>
      </c>
      <c r="K47" s="30" t="str" cm="1">
        <f t="array" ref="K47">IFERROR(INDEX($B:$B,MATCH($J47,祝日,),),"")&amp;IFERROR(INDEX($E:$E,MATCH($J47,夏季休暇,),),"")&amp;IFERROR(INDEX($H:$H,MATCH($J47,年末年始,),),"")</f>
        <v/>
      </c>
      <c r="L47" s="26">
        <f t="shared" si="0"/>
        <v>0</v>
      </c>
      <c r="M47" s="33">
        <f>IF(OR(AND(休日取得状況表!$D$4&lt;J47,J47&lt;休日取得状況表!$B$5),AND(休日取得状況表!$D$5&lt;J47,J47&lt;休日取得状況表!$B$6),AND(休日取得状況表!$D$6&lt;J47,J47&lt;休日取得状況表!$B$7)),"✕",L47)</f>
        <v>0</v>
      </c>
    </row>
    <row r="48" spans="1:13">
      <c r="A48" s="29">
        <v>44197</v>
      </c>
      <c r="B48" s="26" t="s">
        <v>28</v>
      </c>
      <c r="J48" s="29" t="str">
        <f>IF(J47&gt;=MAX(休日取得状況表!$D$4:$D$7),"",J47+1)</f>
        <v/>
      </c>
      <c r="K48" s="30" t="str" cm="1">
        <f t="array" ref="K48">IFERROR(INDEX($B:$B,MATCH($J48,祝日,),),"")&amp;IFERROR(INDEX($E:$E,MATCH($J48,夏季休暇,),),"")&amp;IFERROR(INDEX($H:$H,MATCH($J48,年末年始,),),"")</f>
        <v/>
      </c>
      <c r="L48" s="26">
        <f t="shared" si="0"/>
        <v>0</v>
      </c>
      <c r="M48" s="33">
        <f>IF(OR(AND(休日取得状況表!$D$4&lt;J48,J48&lt;休日取得状況表!$B$5),AND(休日取得状況表!$D$5&lt;J48,J48&lt;休日取得状況表!$B$6),AND(休日取得状況表!$D$6&lt;J48,J48&lt;休日取得状況表!$B$7)),"✕",L48)</f>
        <v>0</v>
      </c>
    </row>
    <row r="49" spans="1:13">
      <c r="A49" s="29">
        <v>44207</v>
      </c>
      <c r="B49" s="26" t="s">
        <v>29</v>
      </c>
      <c r="J49" s="29" t="str">
        <f>IF(J48&gt;=MAX(休日取得状況表!$D$4:$D$7),"",J48+1)</f>
        <v/>
      </c>
      <c r="K49" s="30" t="str" cm="1">
        <f t="array" ref="K49">IFERROR(INDEX($B:$B,MATCH($J49,祝日,),),"")&amp;IFERROR(INDEX($E:$E,MATCH($J49,夏季休暇,),),"")&amp;IFERROR(INDEX($H:$H,MATCH($J49,年末年始,),),"")</f>
        <v/>
      </c>
      <c r="L49" s="26">
        <f t="shared" si="0"/>
        <v>0</v>
      </c>
      <c r="M49" s="33">
        <f>IF(OR(AND(休日取得状況表!$D$4&lt;J49,J49&lt;休日取得状況表!$B$5),AND(休日取得状況表!$D$5&lt;J49,J49&lt;休日取得状況表!$B$6),AND(休日取得状況表!$D$6&lt;J49,J49&lt;休日取得状況表!$B$7)),"✕",L49)</f>
        <v>0</v>
      </c>
    </row>
    <row r="50" spans="1:13">
      <c r="A50" s="29">
        <v>44238</v>
      </c>
      <c r="B50" s="26" t="s">
        <v>30</v>
      </c>
      <c r="J50" s="29" t="str">
        <f>IF(J49&gt;=MAX(休日取得状況表!$D$4:$D$7),"",J49+1)</f>
        <v/>
      </c>
      <c r="K50" s="30" t="str" cm="1">
        <f t="array" ref="K50">IFERROR(INDEX($B:$B,MATCH($J50,祝日,),),"")&amp;IFERROR(INDEX($E:$E,MATCH($J50,夏季休暇,),),"")&amp;IFERROR(INDEX($H:$H,MATCH($J50,年末年始,),),"")</f>
        <v/>
      </c>
      <c r="L50" s="26">
        <f t="shared" si="0"/>
        <v>0</v>
      </c>
      <c r="M50" s="33">
        <f>IF(OR(AND(休日取得状況表!$D$4&lt;J50,J50&lt;休日取得状況表!$B$5),AND(休日取得状況表!$D$5&lt;J50,J50&lt;休日取得状況表!$B$6),AND(休日取得状況表!$D$6&lt;J50,J50&lt;休日取得状況表!$B$7)),"✕",L50)</f>
        <v>0</v>
      </c>
    </row>
    <row r="51" spans="1:13">
      <c r="A51" s="29">
        <v>44250</v>
      </c>
      <c r="B51" s="26" t="s">
        <v>26</v>
      </c>
      <c r="J51" s="29" t="str">
        <f>IF(J50&gt;=MAX(休日取得状況表!$D$4:$D$7),"",J50+1)</f>
        <v/>
      </c>
      <c r="K51" s="30" t="str" cm="1">
        <f t="array" ref="K51">IFERROR(INDEX($B:$B,MATCH($J51,祝日,),),"")&amp;IFERROR(INDEX($E:$E,MATCH($J51,夏季休暇,),),"")&amp;IFERROR(INDEX($H:$H,MATCH($J51,年末年始,),),"")</f>
        <v/>
      </c>
      <c r="L51" s="26">
        <f t="shared" si="0"/>
        <v>0</v>
      </c>
      <c r="M51" s="33">
        <f>IF(OR(AND(休日取得状況表!$D$4&lt;J51,J51&lt;休日取得状況表!$B$5),AND(休日取得状況表!$D$5&lt;J51,J51&lt;休日取得状況表!$B$6),AND(休日取得状況表!$D$6&lt;J51,J51&lt;休日取得状況表!$B$7)),"✕",L51)</f>
        <v>0</v>
      </c>
    </row>
    <row r="52" spans="1:13">
      <c r="A52" s="29">
        <v>44275</v>
      </c>
      <c r="B52" s="26" t="s">
        <v>31</v>
      </c>
      <c r="J52" s="29" t="str">
        <f>IF(J51&gt;=MAX(休日取得状況表!$D$4:$D$7),"",J51+1)</f>
        <v/>
      </c>
      <c r="K52" s="30" t="str" cm="1">
        <f t="array" ref="K52">IFERROR(INDEX($B:$B,MATCH($J52,祝日,),),"")&amp;IFERROR(INDEX($E:$E,MATCH($J52,夏季休暇,),),"")&amp;IFERROR(INDEX($H:$H,MATCH($J52,年末年始,),),"")</f>
        <v/>
      </c>
      <c r="L52" s="26">
        <f t="shared" si="0"/>
        <v>0</v>
      </c>
      <c r="M52" s="33">
        <f>IF(OR(AND(休日取得状況表!$D$4&lt;J52,J52&lt;休日取得状況表!$B$5),AND(休日取得状況表!$D$5&lt;J52,J52&lt;休日取得状況表!$B$6),AND(休日取得状況表!$D$6&lt;J52,J52&lt;休日取得状況表!$B$7)),"✕",L52)</f>
        <v>0</v>
      </c>
    </row>
    <row r="53" spans="1:13">
      <c r="A53" s="29">
        <v>44315</v>
      </c>
      <c r="B53" s="26" t="s">
        <v>32</v>
      </c>
      <c r="J53" s="29" t="str">
        <f>IF(J52&gt;=MAX(休日取得状況表!$D$4:$D$7),"",J52+1)</f>
        <v/>
      </c>
      <c r="K53" s="30" t="str" cm="1">
        <f t="array" ref="K53">IFERROR(INDEX($B:$B,MATCH($J53,祝日,),),"")&amp;IFERROR(INDEX($E:$E,MATCH($J53,夏季休暇,),),"")&amp;IFERROR(INDEX($H:$H,MATCH($J53,年末年始,),),"")</f>
        <v/>
      </c>
      <c r="L53" s="26">
        <f t="shared" si="0"/>
        <v>0</v>
      </c>
      <c r="M53" s="33">
        <f>IF(OR(AND(休日取得状況表!$D$4&lt;J53,J53&lt;休日取得状況表!$B$5),AND(休日取得状況表!$D$5&lt;J53,J53&lt;休日取得状況表!$B$6),AND(休日取得状況表!$D$6&lt;J53,J53&lt;休日取得状況表!$B$7)),"✕",L53)</f>
        <v>0</v>
      </c>
    </row>
    <row r="54" spans="1:13">
      <c r="A54" s="29">
        <v>44319</v>
      </c>
      <c r="B54" s="26" t="s">
        <v>35</v>
      </c>
      <c r="J54" s="29" t="str">
        <f>IF(J53&gt;=MAX(休日取得状況表!$D$4:$D$7),"",J53+1)</f>
        <v/>
      </c>
      <c r="K54" s="30" t="str" cm="1">
        <f t="array" ref="K54">IFERROR(INDEX($B:$B,MATCH($J54,祝日,),),"")&amp;IFERROR(INDEX($E:$E,MATCH($J54,夏季休暇,),),"")&amp;IFERROR(INDEX($H:$H,MATCH($J54,年末年始,),),"")</f>
        <v/>
      </c>
      <c r="L54" s="26">
        <f t="shared" si="0"/>
        <v>0</v>
      </c>
      <c r="M54" s="33">
        <f>IF(OR(AND(休日取得状況表!$D$4&lt;J54,J54&lt;休日取得状況表!$B$5),AND(休日取得状況表!$D$5&lt;J54,J54&lt;休日取得状況表!$B$6),AND(休日取得状況表!$D$6&lt;J54,J54&lt;休日取得状況表!$B$7)),"✕",L54)</f>
        <v>0</v>
      </c>
    </row>
    <row r="55" spans="1:13">
      <c r="A55" s="29">
        <v>44320</v>
      </c>
      <c r="B55" s="26" t="s">
        <v>36</v>
      </c>
      <c r="J55" s="29" t="str">
        <f>IF(J54&gt;=MAX(休日取得状況表!$D$4:$D$7),"",J54+1)</f>
        <v/>
      </c>
      <c r="K55" s="30" t="str" cm="1">
        <f t="array" ref="K55">IFERROR(INDEX($B:$B,MATCH($J55,祝日,),),"")&amp;IFERROR(INDEX($E:$E,MATCH($J55,夏季休暇,),),"")&amp;IFERROR(INDEX($H:$H,MATCH($J55,年末年始,),),"")</f>
        <v/>
      </c>
      <c r="L55" s="26">
        <f t="shared" si="0"/>
        <v>0</v>
      </c>
      <c r="M55" s="33">
        <f>IF(OR(AND(休日取得状況表!$D$4&lt;J55,J55&lt;休日取得状況表!$B$5),AND(休日取得状況表!$D$5&lt;J55,J55&lt;休日取得状況表!$B$6),AND(休日取得状況表!$D$6&lt;J55,J55&lt;休日取得状況表!$B$7)),"✕",L55)</f>
        <v>0</v>
      </c>
    </row>
    <row r="56" spans="1:13">
      <c r="A56" s="29">
        <v>44321</v>
      </c>
      <c r="B56" s="26" t="s">
        <v>37</v>
      </c>
      <c r="J56" s="29" t="str">
        <f>IF(J55&gt;=MAX(休日取得状況表!$D$4:$D$7),"",J55+1)</f>
        <v/>
      </c>
      <c r="K56" s="30" t="str" cm="1">
        <f t="array" ref="K56">IFERROR(INDEX($B:$B,MATCH($J56,祝日,),),"")&amp;IFERROR(INDEX($E:$E,MATCH($J56,夏季休暇,),),"")&amp;IFERROR(INDEX($H:$H,MATCH($J56,年末年始,),),"")</f>
        <v/>
      </c>
      <c r="L56" s="26">
        <f t="shared" si="0"/>
        <v>0</v>
      </c>
      <c r="M56" s="33">
        <f>IF(OR(AND(休日取得状況表!$D$4&lt;J56,J56&lt;休日取得状況表!$B$5),AND(休日取得状況表!$D$5&lt;J56,J56&lt;休日取得状況表!$B$6),AND(休日取得状況表!$D$6&lt;J56,J56&lt;休日取得状況表!$B$7)),"✕",L56)</f>
        <v>0</v>
      </c>
    </row>
    <row r="57" spans="1:13">
      <c r="A57" s="29">
        <v>44396</v>
      </c>
      <c r="B57" s="26" t="s">
        <v>38</v>
      </c>
      <c r="J57" s="29" t="str">
        <f>IF(J56&gt;=MAX(休日取得状況表!$D$4:$D$7),"",J56+1)</f>
        <v/>
      </c>
      <c r="K57" s="30" t="str" cm="1">
        <f t="array" ref="K57">IFERROR(INDEX($B:$B,MATCH($J57,祝日,),),"")&amp;IFERROR(INDEX($E:$E,MATCH($J57,夏季休暇,),),"")&amp;IFERROR(INDEX($H:$H,MATCH($J57,年末年始,),),"")</f>
        <v/>
      </c>
      <c r="L57" s="26">
        <f t="shared" si="0"/>
        <v>0</v>
      </c>
      <c r="M57" s="33">
        <f>IF(OR(AND(休日取得状況表!$D$4&lt;J57,J57&lt;休日取得状況表!$B$5),AND(休日取得状況表!$D$5&lt;J57,J57&lt;休日取得状況表!$B$6),AND(休日取得状況表!$D$6&lt;J57,J57&lt;休日取得状況表!$B$7)),"✕",L57)</f>
        <v>0</v>
      </c>
    </row>
    <row r="58" spans="1:13">
      <c r="A58" s="29">
        <v>44419</v>
      </c>
      <c r="B58" s="26" t="s">
        <v>39</v>
      </c>
      <c r="J58" s="29" t="str">
        <f>IF(J57&gt;=MAX(休日取得状況表!$D$4:$D$7),"",J57+1)</f>
        <v/>
      </c>
      <c r="K58" s="30" t="str" cm="1">
        <f t="array" ref="K58">IFERROR(INDEX($B:$B,MATCH($J58,祝日,),),"")&amp;IFERROR(INDEX($E:$E,MATCH($J58,夏季休暇,),),"")&amp;IFERROR(INDEX($H:$H,MATCH($J58,年末年始,),),"")</f>
        <v/>
      </c>
      <c r="L58" s="26">
        <f t="shared" si="0"/>
        <v>0</v>
      </c>
      <c r="M58" s="33">
        <f>IF(OR(AND(休日取得状況表!$D$4&lt;J58,J58&lt;休日取得状況表!$B$5),AND(休日取得状況表!$D$5&lt;J58,J58&lt;休日取得状況表!$B$6),AND(休日取得状況表!$D$6&lt;J58,J58&lt;休日取得状況表!$B$7)),"✕",L58)</f>
        <v>0</v>
      </c>
    </row>
    <row r="59" spans="1:13">
      <c r="A59" s="29">
        <v>44459</v>
      </c>
      <c r="B59" s="26" t="s">
        <v>40</v>
      </c>
      <c r="J59" s="29" t="str">
        <f>IF(J58&gt;=MAX(休日取得状況表!$D$4:$D$7),"",J58+1)</f>
        <v/>
      </c>
      <c r="K59" s="30" t="str" cm="1">
        <f t="array" ref="K59">IFERROR(INDEX($B:$B,MATCH($J59,祝日,),),"")&amp;IFERROR(INDEX($E:$E,MATCH($J59,夏季休暇,),),"")&amp;IFERROR(INDEX($H:$H,MATCH($J59,年末年始,),),"")</f>
        <v/>
      </c>
      <c r="L59" s="26">
        <f t="shared" si="0"/>
        <v>0</v>
      </c>
      <c r="M59" s="33">
        <f>IF(OR(AND(休日取得状況表!$D$4&lt;J59,J59&lt;休日取得状況表!$B$5),AND(休日取得状況表!$D$5&lt;J59,J59&lt;休日取得状況表!$B$6),AND(休日取得状況表!$D$6&lt;J59,J59&lt;休日取得状況表!$B$7)),"✕",L59)</f>
        <v>0</v>
      </c>
    </row>
    <row r="60" spans="1:13">
      <c r="A60" s="29">
        <v>44462</v>
      </c>
      <c r="B60" s="26" t="s">
        <v>41</v>
      </c>
      <c r="J60" s="29" t="str">
        <f>IF(J59&gt;=MAX(休日取得状況表!$D$4:$D$7),"",J59+1)</f>
        <v/>
      </c>
      <c r="K60" s="30" t="str" cm="1">
        <f t="array" ref="K60">IFERROR(INDEX($B:$B,MATCH($J60,祝日,),),"")&amp;IFERROR(INDEX($E:$E,MATCH($J60,夏季休暇,),),"")&amp;IFERROR(INDEX($H:$H,MATCH($J60,年末年始,),),"")</f>
        <v/>
      </c>
      <c r="L60" s="26">
        <f t="shared" si="0"/>
        <v>0</v>
      </c>
      <c r="M60" s="33">
        <f>IF(OR(AND(休日取得状況表!$D$4&lt;J60,J60&lt;休日取得状況表!$B$5),AND(休日取得状況表!$D$5&lt;J60,J60&lt;休日取得状況表!$B$6),AND(休日取得状況表!$D$6&lt;J60,J60&lt;休日取得状況表!$B$7)),"✕",L60)</f>
        <v>0</v>
      </c>
    </row>
    <row r="61" spans="1:13">
      <c r="A61" s="29">
        <v>44480</v>
      </c>
      <c r="B61" s="26" t="s">
        <v>44</v>
      </c>
      <c r="J61" s="29" t="str">
        <f>IF(J60&gt;=MAX(休日取得状況表!$D$4:$D$7),"",J60+1)</f>
        <v/>
      </c>
      <c r="K61" s="30" t="str" cm="1">
        <f t="array" ref="K61">IFERROR(INDEX($B:$B,MATCH($J61,祝日,),),"")&amp;IFERROR(INDEX($E:$E,MATCH($J61,夏季休暇,),),"")&amp;IFERROR(INDEX($H:$H,MATCH($J61,年末年始,),),"")</f>
        <v/>
      </c>
      <c r="L61" s="26">
        <f t="shared" si="0"/>
        <v>0</v>
      </c>
      <c r="M61" s="33">
        <f>IF(OR(AND(休日取得状況表!$D$4&lt;J61,J61&lt;休日取得状況表!$B$5),AND(休日取得状況表!$D$5&lt;J61,J61&lt;休日取得状況表!$B$6),AND(休日取得状況表!$D$6&lt;J61,J61&lt;休日取得状況表!$B$7)),"✕",L61)</f>
        <v>0</v>
      </c>
    </row>
    <row r="62" spans="1:13">
      <c r="A62" s="29">
        <v>44503</v>
      </c>
      <c r="B62" s="26" t="s">
        <v>21</v>
      </c>
      <c r="J62" s="29" t="str">
        <f>IF(J61&gt;=MAX(休日取得状況表!$D$4:$D$7),"",J61+1)</f>
        <v/>
      </c>
      <c r="K62" s="30" t="str" cm="1">
        <f t="array" ref="K62">IFERROR(INDEX($B:$B,MATCH($J62,祝日,),),"")&amp;IFERROR(INDEX($E:$E,MATCH($J62,夏季休暇,),),"")&amp;IFERROR(INDEX($H:$H,MATCH($J62,年末年始,),),"")</f>
        <v/>
      </c>
      <c r="L62" s="26">
        <f t="shared" si="0"/>
        <v>0</v>
      </c>
      <c r="M62" s="33">
        <f>IF(OR(AND(休日取得状況表!$D$4&lt;J62,J62&lt;休日取得状況表!$B$5),AND(休日取得状況表!$D$5&lt;J62,J62&lt;休日取得状況表!$B$6),AND(休日取得状況表!$D$6&lt;J62,J62&lt;休日取得状況表!$B$7)),"✕",L62)</f>
        <v>0</v>
      </c>
    </row>
    <row r="63" spans="1:13">
      <c r="A63" s="29">
        <v>44523</v>
      </c>
      <c r="B63" s="26" t="s">
        <v>25</v>
      </c>
      <c r="J63" s="29" t="str">
        <f>IF(J62&gt;=MAX(休日取得状況表!$D$4:$D$7),"",J62+1)</f>
        <v/>
      </c>
      <c r="K63" s="30" t="str" cm="1">
        <f t="array" ref="K63">IFERROR(INDEX($B:$B,MATCH($J63,祝日,),),"")&amp;IFERROR(INDEX($E:$E,MATCH($J63,夏季休暇,),),"")&amp;IFERROR(INDEX($H:$H,MATCH($J63,年末年始,),),"")</f>
        <v/>
      </c>
      <c r="L63" s="26">
        <f t="shared" si="0"/>
        <v>0</v>
      </c>
      <c r="M63" s="33">
        <f>IF(OR(AND(休日取得状況表!$D$4&lt;J63,J63&lt;休日取得状況表!$B$5),AND(休日取得状況表!$D$5&lt;J63,J63&lt;休日取得状況表!$B$6),AND(休日取得状況表!$D$6&lt;J63,J63&lt;休日取得状況表!$B$7)),"✕",L63)</f>
        <v>0</v>
      </c>
    </row>
    <row r="64" spans="1:13">
      <c r="A64" s="29"/>
      <c r="J64" s="29" t="str">
        <f>IF(J63&gt;=MAX(休日取得状況表!$D$4:$D$7),"",J63+1)</f>
        <v/>
      </c>
      <c r="K64" s="30" t="str" cm="1">
        <f t="array" ref="K64">IFERROR(INDEX($B:$B,MATCH($J64,祝日,),),"")&amp;IFERROR(INDEX($E:$E,MATCH($J64,夏季休暇,),),"")&amp;IFERROR(INDEX($H:$H,MATCH($J64,年末年始,),),"")</f>
        <v/>
      </c>
      <c r="L64" s="26">
        <f t="shared" si="0"/>
        <v>0</v>
      </c>
      <c r="M64" s="33">
        <f>IF(OR(AND(休日取得状況表!$D$4&lt;J64,J64&lt;休日取得状況表!$B$5),AND(休日取得状況表!$D$5&lt;J64,J64&lt;休日取得状況表!$B$6),AND(休日取得状況表!$D$6&lt;J64,J64&lt;休日取得状況表!$B$7)),"✕",L64)</f>
        <v>0</v>
      </c>
    </row>
    <row r="65" spans="1:13">
      <c r="A65" s="29">
        <v>44562</v>
      </c>
      <c r="B65" s="26" t="s">
        <v>28</v>
      </c>
      <c r="J65" s="29" t="str">
        <f>IF(J64&gt;=MAX(休日取得状況表!$D$4:$D$7),"",J64+1)</f>
        <v/>
      </c>
      <c r="K65" s="30" t="str" cm="1">
        <f t="array" ref="K65">IFERROR(INDEX($B:$B,MATCH($J65,祝日,),),"")&amp;IFERROR(INDEX($E:$E,MATCH($J65,夏季休暇,),),"")&amp;IFERROR(INDEX($H:$H,MATCH($J65,年末年始,),),"")</f>
        <v/>
      </c>
      <c r="L65" s="26">
        <f t="shared" si="0"/>
        <v>0</v>
      </c>
      <c r="M65" s="33">
        <f>IF(OR(AND(休日取得状況表!$D$4&lt;J65,J65&lt;休日取得状況表!$B$5),AND(休日取得状況表!$D$5&lt;J65,J65&lt;休日取得状況表!$B$6),AND(休日取得状況表!$D$6&lt;J65,J65&lt;休日取得状況表!$B$7)),"✕",L65)</f>
        <v>0</v>
      </c>
    </row>
    <row r="66" spans="1:13">
      <c r="A66" s="29">
        <v>44571</v>
      </c>
      <c r="B66" s="26" t="s">
        <v>29</v>
      </c>
      <c r="J66" s="29" t="str">
        <f>IF(J65&gt;=MAX(休日取得状況表!$D$4:$D$7),"",J65+1)</f>
        <v/>
      </c>
      <c r="K66" s="30" t="str" cm="1">
        <f t="array" ref="K66">IFERROR(INDEX($B:$B,MATCH($J66,祝日,),),"")&amp;IFERROR(INDEX($E:$E,MATCH($J66,夏季休暇,),),"")&amp;IFERROR(INDEX($H:$H,MATCH($J66,年末年始,),),"")</f>
        <v/>
      </c>
      <c r="L66" s="26">
        <f t="shared" ref="L66:L129" si="1">IF(OR(TEXT(J66,"aaa")="土",TEXT(J66,"aaa")="日",K66&lt;&gt;""),1,0)</f>
        <v>0</v>
      </c>
      <c r="M66" s="33">
        <f>IF(OR(AND(休日取得状況表!$D$4&lt;J66,J66&lt;休日取得状況表!$B$5),AND(休日取得状況表!$D$5&lt;J66,J66&lt;休日取得状況表!$B$6),AND(休日取得状況表!$D$6&lt;J66,J66&lt;休日取得状況表!$B$7)),"✕",L66)</f>
        <v>0</v>
      </c>
    </row>
    <row r="67" spans="1:13">
      <c r="A67" s="29">
        <v>44603</v>
      </c>
      <c r="B67" s="26" t="s">
        <v>30</v>
      </c>
      <c r="J67" s="29" t="str">
        <f>IF(J66&gt;=MAX(休日取得状況表!$D$4:$D$7),"",J66+1)</f>
        <v/>
      </c>
      <c r="K67" s="30" t="str" cm="1">
        <f t="array" ref="K67">IFERROR(INDEX($B:$B,MATCH($J67,祝日,),),"")&amp;IFERROR(INDEX($E:$E,MATCH($J67,夏季休暇,),),"")&amp;IFERROR(INDEX($H:$H,MATCH($J67,年末年始,),),"")</f>
        <v/>
      </c>
      <c r="L67" s="26">
        <f t="shared" si="1"/>
        <v>0</v>
      </c>
      <c r="M67" s="33">
        <f>IF(OR(AND(休日取得状況表!$D$4&lt;J67,J67&lt;休日取得状況表!$B$5),AND(休日取得状況表!$D$5&lt;J67,J67&lt;休日取得状況表!$B$6),AND(休日取得状況表!$D$6&lt;J67,J67&lt;休日取得状況表!$B$7)),"✕",L67)</f>
        <v>0</v>
      </c>
    </row>
    <row r="68" spans="1:13">
      <c r="A68" s="29">
        <v>44615</v>
      </c>
      <c r="B68" s="26" t="s">
        <v>26</v>
      </c>
      <c r="J68" s="29" t="str">
        <f>IF(J67&gt;=MAX(休日取得状況表!$D$4:$D$7),"",J67+1)</f>
        <v/>
      </c>
      <c r="K68" s="30" t="str" cm="1">
        <f t="array" ref="K68">IFERROR(INDEX($B:$B,MATCH($J68,祝日,),),"")&amp;IFERROR(INDEX($E:$E,MATCH($J68,夏季休暇,),),"")&amp;IFERROR(INDEX($H:$H,MATCH($J68,年末年始,),),"")</f>
        <v/>
      </c>
      <c r="L68" s="26">
        <f t="shared" si="1"/>
        <v>0</v>
      </c>
      <c r="M68" s="33">
        <f>IF(OR(AND(休日取得状況表!$D$4&lt;J68,J68&lt;休日取得状況表!$B$5),AND(休日取得状況表!$D$5&lt;J68,J68&lt;休日取得状況表!$B$6),AND(休日取得状況表!$D$6&lt;J68,J68&lt;休日取得状況表!$B$7)),"✕",L68)</f>
        <v>0</v>
      </c>
    </row>
    <row r="69" spans="1:13">
      <c r="A69" s="29">
        <v>44641</v>
      </c>
      <c r="B69" s="26" t="s">
        <v>31</v>
      </c>
      <c r="J69" s="29" t="str">
        <f>IF(J68&gt;=MAX(休日取得状況表!$D$4:$D$7),"",J68+1)</f>
        <v/>
      </c>
      <c r="K69" s="30" t="str" cm="1">
        <f t="array" ref="K69">IFERROR(INDEX($B:$B,MATCH($J69,祝日,),),"")&amp;IFERROR(INDEX($E:$E,MATCH($J69,夏季休暇,),),"")&amp;IFERROR(INDEX($H:$H,MATCH($J69,年末年始,),),"")</f>
        <v/>
      </c>
      <c r="L69" s="26">
        <f t="shared" si="1"/>
        <v>0</v>
      </c>
      <c r="M69" s="33">
        <f>IF(OR(AND(休日取得状況表!$D$4&lt;J69,J69&lt;休日取得状況表!$B$5),AND(休日取得状況表!$D$5&lt;J69,J69&lt;休日取得状況表!$B$6),AND(休日取得状況表!$D$6&lt;J69,J69&lt;休日取得状況表!$B$7)),"✕",L69)</f>
        <v>0</v>
      </c>
    </row>
    <row r="70" spans="1:13">
      <c r="A70" s="29">
        <v>44680</v>
      </c>
      <c r="B70" s="26" t="s">
        <v>32</v>
      </c>
      <c r="J70" s="29" t="str">
        <f>IF(J69&gt;=MAX(休日取得状況表!$D$4:$D$7),"",J69+1)</f>
        <v/>
      </c>
      <c r="K70" s="30" t="str" cm="1">
        <f t="array" ref="K70">IFERROR(INDEX($B:$B,MATCH($J70,祝日,),),"")&amp;IFERROR(INDEX($E:$E,MATCH($J70,夏季休暇,),),"")&amp;IFERROR(INDEX($H:$H,MATCH($J70,年末年始,),),"")</f>
        <v/>
      </c>
      <c r="L70" s="26">
        <f t="shared" si="1"/>
        <v>0</v>
      </c>
      <c r="M70" s="33">
        <f>IF(OR(AND(休日取得状況表!$D$4&lt;J70,J70&lt;休日取得状況表!$B$5),AND(休日取得状況表!$D$5&lt;J70,J70&lt;休日取得状況表!$B$6),AND(休日取得状況表!$D$6&lt;J70,J70&lt;休日取得状況表!$B$7)),"✕",L70)</f>
        <v>0</v>
      </c>
    </row>
    <row r="71" spans="1:13">
      <c r="A71" s="29">
        <v>44684</v>
      </c>
      <c r="B71" s="26" t="s">
        <v>35</v>
      </c>
      <c r="J71" s="29" t="str">
        <f>IF(J70&gt;=MAX(休日取得状況表!$D$4:$D$7),"",J70+1)</f>
        <v/>
      </c>
      <c r="K71" s="30" t="str" cm="1">
        <f t="array" ref="K71">IFERROR(INDEX($B:$B,MATCH($J71,祝日,),),"")&amp;IFERROR(INDEX($E:$E,MATCH($J71,夏季休暇,),),"")&amp;IFERROR(INDEX($H:$H,MATCH($J71,年末年始,),),"")</f>
        <v/>
      </c>
      <c r="L71" s="26">
        <f t="shared" si="1"/>
        <v>0</v>
      </c>
      <c r="M71" s="33">
        <f>IF(OR(AND(休日取得状況表!$D$4&lt;J71,J71&lt;休日取得状況表!$B$5),AND(休日取得状況表!$D$5&lt;J71,J71&lt;休日取得状況表!$B$6),AND(休日取得状況表!$D$6&lt;J71,J71&lt;休日取得状況表!$B$7)),"✕",L71)</f>
        <v>0</v>
      </c>
    </row>
    <row r="72" spans="1:13">
      <c r="A72" s="29">
        <v>44685</v>
      </c>
      <c r="B72" s="26" t="s">
        <v>36</v>
      </c>
      <c r="J72" s="29" t="str">
        <f>IF(J71&gt;=MAX(休日取得状況表!$D$4:$D$7),"",J71+1)</f>
        <v/>
      </c>
      <c r="K72" s="30" t="str" cm="1">
        <f t="array" ref="K72">IFERROR(INDEX($B:$B,MATCH($J72,祝日,),),"")&amp;IFERROR(INDEX($E:$E,MATCH($J72,夏季休暇,),),"")&amp;IFERROR(INDEX($H:$H,MATCH($J72,年末年始,),),"")</f>
        <v/>
      </c>
      <c r="L72" s="26">
        <f t="shared" si="1"/>
        <v>0</v>
      </c>
      <c r="M72" s="33">
        <f>IF(OR(AND(休日取得状況表!$D$4&lt;J72,J72&lt;休日取得状況表!$B$5),AND(休日取得状況表!$D$5&lt;J72,J72&lt;休日取得状況表!$B$6),AND(休日取得状況表!$D$6&lt;J72,J72&lt;休日取得状況表!$B$7)),"✕",L72)</f>
        <v>0</v>
      </c>
    </row>
    <row r="73" spans="1:13">
      <c r="A73" s="29">
        <v>44686</v>
      </c>
      <c r="B73" s="26" t="s">
        <v>37</v>
      </c>
      <c r="J73" s="29" t="str">
        <f>IF(J72&gt;=MAX(休日取得状況表!$D$4:$D$7),"",J72+1)</f>
        <v/>
      </c>
      <c r="K73" s="30" t="str" cm="1">
        <f t="array" ref="K73">IFERROR(INDEX($B:$B,MATCH($J73,祝日,),),"")&amp;IFERROR(INDEX($E:$E,MATCH($J73,夏季休暇,),),"")&amp;IFERROR(INDEX($H:$H,MATCH($J73,年末年始,),),"")</f>
        <v/>
      </c>
      <c r="L73" s="26">
        <f t="shared" si="1"/>
        <v>0</v>
      </c>
      <c r="M73" s="33">
        <f>IF(OR(AND(休日取得状況表!$D$4&lt;J73,J73&lt;休日取得状況表!$B$5),AND(休日取得状況表!$D$5&lt;J73,J73&lt;休日取得状況表!$B$6),AND(休日取得状況表!$D$6&lt;J73,J73&lt;休日取得状況表!$B$7)),"✕",L73)</f>
        <v>0</v>
      </c>
    </row>
    <row r="74" spans="1:13">
      <c r="A74" s="29">
        <v>44760</v>
      </c>
      <c r="B74" s="26" t="s">
        <v>38</v>
      </c>
      <c r="J74" s="29" t="str">
        <f>IF(J73&gt;=MAX(休日取得状況表!$D$4:$D$7),"",J73+1)</f>
        <v/>
      </c>
      <c r="K74" s="30" t="str" cm="1">
        <f t="array" ref="K74">IFERROR(INDEX($B:$B,MATCH($J74,祝日,),),"")&amp;IFERROR(INDEX($E:$E,MATCH($J74,夏季休暇,),),"")&amp;IFERROR(INDEX($H:$H,MATCH($J74,年末年始,),),"")</f>
        <v/>
      </c>
      <c r="L74" s="26">
        <f t="shared" si="1"/>
        <v>0</v>
      </c>
      <c r="M74" s="33">
        <f>IF(OR(AND(休日取得状況表!$D$4&lt;J74,J74&lt;休日取得状況表!$B$5),AND(休日取得状況表!$D$5&lt;J74,J74&lt;休日取得状況表!$B$6),AND(休日取得状況表!$D$6&lt;J74,J74&lt;休日取得状況表!$B$7)),"✕",L74)</f>
        <v>0</v>
      </c>
    </row>
    <row r="75" spans="1:13">
      <c r="A75" s="29">
        <v>44784</v>
      </c>
      <c r="B75" s="26" t="s">
        <v>39</v>
      </c>
      <c r="J75" s="29" t="str">
        <f>IF(J74&gt;=MAX(休日取得状況表!$D$4:$D$7),"",J74+1)</f>
        <v/>
      </c>
      <c r="K75" s="30" t="str" cm="1">
        <f t="array" ref="K75">IFERROR(INDEX($B:$B,MATCH($J75,祝日,),),"")&amp;IFERROR(INDEX($E:$E,MATCH($J75,夏季休暇,),),"")&amp;IFERROR(INDEX($H:$H,MATCH($J75,年末年始,),),"")</f>
        <v/>
      </c>
      <c r="L75" s="26">
        <f t="shared" si="1"/>
        <v>0</v>
      </c>
      <c r="M75" s="33">
        <f>IF(OR(AND(休日取得状況表!$D$4&lt;J75,J75&lt;休日取得状況表!$B$5),AND(休日取得状況表!$D$5&lt;J75,J75&lt;休日取得状況表!$B$6),AND(休日取得状況表!$D$6&lt;J75,J75&lt;休日取得状況表!$B$7)),"✕",L75)</f>
        <v>0</v>
      </c>
    </row>
    <row r="76" spans="1:13">
      <c r="A76" s="29">
        <v>44823</v>
      </c>
      <c r="B76" s="26" t="s">
        <v>40</v>
      </c>
      <c r="J76" s="29" t="str">
        <f>IF(J75&gt;=MAX(休日取得状況表!$D$4:$D$7),"",J75+1)</f>
        <v/>
      </c>
      <c r="K76" s="30" t="str" cm="1">
        <f t="array" ref="K76">IFERROR(INDEX($B:$B,MATCH($J76,祝日,),),"")&amp;IFERROR(INDEX($E:$E,MATCH($J76,夏季休暇,),),"")&amp;IFERROR(INDEX($H:$H,MATCH($J76,年末年始,),),"")</f>
        <v/>
      </c>
      <c r="L76" s="26">
        <f t="shared" si="1"/>
        <v>0</v>
      </c>
      <c r="M76" s="33">
        <f>IF(OR(AND(休日取得状況表!$D$4&lt;J76,J76&lt;休日取得状況表!$B$5),AND(休日取得状況表!$D$5&lt;J76,J76&lt;休日取得状況表!$B$6),AND(休日取得状況表!$D$6&lt;J76,J76&lt;休日取得状況表!$B$7)),"✕",L76)</f>
        <v>0</v>
      </c>
    </row>
    <row r="77" spans="1:13">
      <c r="A77" s="29">
        <v>44827</v>
      </c>
      <c r="B77" s="26" t="s">
        <v>41</v>
      </c>
      <c r="J77" s="29" t="str">
        <f>IF(J76&gt;=MAX(休日取得状況表!$D$4:$D$7),"",J76+1)</f>
        <v/>
      </c>
      <c r="K77" s="30" t="str" cm="1">
        <f t="array" ref="K77">IFERROR(INDEX($B:$B,MATCH($J77,祝日,),),"")&amp;IFERROR(INDEX($E:$E,MATCH($J77,夏季休暇,),),"")&amp;IFERROR(INDEX($H:$H,MATCH($J77,年末年始,),),"")</f>
        <v/>
      </c>
      <c r="L77" s="26">
        <f t="shared" si="1"/>
        <v>0</v>
      </c>
      <c r="M77" s="33">
        <f>IF(OR(AND(休日取得状況表!$D$4&lt;J77,J77&lt;休日取得状況表!$B$5),AND(休日取得状況表!$D$5&lt;J77,J77&lt;休日取得状況表!$B$6),AND(休日取得状況表!$D$6&lt;J77,J77&lt;休日取得状況表!$B$7)),"✕",L77)</f>
        <v>0</v>
      </c>
    </row>
    <row r="78" spans="1:13">
      <c r="A78" s="29">
        <v>44844</v>
      </c>
      <c r="B78" s="26" t="s">
        <v>44</v>
      </c>
      <c r="J78" s="29" t="str">
        <f>IF(J77&gt;=MAX(休日取得状況表!$D$4:$D$7),"",J77+1)</f>
        <v/>
      </c>
      <c r="K78" s="30" t="str" cm="1">
        <f t="array" ref="K78">IFERROR(INDEX($B:$B,MATCH($J78,祝日,),),"")&amp;IFERROR(INDEX($E:$E,MATCH($J78,夏季休暇,),),"")&amp;IFERROR(INDEX($H:$H,MATCH($J78,年末年始,),),"")</f>
        <v/>
      </c>
      <c r="L78" s="26">
        <f t="shared" si="1"/>
        <v>0</v>
      </c>
      <c r="M78" s="33">
        <f>IF(OR(AND(休日取得状況表!$D$4&lt;J78,J78&lt;休日取得状況表!$B$5),AND(休日取得状況表!$D$5&lt;J78,J78&lt;休日取得状況表!$B$6),AND(休日取得状況表!$D$6&lt;J78,J78&lt;休日取得状況表!$B$7)),"✕",L78)</f>
        <v>0</v>
      </c>
    </row>
    <row r="79" spans="1:13">
      <c r="A79" s="29">
        <v>44868</v>
      </c>
      <c r="B79" s="26" t="s">
        <v>21</v>
      </c>
      <c r="J79" s="29" t="str">
        <f>IF(J78&gt;=MAX(休日取得状況表!$D$4:$D$7),"",J78+1)</f>
        <v/>
      </c>
      <c r="K79" s="30" t="str" cm="1">
        <f t="array" ref="K79">IFERROR(INDEX($B:$B,MATCH($J79,祝日,),),"")&amp;IFERROR(INDEX($E:$E,MATCH($J79,夏季休暇,),),"")&amp;IFERROR(INDEX($H:$H,MATCH($J79,年末年始,),),"")</f>
        <v/>
      </c>
      <c r="L79" s="26">
        <f t="shared" si="1"/>
        <v>0</v>
      </c>
      <c r="M79" s="33">
        <f>IF(OR(AND(休日取得状況表!$D$4&lt;J79,J79&lt;休日取得状況表!$B$5),AND(休日取得状況表!$D$5&lt;J79,J79&lt;休日取得状況表!$B$6),AND(休日取得状況表!$D$6&lt;J79,J79&lt;休日取得状況表!$B$7)),"✕",L79)</f>
        <v>0</v>
      </c>
    </row>
    <row r="80" spans="1:13">
      <c r="A80" s="29">
        <v>44888</v>
      </c>
      <c r="B80" s="26" t="s">
        <v>25</v>
      </c>
      <c r="J80" s="29" t="str">
        <f>IF(J79&gt;=MAX(休日取得状況表!$D$4:$D$7),"",J79+1)</f>
        <v/>
      </c>
      <c r="K80" s="30" t="str" cm="1">
        <f t="array" ref="K80">IFERROR(INDEX($B:$B,MATCH($J80,祝日,),),"")&amp;IFERROR(INDEX($E:$E,MATCH($J80,夏季休暇,),),"")&amp;IFERROR(INDEX($H:$H,MATCH($J80,年末年始,),),"")</f>
        <v/>
      </c>
      <c r="L80" s="26">
        <f t="shared" si="1"/>
        <v>0</v>
      </c>
      <c r="M80" s="33">
        <f>IF(OR(AND(休日取得状況表!$D$4&lt;J80,J80&lt;休日取得状況表!$B$5),AND(休日取得状況表!$D$5&lt;J80,J80&lt;休日取得状況表!$B$6),AND(休日取得状況表!$D$6&lt;J80,J80&lt;休日取得状況表!$B$7)),"✕",L80)</f>
        <v>0</v>
      </c>
    </row>
    <row r="81" spans="1:13">
      <c r="A81" s="29"/>
      <c r="J81" s="29" t="str">
        <f>IF(J80&gt;=MAX(休日取得状況表!$D$4:$D$7),"",J80+1)</f>
        <v/>
      </c>
      <c r="K81" s="30" t="str" cm="1">
        <f t="array" ref="K81">IFERROR(INDEX($B:$B,MATCH($J81,祝日,),),"")&amp;IFERROR(INDEX($E:$E,MATCH($J81,夏季休暇,),),"")&amp;IFERROR(INDEX($H:$H,MATCH($J81,年末年始,),),"")</f>
        <v/>
      </c>
      <c r="L81" s="26">
        <f t="shared" si="1"/>
        <v>0</v>
      </c>
      <c r="M81" s="33">
        <f>IF(OR(AND(休日取得状況表!$D$4&lt;J81,J81&lt;休日取得状況表!$B$5),AND(休日取得状況表!$D$5&lt;J81,J81&lt;休日取得状況表!$B$6),AND(休日取得状況表!$D$6&lt;J81,J81&lt;休日取得状況表!$B$7)),"✕",L81)</f>
        <v>0</v>
      </c>
    </row>
    <row r="82" spans="1:13">
      <c r="A82" s="29">
        <v>44927</v>
      </c>
      <c r="B82" s="31" t="s">
        <v>28</v>
      </c>
      <c r="J82" s="29" t="str">
        <f>IF(J81&gt;=MAX(休日取得状況表!$D$4:$D$7),"",J81+1)</f>
        <v/>
      </c>
      <c r="K82" s="30" t="str" cm="1">
        <f t="array" ref="K82">IFERROR(INDEX($B:$B,MATCH($J82,祝日,),),"")&amp;IFERROR(INDEX($E:$E,MATCH($J82,夏季休暇,),),"")&amp;IFERROR(INDEX($H:$H,MATCH($J82,年末年始,),),"")</f>
        <v/>
      </c>
      <c r="L82" s="26">
        <f t="shared" si="1"/>
        <v>0</v>
      </c>
      <c r="M82" s="33">
        <f>IF(OR(AND(休日取得状況表!$D$4&lt;J82,J82&lt;休日取得状況表!$B$5),AND(休日取得状況表!$D$5&lt;J82,J82&lt;休日取得状況表!$B$6),AND(休日取得状況表!$D$6&lt;J82,J82&lt;休日取得状況表!$B$7)),"✕",L82)</f>
        <v>0</v>
      </c>
    </row>
    <row r="83" spans="1:13">
      <c r="A83" s="29">
        <v>44928</v>
      </c>
      <c r="B83" s="31" t="s">
        <v>27</v>
      </c>
      <c r="J83" s="29" t="str">
        <f>IF(J82&gt;=MAX(休日取得状況表!$D$4:$D$7),"",J82+1)</f>
        <v/>
      </c>
      <c r="K83" s="30" t="str" cm="1">
        <f t="array" ref="K83">IFERROR(INDEX($B:$B,MATCH($J83,祝日,),),"")&amp;IFERROR(INDEX($E:$E,MATCH($J83,夏季休暇,),),"")&amp;IFERROR(INDEX($H:$H,MATCH($J83,年末年始,),),"")</f>
        <v/>
      </c>
      <c r="L83" s="26">
        <f t="shared" si="1"/>
        <v>0</v>
      </c>
      <c r="M83" s="33">
        <f>IF(OR(AND(休日取得状況表!$D$4&lt;J83,J83&lt;休日取得状況表!$B$5),AND(休日取得状況表!$D$5&lt;J83,J83&lt;休日取得状況表!$B$6),AND(休日取得状況表!$D$6&lt;J83,J83&lt;休日取得状況表!$B$7)),"✕",L83)</f>
        <v>0</v>
      </c>
    </row>
    <row r="84" spans="1:13">
      <c r="A84" s="29">
        <v>44935</v>
      </c>
      <c r="B84" s="31" t="s">
        <v>29</v>
      </c>
      <c r="J84" s="29" t="str">
        <f>IF(J83&gt;=MAX(休日取得状況表!$D$4:$D$7),"",J83+1)</f>
        <v/>
      </c>
      <c r="K84" s="30" t="str" cm="1">
        <f t="array" ref="K84">IFERROR(INDEX($B:$B,MATCH($J84,祝日,),),"")&amp;IFERROR(INDEX($E:$E,MATCH($J84,夏季休暇,),),"")&amp;IFERROR(INDEX($H:$H,MATCH($J84,年末年始,),),"")</f>
        <v/>
      </c>
      <c r="L84" s="26">
        <f t="shared" si="1"/>
        <v>0</v>
      </c>
      <c r="M84" s="33">
        <f>IF(OR(AND(休日取得状況表!$D$4&lt;J84,J84&lt;休日取得状況表!$B$5),AND(休日取得状況表!$D$5&lt;J84,J84&lt;休日取得状況表!$B$6),AND(休日取得状況表!$D$6&lt;J84,J84&lt;休日取得状況表!$B$7)),"✕",L84)</f>
        <v>0</v>
      </c>
    </row>
    <row r="85" spans="1:13">
      <c r="A85" s="29">
        <v>44968</v>
      </c>
      <c r="B85" s="31" t="s">
        <v>30</v>
      </c>
      <c r="J85" s="29" t="str">
        <f>IF(J84&gt;=MAX(休日取得状況表!$D$4:$D$7),"",J84+1)</f>
        <v/>
      </c>
      <c r="K85" s="30" t="str" cm="1">
        <f t="array" ref="K85">IFERROR(INDEX($B:$B,MATCH($J85,祝日,),),"")&amp;IFERROR(INDEX($E:$E,MATCH($J85,夏季休暇,),),"")&amp;IFERROR(INDEX($H:$H,MATCH($J85,年末年始,),),"")</f>
        <v/>
      </c>
      <c r="L85" s="26">
        <f t="shared" si="1"/>
        <v>0</v>
      </c>
      <c r="M85" s="33">
        <f>IF(OR(AND(休日取得状況表!$D$4&lt;J85,J85&lt;休日取得状況表!$B$5),AND(休日取得状況表!$D$5&lt;J85,J85&lt;休日取得状況表!$B$6),AND(休日取得状況表!$D$6&lt;J85,J85&lt;休日取得状況表!$B$7)),"✕",L85)</f>
        <v>0</v>
      </c>
    </row>
    <row r="86" spans="1:13">
      <c r="A86" s="29">
        <v>44980</v>
      </c>
      <c r="B86" s="31" t="s">
        <v>26</v>
      </c>
      <c r="J86" s="29" t="str">
        <f>IF(J85&gt;=MAX(休日取得状況表!$D$4:$D$7),"",J85+1)</f>
        <v/>
      </c>
      <c r="K86" s="30" t="str" cm="1">
        <f t="array" ref="K86">IFERROR(INDEX($B:$B,MATCH($J86,祝日,),),"")&amp;IFERROR(INDEX($E:$E,MATCH($J86,夏季休暇,),),"")&amp;IFERROR(INDEX($H:$H,MATCH($J86,年末年始,),),"")</f>
        <v/>
      </c>
      <c r="L86" s="26">
        <f t="shared" si="1"/>
        <v>0</v>
      </c>
      <c r="M86" s="33">
        <f>IF(OR(AND(休日取得状況表!$D$4&lt;J86,J86&lt;休日取得状況表!$B$5),AND(休日取得状況表!$D$5&lt;J86,J86&lt;休日取得状況表!$B$6),AND(休日取得状況表!$D$6&lt;J86,J86&lt;休日取得状況表!$B$7)),"✕",L86)</f>
        <v>0</v>
      </c>
    </row>
    <row r="87" spans="1:13">
      <c r="A87" s="29">
        <v>45006</v>
      </c>
      <c r="B87" s="31" t="s">
        <v>31</v>
      </c>
      <c r="J87" s="29" t="str">
        <f>IF(J86&gt;=MAX(休日取得状況表!$D$4:$D$7),"",J86+1)</f>
        <v/>
      </c>
      <c r="K87" s="30" t="str" cm="1">
        <f t="array" ref="K87">IFERROR(INDEX($B:$B,MATCH($J87,祝日,),),"")&amp;IFERROR(INDEX($E:$E,MATCH($J87,夏季休暇,),),"")&amp;IFERROR(INDEX($H:$H,MATCH($J87,年末年始,),),"")</f>
        <v/>
      </c>
      <c r="L87" s="26">
        <f t="shared" si="1"/>
        <v>0</v>
      </c>
      <c r="M87" s="33">
        <f>IF(OR(AND(休日取得状況表!$D$4&lt;J87,J87&lt;休日取得状況表!$B$5),AND(休日取得状況表!$D$5&lt;J87,J87&lt;休日取得状況表!$B$6),AND(休日取得状況表!$D$6&lt;J87,J87&lt;休日取得状況表!$B$7)),"✕",L87)</f>
        <v>0</v>
      </c>
    </row>
    <row r="88" spans="1:13">
      <c r="A88" s="29">
        <v>45045</v>
      </c>
      <c r="B88" s="31" t="s">
        <v>32</v>
      </c>
      <c r="J88" s="29" t="str">
        <f>IF(J87&gt;=MAX(休日取得状況表!$D$4:$D$7),"",J87+1)</f>
        <v/>
      </c>
      <c r="K88" s="30" t="str" cm="1">
        <f t="array" ref="K88">IFERROR(INDEX($B:$B,MATCH($J88,祝日,),),"")&amp;IFERROR(INDEX($E:$E,MATCH($J88,夏季休暇,),),"")&amp;IFERROR(INDEX($H:$H,MATCH($J88,年末年始,),),"")</f>
        <v/>
      </c>
      <c r="L88" s="26">
        <f t="shared" si="1"/>
        <v>0</v>
      </c>
      <c r="M88" s="33">
        <f>IF(OR(AND(休日取得状況表!$D$4&lt;J88,J88&lt;休日取得状況表!$B$5),AND(休日取得状況表!$D$5&lt;J88,J88&lt;休日取得状況表!$B$6),AND(休日取得状況表!$D$6&lt;J88,J88&lt;休日取得状況表!$B$7)),"✕",L88)</f>
        <v>0</v>
      </c>
    </row>
    <row r="89" spans="1:13">
      <c r="A89" s="29">
        <v>45049</v>
      </c>
      <c r="B89" s="31" t="s">
        <v>35</v>
      </c>
      <c r="J89" s="29" t="str">
        <f>IF(J88&gt;=MAX(休日取得状況表!$D$4:$D$7),"",J88+1)</f>
        <v/>
      </c>
      <c r="K89" s="30" t="str" cm="1">
        <f t="array" ref="K89">IFERROR(INDEX($B:$B,MATCH($J89,祝日,),),"")&amp;IFERROR(INDEX($E:$E,MATCH($J89,夏季休暇,),),"")&amp;IFERROR(INDEX($H:$H,MATCH($J89,年末年始,),),"")</f>
        <v/>
      </c>
      <c r="L89" s="26">
        <f t="shared" si="1"/>
        <v>0</v>
      </c>
      <c r="M89" s="33">
        <f>IF(OR(AND(休日取得状況表!$D$4&lt;J89,J89&lt;休日取得状況表!$B$5),AND(休日取得状況表!$D$5&lt;J89,J89&lt;休日取得状況表!$B$6),AND(休日取得状況表!$D$6&lt;J89,J89&lt;休日取得状況表!$B$7)),"✕",L89)</f>
        <v>0</v>
      </c>
    </row>
    <row r="90" spans="1:13">
      <c r="A90" s="29">
        <v>45050</v>
      </c>
      <c r="B90" s="31" t="s">
        <v>36</v>
      </c>
      <c r="J90" s="29" t="str">
        <f>IF(J89&gt;=MAX(休日取得状況表!$D$4:$D$7),"",J89+1)</f>
        <v/>
      </c>
      <c r="K90" s="30" t="str" cm="1">
        <f t="array" ref="K90">IFERROR(INDEX($B:$B,MATCH($J90,祝日,),),"")&amp;IFERROR(INDEX($E:$E,MATCH($J90,夏季休暇,),),"")&amp;IFERROR(INDEX($H:$H,MATCH($J90,年末年始,),),"")</f>
        <v/>
      </c>
      <c r="L90" s="26">
        <f t="shared" si="1"/>
        <v>0</v>
      </c>
      <c r="M90" s="33">
        <f>IF(OR(AND(休日取得状況表!$D$4&lt;J90,J90&lt;休日取得状況表!$B$5),AND(休日取得状況表!$D$5&lt;J90,J90&lt;休日取得状況表!$B$6),AND(休日取得状況表!$D$6&lt;J90,J90&lt;休日取得状況表!$B$7)),"✕",L90)</f>
        <v>0</v>
      </c>
    </row>
    <row r="91" spans="1:13">
      <c r="A91" s="29">
        <v>45051</v>
      </c>
      <c r="B91" s="31" t="s">
        <v>37</v>
      </c>
      <c r="J91" s="29" t="str">
        <f>IF(J90&gt;=MAX(休日取得状況表!$D$4:$D$7),"",J90+1)</f>
        <v/>
      </c>
      <c r="K91" s="30" t="str" cm="1">
        <f t="array" ref="K91">IFERROR(INDEX($B:$B,MATCH($J91,祝日,),),"")&amp;IFERROR(INDEX($E:$E,MATCH($J91,夏季休暇,),),"")&amp;IFERROR(INDEX($H:$H,MATCH($J91,年末年始,),),"")</f>
        <v/>
      </c>
      <c r="L91" s="26">
        <f t="shared" si="1"/>
        <v>0</v>
      </c>
      <c r="M91" s="33">
        <f>IF(OR(AND(休日取得状況表!$D$4&lt;J91,J91&lt;休日取得状況表!$B$5),AND(休日取得状況表!$D$5&lt;J91,J91&lt;休日取得状況表!$B$6),AND(休日取得状況表!$D$6&lt;J91,J91&lt;休日取得状況表!$B$7)),"✕",L91)</f>
        <v>0</v>
      </c>
    </row>
    <row r="92" spans="1:13">
      <c r="A92" s="29">
        <v>45124</v>
      </c>
      <c r="B92" s="31" t="s">
        <v>38</v>
      </c>
      <c r="J92" s="29" t="str">
        <f>IF(J91&gt;=MAX(休日取得状況表!$D$4:$D$7),"",J91+1)</f>
        <v/>
      </c>
      <c r="K92" s="30" t="str" cm="1">
        <f t="array" ref="K92">IFERROR(INDEX($B:$B,MATCH($J92,祝日,),),"")&amp;IFERROR(INDEX($E:$E,MATCH($J92,夏季休暇,),),"")&amp;IFERROR(INDEX($H:$H,MATCH($J92,年末年始,),),"")</f>
        <v/>
      </c>
      <c r="L92" s="26">
        <f t="shared" si="1"/>
        <v>0</v>
      </c>
      <c r="M92" s="33">
        <f>IF(OR(AND(休日取得状況表!$D$4&lt;J92,J92&lt;休日取得状況表!$B$5),AND(休日取得状況表!$D$5&lt;J92,J92&lt;休日取得状況表!$B$6),AND(休日取得状況表!$D$6&lt;J92,J92&lt;休日取得状況表!$B$7)),"✕",L92)</f>
        <v>0</v>
      </c>
    </row>
    <row r="93" spans="1:13">
      <c r="A93" s="29">
        <v>45149</v>
      </c>
      <c r="B93" s="31" t="s">
        <v>39</v>
      </c>
      <c r="J93" s="29" t="str">
        <f>IF(J92&gt;=MAX(休日取得状況表!$D$4:$D$7),"",J92+1)</f>
        <v/>
      </c>
      <c r="K93" s="30" t="str" cm="1">
        <f t="array" ref="K93">IFERROR(INDEX($B:$B,MATCH($J93,祝日,),),"")&amp;IFERROR(INDEX($E:$E,MATCH($J93,夏季休暇,),),"")&amp;IFERROR(INDEX($H:$H,MATCH($J93,年末年始,),),"")</f>
        <v/>
      </c>
      <c r="L93" s="26">
        <f t="shared" si="1"/>
        <v>0</v>
      </c>
      <c r="M93" s="33">
        <f>IF(OR(AND(休日取得状況表!$D$4&lt;J93,J93&lt;休日取得状況表!$B$5),AND(休日取得状況表!$D$5&lt;J93,J93&lt;休日取得状況表!$B$6),AND(休日取得状況表!$D$6&lt;J93,J93&lt;休日取得状況表!$B$7)),"✕",L93)</f>
        <v>0</v>
      </c>
    </row>
    <row r="94" spans="1:13">
      <c r="A94" s="29">
        <v>45187</v>
      </c>
      <c r="B94" s="31" t="s">
        <v>40</v>
      </c>
      <c r="J94" s="29" t="str">
        <f>IF(J93&gt;=MAX(休日取得状況表!$D$4:$D$7),"",J93+1)</f>
        <v/>
      </c>
      <c r="K94" s="30" t="str" cm="1">
        <f t="array" ref="K94">IFERROR(INDEX($B:$B,MATCH($J94,祝日,),),"")&amp;IFERROR(INDEX($E:$E,MATCH($J94,夏季休暇,),),"")&amp;IFERROR(INDEX($H:$H,MATCH($J94,年末年始,),),"")</f>
        <v/>
      </c>
      <c r="L94" s="26">
        <f t="shared" si="1"/>
        <v>0</v>
      </c>
      <c r="M94" s="33">
        <f>IF(OR(AND(休日取得状況表!$D$4&lt;J94,J94&lt;休日取得状況表!$B$5),AND(休日取得状況表!$D$5&lt;J94,J94&lt;休日取得状況表!$B$6),AND(休日取得状況表!$D$6&lt;J94,J94&lt;休日取得状況表!$B$7)),"✕",L94)</f>
        <v>0</v>
      </c>
    </row>
    <row r="95" spans="1:13">
      <c r="A95" s="29">
        <v>45192</v>
      </c>
      <c r="B95" s="31" t="s">
        <v>41</v>
      </c>
      <c r="J95" s="29" t="str">
        <f>IF(J94&gt;=MAX(休日取得状況表!$D$4:$D$7),"",J94+1)</f>
        <v/>
      </c>
      <c r="K95" s="30" t="str" cm="1">
        <f t="array" ref="K95">IFERROR(INDEX($B:$B,MATCH($J95,祝日,),),"")&amp;IFERROR(INDEX($E:$E,MATCH($J95,夏季休暇,),),"")&amp;IFERROR(INDEX($H:$H,MATCH($J95,年末年始,),),"")</f>
        <v/>
      </c>
      <c r="L95" s="26">
        <f t="shared" si="1"/>
        <v>0</v>
      </c>
      <c r="M95" s="33">
        <f>IF(OR(AND(休日取得状況表!$D$4&lt;J95,J95&lt;休日取得状況表!$B$5),AND(休日取得状況表!$D$5&lt;J95,J95&lt;休日取得状況表!$B$6),AND(休日取得状況表!$D$6&lt;J95,J95&lt;休日取得状況表!$B$7)),"✕",L95)</f>
        <v>0</v>
      </c>
    </row>
    <row r="96" spans="1:13">
      <c r="A96" s="29">
        <v>45208</v>
      </c>
      <c r="B96" s="31" t="s">
        <v>45</v>
      </c>
      <c r="J96" s="29" t="str">
        <f>IF(J95&gt;=MAX(休日取得状況表!$D$4:$D$7),"",J95+1)</f>
        <v/>
      </c>
      <c r="K96" s="30" t="str" cm="1">
        <f t="array" ref="K96">IFERROR(INDEX($B:$B,MATCH($J96,祝日,),),"")&amp;IFERROR(INDEX($E:$E,MATCH($J96,夏季休暇,),),"")&amp;IFERROR(INDEX($H:$H,MATCH($J96,年末年始,),),"")</f>
        <v/>
      </c>
      <c r="L96" s="26">
        <f t="shared" si="1"/>
        <v>0</v>
      </c>
      <c r="M96" s="33">
        <f>IF(OR(AND(休日取得状況表!$D$4&lt;J96,J96&lt;休日取得状況表!$B$5),AND(休日取得状況表!$D$5&lt;J96,J96&lt;休日取得状況表!$B$6),AND(休日取得状況表!$D$6&lt;J96,J96&lt;休日取得状況表!$B$7)),"✕",L96)</f>
        <v>0</v>
      </c>
    </row>
    <row r="97" spans="1:13">
      <c r="A97" s="29">
        <v>45233</v>
      </c>
      <c r="B97" s="31" t="s">
        <v>21</v>
      </c>
      <c r="J97" s="29" t="str">
        <f>IF(J96&gt;=MAX(休日取得状況表!$D$4:$D$7),"",J96+1)</f>
        <v/>
      </c>
      <c r="K97" s="30" t="str" cm="1">
        <f t="array" ref="K97">IFERROR(INDEX($B:$B,MATCH($J97,祝日,),),"")&amp;IFERROR(INDEX($E:$E,MATCH($J97,夏季休暇,),),"")&amp;IFERROR(INDEX($H:$H,MATCH($J97,年末年始,),),"")</f>
        <v/>
      </c>
      <c r="L97" s="26">
        <f t="shared" si="1"/>
        <v>0</v>
      </c>
      <c r="M97" s="33">
        <f>IF(OR(AND(休日取得状況表!$D$4&lt;J97,J97&lt;休日取得状況表!$B$5),AND(休日取得状況表!$D$5&lt;J97,J97&lt;休日取得状況表!$B$6),AND(休日取得状況表!$D$6&lt;J97,J97&lt;休日取得状況表!$B$7)),"✕",L97)</f>
        <v>0</v>
      </c>
    </row>
    <row r="98" spans="1:13">
      <c r="A98" s="29">
        <v>45253</v>
      </c>
      <c r="B98" s="31" t="s">
        <v>25</v>
      </c>
      <c r="J98" s="29" t="str">
        <f>IF(J97&gt;=MAX(休日取得状況表!$D$4:$D$7),"",J97+1)</f>
        <v/>
      </c>
      <c r="K98" s="30" t="str" cm="1">
        <f t="array" ref="K98">IFERROR(INDEX($B:$B,MATCH($J98,祝日,),),"")&amp;IFERROR(INDEX($E:$E,MATCH($J98,夏季休暇,),),"")&amp;IFERROR(INDEX($H:$H,MATCH($J98,年末年始,),),"")</f>
        <v/>
      </c>
      <c r="L98" s="26">
        <f t="shared" si="1"/>
        <v>0</v>
      </c>
      <c r="M98" s="33">
        <f>IF(OR(AND(休日取得状況表!$D$4&lt;J98,J98&lt;休日取得状況表!$B$5),AND(休日取得状況表!$D$5&lt;J98,J98&lt;休日取得状況表!$B$6),AND(休日取得状況表!$D$6&lt;J98,J98&lt;休日取得状況表!$B$7)),"✕",L98)</f>
        <v>0</v>
      </c>
    </row>
    <row r="99" spans="1:13">
      <c r="A99" s="29"/>
      <c r="B99" s="31"/>
      <c r="J99" s="29" t="str">
        <f>IF(J98&gt;=MAX(休日取得状況表!$D$4:$D$7),"",J98+1)</f>
        <v/>
      </c>
      <c r="K99" s="30" t="str" cm="1">
        <f t="array" ref="K99">IFERROR(INDEX($B:$B,MATCH($J99,祝日,),),"")&amp;IFERROR(INDEX($E:$E,MATCH($J99,夏季休暇,),),"")&amp;IFERROR(INDEX($H:$H,MATCH($J99,年末年始,),),"")</f>
        <v/>
      </c>
      <c r="L99" s="26">
        <f t="shared" si="1"/>
        <v>0</v>
      </c>
      <c r="M99" s="33">
        <f>IF(OR(AND(休日取得状況表!$D$4&lt;J99,J99&lt;休日取得状況表!$B$5),AND(休日取得状況表!$D$5&lt;J99,J99&lt;休日取得状況表!$B$6),AND(休日取得状況表!$D$6&lt;J99,J99&lt;休日取得状況表!$B$7)),"✕",L99)</f>
        <v>0</v>
      </c>
    </row>
    <row r="100" spans="1:13">
      <c r="A100" s="29">
        <v>45292</v>
      </c>
      <c r="B100" t="s">
        <v>28</v>
      </c>
      <c r="J100" s="29" t="str">
        <f>IF(J99&gt;=MAX(休日取得状況表!$D$4:$D$7),"",J99+1)</f>
        <v/>
      </c>
      <c r="K100" s="30" t="str" cm="1">
        <f t="array" ref="K100">IFERROR(INDEX($B:$B,MATCH($J100,祝日,),),"")&amp;IFERROR(INDEX($E:$E,MATCH($J100,夏季休暇,),),"")&amp;IFERROR(INDEX($H:$H,MATCH($J100,年末年始,),),"")</f>
        <v/>
      </c>
      <c r="L100" s="26">
        <f t="shared" si="1"/>
        <v>0</v>
      </c>
      <c r="M100" s="33">
        <f>IF(OR(AND(休日取得状況表!$D$4&lt;J100,J100&lt;休日取得状況表!$B$5),AND(休日取得状況表!$D$5&lt;J100,J100&lt;休日取得状況表!$B$6),AND(休日取得状況表!$D$6&lt;J100,J100&lt;休日取得状況表!$B$7)),"✕",L100)</f>
        <v>0</v>
      </c>
    </row>
    <row r="101" spans="1:13">
      <c r="A101" s="29">
        <v>45299</v>
      </c>
      <c r="B101" t="s">
        <v>29</v>
      </c>
      <c r="J101" s="29" t="str">
        <f>IF(J100&gt;=MAX(休日取得状況表!$D$4:$D$7),"",J100+1)</f>
        <v/>
      </c>
      <c r="K101" s="30" t="str" cm="1">
        <f t="array" ref="K101">IFERROR(INDEX($B:$B,MATCH($J101,祝日,),),"")&amp;IFERROR(INDEX($E:$E,MATCH($J101,夏季休暇,),),"")&amp;IFERROR(INDEX($H:$H,MATCH($J101,年末年始,),),"")</f>
        <v/>
      </c>
      <c r="L101" s="26">
        <f t="shared" si="1"/>
        <v>0</v>
      </c>
      <c r="M101" s="33">
        <f>IF(OR(AND(休日取得状況表!$D$4&lt;J101,J101&lt;休日取得状況表!$B$5),AND(休日取得状況表!$D$5&lt;J101,J101&lt;休日取得状況表!$B$6),AND(休日取得状況表!$D$6&lt;J101,J101&lt;休日取得状況表!$B$7)),"✕",L101)</f>
        <v>0</v>
      </c>
    </row>
    <row r="102" spans="1:13">
      <c r="A102" s="29">
        <v>45333</v>
      </c>
      <c r="B102" t="s">
        <v>30</v>
      </c>
      <c r="J102" s="29" t="str">
        <f>IF(J101&gt;=MAX(休日取得状況表!$D$4:$D$7),"",J101+1)</f>
        <v/>
      </c>
      <c r="K102" s="30" t="str" cm="1">
        <f t="array" ref="K102">IFERROR(INDEX($B:$B,MATCH($J102,祝日,),),"")&amp;IFERROR(INDEX($E:$E,MATCH($J102,夏季休暇,),),"")&amp;IFERROR(INDEX($H:$H,MATCH($J102,年末年始,),),"")</f>
        <v/>
      </c>
      <c r="L102" s="26">
        <f t="shared" si="1"/>
        <v>0</v>
      </c>
      <c r="M102" s="33">
        <f>IF(OR(AND(休日取得状況表!$D$4&lt;J102,J102&lt;休日取得状況表!$B$5),AND(休日取得状況表!$D$5&lt;J102,J102&lt;休日取得状況表!$B$6),AND(休日取得状況表!$D$6&lt;J102,J102&lt;休日取得状況表!$B$7)),"✕",L102)</f>
        <v>0</v>
      </c>
    </row>
    <row r="103" spans="1:13">
      <c r="A103" s="29">
        <v>45334</v>
      </c>
      <c r="B103" t="s">
        <v>27</v>
      </c>
      <c r="J103" s="29" t="str">
        <f>IF(J102&gt;=MAX(休日取得状況表!$D$4:$D$7),"",J102+1)</f>
        <v/>
      </c>
      <c r="K103" s="30" t="str" cm="1">
        <f t="array" ref="K103">IFERROR(INDEX($B:$B,MATCH($J103,祝日,),),"")&amp;IFERROR(INDEX($E:$E,MATCH($J103,夏季休暇,),),"")&amp;IFERROR(INDEX($H:$H,MATCH($J103,年末年始,),),"")</f>
        <v/>
      </c>
      <c r="L103" s="26">
        <f t="shared" si="1"/>
        <v>0</v>
      </c>
      <c r="M103" s="33">
        <f>IF(OR(AND(休日取得状況表!$D$4&lt;J103,J103&lt;休日取得状況表!$B$5),AND(休日取得状況表!$D$5&lt;J103,J103&lt;休日取得状況表!$B$6),AND(休日取得状況表!$D$6&lt;J103,J103&lt;休日取得状況表!$B$7)),"✕",L103)</f>
        <v>0</v>
      </c>
    </row>
    <row r="104" spans="1:13">
      <c r="A104" s="29">
        <v>45345</v>
      </c>
      <c r="B104" t="s">
        <v>26</v>
      </c>
      <c r="J104" s="29" t="str">
        <f>IF(J103&gt;=MAX(休日取得状況表!$D$4:$D$7),"",J103+1)</f>
        <v/>
      </c>
      <c r="K104" s="30" t="str" cm="1">
        <f t="array" ref="K104">IFERROR(INDEX($B:$B,MATCH($J104,祝日,),),"")&amp;IFERROR(INDEX($E:$E,MATCH($J104,夏季休暇,),),"")&amp;IFERROR(INDEX($H:$H,MATCH($J104,年末年始,),),"")</f>
        <v/>
      </c>
      <c r="L104" s="26">
        <f t="shared" si="1"/>
        <v>0</v>
      </c>
      <c r="M104" s="33">
        <f>IF(OR(AND(休日取得状況表!$D$4&lt;J104,J104&lt;休日取得状況表!$B$5),AND(休日取得状況表!$D$5&lt;J104,J104&lt;休日取得状況表!$B$6),AND(休日取得状況表!$D$6&lt;J104,J104&lt;休日取得状況表!$B$7)),"✕",L104)</f>
        <v>0</v>
      </c>
    </row>
    <row r="105" spans="1:13">
      <c r="A105" s="29">
        <v>45371</v>
      </c>
      <c r="B105" t="s">
        <v>31</v>
      </c>
      <c r="J105" s="29" t="str">
        <f>IF(J104&gt;=MAX(休日取得状況表!$D$4:$D$7),"",J104+1)</f>
        <v/>
      </c>
      <c r="K105" s="30" t="str" cm="1">
        <f t="array" ref="K105">IFERROR(INDEX($B:$B,MATCH($J105,祝日,),),"")&amp;IFERROR(INDEX($E:$E,MATCH($J105,夏季休暇,),),"")&amp;IFERROR(INDEX($H:$H,MATCH($J105,年末年始,),),"")</f>
        <v/>
      </c>
      <c r="L105" s="26">
        <f t="shared" si="1"/>
        <v>0</v>
      </c>
      <c r="M105" s="33">
        <f>IF(OR(AND(休日取得状況表!$D$4&lt;J105,J105&lt;休日取得状況表!$B$5),AND(休日取得状況表!$D$5&lt;J105,J105&lt;休日取得状況表!$B$6),AND(休日取得状況表!$D$6&lt;J105,J105&lt;休日取得状況表!$B$7)),"✕",L105)</f>
        <v>0</v>
      </c>
    </row>
    <row r="106" spans="1:13">
      <c r="A106" s="29">
        <v>45411</v>
      </c>
      <c r="B106" t="s">
        <v>32</v>
      </c>
      <c r="J106" s="29" t="str">
        <f>IF(J105&gt;=MAX(休日取得状況表!$D$4:$D$7),"",J105+1)</f>
        <v/>
      </c>
      <c r="K106" s="30" t="str" cm="1">
        <f t="array" ref="K106">IFERROR(INDEX($B:$B,MATCH($J106,祝日,),),"")&amp;IFERROR(INDEX($E:$E,MATCH($J106,夏季休暇,),),"")&amp;IFERROR(INDEX($H:$H,MATCH($J106,年末年始,),),"")</f>
        <v/>
      </c>
      <c r="L106" s="26">
        <f t="shared" si="1"/>
        <v>0</v>
      </c>
      <c r="M106" s="33">
        <f>IF(OR(AND(休日取得状況表!$D$4&lt;J106,J106&lt;休日取得状況表!$B$5),AND(休日取得状況表!$D$5&lt;J106,J106&lt;休日取得状況表!$B$6),AND(休日取得状況表!$D$6&lt;J106,J106&lt;休日取得状況表!$B$7)),"✕",L106)</f>
        <v>0</v>
      </c>
    </row>
    <row r="107" spans="1:13">
      <c r="A107" s="29">
        <v>45415</v>
      </c>
      <c r="B107" t="s">
        <v>35</v>
      </c>
      <c r="J107" s="29" t="str">
        <f>IF(J106&gt;=MAX(休日取得状況表!$D$4:$D$7),"",J106+1)</f>
        <v/>
      </c>
      <c r="K107" s="30" t="str" cm="1">
        <f t="array" ref="K107">IFERROR(INDEX($B:$B,MATCH($J107,祝日,),),"")&amp;IFERROR(INDEX($E:$E,MATCH($J107,夏季休暇,),),"")&amp;IFERROR(INDEX($H:$H,MATCH($J107,年末年始,),),"")</f>
        <v/>
      </c>
      <c r="L107" s="26">
        <f t="shared" si="1"/>
        <v>0</v>
      </c>
      <c r="M107" s="33">
        <f>IF(OR(AND(休日取得状況表!$D$4&lt;J107,J107&lt;休日取得状況表!$B$5),AND(休日取得状況表!$D$5&lt;J107,J107&lt;休日取得状況表!$B$6),AND(休日取得状況表!$D$6&lt;J107,J107&lt;休日取得状況表!$B$7)),"✕",L107)</f>
        <v>0</v>
      </c>
    </row>
    <row r="108" spans="1:13">
      <c r="A108" s="29">
        <v>45416</v>
      </c>
      <c r="B108" t="s">
        <v>36</v>
      </c>
      <c r="J108" s="29" t="str">
        <f>IF(J107&gt;=MAX(休日取得状況表!$D$4:$D$7),"",J107+1)</f>
        <v/>
      </c>
      <c r="K108" s="30" t="str" cm="1">
        <f t="array" ref="K108">IFERROR(INDEX($B:$B,MATCH($J108,祝日,),),"")&amp;IFERROR(INDEX($E:$E,MATCH($J108,夏季休暇,),),"")&amp;IFERROR(INDEX($H:$H,MATCH($J108,年末年始,),),"")</f>
        <v/>
      </c>
      <c r="L108" s="26">
        <f t="shared" si="1"/>
        <v>0</v>
      </c>
      <c r="M108" s="33">
        <f>IF(OR(AND(休日取得状況表!$D$4&lt;J108,J108&lt;休日取得状況表!$B$5),AND(休日取得状況表!$D$5&lt;J108,J108&lt;休日取得状況表!$B$6),AND(休日取得状況表!$D$6&lt;J108,J108&lt;休日取得状況表!$B$7)),"✕",L108)</f>
        <v>0</v>
      </c>
    </row>
    <row r="109" spans="1:13">
      <c r="A109" s="29">
        <v>45417</v>
      </c>
      <c r="B109" t="s">
        <v>37</v>
      </c>
      <c r="J109" s="29" t="str">
        <f>IF(J108&gt;=MAX(休日取得状況表!$D$4:$D$7),"",J108+1)</f>
        <v/>
      </c>
      <c r="K109" s="30" t="str" cm="1">
        <f t="array" ref="K109">IFERROR(INDEX($B:$B,MATCH($J109,祝日,),),"")&amp;IFERROR(INDEX($E:$E,MATCH($J109,夏季休暇,),),"")&amp;IFERROR(INDEX($H:$H,MATCH($J109,年末年始,),),"")</f>
        <v/>
      </c>
      <c r="L109" s="26">
        <f t="shared" si="1"/>
        <v>0</v>
      </c>
      <c r="M109" s="33">
        <f>IF(OR(AND(休日取得状況表!$D$4&lt;J109,J109&lt;休日取得状況表!$B$5),AND(休日取得状況表!$D$5&lt;J109,J109&lt;休日取得状況表!$B$6),AND(休日取得状況表!$D$6&lt;J109,J109&lt;休日取得状況表!$B$7)),"✕",L109)</f>
        <v>0</v>
      </c>
    </row>
    <row r="110" spans="1:13">
      <c r="A110" s="29">
        <v>45418</v>
      </c>
      <c r="B110" t="s">
        <v>27</v>
      </c>
      <c r="J110" s="29" t="str">
        <f>IF(J109&gt;=MAX(休日取得状況表!$D$4:$D$7),"",J109+1)</f>
        <v/>
      </c>
      <c r="K110" s="30" t="str" cm="1">
        <f t="array" ref="K110">IFERROR(INDEX($B:$B,MATCH($J110,祝日,),),"")&amp;IFERROR(INDEX($E:$E,MATCH($J110,夏季休暇,),),"")&amp;IFERROR(INDEX($H:$H,MATCH($J110,年末年始,),),"")</f>
        <v/>
      </c>
      <c r="L110" s="26">
        <f t="shared" si="1"/>
        <v>0</v>
      </c>
      <c r="M110" s="33">
        <f>IF(OR(AND(休日取得状況表!$D$4&lt;J110,J110&lt;休日取得状況表!$B$5),AND(休日取得状況表!$D$5&lt;J110,J110&lt;休日取得状況表!$B$6),AND(休日取得状況表!$D$6&lt;J110,J110&lt;休日取得状況表!$B$7)),"✕",L110)</f>
        <v>0</v>
      </c>
    </row>
    <row r="111" spans="1:13">
      <c r="A111" s="29">
        <v>45488</v>
      </c>
      <c r="B111" t="s">
        <v>38</v>
      </c>
      <c r="J111" s="29" t="str">
        <f>IF(J110&gt;=MAX(休日取得状況表!$D$4:$D$7),"",J110+1)</f>
        <v/>
      </c>
      <c r="K111" s="30" t="str" cm="1">
        <f t="array" ref="K111">IFERROR(INDEX($B:$B,MATCH($J111,祝日,),),"")&amp;IFERROR(INDEX($E:$E,MATCH($J111,夏季休暇,),),"")&amp;IFERROR(INDEX($H:$H,MATCH($J111,年末年始,),),"")</f>
        <v/>
      </c>
      <c r="L111" s="26">
        <f t="shared" si="1"/>
        <v>0</v>
      </c>
      <c r="M111" s="33">
        <f>IF(OR(AND(休日取得状況表!$D$4&lt;J111,J111&lt;休日取得状況表!$B$5),AND(休日取得状況表!$D$5&lt;J111,J111&lt;休日取得状況表!$B$6),AND(休日取得状況表!$D$6&lt;J111,J111&lt;休日取得状況表!$B$7)),"✕",L111)</f>
        <v>0</v>
      </c>
    </row>
    <row r="112" spans="1:13">
      <c r="A112" s="29">
        <v>45515</v>
      </c>
      <c r="B112" t="s">
        <v>39</v>
      </c>
      <c r="J112" s="29" t="str">
        <f>IF(J111&gt;=MAX(休日取得状況表!$D$4:$D$7),"",J111+1)</f>
        <v/>
      </c>
      <c r="K112" s="30" t="str" cm="1">
        <f t="array" ref="K112">IFERROR(INDEX($B:$B,MATCH($J112,祝日,),),"")&amp;IFERROR(INDEX($E:$E,MATCH($J112,夏季休暇,),),"")&amp;IFERROR(INDEX($H:$H,MATCH($J112,年末年始,),),"")</f>
        <v/>
      </c>
      <c r="L112" s="26">
        <f t="shared" si="1"/>
        <v>0</v>
      </c>
      <c r="M112" s="33">
        <f>IF(OR(AND(休日取得状況表!$D$4&lt;J112,J112&lt;休日取得状況表!$B$5),AND(休日取得状況表!$D$5&lt;J112,J112&lt;休日取得状況表!$B$6),AND(休日取得状況表!$D$6&lt;J112,J112&lt;休日取得状況表!$B$7)),"✕",L112)</f>
        <v>0</v>
      </c>
    </row>
    <row r="113" spans="1:13">
      <c r="A113" s="29">
        <v>45516</v>
      </c>
      <c r="B113" t="s">
        <v>27</v>
      </c>
      <c r="J113" s="29" t="str">
        <f>IF(J112&gt;=MAX(休日取得状況表!$D$4:$D$7),"",J112+1)</f>
        <v/>
      </c>
      <c r="K113" s="30" t="str" cm="1">
        <f t="array" ref="K113">IFERROR(INDEX($B:$B,MATCH($J113,祝日,),),"")&amp;IFERROR(INDEX($E:$E,MATCH($J113,夏季休暇,),),"")&amp;IFERROR(INDEX($H:$H,MATCH($J113,年末年始,),),"")</f>
        <v/>
      </c>
      <c r="L113" s="26">
        <f t="shared" si="1"/>
        <v>0</v>
      </c>
      <c r="M113" s="33">
        <f>IF(OR(AND(休日取得状況表!$D$4&lt;J113,J113&lt;休日取得状況表!$B$5),AND(休日取得状況表!$D$5&lt;J113,J113&lt;休日取得状況表!$B$6),AND(休日取得状況表!$D$6&lt;J113,J113&lt;休日取得状況表!$B$7)),"✕",L113)</f>
        <v>0</v>
      </c>
    </row>
    <row r="114" spans="1:13">
      <c r="A114" s="29">
        <v>45551</v>
      </c>
      <c r="B114" t="s">
        <v>40</v>
      </c>
      <c r="J114" s="29" t="str">
        <f>IF(J113&gt;=MAX(休日取得状況表!$D$4:$D$7),"",J113+1)</f>
        <v/>
      </c>
      <c r="K114" s="30" t="str" cm="1">
        <f t="array" ref="K114">IFERROR(INDEX($B:$B,MATCH($J114,祝日,),),"")&amp;IFERROR(INDEX($E:$E,MATCH($J114,夏季休暇,),),"")&amp;IFERROR(INDEX($H:$H,MATCH($J114,年末年始,),),"")</f>
        <v/>
      </c>
      <c r="L114" s="26">
        <f t="shared" si="1"/>
        <v>0</v>
      </c>
      <c r="M114" s="33">
        <f>IF(OR(AND(休日取得状況表!$D$4&lt;J114,J114&lt;休日取得状況表!$B$5),AND(休日取得状況表!$D$5&lt;J114,J114&lt;休日取得状況表!$B$6),AND(休日取得状況表!$D$6&lt;J114,J114&lt;休日取得状況表!$B$7)),"✕",L114)</f>
        <v>0</v>
      </c>
    </row>
    <row r="115" spans="1:13">
      <c r="A115" s="29">
        <v>45557</v>
      </c>
      <c r="B115" t="s">
        <v>41</v>
      </c>
      <c r="J115" s="29" t="str">
        <f>IF(J114&gt;=MAX(休日取得状況表!$D$4:$D$7),"",J114+1)</f>
        <v/>
      </c>
      <c r="K115" s="30" t="str" cm="1">
        <f t="array" ref="K115">IFERROR(INDEX($B:$B,MATCH($J115,祝日,),),"")&amp;IFERROR(INDEX($E:$E,MATCH($J115,夏季休暇,),),"")&amp;IFERROR(INDEX($H:$H,MATCH($J115,年末年始,),),"")</f>
        <v/>
      </c>
      <c r="L115" s="26">
        <f t="shared" si="1"/>
        <v>0</v>
      </c>
      <c r="M115" s="33">
        <f>IF(OR(AND(休日取得状況表!$D$4&lt;J115,J115&lt;休日取得状況表!$B$5),AND(休日取得状況表!$D$5&lt;J115,J115&lt;休日取得状況表!$B$6),AND(休日取得状況表!$D$6&lt;J115,J115&lt;休日取得状況表!$B$7)),"✕",L115)</f>
        <v>0</v>
      </c>
    </row>
    <row r="116" spans="1:13">
      <c r="A116" s="29">
        <v>45558</v>
      </c>
      <c r="B116" t="s">
        <v>27</v>
      </c>
      <c r="J116" s="29" t="str">
        <f>IF(J115&gt;=MAX(休日取得状況表!$D$4:$D$7),"",J115+1)</f>
        <v/>
      </c>
      <c r="K116" s="30" t="str" cm="1">
        <f t="array" ref="K116">IFERROR(INDEX($B:$B,MATCH($J116,祝日,),),"")&amp;IFERROR(INDEX($E:$E,MATCH($J116,夏季休暇,),),"")&amp;IFERROR(INDEX($H:$H,MATCH($J116,年末年始,),),"")</f>
        <v/>
      </c>
      <c r="L116" s="26">
        <f t="shared" si="1"/>
        <v>0</v>
      </c>
      <c r="M116" s="33">
        <f>IF(OR(AND(休日取得状況表!$D$4&lt;J116,J116&lt;休日取得状況表!$B$5),AND(休日取得状況表!$D$5&lt;J116,J116&lt;休日取得状況表!$B$6),AND(休日取得状況表!$D$6&lt;J116,J116&lt;休日取得状況表!$B$7)),"✕",L116)</f>
        <v>0</v>
      </c>
    </row>
    <row r="117" spans="1:13">
      <c r="A117" s="29">
        <v>45579</v>
      </c>
      <c r="B117" t="s">
        <v>44</v>
      </c>
      <c r="J117" s="29" t="str">
        <f>IF(J116&gt;=MAX(休日取得状況表!$D$4:$D$7),"",J116+1)</f>
        <v/>
      </c>
      <c r="K117" s="30" t="str" cm="1">
        <f t="array" ref="K117">IFERROR(INDEX($B:$B,MATCH($J117,祝日,),),"")&amp;IFERROR(INDEX($E:$E,MATCH($J117,夏季休暇,),),"")&amp;IFERROR(INDEX($H:$H,MATCH($J117,年末年始,),),"")</f>
        <v/>
      </c>
      <c r="L117" s="26">
        <f t="shared" si="1"/>
        <v>0</v>
      </c>
      <c r="M117" s="33">
        <f>IF(OR(AND(休日取得状況表!$D$4&lt;J117,J117&lt;休日取得状況表!$B$5),AND(休日取得状況表!$D$5&lt;J117,J117&lt;休日取得状況表!$B$6),AND(休日取得状況表!$D$6&lt;J117,J117&lt;休日取得状況表!$B$7)),"✕",L117)</f>
        <v>0</v>
      </c>
    </row>
    <row r="118" spans="1:13">
      <c r="A118" s="29">
        <v>45599</v>
      </c>
      <c r="B118" t="s">
        <v>21</v>
      </c>
      <c r="J118" s="29" t="str">
        <f>IF(J117&gt;=MAX(休日取得状況表!$D$4:$D$7),"",J117+1)</f>
        <v/>
      </c>
      <c r="K118" s="30" t="str" cm="1">
        <f t="array" ref="K118">IFERROR(INDEX($B:$B,MATCH($J118,祝日,),),"")&amp;IFERROR(INDEX($E:$E,MATCH($J118,夏季休暇,),),"")&amp;IFERROR(INDEX($H:$H,MATCH($J118,年末年始,),),"")</f>
        <v/>
      </c>
      <c r="L118" s="26">
        <f t="shared" si="1"/>
        <v>0</v>
      </c>
      <c r="M118" s="33">
        <f>IF(OR(AND(休日取得状況表!$D$4&lt;J118,J118&lt;休日取得状況表!$B$5),AND(休日取得状況表!$D$5&lt;J118,J118&lt;休日取得状況表!$B$6),AND(休日取得状況表!$D$6&lt;J118,J118&lt;休日取得状況表!$B$7)),"✕",L118)</f>
        <v>0</v>
      </c>
    </row>
    <row r="119" spans="1:13">
      <c r="A119" s="29">
        <v>45600</v>
      </c>
      <c r="B119" t="s">
        <v>27</v>
      </c>
      <c r="J119" s="29" t="str">
        <f>IF(J118&gt;=MAX(休日取得状況表!$D$4:$D$7),"",J118+1)</f>
        <v/>
      </c>
      <c r="K119" s="30" t="str" cm="1">
        <f t="array" ref="K119">IFERROR(INDEX($B:$B,MATCH($J119,祝日,),),"")&amp;IFERROR(INDEX($E:$E,MATCH($J119,夏季休暇,),),"")&amp;IFERROR(INDEX($H:$H,MATCH($J119,年末年始,),),"")</f>
        <v/>
      </c>
      <c r="L119" s="26">
        <f t="shared" si="1"/>
        <v>0</v>
      </c>
      <c r="M119" s="33">
        <f>IF(OR(AND(休日取得状況表!$D$4&lt;J119,J119&lt;休日取得状況表!$B$5),AND(休日取得状況表!$D$5&lt;J119,J119&lt;休日取得状況表!$B$6),AND(休日取得状況表!$D$6&lt;J119,J119&lt;休日取得状況表!$B$7)),"✕",L119)</f>
        <v>0</v>
      </c>
    </row>
    <row r="120" spans="1:13">
      <c r="A120" s="29">
        <v>45619</v>
      </c>
      <c r="B120" t="s">
        <v>25</v>
      </c>
      <c r="J120" s="29" t="str">
        <f>IF(J119&gt;=MAX(休日取得状況表!$D$4:$D$7),"",J119+1)</f>
        <v/>
      </c>
      <c r="K120" s="30" t="str" cm="1">
        <f t="array" ref="K120">IFERROR(INDEX($B:$B,MATCH($J120,祝日,),),"")&amp;IFERROR(INDEX($E:$E,MATCH($J120,夏季休暇,),),"")&amp;IFERROR(INDEX($H:$H,MATCH($J120,年末年始,),),"")</f>
        <v/>
      </c>
      <c r="L120" s="26">
        <f t="shared" si="1"/>
        <v>0</v>
      </c>
      <c r="M120" s="33">
        <f>IF(OR(AND(休日取得状況表!$D$4&lt;J120,J120&lt;休日取得状況表!$B$5),AND(休日取得状況表!$D$5&lt;J120,J120&lt;休日取得状況表!$B$6),AND(休日取得状況表!$D$6&lt;J120,J120&lt;休日取得状況表!$B$7)),"✕",L120)</f>
        <v>0</v>
      </c>
    </row>
    <row r="121" spans="1:13">
      <c r="A121" s="29"/>
      <c r="B121"/>
      <c r="J121" s="29" t="str">
        <f>IF(J120&gt;=MAX(休日取得状況表!$D$4:$D$7),"",J120+1)</f>
        <v/>
      </c>
      <c r="K121" s="30" t="str" cm="1">
        <f t="array" ref="K121">IFERROR(INDEX($B:$B,MATCH($J121,祝日,),),"")&amp;IFERROR(INDEX($E:$E,MATCH($J121,夏季休暇,),),"")&amp;IFERROR(INDEX($H:$H,MATCH($J121,年末年始,),),"")</f>
        <v/>
      </c>
      <c r="L121" s="26">
        <f t="shared" si="1"/>
        <v>0</v>
      </c>
      <c r="M121" s="33">
        <f>IF(OR(AND(休日取得状況表!$D$4&lt;J121,J121&lt;休日取得状況表!$B$5),AND(休日取得状況表!$D$5&lt;J121,J121&lt;休日取得状況表!$B$6),AND(休日取得状況表!$D$6&lt;J121,J121&lt;休日取得状況表!$B$7)),"✕",L121)</f>
        <v>0</v>
      </c>
    </row>
    <row r="122" spans="1:13">
      <c r="A122" s="29">
        <v>45658</v>
      </c>
      <c r="B122" t="s">
        <v>28</v>
      </c>
      <c r="J122" s="29" t="str">
        <f>IF(J121&gt;=MAX(休日取得状況表!$D$4:$D$7),"",J121+1)</f>
        <v/>
      </c>
      <c r="K122" s="30" t="str" cm="1">
        <f t="array" ref="K122">IFERROR(INDEX($B:$B,MATCH($J122,祝日,),),"")&amp;IFERROR(INDEX($E:$E,MATCH($J122,夏季休暇,),),"")&amp;IFERROR(INDEX($H:$H,MATCH($J122,年末年始,),),"")</f>
        <v/>
      </c>
      <c r="L122" s="26">
        <f t="shared" si="1"/>
        <v>0</v>
      </c>
      <c r="M122" s="33">
        <f>IF(OR(AND(休日取得状況表!$D$4&lt;J122,J122&lt;休日取得状況表!$B$5),AND(休日取得状況表!$D$5&lt;J122,J122&lt;休日取得状況表!$B$6),AND(休日取得状況表!$D$6&lt;J122,J122&lt;休日取得状況表!$B$7)),"✕",L122)</f>
        <v>0</v>
      </c>
    </row>
    <row r="123" spans="1:13">
      <c r="A123" s="29">
        <v>45670</v>
      </c>
      <c r="B123" t="s">
        <v>29</v>
      </c>
      <c r="J123" s="29" t="str">
        <f>IF(J122&gt;=MAX(休日取得状況表!$D$4:$D$7),"",J122+1)</f>
        <v/>
      </c>
      <c r="K123" s="30" t="str" cm="1">
        <f t="array" ref="K123">IFERROR(INDEX($B:$B,MATCH($J123,祝日,),),"")&amp;IFERROR(INDEX($E:$E,MATCH($J123,夏季休暇,),),"")&amp;IFERROR(INDEX($H:$H,MATCH($J123,年末年始,),),"")</f>
        <v/>
      </c>
      <c r="L123" s="26">
        <f t="shared" si="1"/>
        <v>0</v>
      </c>
      <c r="M123" s="33">
        <f>IF(OR(AND(休日取得状況表!$D$4&lt;J123,J123&lt;休日取得状況表!$B$5),AND(休日取得状況表!$D$5&lt;J123,J123&lt;休日取得状況表!$B$6),AND(休日取得状況表!$D$6&lt;J123,J123&lt;休日取得状況表!$B$7)),"✕",L123)</f>
        <v>0</v>
      </c>
    </row>
    <row r="124" spans="1:13">
      <c r="A124" s="29">
        <v>45699</v>
      </c>
      <c r="B124" t="s">
        <v>30</v>
      </c>
      <c r="J124" s="29" t="str">
        <f>IF(J123&gt;=MAX(休日取得状況表!$D$4:$D$7),"",J123+1)</f>
        <v/>
      </c>
      <c r="K124" s="30" t="str" cm="1">
        <f t="array" ref="K124">IFERROR(INDEX($B:$B,MATCH($J124,祝日,),),"")&amp;IFERROR(INDEX($E:$E,MATCH($J124,夏季休暇,),),"")&amp;IFERROR(INDEX($H:$H,MATCH($J124,年末年始,),),"")</f>
        <v/>
      </c>
      <c r="L124" s="26">
        <f t="shared" si="1"/>
        <v>0</v>
      </c>
      <c r="M124" s="33">
        <f>IF(OR(AND(休日取得状況表!$D$4&lt;J124,J124&lt;休日取得状況表!$B$5),AND(休日取得状況表!$D$5&lt;J124,J124&lt;休日取得状況表!$B$6),AND(休日取得状況表!$D$6&lt;J124,J124&lt;休日取得状況表!$B$7)),"✕",L124)</f>
        <v>0</v>
      </c>
    </row>
    <row r="125" spans="1:13">
      <c r="A125" s="29">
        <v>45711</v>
      </c>
      <c r="B125" t="s">
        <v>26</v>
      </c>
      <c r="J125" s="29" t="str">
        <f>IF(J124&gt;=MAX(休日取得状況表!$D$4:$D$7),"",J124+1)</f>
        <v/>
      </c>
      <c r="K125" s="30" t="str" cm="1">
        <f t="array" ref="K125">IFERROR(INDEX($B:$B,MATCH($J125,祝日,),),"")&amp;IFERROR(INDEX($E:$E,MATCH($J125,夏季休暇,),),"")&amp;IFERROR(INDEX($H:$H,MATCH($J125,年末年始,),),"")</f>
        <v/>
      </c>
      <c r="L125" s="26">
        <f t="shared" si="1"/>
        <v>0</v>
      </c>
      <c r="M125" s="33">
        <f>IF(OR(AND(休日取得状況表!$D$4&lt;J125,J125&lt;休日取得状況表!$B$5),AND(休日取得状況表!$D$5&lt;J125,J125&lt;休日取得状況表!$B$6),AND(休日取得状況表!$D$6&lt;J125,J125&lt;休日取得状況表!$B$7)),"✕",L125)</f>
        <v>0</v>
      </c>
    </row>
    <row r="126" spans="1:13">
      <c r="A126" s="29">
        <v>45712</v>
      </c>
      <c r="B126" t="s">
        <v>27</v>
      </c>
      <c r="J126" s="29" t="str">
        <f>IF(J125&gt;=MAX(休日取得状況表!$D$4:$D$7),"",J125+1)</f>
        <v/>
      </c>
      <c r="K126" s="30" t="str" cm="1">
        <f t="array" ref="K126">IFERROR(INDEX($B:$B,MATCH($J126,祝日,),),"")&amp;IFERROR(INDEX($E:$E,MATCH($J126,夏季休暇,),),"")&amp;IFERROR(INDEX($H:$H,MATCH($J126,年末年始,),),"")</f>
        <v/>
      </c>
      <c r="L126" s="26">
        <f t="shared" si="1"/>
        <v>0</v>
      </c>
      <c r="M126" s="33">
        <f>IF(OR(AND(休日取得状況表!$D$4&lt;J126,J126&lt;休日取得状況表!$B$5),AND(休日取得状況表!$D$5&lt;J126,J126&lt;休日取得状況表!$B$6),AND(休日取得状況表!$D$6&lt;J126,J126&lt;休日取得状況表!$B$7)),"✕",L126)</f>
        <v>0</v>
      </c>
    </row>
    <row r="127" spans="1:13">
      <c r="A127" s="29">
        <v>45736</v>
      </c>
      <c r="B127" t="s">
        <v>31</v>
      </c>
      <c r="J127" s="29" t="str">
        <f>IF(J126&gt;=MAX(休日取得状況表!$D$4:$D$7),"",J126+1)</f>
        <v/>
      </c>
      <c r="K127" s="30" t="str" cm="1">
        <f t="array" ref="K127">IFERROR(INDEX($B:$B,MATCH($J127,祝日,),),"")&amp;IFERROR(INDEX($E:$E,MATCH($J127,夏季休暇,),),"")&amp;IFERROR(INDEX($H:$H,MATCH($J127,年末年始,),),"")</f>
        <v/>
      </c>
      <c r="L127" s="26">
        <f t="shared" si="1"/>
        <v>0</v>
      </c>
      <c r="M127" s="33">
        <f>IF(OR(AND(休日取得状況表!$D$4&lt;J127,J127&lt;休日取得状況表!$B$5),AND(休日取得状況表!$D$5&lt;J127,J127&lt;休日取得状況表!$B$6),AND(休日取得状況表!$D$6&lt;J127,J127&lt;休日取得状況表!$B$7)),"✕",L127)</f>
        <v>0</v>
      </c>
    </row>
    <row r="128" spans="1:13">
      <c r="A128" s="29">
        <v>45776</v>
      </c>
      <c r="B128" t="s">
        <v>32</v>
      </c>
      <c r="J128" s="29" t="str">
        <f>IF(J127&gt;=MAX(休日取得状況表!$D$4:$D$7),"",J127+1)</f>
        <v/>
      </c>
      <c r="K128" s="30" t="str" cm="1">
        <f t="array" ref="K128">IFERROR(INDEX($B:$B,MATCH($J128,祝日,),),"")&amp;IFERROR(INDEX($E:$E,MATCH($J128,夏季休暇,),),"")&amp;IFERROR(INDEX($H:$H,MATCH($J128,年末年始,),),"")</f>
        <v/>
      </c>
      <c r="L128" s="26">
        <f t="shared" si="1"/>
        <v>0</v>
      </c>
      <c r="M128" s="33">
        <f>IF(OR(AND(休日取得状況表!$D$4&lt;J128,J128&lt;休日取得状況表!$B$5),AND(休日取得状況表!$D$5&lt;J128,J128&lt;休日取得状況表!$B$6),AND(休日取得状況表!$D$6&lt;J128,J128&lt;休日取得状況表!$B$7)),"✕",L128)</f>
        <v>0</v>
      </c>
    </row>
    <row r="129" spans="1:13">
      <c r="A129" s="29">
        <v>45780</v>
      </c>
      <c r="B129" t="s">
        <v>35</v>
      </c>
      <c r="J129" s="29" t="str">
        <f>IF(J128&gt;=MAX(休日取得状況表!$D$4:$D$7),"",J128+1)</f>
        <v/>
      </c>
      <c r="K129" s="30" t="str" cm="1">
        <f t="array" ref="K129">IFERROR(INDEX($B:$B,MATCH($J129,祝日,),),"")&amp;IFERROR(INDEX($E:$E,MATCH($J129,夏季休暇,),),"")&amp;IFERROR(INDEX($H:$H,MATCH($J129,年末年始,),),"")</f>
        <v/>
      </c>
      <c r="L129" s="26">
        <f t="shared" si="1"/>
        <v>0</v>
      </c>
      <c r="M129" s="33">
        <f>IF(OR(AND(休日取得状況表!$D$4&lt;J129,J129&lt;休日取得状況表!$B$5),AND(休日取得状況表!$D$5&lt;J129,J129&lt;休日取得状況表!$B$6),AND(休日取得状況表!$D$6&lt;J129,J129&lt;休日取得状況表!$B$7)),"✕",L129)</f>
        <v>0</v>
      </c>
    </row>
    <row r="130" spans="1:13">
      <c r="A130" s="29">
        <v>45781</v>
      </c>
      <c r="B130" t="s">
        <v>36</v>
      </c>
      <c r="J130" s="29" t="str">
        <f>IF(J129&gt;=MAX(休日取得状況表!$D$4:$D$7),"",J129+1)</f>
        <v/>
      </c>
      <c r="K130" s="30" t="str" cm="1">
        <f t="array" ref="K130">IFERROR(INDEX($B:$B,MATCH($J130,祝日,),),"")&amp;IFERROR(INDEX($E:$E,MATCH($J130,夏季休暇,),),"")&amp;IFERROR(INDEX($H:$H,MATCH($J130,年末年始,),),"")</f>
        <v/>
      </c>
      <c r="L130" s="26">
        <f t="shared" ref="L130:L193" si="2">IF(OR(TEXT(J130,"aaa")="土",TEXT(J130,"aaa")="日",K130&lt;&gt;""),1,0)</f>
        <v>0</v>
      </c>
      <c r="M130" s="33">
        <f>IF(OR(AND(休日取得状況表!$D$4&lt;J130,J130&lt;休日取得状況表!$B$5),AND(休日取得状況表!$D$5&lt;J130,J130&lt;休日取得状況表!$B$6),AND(休日取得状況表!$D$6&lt;J130,J130&lt;休日取得状況表!$B$7)),"✕",L130)</f>
        <v>0</v>
      </c>
    </row>
    <row r="131" spans="1:13">
      <c r="A131" s="29">
        <v>45782</v>
      </c>
      <c r="B131" t="s">
        <v>37</v>
      </c>
      <c r="J131" s="29" t="str">
        <f>IF(J130&gt;=MAX(休日取得状況表!$D$4:$D$7),"",J130+1)</f>
        <v/>
      </c>
      <c r="K131" s="30" t="str" cm="1">
        <f t="array" ref="K131">IFERROR(INDEX($B:$B,MATCH($J131,祝日,),),"")&amp;IFERROR(INDEX($E:$E,MATCH($J131,夏季休暇,),),"")&amp;IFERROR(INDEX($H:$H,MATCH($J131,年末年始,),),"")</f>
        <v/>
      </c>
      <c r="L131" s="26">
        <f t="shared" si="2"/>
        <v>0</v>
      </c>
      <c r="M131" s="33">
        <f>IF(OR(AND(休日取得状況表!$D$4&lt;J131,J131&lt;休日取得状況表!$B$5),AND(休日取得状況表!$D$5&lt;J131,J131&lt;休日取得状況表!$B$6),AND(休日取得状況表!$D$6&lt;J131,J131&lt;休日取得状況表!$B$7)),"✕",L131)</f>
        <v>0</v>
      </c>
    </row>
    <row r="132" spans="1:13">
      <c r="A132" s="29">
        <v>45783</v>
      </c>
      <c r="B132" t="s">
        <v>27</v>
      </c>
      <c r="J132" s="29" t="str">
        <f>IF(J131&gt;=MAX(休日取得状況表!$D$4:$D$7),"",J131+1)</f>
        <v/>
      </c>
      <c r="K132" s="30" t="str" cm="1">
        <f t="array" ref="K132">IFERROR(INDEX($B:$B,MATCH($J132,祝日,),),"")&amp;IFERROR(INDEX($E:$E,MATCH($J132,夏季休暇,),),"")&amp;IFERROR(INDEX($H:$H,MATCH($J132,年末年始,),),"")</f>
        <v/>
      </c>
      <c r="L132" s="26">
        <f t="shared" si="2"/>
        <v>0</v>
      </c>
      <c r="M132" s="33">
        <f>IF(OR(AND(休日取得状況表!$D$4&lt;J132,J132&lt;休日取得状況表!$B$5),AND(休日取得状況表!$D$5&lt;J132,J132&lt;休日取得状況表!$B$6),AND(休日取得状況表!$D$6&lt;J132,J132&lt;休日取得状況表!$B$7)),"✕",L132)</f>
        <v>0</v>
      </c>
    </row>
    <row r="133" spans="1:13">
      <c r="A133" s="29">
        <v>45859</v>
      </c>
      <c r="B133" t="s">
        <v>38</v>
      </c>
      <c r="J133" s="29" t="str">
        <f>IF(J132&gt;=MAX(休日取得状況表!$D$4:$D$7),"",J132+1)</f>
        <v/>
      </c>
      <c r="K133" s="30" t="str" cm="1">
        <f t="array" ref="K133">IFERROR(INDEX($B:$B,MATCH($J133,祝日,),),"")&amp;IFERROR(INDEX($E:$E,MATCH($J133,夏季休暇,),),"")&amp;IFERROR(INDEX($H:$H,MATCH($J133,年末年始,),),"")</f>
        <v/>
      </c>
      <c r="L133" s="26">
        <f t="shared" si="2"/>
        <v>0</v>
      </c>
      <c r="M133" s="33">
        <f>IF(OR(AND(休日取得状況表!$D$4&lt;J133,J133&lt;休日取得状況表!$B$5),AND(休日取得状況表!$D$5&lt;J133,J133&lt;休日取得状況表!$B$6),AND(休日取得状況表!$D$6&lt;J133,J133&lt;休日取得状況表!$B$7)),"✕",L133)</f>
        <v>0</v>
      </c>
    </row>
    <row r="134" spans="1:13">
      <c r="A134" s="29">
        <v>45880</v>
      </c>
      <c r="B134" t="s">
        <v>39</v>
      </c>
      <c r="J134" s="29" t="str">
        <f>IF(J133&gt;=MAX(休日取得状況表!$D$4:$D$7),"",J133+1)</f>
        <v/>
      </c>
      <c r="K134" s="30" t="str" cm="1">
        <f t="array" ref="K134">IFERROR(INDEX($B:$B,MATCH($J134,祝日,),),"")&amp;IFERROR(INDEX($E:$E,MATCH($J134,夏季休暇,),),"")&amp;IFERROR(INDEX($H:$H,MATCH($J134,年末年始,),),"")</f>
        <v/>
      </c>
      <c r="L134" s="26">
        <f t="shared" si="2"/>
        <v>0</v>
      </c>
      <c r="M134" s="33">
        <f>IF(OR(AND(休日取得状況表!$D$4&lt;J134,J134&lt;休日取得状況表!$B$5),AND(休日取得状況表!$D$5&lt;J134,J134&lt;休日取得状況表!$B$6),AND(休日取得状況表!$D$6&lt;J134,J134&lt;休日取得状況表!$B$7)),"✕",L134)</f>
        <v>0</v>
      </c>
    </row>
    <row r="135" spans="1:13">
      <c r="A135" s="29">
        <v>45915</v>
      </c>
      <c r="B135" t="s">
        <v>40</v>
      </c>
      <c r="J135" s="29" t="str">
        <f>IF(J134&gt;=MAX(休日取得状況表!$D$4:$D$7),"",J134+1)</f>
        <v/>
      </c>
      <c r="K135" s="30" t="str" cm="1">
        <f t="array" ref="K135">IFERROR(INDEX($B:$B,MATCH($J135,祝日,),),"")&amp;IFERROR(INDEX($E:$E,MATCH($J135,夏季休暇,),),"")&amp;IFERROR(INDEX($H:$H,MATCH($J135,年末年始,),),"")</f>
        <v/>
      </c>
      <c r="L135" s="26">
        <f t="shared" si="2"/>
        <v>0</v>
      </c>
      <c r="M135" s="33">
        <f>IF(OR(AND(休日取得状況表!$D$4&lt;J135,J135&lt;休日取得状況表!$B$5),AND(休日取得状況表!$D$5&lt;J135,J135&lt;休日取得状況表!$B$6),AND(休日取得状況表!$D$6&lt;J135,J135&lt;休日取得状況表!$B$7)),"✕",L135)</f>
        <v>0</v>
      </c>
    </row>
    <row r="136" spans="1:13">
      <c r="A136" s="29">
        <v>45923</v>
      </c>
      <c r="B136" t="s">
        <v>41</v>
      </c>
      <c r="J136" s="29" t="str">
        <f>IF(J135&gt;=MAX(休日取得状況表!$D$4:$D$7),"",J135+1)</f>
        <v/>
      </c>
      <c r="K136" s="30" t="str" cm="1">
        <f t="array" ref="K136">IFERROR(INDEX($B:$B,MATCH($J136,祝日,),),"")&amp;IFERROR(INDEX($E:$E,MATCH($J136,夏季休暇,),),"")&amp;IFERROR(INDEX($H:$H,MATCH($J136,年末年始,),),"")</f>
        <v/>
      </c>
      <c r="L136" s="26">
        <f t="shared" si="2"/>
        <v>0</v>
      </c>
      <c r="M136" s="33">
        <f>IF(OR(AND(休日取得状況表!$D$4&lt;J136,J136&lt;休日取得状況表!$B$5),AND(休日取得状況表!$D$5&lt;J136,J136&lt;休日取得状況表!$B$6),AND(休日取得状況表!$D$6&lt;J136,J136&lt;休日取得状況表!$B$7)),"✕",L136)</f>
        <v>0</v>
      </c>
    </row>
    <row r="137" spans="1:13">
      <c r="A137" s="29">
        <v>45943</v>
      </c>
      <c r="B137" t="s">
        <v>44</v>
      </c>
      <c r="J137" s="29" t="str">
        <f>IF(J136&gt;=MAX(休日取得状況表!$D$4:$D$7),"",J136+1)</f>
        <v/>
      </c>
      <c r="K137" s="30" t="str" cm="1">
        <f t="array" ref="K137">IFERROR(INDEX($B:$B,MATCH($J137,祝日,),),"")&amp;IFERROR(INDEX($E:$E,MATCH($J137,夏季休暇,),),"")&amp;IFERROR(INDEX($H:$H,MATCH($J137,年末年始,),),"")</f>
        <v/>
      </c>
      <c r="L137" s="26">
        <f t="shared" si="2"/>
        <v>0</v>
      </c>
      <c r="M137" s="33">
        <f>IF(OR(AND(休日取得状況表!$D$4&lt;J137,J137&lt;休日取得状況表!$B$5),AND(休日取得状況表!$D$5&lt;J137,J137&lt;休日取得状況表!$B$6),AND(休日取得状況表!$D$6&lt;J137,J137&lt;休日取得状況表!$B$7)),"✕",L137)</f>
        <v>0</v>
      </c>
    </row>
    <row r="138" spans="1:13">
      <c r="A138" s="29">
        <v>45964</v>
      </c>
      <c r="B138" t="s">
        <v>21</v>
      </c>
      <c r="J138" s="29" t="str">
        <f>IF(J137&gt;=MAX(休日取得状況表!$D$4:$D$7),"",J137+1)</f>
        <v/>
      </c>
      <c r="K138" s="30" t="str" cm="1">
        <f t="array" ref="K138">IFERROR(INDEX($B:$B,MATCH($J138,祝日,),),"")&amp;IFERROR(INDEX($E:$E,MATCH($J138,夏季休暇,),),"")&amp;IFERROR(INDEX($H:$H,MATCH($J138,年末年始,),),"")</f>
        <v/>
      </c>
      <c r="L138" s="26">
        <f t="shared" si="2"/>
        <v>0</v>
      </c>
      <c r="M138" s="33">
        <f>IF(OR(AND(休日取得状況表!$D$4&lt;J138,J138&lt;休日取得状況表!$B$5),AND(休日取得状況表!$D$5&lt;J138,J138&lt;休日取得状況表!$B$6),AND(休日取得状況表!$D$6&lt;J138,J138&lt;休日取得状況表!$B$7)),"✕",L138)</f>
        <v>0</v>
      </c>
    </row>
    <row r="139" spans="1:13">
      <c r="A139" s="29">
        <v>45984</v>
      </c>
      <c r="B139" t="s">
        <v>25</v>
      </c>
      <c r="J139" s="29" t="str">
        <f>IF(J138&gt;=MAX(休日取得状況表!$D$4:$D$7),"",J138+1)</f>
        <v/>
      </c>
      <c r="K139" s="30" t="str" cm="1">
        <f t="array" ref="K139">IFERROR(INDEX($B:$B,MATCH($J139,祝日,),),"")&amp;IFERROR(INDEX($E:$E,MATCH($J139,夏季休暇,),),"")&amp;IFERROR(INDEX($H:$H,MATCH($J139,年末年始,),),"")</f>
        <v/>
      </c>
      <c r="L139" s="26">
        <f t="shared" si="2"/>
        <v>0</v>
      </c>
      <c r="M139" s="33">
        <f>IF(OR(AND(休日取得状況表!$D$4&lt;J139,J139&lt;休日取得状況表!$B$5),AND(休日取得状況表!$D$5&lt;J139,J139&lt;休日取得状況表!$B$6),AND(休日取得状況表!$D$6&lt;J139,J139&lt;休日取得状況表!$B$7)),"✕",L139)</f>
        <v>0</v>
      </c>
    </row>
    <row r="140" spans="1:13">
      <c r="A140" s="29">
        <v>45985</v>
      </c>
      <c r="B140" t="s">
        <v>27</v>
      </c>
      <c r="J140" s="29" t="str">
        <f>IF(J139&gt;=MAX(休日取得状況表!$D$4:$D$7),"",J139+1)</f>
        <v/>
      </c>
      <c r="K140" s="30" t="str" cm="1">
        <f t="array" ref="K140">IFERROR(INDEX($B:$B,MATCH($J140,祝日,),),"")&amp;IFERROR(INDEX($E:$E,MATCH($J140,夏季休暇,),),"")&amp;IFERROR(INDEX($H:$H,MATCH($J140,年末年始,),),"")</f>
        <v/>
      </c>
      <c r="L140" s="26">
        <f t="shared" si="2"/>
        <v>0</v>
      </c>
      <c r="M140" s="33">
        <f>IF(OR(AND(休日取得状況表!$D$4&lt;J140,J140&lt;休日取得状況表!$B$5),AND(休日取得状況表!$D$5&lt;J140,J140&lt;休日取得状況表!$B$6),AND(休日取得状況表!$D$6&lt;J140,J140&lt;休日取得状況表!$B$7)),"✕",L140)</f>
        <v>0</v>
      </c>
    </row>
    <row r="141" spans="1:13">
      <c r="A141" s="29"/>
      <c r="B141"/>
      <c r="J141" s="29" t="str">
        <f>IF(J140&gt;=MAX(休日取得状況表!$D$4:$D$7),"",J140+1)</f>
        <v/>
      </c>
      <c r="K141" s="30" t="str" cm="1">
        <f t="array" ref="K141">IFERROR(INDEX($B:$B,MATCH($J141,祝日,),),"")&amp;IFERROR(INDEX($E:$E,MATCH($J141,夏季休暇,),),"")&amp;IFERROR(INDEX($H:$H,MATCH($J141,年末年始,),),"")</f>
        <v/>
      </c>
      <c r="L141" s="26">
        <f t="shared" si="2"/>
        <v>0</v>
      </c>
      <c r="M141" s="33">
        <f>IF(OR(AND(休日取得状況表!$D$4&lt;J141,J141&lt;休日取得状況表!$B$5),AND(休日取得状況表!$D$5&lt;J141,J141&lt;休日取得状況表!$B$6),AND(休日取得状況表!$D$6&lt;J141,J141&lt;休日取得状況表!$B$7)),"✕",L141)</f>
        <v>0</v>
      </c>
    </row>
    <row r="142" spans="1:13">
      <c r="A142" s="29">
        <v>46023</v>
      </c>
      <c r="B142" t="s">
        <v>28</v>
      </c>
      <c r="J142" s="29" t="str">
        <f>IF(J141&gt;=MAX(休日取得状況表!$D$4:$D$7),"",J141+1)</f>
        <v/>
      </c>
      <c r="K142" s="30" t="str" cm="1">
        <f t="array" ref="K142">IFERROR(INDEX($B:$B,MATCH($J142,祝日,),),"")&amp;IFERROR(INDEX($E:$E,MATCH($J142,夏季休暇,),),"")&amp;IFERROR(INDEX($H:$H,MATCH($J142,年末年始,),),"")</f>
        <v/>
      </c>
      <c r="L142" s="26">
        <f t="shared" si="2"/>
        <v>0</v>
      </c>
      <c r="M142" s="33">
        <f>IF(OR(AND(休日取得状況表!$D$4&lt;J142,J142&lt;休日取得状況表!$B$5),AND(休日取得状況表!$D$5&lt;J142,J142&lt;休日取得状況表!$B$6),AND(休日取得状況表!$D$6&lt;J142,J142&lt;休日取得状況表!$B$7)),"✕",L142)</f>
        <v>0</v>
      </c>
    </row>
    <row r="143" spans="1:13">
      <c r="A143" s="29">
        <v>46034</v>
      </c>
      <c r="B143" t="s">
        <v>29</v>
      </c>
      <c r="J143" s="29" t="str">
        <f>IF(J142&gt;=MAX(休日取得状況表!$D$4:$D$7),"",J142+1)</f>
        <v/>
      </c>
      <c r="K143" s="30" t="str" cm="1">
        <f t="array" ref="K143">IFERROR(INDEX($B:$B,MATCH($J143,祝日,),),"")&amp;IFERROR(INDEX($E:$E,MATCH($J143,夏季休暇,),),"")&amp;IFERROR(INDEX($H:$H,MATCH($J143,年末年始,),),"")</f>
        <v/>
      </c>
      <c r="L143" s="26">
        <f t="shared" si="2"/>
        <v>0</v>
      </c>
      <c r="M143" s="33">
        <f>IF(OR(AND(休日取得状況表!$D$4&lt;J143,J143&lt;休日取得状況表!$B$5),AND(休日取得状況表!$D$5&lt;J143,J143&lt;休日取得状況表!$B$6),AND(休日取得状況表!$D$6&lt;J143,J143&lt;休日取得状況表!$B$7)),"✕",L143)</f>
        <v>0</v>
      </c>
    </row>
    <row r="144" spans="1:13">
      <c r="A144" s="29">
        <v>46064</v>
      </c>
      <c r="B144" t="s">
        <v>30</v>
      </c>
      <c r="J144" s="29" t="str">
        <f>IF(J143&gt;=MAX(休日取得状況表!$D$4:$D$7),"",J143+1)</f>
        <v/>
      </c>
      <c r="K144" s="30" t="str" cm="1">
        <f t="array" ref="K144">IFERROR(INDEX($B:$B,MATCH($J144,祝日,),),"")&amp;IFERROR(INDEX($E:$E,MATCH($J144,夏季休暇,),),"")&amp;IFERROR(INDEX($H:$H,MATCH($J144,年末年始,),),"")</f>
        <v/>
      </c>
      <c r="L144" s="26">
        <f t="shared" si="2"/>
        <v>0</v>
      </c>
      <c r="M144" s="33">
        <f>IF(OR(AND(休日取得状況表!$D$4&lt;J144,J144&lt;休日取得状況表!$B$5),AND(休日取得状況表!$D$5&lt;J144,J144&lt;休日取得状況表!$B$6),AND(休日取得状況表!$D$6&lt;J144,J144&lt;休日取得状況表!$B$7)),"✕",L144)</f>
        <v>0</v>
      </c>
    </row>
    <row r="145" spans="1:13">
      <c r="A145" s="29">
        <v>46076</v>
      </c>
      <c r="B145" t="s">
        <v>26</v>
      </c>
      <c r="J145" s="29" t="str">
        <f>IF(J144&gt;=MAX(休日取得状況表!$D$4:$D$7),"",J144+1)</f>
        <v/>
      </c>
      <c r="K145" s="30" t="str" cm="1">
        <f t="array" ref="K145">IFERROR(INDEX($B:$B,MATCH($J145,祝日,),),"")&amp;IFERROR(INDEX($E:$E,MATCH($J145,夏季休暇,),),"")&amp;IFERROR(INDEX($H:$H,MATCH($J145,年末年始,),),"")</f>
        <v/>
      </c>
      <c r="L145" s="26">
        <f t="shared" si="2"/>
        <v>0</v>
      </c>
      <c r="M145" s="33">
        <f>IF(OR(AND(休日取得状況表!$D$4&lt;J145,J145&lt;休日取得状況表!$B$5),AND(休日取得状況表!$D$5&lt;J145,J145&lt;休日取得状況表!$B$6),AND(休日取得状況表!$D$6&lt;J145,J145&lt;休日取得状況表!$B$7)),"✕",L145)</f>
        <v>0</v>
      </c>
    </row>
    <row r="146" spans="1:13">
      <c r="A146" s="29">
        <v>46101</v>
      </c>
      <c r="B146" t="s">
        <v>31</v>
      </c>
      <c r="J146" s="29" t="str">
        <f>IF(J145&gt;=MAX(休日取得状況表!$D$4:$D$7),"",J145+1)</f>
        <v/>
      </c>
      <c r="K146" s="30" t="str" cm="1">
        <f t="array" ref="K146">IFERROR(INDEX($B:$B,MATCH($J146,祝日,),),"")&amp;IFERROR(INDEX($E:$E,MATCH($J146,夏季休暇,),),"")&amp;IFERROR(INDEX($H:$H,MATCH($J146,年末年始,),),"")</f>
        <v/>
      </c>
      <c r="L146" s="26">
        <f t="shared" si="2"/>
        <v>0</v>
      </c>
      <c r="M146" s="33">
        <f>IF(OR(AND(休日取得状況表!$D$4&lt;J146,J146&lt;休日取得状況表!$B$5),AND(休日取得状況表!$D$5&lt;J146,J146&lt;休日取得状況表!$B$6),AND(休日取得状況表!$D$6&lt;J146,J146&lt;休日取得状況表!$B$7)),"✕",L146)</f>
        <v>0</v>
      </c>
    </row>
    <row r="147" spans="1:13">
      <c r="A147" s="29">
        <v>46141</v>
      </c>
      <c r="B147" t="s">
        <v>32</v>
      </c>
      <c r="J147" s="29" t="str">
        <f>IF(J146&gt;=MAX(休日取得状況表!$D$4:$D$7),"",J146+1)</f>
        <v/>
      </c>
      <c r="K147" s="30" t="str" cm="1">
        <f t="array" ref="K147">IFERROR(INDEX($B:$B,MATCH($J147,祝日,),),"")&amp;IFERROR(INDEX($E:$E,MATCH($J147,夏季休暇,),),"")&amp;IFERROR(INDEX($H:$H,MATCH($J147,年末年始,),),"")</f>
        <v/>
      </c>
      <c r="L147" s="26">
        <f t="shared" si="2"/>
        <v>0</v>
      </c>
      <c r="M147" s="33">
        <f>IF(OR(AND(休日取得状況表!$D$4&lt;J147,J147&lt;休日取得状況表!$B$5),AND(休日取得状況表!$D$5&lt;J147,J147&lt;休日取得状況表!$B$6),AND(休日取得状況表!$D$6&lt;J147,J147&lt;休日取得状況表!$B$7)),"✕",L147)</f>
        <v>0</v>
      </c>
    </row>
    <row r="148" spans="1:13">
      <c r="A148" s="29">
        <v>46145</v>
      </c>
      <c r="B148" t="s">
        <v>35</v>
      </c>
      <c r="J148" s="29" t="str">
        <f>IF(J147&gt;=MAX(休日取得状況表!$D$4:$D$7),"",J147+1)</f>
        <v/>
      </c>
      <c r="K148" s="30" t="str" cm="1">
        <f t="array" ref="K148">IFERROR(INDEX($B:$B,MATCH($J148,祝日,),),"")&amp;IFERROR(INDEX($E:$E,MATCH($J148,夏季休暇,),),"")&amp;IFERROR(INDEX($H:$H,MATCH($J148,年末年始,),),"")</f>
        <v/>
      </c>
      <c r="L148" s="26">
        <f t="shared" si="2"/>
        <v>0</v>
      </c>
      <c r="M148" s="33">
        <f>IF(OR(AND(休日取得状況表!$D$4&lt;J148,J148&lt;休日取得状況表!$B$5),AND(休日取得状況表!$D$5&lt;J148,J148&lt;休日取得状況表!$B$6),AND(休日取得状況表!$D$6&lt;J148,J148&lt;休日取得状況表!$B$7)),"✕",L148)</f>
        <v>0</v>
      </c>
    </row>
    <row r="149" spans="1:13">
      <c r="A149" s="29">
        <v>46146</v>
      </c>
      <c r="B149" t="s">
        <v>36</v>
      </c>
      <c r="J149" s="29" t="str">
        <f>IF(J148&gt;=MAX(休日取得状況表!$D$4:$D$7),"",J148+1)</f>
        <v/>
      </c>
      <c r="K149" s="30" t="str" cm="1">
        <f t="array" ref="K149">IFERROR(INDEX($B:$B,MATCH($J149,祝日,),),"")&amp;IFERROR(INDEX($E:$E,MATCH($J149,夏季休暇,),),"")&amp;IFERROR(INDEX($H:$H,MATCH($J149,年末年始,),),"")</f>
        <v/>
      </c>
      <c r="L149" s="26">
        <f t="shared" si="2"/>
        <v>0</v>
      </c>
      <c r="M149" s="33">
        <f>IF(OR(AND(休日取得状況表!$D$4&lt;J149,J149&lt;休日取得状況表!$B$5),AND(休日取得状況表!$D$5&lt;J149,J149&lt;休日取得状況表!$B$6),AND(休日取得状況表!$D$6&lt;J149,J149&lt;休日取得状況表!$B$7)),"✕",L149)</f>
        <v>0</v>
      </c>
    </row>
    <row r="150" spans="1:13">
      <c r="A150" s="29">
        <v>46147</v>
      </c>
      <c r="B150" t="s">
        <v>37</v>
      </c>
      <c r="J150" s="29" t="str">
        <f>IF(J149&gt;=MAX(休日取得状況表!$D$4:$D$7),"",J149+1)</f>
        <v/>
      </c>
      <c r="K150" s="30" t="str" cm="1">
        <f t="array" ref="K150">IFERROR(INDEX($B:$B,MATCH($J150,祝日,),),"")&amp;IFERROR(INDEX($E:$E,MATCH($J150,夏季休暇,),),"")&amp;IFERROR(INDEX($H:$H,MATCH($J150,年末年始,),),"")</f>
        <v/>
      </c>
      <c r="L150" s="26">
        <f t="shared" si="2"/>
        <v>0</v>
      </c>
      <c r="M150" s="33">
        <f>IF(OR(AND(休日取得状況表!$D$4&lt;J150,J150&lt;休日取得状況表!$B$5),AND(休日取得状況表!$D$5&lt;J150,J150&lt;休日取得状況表!$B$6),AND(休日取得状況表!$D$6&lt;J150,J150&lt;休日取得状況表!$B$7)),"✕",L150)</f>
        <v>0</v>
      </c>
    </row>
    <row r="151" spans="1:13">
      <c r="A151" s="29">
        <v>46148</v>
      </c>
      <c r="B151" t="s">
        <v>27</v>
      </c>
      <c r="J151" s="29" t="str">
        <f>IF(J150&gt;=MAX(休日取得状況表!$D$4:$D$7),"",J150+1)</f>
        <v/>
      </c>
      <c r="K151" s="30" t="str" cm="1">
        <f t="array" ref="K151">IFERROR(INDEX($B:$B,MATCH($J151,祝日,),),"")&amp;IFERROR(INDEX($E:$E,MATCH($J151,夏季休暇,),),"")&amp;IFERROR(INDEX($H:$H,MATCH($J151,年末年始,),),"")</f>
        <v/>
      </c>
      <c r="L151" s="26">
        <f t="shared" si="2"/>
        <v>0</v>
      </c>
      <c r="M151" s="33">
        <f>IF(OR(AND(休日取得状況表!$D$4&lt;J151,J151&lt;休日取得状況表!$B$5),AND(休日取得状況表!$D$5&lt;J151,J151&lt;休日取得状況表!$B$6),AND(休日取得状況表!$D$6&lt;J151,J151&lt;休日取得状況表!$B$7)),"✕",L151)</f>
        <v>0</v>
      </c>
    </row>
    <row r="152" spans="1:13">
      <c r="A152" s="29">
        <v>46223</v>
      </c>
      <c r="B152" t="s">
        <v>38</v>
      </c>
      <c r="J152" s="29" t="str">
        <f>IF(J151&gt;=MAX(休日取得状況表!$D$4:$D$7),"",J151+1)</f>
        <v/>
      </c>
      <c r="K152" s="30" t="str" cm="1">
        <f t="array" ref="K152">IFERROR(INDEX($B:$B,MATCH($J152,祝日,),),"")&amp;IFERROR(INDEX($E:$E,MATCH($J152,夏季休暇,),),"")&amp;IFERROR(INDEX($H:$H,MATCH($J152,年末年始,),),"")</f>
        <v/>
      </c>
      <c r="L152" s="26">
        <f t="shared" si="2"/>
        <v>0</v>
      </c>
      <c r="M152" s="33">
        <f>IF(OR(AND(休日取得状況表!$D$4&lt;J152,J152&lt;休日取得状況表!$B$5),AND(休日取得状況表!$D$5&lt;J152,J152&lt;休日取得状況表!$B$6),AND(休日取得状況表!$D$6&lt;J152,J152&lt;休日取得状況表!$B$7)),"✕",L152)</f>
        <v>0</v>
      </c>
    </row>
    <row r="153" spans="1:13">
      <c r="A153" s="29">
        <v>46245</v>
      </c>
      <c r="B153" t="s">
        <v>39</v>
      </c>
      <c r="J153" s="29" t="str">
        <f>IF(J152&gt;=MAX(休日取得状況表!$D$4:$D$7),"",J152+1)</f>
        <v/>
      </c>
      <c r="K153" s="30" t="str" cm="1">
        <f t="array" ref="K153">IFERROR(INDEX($B:$B,MATCH($J153,祝日,),),"")&amp;IFERROR(INDEX($E:$E,MATCH($J153,夏季休暇,),),"")&amp;IFERROR(INDEX($H:$H,MATCH($J153,年末年始,),),"")</f>
        <v/>
      </c>
      <c r="L153" s="26">
        <f t="shared" si="2"/>
        <v>0</v>
      </c>
      <c r="M153" s="33">
        <f>IF(OR(AND(休日取得状況表!$D$4&lt;J153,J153&lt;休日取得状況表!$B$5),AND(休日取得状況表!$D$5&lt;J153,J153&lt;休日取得状況表!$B$6),AND(休日取得状況表!$D$6&lt;J153,J153&lt;休日取得状況表!$B$7)),"✕",L153)</f>
        <v>0</v>
      </c>
    </row>
    <row r="154" spans="1:13">
      <c r="A154" s="29">
        <v>46286</v>
      </c>
      <c r="B154" t="s">
        <v>40</v>
      </c>
      <c r="J154" s="29" t="str">
        <f>IF(J153&gt;=MAX(休日取得状況表!$D$4:$D$7),"",J153+1)</f>
        <v/>
      </c>
      <c r="K154" s="30" t="str" cm="1">
        <f t="array" ref="K154">IFERROR(INDEX($B:$B,MATCH($J154,祝日,),),"")&amp;IFERROR(INDEX($E:$E,MATCH($J154,夏季休暇,),),"")&amp;IFERROR(INDEX($H:$H,MATCH($J154,年末年始,),),"")</f>
        <v/>
      </c>
      <c r="L154" s="26">
        <f t="shared" si="2"/>
        <v>0</v>
      </c>
      <c r="M154" s="33">
        <f>IF(OR(AND(休日取得状況表!$D$4&lt;J154,J154&lt;休日取得状況表!$B$5),AND(休日取得状況表!$D$5&lt;J154,J154&lt;休日取得状況表!$B$6),AND(休日取得状況表!$D$6&lt;J154,J154&lt;休日取得状況表!$B$7)),"✕",L154)</f>
        <v>0</v>
      </c>
    </row>
    <row r="155" spans="1:13">
      <c r="A155" s="29">
        <v>46287</v>
      </c>
      <c r="B155" t="s">
        <v>46</v>
      </c>
      <c r="J155" s="29" t="str">
        <f>IF(J154&gt;=MAX(休日取得状況表!$D$4:$D$7),"",J154+1)</f>
        <v/>
      </c>
      <c r="K155" s="30" t="str" cm="1">
        <f t="array" ref="K155">IFERROR(INDEX($B:$B,MATCH($J155,祝日,),),"")&amp;IFERROR(INDEX($E:$E,MATCH($J155,夏季休暇,),),"")&amp;IFERROR(INDEX($H:$H,MATCH($J155,年末年始,),),"")</f>
        <v/>
      </c>
      <c r="L155" s="26">
        <f t="shared" si="2"/>
        <v>0</v>
      </c>
      <c r="M155" s="33">
        <f>IF(OR(AND(休日取得状況表!$D$4&lt;J155,J155&lt;休日取得状況表!$B$5),AND(休日取得状況表!$D$5&lt;J155,J155&lt;休日取得状況表!$B$6),AND(休日取得状況表!$D$6&lt;J155,J155&lt;休日取得状況表!$B$7)),"✕",L155)</f>
        <v>0</v>
      </c>
    </row>
    <row r="156" spans="1:13">
      <c r="A156" s="29">
        <v>46288</v>
      </c>
      <c r="B156" t="s">
        <v>41</v>
      </c>
      <c r="J156" s="29" t="str">
        <f>IF(J155&gt;=MAX(休日取得状況表!$D$4:$D$7),"",J155+1)</f>
        <v/>
      </c>
      <c r="K156" s="30" t="str" cm="1">
        <f t="array" ref="K156">IFERROR(INDEX($B:$B,MATCH($J156,祝日,),),"")&amp;IFERROR(INDEX($E:$E,MATCH($J156,夏季休暇,),),"")&amp;IFERROR(INDEX($H:$H,MATCH($J156,年末年始,),),"")</f>
        <v/>
      </c>
      <c r="L156" s="26">
        <f t="shared" si="2"/>
        <v>0</v>
      </c>
      <c r="M156" s="33">
        <f>IF(OR(AND(休日取得状況表!$D$4&lt;J156,J156&lt;休日取得状況表!$B$5),AND(休日取得状況表!$D$5&lt;J156,J156&lt;休日取得状況表!$B$6),AND(休日取得状況表!$D$6&lt;J156,J156&lt;休日取得状況表!$B$7)),"✕",L156)</f>
        <v>0</v>
      </c>
    </row>
    <row r="157" spans="1:13">
      <c r="A157" s="29">
        <v>46307</v>
      </c>
      <c r="B157" t="s">
        <v>44</v>
      </c>
      <c r="J157" s="29" t="str">
        <f>IF(J156&gt;=MAX(休日取得状況表!$D$4:$D$7),"",J156+1)</f>
        <v/>
      </c>
      <c r="K157" s="30" t="str" cm="1">
        <f t="array" ref="K157">IFERROR(INDEX($B:$B,MATCH($J157,祝日,),),"")&amp;IFERROR(INDEX($E:$E,MATCH($J157,夏季休暇,),),"")&amp;IFERROR(INDEX($H:$H,MATCH($J157,年末年始,),),"")</f>
        <v/>
      </c>
      <c r="L157" s="26">
        <f t="shared" si="2"/>
        <v>0</v>
      </c>
      <c r="M157" s="33">
        <f>IF(OR(AND(休日取得状況表!$D$4&lt;J157,J157&lt;休日取得状況表!$B$5),AND(休日取得状況表!$D$5&lt;J157,J157&lt;休日取得状況表!$B$6),AND(休日取得状況表!$D$6&lt;J157,J157&lt;休日取得状況表!$B$7)),"✕",L157)</f>
        <v>0</v>
      </c>
    </row>
    <row r="158" spans="1:13">
      <c r="A158" s="29">
        <v>46329</v>
      </c>
      <c r="B158" t="s">
        <v>21</v>
      </c>
      <c r="J158" s="29" t="str">
        <f>IF(J157&gt;=MAX(休日取得状況表!$D$4:$D$7),"",J157+1)</f>
        <v/>
      </c>
      <c r="K158" s="30" t="str" cm="1">
        <f t="array" ref="K158">IFERROR(INDEX($B:$B,MATCH($J158,祝日,),),"")&amp;IFERROR(INDEX($E:$E,MATCH($J158,夏季休暇,),),"")&amp;IFERROR(INDEX($H:$H,MATCH($J158,年末年始,),),"")</f>
        <v/>
      </c>
      <c r="L158" s="26">
        <f t="shared" si="2"/>
        <v>0</v>
      </c>
      <c r="M158" s="33">
        <f>IF(OR(AND(休日取得状況表!$D$4&lt;J158,J158&lt;休日取得状況表!$B$5),AND(休日取得状況表!$D$5&lt;J158,J158&lt;休日取得状況表!$B$6),AND(休日取得状況表!$D$6&lt;J158,J158&lt;休日取得状況表!$B$7)),"✕",L158)</f>
        <v>0</v>
      </c>
    </row>
    <row r="159" spans="1:13">
      <c r="A159" s="29">
        <v>46349</v>
      </c>
      <c r="B159" t="s">
        <v>25</v>
      </c>
      <c r="J159" s="29" t="str">
        <f>IF(J158&gt;=MAX(休日取得状況表!$D$4:$D$7),"",J158+1)</f>
        <v/>
      </c>
      <c r="K159" s="30" t="str" cm="1">
        <f t="array" ref="K159">IFERROR(INDEX($B:$B,MATCH($J159,祝日,),),"")&amp;IFERROR(INDEX($E:$E,MATCH($J159,夏季休暇,),),"")&amp;IFERROR(INDEX($H:$H,MATCH($J159,年末年始,),),"")</f>
        <v/>
      </c>
      <c r="L159" s="26">
        <f t="shared" si="2"/>
        <v>0</v>
      </c>
      <c r="M159" s="33">
        <f>IF(OR(AND(休日取得状況表!$D$4&lt;J159,J159&lt;休日取得状況表!$B$5),AND(休日取得状況表!$D$5&lt;J159,J159&lt;休日取得状況表!$B$6),AND(休日取得状況表!$D$6&lt;J159,J159&lt;休日取得状況表!$B$7)),"✕",L159)</f>
        <v>0</v>
      </c>
    </row>
    <row r="160" spans="1:13">
      <c r="B160" s="25"/>
      <c r="J160" s="29" t="str">
        <f>IF(J159&gt;=MAX(休日取得状況表!$D$4:$D$7),"",J159+1)</f>
        <v/>
      </c>
      <c r="K160" s="30" t="str" cm="1">
        <f t="array" ref="K160">IFERROR(INDEX($B:$B,MATCH($J160,祝日,),),"")&amp;IFERROR(INDEX($E:$E,MATCH($J160,夏季休暇,),),"")&amp;IFERROR(INDEX($H:$H,MATCH($J160,年末年始,),),"")</f>
        <v/>
      </c>
      <c r="L160" s="26">
        <f t="shared" si="2"/>
        <v>0</v>
      </c>
      <c r="M160" s="33">
        <f>IF(OR(AND(休日取得状況表!$D$4&lt;J160,J160&lt;休日取得状況表!$B$5),AND(休日取得状況表!$D$5&lt;J160,J160&lt;休日取得状況表!$B$6),AND(休日取得状況表!$D$6&lt;J160,J160&lt;休日取得状況表!$B$7)),"✕",L160)</f>
        <v>0</v>
      </c>
    </row>
    <row r="161" spans="1:13">
      <c r="A161" s="29">
        <v>46388</v>
      </c>
      <c r="B161" s="26" t="s">
        <v>28</v>
      </c>
      <c r="J161" s="29" t="str">
        <f>IF(J160&gt;=MAX(休日取得状況表!$D$4:$D$7),"",J160+1)</f>
        <v/>
      </c>
      <c r="K161" s="30" t="str" cm="1">
        <f t="array" ref="K161">IFERROR(INDEX($B:$B,MATCH($J161,祝日,),),"")&amp;IFERROR(INDEX($E:$E,MATCH($J161,夏季休暇,),),"")&amp;IFERROR(INDEX($H:$H,MATCH($J161,年末年始,),),"")</f>
        <v/>
      </c>
      <c r="L161" s="26">
        <f t="shared" si="2"/>
        <v>0</v>
      </c>
      <c r="M161" s="33">
        <f>IF(OR(AND(休日取得状況表!$D$4&lt;J161,J161&lt;休日取得状況表!$B$5),AND(休日取得状況表!$D$5&lt;J161,J161&lt;休日取得状況表!$B$6),AND(休日取得状況表!$D$6&lt;J161,J161&lt;休日取得状況表!$B$7)),"✕",L161)</f>
        <v>0</v>
      </c>
    </row>
    <row r="162" spans="1:13">
      <c r="A162" s="29">
        <v>46398</v>
      </c>
      <c r="B162" s="26" t="s">
        <v>29</v>
      </c>
      <c r="J162" s="29" t="str">
        <f>IF(J161&gt;=MAX(休日取得状況表!$D$4:$D$7),"",J161+1)</f>
        <v/>
      </c>
      <c r="K162" s="30" t="str" cm="1">
        <f t="array" ref="K162">IFERROR(INDEX($B:$B,MATCH($J162,祝日,),),"")&amp;IFERROR(INDEX($E:$E,MATCH($J162,夏季休暇,),),"")&amp;IFERROR(INDEX($H:$H,MATCH($J162,年末年始,),),"")</f>
        <v/>
      </c>
      <c r="L162" s="26">
        <f t="shared" si="2"/>
        <v>0</v>
      </c>
      <c r="M162" s="33">
        <f>IF(OR(AND(休日取得状況表!$D$4&lt;J162,J162&lt;休日取得状況表!$B$5),AND(休日取得状況表!$D$5&lt;J162,J162&lt;休日取得状況表!$B$6),AND(休日取得状況表!$D$6&lt;J162,J162&lt;休日取得状況表!$B$7)),"✕",L162)</f>
        <v>0</v>
      </c>
    </row>
    <row r="163" spans="1:13">
      <c r="A163" s="29">
        <v>46429</v>
      </c>
      <c r="B163" s="26" t="s">
        <v>30</v>
      </c>
      <c r="J163" s="29" t="str">
        <f>IF(J162&gt;=MAX(休日取得状況表!$D$4:$D$7),"",J162+1)</f>
        <v/>
      </c>
      <c r="K163" s="30" t="str" cm="1">
        <f t="array" ref="K163">IFERROR(INDEX($B:$B,MATCH($J163,祝日,),),"")&amp;IFERROR(INDEX($E:$E,MATCH($J163,夏季休暇,),),"")&amp;IFERROR(INDEX($H:$H,MATCH($J163,年末年始,),),"")</f>
        <v/>
      </c>
      <c r="L163" s="26">
        <f t="shared" si="2"/>
        <v>0</v>
      </c>
      <c r="M163" s="33">
        <f>IF(OR(AND(休日取得状況表!$D$4&lt;J163,J163&lt;休日取得状況表!$B$5),AND(休日取得状況表!$D$5&lt;J163,J163&lt;休日取得状況表!$B$6),AND(休日取得状況表!$D$6&lt;J163,J163&lt;休日取得状況表!$B$7)),"✕",L163)</f>
        <v>0</v>
      </c>
    </row>
    <row r="164" spans="1:13">
      <c r="A164" s="29">
        <v>46441</v>
      </c>
      <c r="B164" s="26" t="s">
        <v>26</v>
      </c>
      <c r="J164" s="29" t="str">
        <f>IF(J163&gt;=MAX(休日取得状況表!$D$4:$D$7),"",J163+1)</f>
        <v/>
      </c>
      <c r="K164" s="30" t="str" cm="1">
        <f t="array" ref="K164">IFERROR(INDEX($B:$B,MATCH($J164,祝日,),),"")&amp;IFERROR(INDEX($E:$E,MATCH($J164,夏季休暇,),),"")&amp;IFERROR(INDEX($H:$H,MATCH($J164,年末年始,),),"")</f>
        <v/>
      </c>
      <c r="L164" s="26">
        <f t="shared" si="2"/>
        <v>0</v>
      </c>
      <c r="M164" s="33">
        <f>IF(OR(AND(休日取得状況表!$D$4&lt;J164,J164&lt;休日取得状況表!$B$5),AND(休日取得状況表!$D$5&lt;J164,J164&lt;休日取得状況表!$B$6),AND(休日取得状況表!$D$6&lt;J164,J164&lt;休日取得状況表!$B$7)),"✕",L164)</f>
        <v>0</v>
      </c>
    </row>
    <row r="165" spans="1:13">
      <c r="A165" s="29">
        <v>46467</v>
      </c>
      <c r="B165" s="26" t="s">
        <v>31</v>
      </c>
      <c r="J165" s="29" t="str">
        <f>IF(J164&gt;=MAX(休日取得状況表!$D$4:$D$7),"",J164+1)</f>
        <v/>
      </c>
      <c r="K165" s="30" t="str" cm="1">
        <f t="array" ref="K165">IFERROR(INDEX($B:$B,MATCH($J165,祝日,),),"")&amp;IFERROR(INDEX($E:$E,MATCH($J165,夏季休暇,),),"")&amp;IFERROR(INDEX($H:$H,MATCH($J165,年末年始,),),"")</f>
        <v/>
      </c>
      <c r="L165" s="26">
        <f t="shared" si="2"/>
        <v>0</v>
      </c>
      <c r="M165" s="33">
        <f>IF(OR(AND(休日取得状況表!$D$4&lt;J165,J165&lt;休日取得状況表!$B$5),AND(休日取得状況表!$D$5&lt;J165,J165&lt;休日取得状況表!$B$6),AND(休日取得状況表!$D$6&lt;J165,J165&lt;休日取得状況表!$B$7)),"✕",L165)</f>
        <v>0</v>
      </c>
    </row>
    <row r="166" spans="1:13">
      <c r="A166" s="29">
        <v>46468</v>
      </c>
      <c r="B166" s="26" t="s">
        <v>27</v>
      </c>
      <c r="J166" s="29" t="str">
        <f>IF(J165&gt;=MAX(休日取得状況表!$D$4:$D$7),"",J165+1)</f>
        <v/>
      </c>
      <c r="K166" s="30" t="str" cm="1">
        <f t="array" ref="K166">IFERROR(INDEX($B:$B,MATCH($J166,祝日,),),"")&amp;IFERROR(INDEX($E:$E,MATCH($J166,夏季休暇,),),"")&amp;IFERROR(INDEX($H:$H,MATCH($J166,年末年始,),),"")</f>
        <v/>
      </c>
      <c r="L166" s="26">
        <f t="shared" si="2"/>
        <v>0</v>
      </c>
      <c r="M166" s="33">
        <f>IF(OR(AND(休日取得状況表!$D$4&lt;J166,J166&lt;休日取得状況表!$B$5),AND(休日取得状況表!$D$5&lt;J166,J166&lt;休日取得状況表!$B$6),AND(休日取得状況表!$D$6&lt;J166,J166&lt;休日取得状況表!$B$7)),"✕",L166)</f>
        <v>0</v>
      </c>
    </row>
    <row r="167" spans="1:13">
      <c r="A167" s="29">
        <v>46506</v>
      </c>
      <c r="B167" s="26" t="s">
        <v>32</v>
      </c>
      <c r="J167" s="29" t="str">
        <f>IF(J166&gt;=MAX(休日取得状況表!$D$4:$D$7),"",J166+1)</f>
        <v/>
      </c>
      <c r="K167" s="30" t="str" cm="1">
        <f t="array" ref="K167">IFERROR(INDEX($B:$B,MATCH($J167,祝日,),),"")&amp;IFERROR(INDEX($E:$E,MATCH($J167,夏季休暇,),),"")&amp;IFERROR(INDEX($H:$H,MATCH($J167,年末年始,),),"")</f>
        <v/>
      </c>
      <c r="L167" s="26">
        <f t="shared" si="2"/>
        <v>0</v>
      </c>
      <c r="M167" s="33">
        <f>IF(OR(AND(休日取得状況表!$D$4&lt;J167,J167&lt;休日取得状況表!$B$5),AND(休日取得状況表!$D$5&lt;J167,J167&lt;休日取得状況表!$B$6),AND(休日取得状況表!$D$6&lt;J167,J167&lt;休日取得状況表!$B$7)),"✕",L167)</f>
        <v>0</v>
      </c>
    </row>
    <row r="168" spans="1:13">
      <c r="A168" s="29">
        <v>46510</v>
      </c>
      <c r="B168" s="26" t="s">
        <v>35</v>
      </c>
      <c r="J168" s="29" t="str">
        <f>IF(J167&gt;=MAX(休日取得状況表!$D$4:$D$7),"",J167+1)</f>
        <v/>
      </c>
      <c r="K168" s="30" t="str" cm="1">
        <f t="array" ref="K168">IFERROR(INDEX($B:$B,MATCH($J168,祝日,),),"")&amp;IFERROR(INDEX($E:$E,MATCH($J168,夏季休暇,),),"")&amp;IFERROR(INDEX($H:$H,MATCH($J168,年末年始,),),"")</f>
        <v/>
      </c>
      <c r="L168" s="26">
        <f t="shared" si="2"/>
        <v>0</v>
      </c>
      <c r="M168" s="33">
        <f>IF(OR(AND(休日取得状況表!$D$4&lt;J168,J168&lt;休日取得状況表!$B$5),AND(休日取得状況表!$D$5&lt;J168,J168&lt;休日取得状況表!$B$6),AND(休日取得状況表!$D$6&lt;J168,J168&lt;休日取得状況表!$B$7)),"✕",L168)</f>
        <v>0</v>
      </c>
    </row>
    <row r="169" spans="1:13">
      <c r="A169" s="29">
        <v>46511</v>
      </c>
      <c r="B169" s="26" t="s">
        <v>36</v>
      </c>
      <c r="J169" s="29" t="str">
        <f>IF(J168&gt;=MAX(休日取得状況表!$D$4:$D$7),"",J168+1)</f>
        <v/>
      </c>
      <c r="K169" s="30" t="str" cm="1">
        <f t="array" ref="K169">IFERROR(INDEX($B:$B,MATCH($J169,祝日,),),"")&amp;IFERROR(INDEX($E:$E,MATCH($J169,夏季休暇,),),"")&amp;IFERROR(INDEX($H:$H,MATCH($J169,年末年始,),),"")</f>
        <v/>
      </c>
      <c r="L169" s="26">
        <f t="shared" si="2"/>
        <v>0</v>
      </c>
      <c r="M169" s="33">
        <f>IF(OR(AND(休日取得状況表!$D$4&lt;J169,J169&lt;休日取得状況表!$B$5),AND(休日取得状況表!$D$5&lt;J169,J169&lt;休日取得状況表!$B$6),AND(休日取得状況表!$D$6&lt;J169,J169&lt;休日取得状況表!$B$7)),"✕",L169)</f>
        <v>0</v>
      </c>
    </row>
    <row r="170" spans="1:13">
      <c r="A170" s="29">
        <v>46512</v>
      </c>
      <c r="B170" s="26" t="s">
        <v>37</v>
      </c>
      <c r="J170" s="29" t="str">
        <f>IF(J169&gt;=MAX(休日取得状況表!$D$4:$D$7),"",J169+1)</f>
        <v/>
      </c>
      <c r="K170" s="30" t="str" cm="1">
        <f t="array" ref="K170">IFERROR(INDEX($B:$B,MATCH($J170,祝日,),),"")&amp;IFERROR(INDEX($E:$E,MATCH($J170,夏季休暇,),),"")&amp;IFERROR(INDEX($H:$H,MATCH($J170,年末年始,),),"")</f>
        <v/>
      </c>
      <c r="L170" s="26">
        <f t="shared" si="2"/>
        <v>0</v>
      </c>
      <c r="M170" s="33">
        <f>IF(OR(AND(休日取得状況表!$D$4&lt;J170,J170&lt;休日取得状況表!$B$5),AND(休日取得状況表!$D$5&lt;J170,J170&lt;休日取得状況表!$B$6),AND(休日取得状況表!$D$6&lt;J170,J170&lt;休日取得状況表!$B$7)),"✕",L170)</f>
        <v>0</v>
      </c>
    </row>
    <row r="171" spans="1:13">
      <c r="A171" s="29">
        <v>46587</v>
      </c>
      <c r="B171" s="26" t="s">
        <v>38</v>
      </c>
      <c r="J171" s="29" t="str">
        <f>IF(J170&gt;=MAX(休日取得状況表!$D$4:$D$7),"",J170+1)</f>
        <v/>
      </c>
      <c r="K171" s="30" t="str" cm="1">
        <f t="array" ref="K171">IFERROR(INDEX($B:$B,MATCH($J171,祝日,),),"")&amp;IFERROR(INDEX($E:$E,MATCH($J171,夏季休暇,),),"")&amp;IFERROR(INDEX($H:$H,MATCH($J171,年末年始,),),"")</f>
        <v/>
      </c>
      <c r="L171" s="26">
        <f t="shared" si="2"/>
        <v>0</v>
      </c>
      <c r="M171" s="33">
        <f>IF(OR(AND(休日取得状況表!$D$4&lt;J171,J171&lt;休日取得状況表!$B$5),AND(休日取得状況表!$D$5&lt;J171,J171&lt;休日取得状況表!$B$6),AND(休日取得状況表!$D$6&lt;J171,J171&lt;休日取得状況表!$B$7)),"✕",L171)</f>
        <v>0</v>
      </c>
    </row>
    <row r="172" spans="1:13">
      <c r="A172" s="29">
        <v>46610</v>
      </c>
      <c r="B172" s="26" t="s">
        <v>39</v>
      </c>
      <c r="J172" s="29" t="str">
        <f>IF(J171&gt;=MAX(休日取得状況表!$D$4:$D$7),"",J171+1)</f>
        <v/>
      </c>
      <c r="K172" s="30" t="str" cm="1">
        <f t="array" ref="K172">IFERROR(INDEX($B:$B,MATCH($J172,祝日,),),"")&amp;IFERROR(INDEX($E:$E,MATCH($J172,夏季休暇,),),"")&amp;IFERROR(INDEX($H:$H,MATCH($J172,年末年始,),),"")</f>
        <v/>
      </c>
      <c r="L172" s="26">
        <f t="shared" si="2"/>
        <v>0</v>
      </c>
      <c r="M172" s="33">
        <f>IF(OR(AND(休日取得状況表!$D$4&lt;J172,J172&lt;休日取得状況表!$B$5),AND(休日取得状況表!$D$5&lt;J172,J172&lt;休日取得状況表!$B$6),AND(休日取得状況表!$D$6&lt;J172,J172&lt;休日取得状況表!$B$7)),"✕",L172)</f>
        <v>0</v>
      </c>
    </row>
    <row r="173" spans="1:13">
      <c r="A173" s="29">
        <v>46650</v>
      </c>
      <c r="B173" s="26" t="s">
        <v>40</v>
      </c>
      <c r="J173" s="29" t="str">
        <f>IF(J172&gt;=MAX(休日取得状況表!$D$4:$D$7),"",J172+1)</f>
        <v/>
      </c>
      <c r="K173" s="30" t="str" cm="1">
        <f t="array" ref="K173">IFERROR(INDEX($B:$B,MATCH($J173,祝日,),),"")&amp;IFERROR(INDEX($E:$E,MATCH($J173,夏季休暇,),),"")&amp;IFERROR(INDEX($H:$H,MATCH($J173,年末年始,),),"")</f>
        <v/>
      </c>
      <c r="L173" s="26">
        <f t="shared" si="2"/>
        <v>0</v>
      </c>
      <c r="M173" s="33">
        <f>IF(OR(AND(休日取得状況表!$D$4&lt;J173,J173&lt;休日取得状況表!$B$5),AND(休日取得状況表!$D$5&lt;J173,J173&lt;休日取得状況表!$B$6),AND(休日取得状況表!$D$6&lt;J173,J173&lt;休日取得状況表!$B$7)),"✕",L173)</f>
        <v>0</v>
      </c>
    </row>
    <row r="174" spans="1:13">
      <c r="A174" s="29">
        <v>46653</v>
      </c>
      <c r="B174" s="26" t="s">
        <v>41</v>
      </c>
      <c r="J174" s="29" t="str">
        <f>IF(J173&gt;=MAX(休日取得状況表!$D$4:$D$7),"",J173+1)</f>
        <v/>
      </c>
      <c r="K174" s="30" t="str" cm="1">
        <f t="array" ref="K174">IFERROR(INDEX($B:$B,MATCH($J174,祝日,),),"")&amp;IFERROR(INDEX($E:$E,MATCH($J174,夏季休暇,),),"")&amp;IFERROR(INDEX($H:$H,MATCH($J174,年末年始,),),"")</f>
        <v/>
      </c>
      <c r="L174" s="26">
        <f t="shared" si="2"/>
        <v>0</v>
      </c>
      <c r="M174" s="33">
        <f>IF(OR(AND(休日取得状況表!$D$4&lt;J174,J174&lt;休日取得状況表!$B$5),AND(休日取得状況表!$D$5&lt;J174,J174&lt;休日取得状況表!$B$6),AND(休日取得状況表!$D$6&lt;J174,J174&lt;休日取得状況表!$B$7)),"✕",L174)</f>
        <v>0</v>
      </c>
    </row>
    <row r="175" spans="1:13">
      <c r="A175" s="29">
        <v>46671</v>
      </c>
      <c r="B175" s="26" t="s">
        <v>44</v>
      </c>
      <c r="J175" s="29" t="str">
        <f>IF(J174&gt;=MAX(休日取得状況表!$D$4:$D$7),"",J174+1)</f>
        <v/>
      </c>
      <c r="K175" s="30" t="str" cm="1">
        <f t="array" ref="K175">IFERROR(INDEX($B:$B,MATCH($J175,祝日,),),"")&amp;IFERROR(INDEX($E:$E,MATCH($J175,夏季休暇,),),"")&amp;IFERROR(INDEX($H:$H,MATCH($J175,年末年始,),),"")</f>
        <v/>
      </c>
      <c r="L175" s="26">
        <f t="shared" si="2"/>
        <v>0</v>
      </c>
      <c r="M175" s="33">
        <f>IF(OR(AND(休日取得状況表!$D$4&lt;J175,J175&lt;休日取得状況表!$B$5),AND(休日取得状況表!$D$5&lt;J175,J175&lt;休日取得状況表!$B$6),AND(休日取得状況表!$D$6&lt;J175,J175&lt;休日取得状況表!$B$7)),"✕",L175)</f>
        <v>0</v>
      </c>
    </row>
    <row r="176" spans="1:13">
      <c r="A176" s="29">
        <v>46694</v>
      </c>
      <c r="B176" s="26" t="s">
        <v>21</v>
      </c>
      <c r="J176" s="29" t="str">
        <f>IF(J175&gt;=MAX(休日取得状況表!$D$4:$D$7),"",J175+1)</f>
        <v/>
      </c>
      <c r="K176" s="30" t="str" cm="1">
        <f t="array" ref="K176">IFERROR(INDEX($B:$B,MATCH($J176,祝日,),),"")&amp;IFERROR(INDEX($E:$E,MATCH($J176,夏季休暇,),),"")&amp;IFERROR(INDEX($H:$H,MATCH($J176,年末年始,),),"")</f>
        <v/>
      </c>
      <c r="L176" s="26">
        <f t="shared" si="2"/>
        <v>0</v>
      </c>
      <c r="M176" s="33">
        <f>IF(OR(AND(休日取得状況表!$D$4&lt;J176,J176&lt;休日取得状況表!$B$5),AND(休日取得状況表!$D$5&lt;J176,J176&lt;休日取得状況表!$B$6),AND(休日取得状況表!$D$6&lt;J176,J176&lt;休日取得状況表!$B$7)),"✕",L176)</f>
        <v>0</v>
      </c>
    </row>
    <row r="177" spans="1:13">
      <c r="A177" s="29">
        <v>46714</v>
      </c>
      <c r="B177" s="26" t="s">
        <v>25</v>
      </c>
      <c r="J177" s="29" t="str">
        <f>IF(J176&gt;=MAX(休日取得状況表!$D$4:$D$7),"",J176+1)</f>
        <v/>
      </c>
      <c r="K177" s="30" t="str" cm="1">
        <f t="array" ref="K177">IFERROR(INDEX($B:$B,MATCH($J177,祝日,),),"")&amp;IFERROR(INDEX($E:$E,MATCH($J177,夏季休暇,),),"")&amp;IFERROR(INDEX($H:$H,MATCH($J177,年末年始,),),"")</f>
        <v/>
      </c>
      <c r="L177" s="26">
        <f t="shared" si="2"/>
        <v>0</v>
      </c>
      <c r="M177" s="33">
        <f>IF(OR(AND(休日取得状況表!$D$4&lt;J177,J177&lt;休日取得状況表!$B$5),AND(休日取得状況表!$D$5&lt;J177,J177&lt;休日取得状況表!$B$6),AND(休日取得状況表!$D$6&lt;J177,J177&lt;休日取得状況表!$B$7)),"✕",L177)</f>
        <v>0</v>
      </c>
    </row>
    <row r="178" spans="1:13">
      <c r="B178" s="25"/>
      <c r="J178" s="29" t="str">
        <f>IF(J177&gt;=MAX(休日取得状況表!$D$4:$D$7),"",J177+1)</f>
        <v/>
      </c>
      <c r="K178" s="30" t="str" cm="1">
        <f t="array" ref="K178">IFERROR(INDEX($B:$B,MATCH($J178,祝日,),),"")&amp;IFERROR(INDEX($E:$E,MATCH($J178,夏季休暇,),),"")&amp;IFERROR(INDEX($H:$H,MATCH($J178,年末年始,),),"")</f>
        <v/>
      </c>
      <c r="L178" s="26">
        <f t="shared" si="2"/>
        <v>0</v>
      </c>
      <c r="M178" s="33">
        <f>IF(OR(AND(休日取得状況表!$D$4&lt;J178,J178&lt;休日取得状況表!$B$5),AND(休日取得状況表!$D$5&lt;J178,J178&lt;休日取得状況表!$B$6),AND(休日取得状況表!$D$6&lt;J178,J178&lt;休日取得状況表!$B$7)),"✕",L178)</f>
        <v>0</v>
      </c>
    </row>
    <row r="179" spans="1:13">
      <c r="A179" s="29">
        <v>46753</v>
      </c>
      <c r="B179" s="26" t="s">
        <v>28</v>
      </c>
      <c r="J179" s="29" t="str">
        <f>IF(J178&gt;=MAX(休日取得状況表!$D$4:$D$7),"",J178+1)</f>
        <v/>
      </c>
      <c r="K179" s="30" t="str" cm="1">
        <f t="array" ref="K179">IFERROR(INDEX($B:$B,MATCH($J179,祝日,),),"")&amp;IFERROR(INDEX($E:$E,MATCH($J179,夏季休暇,),),"")&amp;IFERROR(INDEX($H:$H,MATCH($J179,年末年始,),),"")</f>
        <v/>
      </c>
      <c r="L179" s="26">
        <f t="shared" si="2"/>
        <v>0</v>
      </c>
      <c r="M179" s="33">
        <f>IF(OR(AND(休日取得状況表!$D$4&lt;J179,J179&lt;休日取得状況表!$B$5),AND(休日取得状況表!$D$5&lt;J179,J179&lt;休日取得状況表!$B$6),AND(休日取得状況表!$D$6&lt;J179,J179&lt;休日取得状況表!$B$7)),"✕",L179)</f>
        <v>0</v>
      </c>
    </row>
    <row r="180" spans="1:13">
      <c r="A180" s="29">
        <v>46764</v>
      </c>
      <c r="B180" s="26" t="s">
        <v>29</v>
      </c>
      <c r="J180" s="29" t="str">
        <f>IF(J179&gt;=MAX(休日取得状況表!$D$4:$D$7),"",J179+1)</f>
        <v/>
      </c>
      <c r="K180" s="30" t="str" cm="1">
        <f t="array" ref="K180">IFERROR(INDEX($B:$B,MATCH($J180,祝日,),),"")&amp;IFERROR(INDEX($E:$E,MATCH($J180,夏季休暇,),),"")&amp;IFERROR(INDEX($H:$H,MATCH($J180,年末年始,),),"")</f>
        <v/>
      </c>
      <c r="L180" s="26">
        <f t="shared" si="2"/>
        <v>0</v>
      </c>
      <c r="M180" s="33">
        <f>IF(OR(AND(休日取得状況表!$D$4&lt;J180,J180&lt;休日取得状況表!$B$5),AND(休日取得状況表!$D$5&lt;J180,J180&lt;休日取得状況表!$B$6),AND(休日取得状況表!$D$6&lt;J180,J180&lt;休日取得状況表!$B$7)),"✕",L180)</f>
        <v>0</v>
      </c>
    </row>
    <row r="181" spans="1:13">
      <c r="A181" s="29">
        <v>46794</v>
      </c>
      <c r="B181" s="26" t="s">
        <v>30</v>
      </c>
      <c r="J181" s="29" t="str">
        <f>IF(J180&gt;=MAX(休日取得状況表!$D$4:$D$7),"",J180+1)</f>
        <v/>
      </c>
      <c r="K181" s="30" t="str" cm="1">
        <f t="array" ref="K181">IFERROR(INDEX($B:$B,MATCH($J181,祝日,),),"")&amp;IFERROR(INDEX($E:$E,MATCH($J181,夏季休暇,),),"")&amp;IFERROR(INDEX($H:$H,MATCH($J181,年末年始,),),"")</f>
        <v/>
      </c>
      <c r="L181" s="26">
        <f t="shared" si="2"/>
        <v>0</v>
      </c>
      <c r="M181" s="33">
        <f>IF(OR(AND(休日取得状況表!$D$4&lt;J181,J181&lt;休日取得状況表!$B$5),AND(休日取得状況表!$D$5&lt;J181,J181&lt;休日取得状況表!$B$6),AND(休日取得状況表!$D$6&lt;J181,J181&lt;休日取得状況表!$B$7)),"✕",L181)</f>
        <v>0</v>
      </c>
    </row>
    <row r="182" spans="1:13">
      <c r="A182" s="29">
        <v>46806</v>
      </c>
      <c r="B182" s="26" t="s">
        <v>26</v>
      </c>
      <c r="J182" s="29" t="str">
        <f>IF(J181&gt;=MAX(休日取得状況表!$D$4:$D$7),"",J181+1)</f>
        <v/>
      </c>
      <c r="K182" s="30" t="str" cm="1">
        <f t="array" ref="K182">IFERROR(INDEX($B:$B,MATCH($J182,祝日,),),"")&amp;IFERROR(INDEX($E:$E,MATCH($J182,夏季休暇,),),"")&amp;IFERROR(INDEX($H:$H,MATCH($J182,年末年始,),),"")</f>
        <v/>
      </c>
      <c r="L182" s="26">
        <f t="shared" si="2"/>
        <v>0</v>
      </c>
      <c r="M182" s="33">
        <f>IF(OR(AND(休日取得状況表!$D$4&lt;J182,J182&lt;休日取得状況表!$B$5),AND(休日取得状況表!$D$5&lt;J182,J182&lt;休日取得状況表!$B$6),AND(休日取得状況表!$D$6&lt;J182,J182&lt;休日取得状況表!$B$7)),"✕",L182)</f>
        <v>0</v>
      </c>
    </row>
    <row r="183" spans="1:13">
      <c r="A183" s="29">
        <v>46832</v>
      </c>
      <c r="B183" s="26" t="s">
        <v>31</v>
      </c>
      <c r="J183" s="29" t="str">
        <f>IF(J182&gt;=MAX(休日取得状況表!$D$4:$D$7),"",J182+1)</f>
        <v/>
      </c>
      <c r="K183" s="30" t="str" cm="1">
        <f t="array" ref="K183">IFERROR(INDEX($B:$B,MATCH($J183,祝日,),),"")&amp;IFERROR(INDEX($E:$E,MATCH($J183,夏季休暇,),),"")&amp;IFERROR(INDEX($H:$H,MATCH($J183,年末年始,),),"")</f>
        <v/>
      </c>
      <c r="L183" s="26">
        <f t="shared" si="2"/>
        <v>0</v>
      </c>
      <c r="M183" s="33">
        <f>IF(OR(AND(休日取得状況表!$D$4&lt;J183,J183&lt;休日取得状況表!$B$5),AND(休日取得状況表!$D$5&lt;J183,J183&lt;休日取得状況表!$B$6),AND(休日取得状況表!$D$6&lt;J183,J183&lt;休日取得状況表!$B$7)),"✕",L183)</f>
        <v>0</v>
      </c>
    </row>
    <row r="184" spans="1:13">
      <c r="A184" s="29">
        <v>46872</v>
      </c>
      <c r="B184" s="26" t="s">
        <v>32</v>
      </c>
      <c r="J184" s="29" t="str">
        <f>IF(J183&gt;=MAX(休日取得状況表!$D$4:$D$7),"",J183+1)</f>
        <v/>
      </c>
      <c r="K184" s="30" t="str" cm="1">
        <f t="array" ref="K184">IFERROR(INDEX($B:$B,MATCH($J184,祝日,),),"")&amp;IFERROR(INDEX($E:$E,MATCH($J184,夏季休暇,),),"")&amp;IFERROR(INDEX($H:$H,MATCH($J184,年末年始,),),"")</f>
        <v/>
      </c>
      <c r="L184" s="26">
        <f t="shared" si="2"/>
        <v>0</v>
      </c>
      <c r="M184" s="33">
        <f>IF(OR(AND(休日取得状況表!$D$4&lt;J184,J184&lt;休日取得状況表!$B$5),AND(休日取得状況表!$D$5&lt;J184,J184&lt;休日取得状況表!$B$6),AND(休日取得状況表!$D$6&lt;J184,J184&lt;休日取得状況表!$B$7)),"✕",L184)</f>
        <v>0</v>
      </c>
    </row>
    <row r="185" spans="1:13">
      <c r="A185" s="29">
        <v>46876</v>
      </c>
      <c r="B185" s="26" t="s">
        <v>35</v>
      </c>
      <c r="J185" s="29" t="str">
        <f>IF(J184&gt;=MAX(休日取得状況表!$D$4:$D$7),"",J184+1)</f>
        <v/>
      </c>
      <c r="K185" s="30" t="str" cm="1">
        <f t="array" ref="K185">IFERROR(INDEX($B:$B,MATCH($J185,祝日,),),"")&amp;IFERROR(INDEX($E:$E,MATCH($J185,夏季休暇,),),"")&amp;IFERROR(INDEX($H:$H,MATCH($J185,年末年始,),),"")</f>
        <v/>
      </c>
      <c r="L185" s="26">
        <f t="shared" si="2"/>
        <v>0</v>
      </c>
      <c r="M185" s="33">
        <f>IF(OR(AND(休日取得状況表!$D$4&lt;J185,J185&lt;休日取得状況表!$B$5),AND(休日取得状況表!$D$5&lt;J185,J185&lt;休日取得状況表!$B$6),AND(休日取得状況表!$D$6&lt;J185,J185&lt;休日取得状況表!$B$7)),"✕",L185)</f>
        <v>0</v>
      </c>
    </row>
    <row r="186" spans="1:13">
      <c r="A186" s="29">
        <v>46877</v>
      </c>
      <c r="B186" s="26" t="s">
        <v>36</v>
      </c>
      <c r="J186" s="29" t="str">
        <f>IF(J185&gt;=MAX(休日取得状況表!$D$4:$D$7),"",J185+1)</f>
        <v/>
      </c>
      <c r="K186" s="30" t="str" cm="1">
        <f t="array" ref="K186">IFERROR(INDEX($B:$B,MATCH($J186,祝日,),),"")&amp;IFERROR(INDEX($E:$E,MATCH($J186,夏季休暇,),),"")&amp;IFERROR(INDEX($H:$H,MATCH($J186,年末年始,),),"")</f>
        <v/>
      </c>
      <c r="L186" s="26">
        <f t="shared" si="2"/>
        <v>0</v>
      </c>
      <c r="M186" s="33">
        <f>IF(OR(AND(休日取得状況表!$D$4&lt;J186,J186&lt;休日取得状況表!$B$5),AND(休日取得状況表!$D$5&lt;J186,J186&lt;休日取得状況表!$B$6),AND(休日取得状況表!$D$6&lt;J186,J186&lt;休日取得状況表!$B$7)),"✕",L186)</f>
        <v>0</v>
      </c>
    </row>
    <row r="187" spans="1:13">
      <c r="A187" s="29">
        <v>46878</v>
      </c>
      <c r="B187" s="26" t="s">
        <v>37</v>
      </c>
      <c r="J187" s="29" t="str">
        <f>IF(J186&gt;=MAX(休日取得状況表!$D$4:$D$7),"",J186+1)</f>
        <v/>
      </c>
      <c r="K187" s="30" t="str" cm="1">
        <f t="array" ref="K187">IFERROR(INDEX($B:$B,MATCH($J187,祝日,),),"")&amp;IFERROR(INDEX($E:$E,MATCH($J187,夏季休暇,),),"")&amp;IFERROR(INDEX($H:$H,MATCH($J187,年末年始,),),"")</f>
        <v/>
      </c>
      <c r="L187" s="26">
        <f t="shared" si="2"/>
        <v>0</v>
      </c>
      <c r="M187" s="33">
        <f>IF(OR(AND(休日取得状況表!$D$4&lt;J187,J187&lt;休日取得状況表!$B$5),AND(休日取得状況表!$D$5&lt;J187,J187&lt;休日取得状況表!$B$6),AND(休日取得状況表!$D$6&lt;J187,J187&lt;休日取得状況表!$B$7)),"✕",L187)</f>
        <v>0</v>
      </c>
    </row>
    <row r="188" spans="1:13">
      <c r="A188" s="29">
        <v>46879</v>
      </c>
      <c r="B188" s="26" t="s">
        <v>27</v>
      </c>
      <c r="J188" s="29" t="str">
        <f>IF(J187&gt;=MAX(休日取得状況表!$D$4:$D$7),"",J187+1)</f>
        <v/>
      </c>
      <c r="K188" s="30" t="str" cm="1">
        <f t="array" ref="K188">IFERROR(INDEX($B:$B,MATCH($J188,祝日,),),"")&amp;IFERROR(INDEX($E:$E,MATCH($J188,夏季休暇,),),"")&amp;IFERROR(INDEX($H:$H,MATCH($J188,年末年始,),),"")</f>
        <v/>
      </c>
      <c r="L188" s="26">
        <f t="shared" si="2"/>
        <v>0</v>
      </c>
      <c r="M188" s="33">
        <f>IF(OR(AND(休日取得状況表!$D$4&lt;J188,J188&lt;休日取得状況表!$B$5),AND(休日取得状況表!$D$5&lt;J188,J188&lt;休日取得状況表!$B$6),AND(休日取得状況表!$D$6&lt;J188,J188&lt;休日取得状況表!$B$7)),"✕",L188)</f>
        <v>0</v>
      </c>
    </row>
    <row r="189" spans="1:13">
      <c r="A189" s="29">
        <v>46954</v>
      </c>
      <c r="B189" s="26" t="s">
        <v>38</v>
      </c>
      <c r="J189" s="29" t="str">
        <f>IF(J188&gt;=MAX(休日取得状況表!$D$4:$D$7),"",J188+1)</f>
        <v/>
      </c>
      <c r="K189" s="30" t="str" cm="1">
        <f t="array" ref="K189">IFERROR(INDEX($B:$B,MATCH($J189,祝日,),),"")&amp;IFERROR(INDEX($E:$E,MATCH($J189,夏季休暇,),),"")&amp;IFERROR(INDEX($H:$H,MATCH($J189,年末年始,),),"")</f>
        <v/>
      </c>
      <c r="L189" s="26">
        <f t="shared" si="2"/>
        <v>0</v>
      </c>
      <c r="M189" s="33">
        <f>IF(OR(AND(休日取得状況表!$D$4&lt;J189,J189&lt;休日取得状況表!$B$5),AND(休日取得状況表!$D$5&lt;J189,J189&lt;休日取得状況表!$B$6),AND(休日取得状況表!$D$6&lt;J189,J189&lt;休日取得状況表!$B$7)),"✕",L189)</f>
        <v>0</v>
      </c>
    </row>
    <row r="190" spans="1:13">
      <c r="A190" s="29">
        <v>46976</v>
      </c>
      <c r="B190" s="26" t="s">
        <v>39</v>
      </c>
      <c r="J190" s="29" t="str">
        <f>IF(J189&gt;=MAX(休日取得状況表!$D$4:$D$7),"",J189+1)</f>
        <v/>
      </c>
      <c r="K190" s="30" t="str" cm="1">
        <f t="array" ref="K190">IFERROR(INDEX($B:$B,MATCH($J190,祝日,),),"")&amp;IFERROR(INDEX($E:$E,MATCH($J190,夏季休暇,),),"")&amp;IFERROR(INDEX($H:$H,MATCH($J190,年末年始,),),"")</f>
        <v/>
      </c>
      <c r="L190" s="26">
        <f t="shared" si="2"/>
        <v>0</v>
      </c>
      <c r="M190" s="33">
        <f>IF(OR(AND(休日取得状況表!$D$4&lt;J190,J190&lt;休日取得状況表!$B$5),AND(休日取得状況表!$D$5&lt;J190,J190&lt;休日取得状況表!$B$6),AND(休日取得状況表!$D$6&lt;J190,J190&lt;休日取得状況表!$B$7)),"✕",L190)</f>
        <v>0</v>
      </c>
    </row>
    <row r="191" spans="1:13">
      <c r="A191" s="29">
        <v>47017</v>
      </c>
      <c r="B191" s="26" t="s">
        <v>40</v>
      </c>
      <c r="J191" s="29" t="str">
        <f>IF(J190&gt;=MAX(休日取得状況表!$D$4:$D$7),"",J190+1)</f>
        <v/>
      </c>
      <c r="K191" s="30" t="str" cm="1">
        <f t="array" ref="K191">IFERROR(INDEX($B:$B,MATCH($J191,祝日,),),"")&amp;IFERROR(INDEX($E:$E,MATCH($J191,夏季休暇,),),"")&amp;IFERROR(INDEX($H:$H,MATCH($J191,年末年始,),),"")</f>
        <v/>
      </c>
      <c r="L191" s="26">
        <f t="shared" si="2"/>
        <v>0</v>
      </c>
      <c r="M191" s="33">
        <f>IF(OR(AND(休日取得状況表!$D$4&lt;J191,J191&lt;休日取得状況表!$B$5),AND(休日取得状況表!$D$5&lt;J191,J191&lt;休日取得状況表!$B$6),AND(休日取得状況表!$D$6&lt;J191,J191&lt;休日取得状況表!$B$7)),"✕",L191)</f>
        <v>0</v>
      </c>
    </row>
    <row r="192" spans="1:13">
      <c r="A192" s="29">
        <v>47018</v>
      </c>
      <c r="B192" s="26" t="s">
        <v>46</v>
      </c>
      <c r="J192" s="29" t="str">
        <f>IF(J191&gt;=MAX(休日取得状況表!$D$4:$D$7),"",J191+1)</f>
        <v/>
      </c>
      <c r="K192" s="30" t="str" cm="1">
        <f t="array" ref="K192">IFERROR(INDEX($B:$B,MATCH($J192,祝日,),),"")&amp;IFERROR(INDEX($E:$E,MATCH($J192,夏季休暇,),),"")&amp;IFERROR(INDEX($H:$H,MATCH($J192,年末年始,),),"")</f>
        <v/>
      </c>
      <c r="L192" s="26">
        <f t="shared" si="2"/>
        <v>0</v>
      </c>
      <c r="M192" s="33">
        <f>IF(OR(AND(休日取得状況表!$D$4&lt;J192,J192&lt;休日取得状況表!$B$5),AND(休日取得状況表!$D$5&lt;J192,J192&lt;休日取得状況表!$B$6),AND(休日取得状況表!$D$6&lt;J192,J192&lt;休日取得状況表!$B$7)),"✕",L192)</f>
        <v>0</v>
      </c>
    </row>
    <row r="193" spans="1:13">
      <c r="A193" s="29">
        <v>47019</v>
      </c>
      <c r="B193" s="26" t="s">
        <v>41</v>
      </c>
      <c r="J193" s="29" t="str">
        <f>IF(J192&gt;=MAX(休日取得状況表!$D$4:$D$7),"",J192+1)</f>
        <v/>
      </c>
      <c r="K193" s="30" t="str" cm="1">
        <f t="array" ref="K193">IFERROR(INDEX($B:$B,MATCH($J193,祝日,),),"")&amp;IFERROR(INDEX($E:$E,MATCH($J193,夏季休暇,),),"")&amp;IFERROR(INDEX($H:$H,MATCH($J193,年末年始,),),"")</f>
        <v/>
      </c>
      <c r="L193" s="26">
        <f t="shared" si="2"/>
        <v>0</v>
      </c>
      <c r="M193" s="33">
        <f>IF(OR(AND(休日取得状況表!$D$4&lt;J193,J193&lt;休日取得状況表!$B$5),AND(休日取得状況表!$D$5&lt;J193,J193&lt;休日取得状況表!$B$6),AND(休日取得状況表!$D$6&lt;J193,J193&lt;休日取得状況表!$B$7)),"✕",L193)</f>
        <v>0</v>
      </c>
    </row>
    <row r="194" spans="1:13">
      <c r="A194" s="29">
        <v>47038</v>
      </c>
      <c r="B194" s="26" t="s">
        <v>44</v>
      </c>
      <c r="J194" s="29" t="str">
        <f>IF(J193&gt;=MAX(休日取得状況表!$D$4:$D$7),"",J193+1)</f>
        <v/>
      </c>
      <c r="K194" s="30" t="str" cm="1">
        <f t="array" ref="K194">IFERROR(INDEX($B:$B,MATCH($J194,祝日,),),"")&amp;IFERROR(INDEX($E:$E,MATCH($J194,夏季休暇,),),"")&amp;IFERROR(INDEX($H:$H,MATCH($J194,年末年始,),),"")</f>
        <v/>
      </c>
      <c r="L194" s="26">
        <f t="shared" ref="L194:L257" si="3">IF(OR(TEXT(J194,"aaa")="土",TEXT(J194,"aaa")="日",K194&lt;&gt;""),1,0)</f>
        <v>0</v>
      </c>
      <c r="M194" s="33">
        <f>IF(OR(AND(休日取得状況表!$D$4&lt;J194,J194&lt;休日取得状況表!$B$5),AND(休日取得状況表!$D$5&lt;J194,J194&lt;休日取得状況表!$B$6),AND(休日取得状況表!$D$6&lt;J194,J194&lt;休日取得状況表!$B$7)),"✕",L194)</f>
        <v>0</v>
      </c>
    </row>
    <row r="195" spans="1:13">
      <c r="A195" s="29">
        <v>47060</v>
      </c>
      <c r="B195" s="26" t="s">
        <v>21</v>
      </c>
      <c r="J195" s="29" t="str">
        <f>IF(J194&gt;=MAX(休日取得状況表!$D$4:$D$7),"",J194+1)</f>
        <v/>
      </c>
      <c r="K195" s="30" t="str" cm="1">
        <f t="array" ref="K195">IFERROR(INDEX($B:$B,MATCH($J195,祝日,),),"")&amp;IFERROR(INDEX($E:$E,MATCH($J195,夏季休暇,),),"")&amp;IFERROR(INDEX($H:$H,MATCH($J195,年末年始,),),"")</f>
        <v/>
      </c>
      <c r="L195" s="26">
        <f t="shared" si="3"/>
        <v>0</v>
      </c>
      <c r="M195" s="33">
        <f>IF(OR(AND(休日取得状況表!$D$4&lt;J195,J195&lt;休日取得状況表!$B$5),AND(休日取得状況表!$D$5&lt;J195,J195&lt;休日取得状況表!$B$6),AND(休日取得状況表!$D$6&lt;J195,J195&lt;休日取得状況表!$B$7)),"✕",L195)</f>
        <v>0</v>
      </c>
    </row>
    <row r="196" spans="1:13">
      <c r="A196" s="29">
        <v>47080</v>
      </c>
      <c r="B196" s="26" t="s">
        <v>25</v>
      </c>
      <c r="J196" s="29" t="str">
        <f>IF(J195&gt;=MAX(休日取得状況表!$D$4:$D$7),"",J195+1)</f>
        <v/>
      </c>
      <c r="K196" s="30" t="str" cm="1">
        <f t="array" ref="K196">IFERROR(INDEX($B:$B,MATCH($J196,祝日,),),"")&amp;IFERROR(INDEX($E:$E,MATCH($J196,夏季休暇,),),"")&amp;IFERROR(INDEX($H:$H,MATCH($J196,年末年始,),),"")</f>
        <v/>
      </c>
      <c r="L196" s="26">
        <f t="shared" si="3"/>
        <v>0</v>
      </c>
      <c r="M196" s="33">
        <f>IF(OR(AND(休日取得状況表!$D$4&lt;J196,J196&lt;休日取得状況表!$B$5),AND(休日取得状況表!$D$5&lt;J196,J196&lt;休日取得状況表!$B$6),AND(休日取得状況表!$D$6&lt;J196,J196&lt;休日取得状況表!$B$7)),"✕",L196)</f>
        <v>0</v>
      </c>
    </row>
    <row r="197" spans="1:13">
      <c r="B197" s="25"/>
      <c r="J197" s="29" t="str">
        <f>IF(J196&gt;=MAX(休日取得状況表!$D$4:$D$7),"",J196+1)</f>
        <v/>
      </c>
      <c r="K197" s="30" t="str" cm="1">
        <f t="array" ref="K197">IFERROR(INDEX($B:$B,MATCH($J197,祝日,),),"")&amp;IFERROR(INDEX($E:$E,MATCH($J197,夏季休暇,),),"")&amp;IFERROR(INDEX($H:$H,MATCH($J197,年末年始,),),"")</f>
        <v/>
      </c>
      <c r="L197" s="26">
        <f t="shared" si="3"/>
        <v>0</v>
      </c>
      <c r="M197" s="33">
        <f>IF(OR(AND(休日取得状況表!$D$4&lt;J197,J197&lt;休日取得状況表!$B$5),AND(休日取得状況表!$D$5&lt;J197,J197&lt;休日取得状況表!$B$6),AND(休日取得状況表!$D$6&lt;J197,J197&lt;休日取得状況表!$B$7)),"✕",L197)</f>
        <v>0</v>
      </c>
    </row>
    <row r="198" spans="1:13">
      <c r="A198" s="29">
        <v>47119</v>
      </c>
      <c r="B198" s="26" t="s">
        <v>28</v>
      </c>
      <c r="J198" s="29" t="str">
        <f>IF(J197&gt;=MAX(休日取得状況表!$D$4:$D$7),"",J197+1)</f>
        <v/>
      </c>
      <c r="K198" s="30" t="str" cm="1">
        <f t="array" ref="K198">IFERROR(INDEX($B:$B,MATCH($J198,祝日,),),"")&amp;IFERROR(INDEX($E:$E,MATCH($J198,夏季休暇,),),"")&amp;IFERROR(INDEX($H:$H,MATCH($J198,年末年始,),),"")</f>
        <v/>
      </c>
      <c r="L198" s="26">
        <f t="shared" si="3"/>
        <v>0</v>
      </c>
      <c r="M198" s="33">
        <f>IF(OR(AND(休日取得状況表!$D$4&lt;J198,J198&lt;休日取得状況表!$B$5),AND(休日取得状況表!$D$5&lt;J198,J198&lt;休日取得状況表!$B$6),AND(休日取得状況表!$D$6&lt;J198,J198&lt;休日取得状況表!$B$7)),"✕",L198)</f>
        <v>0</v>
      </c>
    </row>
    <row r="199" spans="1:13">
      <c r="A199" s="29">
        <v>47126</v>
      </c>
      <c r="B199" s="26" t="s">
        <v>29</v>
      </c>
      <c r="J199" s="29" t="str">
        <f>IF(J198&gt;=MAX(休日取得状況表!$D$4:$D$7),"",J198+1)</f>
        <v/>
      </c>
      <c r="K199" s="30" t="str" cm="1">
        <f t="array" ref="K199">IFERROR(INDEX($B:$B,MATCH($J199,祝日,),),"")&amp;IFERROR(INDEX($E:$E,MATCH($J199,夏季休暇,),),"")&amp;IFERROR(INDEX($H:$H,MATCH($J199,年末年始,),),"")</f>
        <v/>
      </c>
      <c r="L199" s="26">
        <f t="shared" si="3"/>
        <v>0</v>
      </c>
      <c r="M199" s="33">
        <f>IF(OR(AND(休日取得状況表!$D$4&lt;J199,J199&lt;休日取得状況表!$B$5),AND(休日取得状況表!$D$5&lt;J199,J199&lt;休日取得状況表!$B$6),AND(休日取得状況表!$D$6&lt;J199,J199&lt;休日取得状況表!$B$7)),"✕",L199)</f>
        <v>0</v>
      </c>
    </row>
    <row r="200" spans="1:13">
      <c r="A200" s="29">
        <v>47160</v>
      </c>
      <c r="B200" s="26" t="s">
        <v>30</v>
      </c>
      <c r="J200" s="29" t="str">
        <f>IF(J199&gt;=MAX(休日取得状況表!$D$4:$D$7),"",J199+1)</f>
        <v/>
      </c>
      <c r="K200" s="30" t="str" cm="1">
        <f t="array" ref="K200">IFERROR(INDEX($B:$B,MATCH($J200,祝日,),),"")&amp;IFERROR(INDEX($E:$E,MATCH($J200,夏季休暇,),),"")&amp;IFERROR(INDEX($H:$H,MATCH($J200,年末年始,),),"")</f>
        <v/>
      </c>
      <c r="L200" s="26">
        <f t="shared" si="3"/>
        <v>0</v>
      </c>
      <c r="M200" s="33">
        <f>IF(OR(AND(休日取得状況表!$D$4&lt;J200,J200&lt;休日取得状況表!$B$5),AND(休日取得状況表!$D$5&lt;J200,J200&lt;休日取得状況表!$B$6),AND(休日取得状況表!$D$6&lt;J200,J200&lt;休日取得状況表!$B$7)),"✕",L200)</f>
        <v>0</v>
      </c>
    </row>
    <row r="201" spans="1:13">
      <c r="A201" s="29">
        <v>47161</v>
      </c>
      <c r="B201" s="26" t="s">
        <v>27</v>
      </c>
      <c r="J201" s="29" t="str">
        <f>IF(J200&gt;=MAX(休日取得状況表!$D$4:$D$7),"",J200+1)</f>
        <v/>
      </c>
      <c r="K201" s="30" t="str" cm="1">
        <f t="array" ref="K201">IFERROR(INDEX($B:$B,MATCH($J201,祝日,),),"")&amp;IFERROR(INDEX($E:$E,MATCH($J201,夏季休暇,),),"")&amp;IFERROR(INDEX($H:$H,MATCH($J201,年末年始,),),"")</f>
        <v/>
      </c>
      <c r="L201" s="26">
        <f t="shared" si="3"/>
        <v>0</v>
      </c>
      <c r="M201" s="33">
        <f>IF(OR(AND(休日取得状況表!$D$4&lt;J201,J201&lt;休日取得状況表!$B$5),AND(休日取得状況表!$D$5&lt;J201,J201&lt;休日取得状況表!$B$6),AND(休日取得状況表!$D$6&lt;J201,J201&lt;休日取得状況表!$B$7)),"✕",L201)</f>
        <v>0</v>
      </c>
    </row>
    <row r="202" spans="1:13">
      <c r="A202" s="29">
        <v>47172</v>
      </c>
      <c r="B202" s="26" t="s">
        <v>26</v>
      </c>
      <c r="J202" s="29" t="str">
        <f>IF(J201&gt;=MAX(休日取得状況表!$D$4:$D$7),"",J201+1)</f>
        <v/>
      </c>
      <c r="K202" s="30" t="str" cm="1">
        <f t="array" ref="K202">IFERROR(INDEX($B:$B,MATCH($J202,祝日,),),"")&amp;IFERROR(INDEX($E:$E,MATCH($J202,夏季休暇,),),"")&amp;IFERROR(INDEX($H:$H,MATCH($J202,年末年始,),),"")</f>
        <v/>
      </c>
      <c r="L202" s="26">
        <f t="shared" si="3"/>
        <v>0</v>
      </c>
      <c r="M202" s="33">
        <f>IF(OR(AND(休日取得状況表!$D$4&lt;J202,J202&lt;休日取得状況表!$B$5),AND(休日取得状況表!$D$5&lt;J202,J202&lt;休日取得状況表!$B$6),AND(休日取得状況表!$D$6&lt;J202,J202&lt;休日取得状況表!$B$7)),"✕",L202)</f>
        <v>0</v>
      </c>
    </row>
    <row r="203" spans="1:13">
      <c r="A203" s="29">
        <v>47197</v>
      </c>
      <c r="B203" s="26" t="s">
        <v>31</v>
      </c>
      <c r="J203" s="29" t="str">
        <f>IF(J202&gt;=MAX(休日取得状況表!$D$4:$D$7),"",J202+1)</f>
        <v/>
      </c>
      <c r="K203" s="30" t="str" cm="1">
        <f t="array" ref="K203">IFERROR(INDEX($B:$B,MATCH($J203,祝日,),),"")&amp;IFERROR(INDEX($E:$E,MATCH($J203,夏季休暇,),),"")&amp;IFERROR(INDEX($H:$H,MATCH($J203,年末年始,),),"")</f>
        <v/>
      </c>
      <c r="L203" s="26">
        <f t="shared" si="3"/>
        <v>0</v>
      </c>
      <c r="M203" s="33">
        <f>IF(OR(AND(休日取得状況表!$D$4&lt;J203,J203&lt;休日取得状況表!$B$5),AND(休日取得状況表!$D$5&lt;J203,J203&lt;休日取得状況表!$B$6),AND(休日取得状況表!$D$6&lt;J203,J203&lt;休日取得状況表!$B$7)),"✕",L203)</f>
        <v>0</v>
      </c>
    </row>
    <row r="204" spans="1:13">
      <c r="A204" s="29">
        <v>47237</v>
      </c>
      <c r="B204" s="26" t="s">
        <v>32</v>
      </c>
      <c r="J204" s="29" t="str">
        <f>IF(J203&gt;=MAX(休日取得状況表!$D$4:$D$7),"",J203+1)</f>
        <v/>
      </c>
      <c r="K204" s="30" t="str" cm="1">
        <f t="array" ref="K204">IFERROR(INDEX($B:$B,MATCH($J204,祝日,),),"")&amp;IFERROR(INDEX($E:$E,MATCH($J204,夏季休暇,),),"")&amp;IFERROR(INDEX($H:$H,MATCH($J204,年末年始,),),"")</f>
        <v/>
      </c>
      <c r="L204" s="26">
        <f t="shared" si="3"/>
        <v>0</v>
      </c>
      <c r="M204" s="33">
        <f>IF(OR(AND(休日取得状況表!$D$4&lt;J204,J204&lt;休日取得状況表!$B$5),AND(休日取得状況表!$D$5&lt;J204,J204&lt;休日取得状況表!$B$6),AND(休日取得状況表!$D$6&lt;J204,J204&lt;休日取得状況表!$B$7)),"✕",L204)</f>
        <v>0</v>
      </c>
    </row>
    <row r="205" spans="1:13">
      <c r="A205" s="29">
        <v>47238</v>
      </c>
      <c r="B205" s="26" t="s">
        <v>27</v>
      </c>
      <c r="J205" s="29" t="str">
        <f>IF(J204&gt;=MAX(休日取得状況表!$D$4:$D$7),"",J204+1)</f>
        <v/>
      </c>
      <c r="K205" s="30" t="str" cm="1">
        <f t="array" ref="K205">IFERROR(INDEX($B:$B,MATCH($J205,祝日,),),"")&amp;IFERROR(INDEX($E:$E,MATCH($J205,夏季休暇,),),"")&amp;IFERROR(INDEX($H:$H,MATCH($J205,年末年始,),),"")</f>
        <v/>
      </c>
      <c r="L205" s="26">
        <f t="shared" si="3"/>
        <v>0</v>
      </c>
      <c r="M205" s="33">
        <f>IF(OR(AND(休日取得状況表!$D$4&lt;J205,J205&lt;休日取得状況表!$B$5),AND(休日取得状況表!$D$5&lt;J205,J205&lt;休日取得状況表!$B$6),AND(休日取得状況表!$D$6&lt;J205,J205&lt;休日取得状況表!$B$7)),"✕",L205)</f>
        <v>0</v>
      </c>
    </row>
    <row r="206" spans="1:13">
      <c r="A206" s="29">
        <v>47241</v>
      </c>
      <c r="B206" s="26" t="s">
        <v>35</v>
      </c>
      <c r="J206" s="29" t="str">
        <f>IF(J205&gt;=MAX(休日取得状況表!$D$4:$D$7),"",J205+1)</f>
        <v/>
      </c>
      <c r="K206" s="30" t="str" cm="1">
        <f t="array" ref="K206">IFERROR(INDEX($B:$B,MATCH($J206,祝日,),),"")&amp;IFERROR(INDEX($E:$E,MATCH($J206,夏季休暇,),),"")&amp;IFERROR(INDEX($H:$H,MATCH($J206,年末年始,),),"")</f>
        <v/>
      </c>
      <c r="L206" s="26">
        <f t="shared" si="3"/>
        <v>0</v>
      </c>
      <c r="M206" s="33">
        <f>IF(OR(AND(休日取得状況表!$D$4&lt;J206,J206&lt;休日取得状況表!$B$5),AND(休日取得状況表!$D$5&lt;J206,J206&lt;休日取得状況表!$B$6),AND(休日取得状況表!$D$6&lt;J206,J206&lt;休日取得状況表!$B$7)),"✕",L206)</f>
        <v>0</v>
      </c>
    </row>
    <row r="207" spans="1:13">
      <c r="A207" s="29">
        <v>47242</v>
      </c>
      <c r="B207" s="26" t="s">
        <v>36</v>
      </c>
      <c r="J207" s="29" t="str">
        <f>IF(J206&gt;=MAX(休日取得状況表!$D$4:$D$7),"",J206+1)</f>
        <v/>
      </c>
      <c r="K207" s="30" t="str" cm="1">
        <f t="array" ref="K207">IFERROR(INDEX($B:$B,MATCH($J207,祝日,),),"")&amp;IFERROR(INDEX($E:$E,MATCH($J207,夏季休暇,),),"")&amp;IFERROR(INDEX($H:$H,MATCH($J207,年末年始,),),"")</f>
        <v/>
      </c>
      <c r="L207" s="26">
        <f t="shared" si="3"/>
        <v>0</v>
      </c>
      <c r="M207" s="33">
        <f>IF(OR(AND(休日取得状況表!$D$4&lt;J207,J207&lt;休日取得状況表!$B$5),AND(休日取得状況表!$D$5&lt;J207,J207&lt;休日取得状況表!$B$6),AND(休日取得状況表!$D$6&lt;J207,J207&lt;休日取得状況表!$B$7)),"✕",L207)</f>
        <v>0</v>
      </c>
    </row>
    <row r="208" spans="1:13">
      <c r="A208" s="29">
        <v>47243</v>
      </c>
      <c r="B208" s="26" t="s">
        <v>37</v>
      </c>
      <c r="J208" s="29" t="str">
        <f>IF(J207&gt;=MAX(休日取得状況表!$D$4:$D$7),"",J207+1)</f>
        <v/>
      </c>
      <c r="K208" s="30" t="str" cm="1">
        <f t="array" ref="K208">IFERROR(INDEX($B:$B,MATCH($J208,祝日,),),"")&amp;IFERROR(INDEX($E:$E,MATCH($J208,夏季休暇,),),"")&amp;IFERROR(INDEX($H:$H,MATCH($J208,年末年始,),),"")</f>
        <v/>
      </c>
      <c r="L208" s="26">
        <f t="shared" si="3"/>
        <v>0</v>
      </c>
      <c r="M208" s="33">
        <f>IF(OR(AND(休日取得状況表!$D$4&lt;J208,J208&lt;休日取得状況表!$B$5),AND(休日取得状況表!$D$5&lt;J208,J208&lt;休日取得状況表!$B$6),AND(休日取得状況表!$D$6&lt;J208,J208&lt;休日取得状況表!$B$7)),"✕",L208)</f>
        <v>0</v>
      </c>
    </row>
    <row r="209" spans="1:13">
      <c r="A209" s="29">
        <v>47315</v>
      </c>
      <c r="B209" s="26" t="s">
        <v>38</v>
      </c>
      <c r="J209" s="29" t="str">
        <f>IF(J208&gt;=MAX(休日取得状況表!$D$4:$D$7),"",J208+1)</f>
        <v/>
      </c>
      <c r="K209" s="30" t="str" cm="1">
        <f t="array" ref="K209">IFERROR(INDEX($B:$B,MATCH($J209,祝日,),),"")&amp;IFERROR(INDEX($E:$E,MATCH($J209,夏季休暇,),),"")&amp;IFERROR(INDEX($H:$H,MATCH($J209,年末年始,),),"")</f>
        <v/>
      </c>
      <c r="L209" s="26">
        <f t="shared" si="3"/>
        <v>0</v>
      </c>
      <c r="M209" s="33">
        <f>IF(OR(AND(休日取得状況表!$D$4&lt;J209,J209&lt;休日取得状況表!$B$5),AND(休日取得状況表!$D$5&lt;J209,J209&lt;休日取得状況表!$B$6),AND(休日取得状況表!$D$6&lt;J209,J209&lt;休日取得状況表!$B$7)),"✕",L209)</f>
        <v>0</v>
      </c>
    </row>
    <row r="210" spans="1:13">
      <c r="A210" s="29">
        <v>47341</v>
      </c>
      <c r="B210" s="26" t="s">
        <v>39</v>
      </c>
      <c r="J210" s="29" t="str">
        <f>IF(J209&gt;=MAX(休日取得状況表!$D$4:$D$7),"",J209+1)</f>
        <v/>
      </c>
      <c r="K210" s="30" t="str" cm="1">
        <f t="array" ref="K210">IFERROR(INDEX($B:$B,MATCH($J210,祝日,),),"")&amp;IFERROR(INDEX($E:$E,MATCH($J210,夏季休暇,),),"")&amp;IFERROR(INDEX($H:$H,MATCH($J210,年末年始,),),"")</f>
        <v/>
      </c>
      <c r="L210" s="26">
        <f t="shared" si="3"/>
        <v>0</v>
      </c>
      <c r="M210" s="33">
        <f>IF(OR(AND(休日取得状況表!$D$4&lt;J210,J210&lt;休日取得状況表!$B$5),AND(休日取得状況表!$D$5&lt;J210,J210&lt;休日取得状況表!$B$6),AND(休日取得状況表!$D$6&lt;J210,J210&lt;休日取得状況表!$B$7)),"✕",L210)</f>
        <v>0</v>
      </c>
    </row>
    <row r="211" spans="1:13">
      <c r="A211" s="29">
        <v>47378</v>
      </c>
      <c r="B211" s="26" t="s">
        <v>40</v>
      </c>
      <c r="J211" s="29" t="str">
        <f>IF(J210&gt;=MAX(休日取得状況表!$D$4:$D$7),"",J210+1)</f>
        <v/>
      </c>
      <c r="K211" s="30" t="str" cm="1">
        <f t="array" ref="K211">IFERROR(INDEX($B:$B,MATCH($J211,祝日,),),"")&amp;IFERROR(INDEX($E:$E,MATCH($J211,夏季休暇,),),"")&amp;IFERROR(INDEX($H:$H,MATCH($J211,年末年始,),),"")</f>
        <v/>
      </c>
      <c r="L211" s="26">
        <f t="shared" si="3"/>
        <v>0</v>
      </c>
      <c r="M211" s="33">
        <f>IF(OR(AND(休日取得状況表!$D$4&lt;J211,J211&lt;休日取得状況表!$B$5),AND(休日取得状況表!$D$5&lt;J211,J211&lt;休日取得状況表!$B$6),AND(休日取得状況表!$D$6&lt;J211,J211&lt;休日取得状況表!$B$7)),"✕",L211)</f>
        <v>0</v>
      </c>
    </row>
    <row r="212" spans="1:13">
      <c r="A212" s="29">
        <v>47384</v>
      </c>
      <c r="B212" s="26" t="s">
        <v>41</v>
      </c>
      <c r="J212" s="29" t="str">
        <f>IF(J211&gt;=MAX(休日取得状況表!$D$4:$D$7),"",J211+1)</f>
        <v/>
      </c>
      <c r="K212" s="30" t="str" cm="1">
        <f t="array" ref="K212">IFERROR(INDEX($B:$B,MATCH($J212,祝日,),),"")&amp;IFERROR(INDEX($E:$E,MATCH($J212,夏季休暇,),),"")&amp;IFERROR(INDEX($H:$H,MATCH($J212,年末年始,),),"")</f>
        <v/>
      </c>
      <c r="L212" s="26">
        <f t="shared" si="3"/>
        <v>0</v>
      </c>
      <c r="M212" s="33">
        <f>IF(OR(AND(休日取得状況表!$D$4&lt;J212,J212&lt;休日取得状況表!$B$5),AND(休日取得状況表!$D$5&lt;J212,J212&lt;休日取得状況表!$B$6),AND(休日取得状況表!$D$6&lt;J212,J212&lt;休日取得状況表!$B$7)),"✕",L212)</f>
        <v>0</v>
      </c>
    </row>
    <row r="213" spans="1:13">
      <c r="A213" s="29">
        <v>47385</v>
      </c>
      <c r="B213" s="26" t="s">
        <v>27</v>
      </c>
      <c r="J213" s="29" t="str">
        <f>IF(J212&gt;=MAX(休日取得状況表!$D$4:$D$7),"",J212+1)</f>
        <v/>
      </c>
      <c r="K213" s="30" t="str" cm="1">
        <f t="array" ref="K213">IFERROR(INDEX($B:$B,MATCH($J213,祝日,),),"")&amp;IFERROR(INDEX($E:$E,MATCH($J213,夏季休暇,),),"")&amp;IFERROR(INDEX($H:$H,MATCH($J213,年末年始,),),"")</f>
        <v/>
      </c>
      <c r="L213" s="26">
        <f t="shared" si="3"/>
        <v>0</v>
      </c>
      <c r="M213" s="33">
        <f>IF(OR(AND(休日取得状況表!$D$4&lt;J213,J213&lt;休日取得状況表!$B$5),AND(休日取得状況表!$D$5&lt;J213,J213&lt;休日取得状況表!$B$6),AND(休日取得状況表!$D$6&lt;J213,J213&lt;休日取得状況表!$B$7)),"✕",L213)</f>
        <v>0</v>
      </c>
    </row>
    <row r="214" spans="1:13">
      <c r="A214" s="29">
        <v>47399</v>
      </c>
      <c r="B214" s="26" t="s">
        <v>44</v>
      </c>
      <c r="J214" s="29" t="str">
        <f>IF(J213&gt;=MAX(休日取得状況表!$D$4:$D$7),"",J213+1)</f>
        <v/>
      </c>
      <c r="K214" s="30" t="str" cm="1">
        <f t="array" ref="K214">IFERROR(INDEX($B:$B,MATCH($J214,祝日,),),"")&amp;IFERROR(INDEX($E:$E,MATCH($J214,夏季休暇,),),"")&amp;IFERROR(INDEX($H:$H,MATCH($J214,年末年始,),),"")</f>
        <v/>
      </c>
      <c r="L214" s="26">
        <f t="shared" si="3"/>
        <v>0</v>
      </c>
      <c r="M214" s="33">
        <f>IF(OR(AND(休日取得状況表!$D$4&lt;J214,J214&lt;休日取得状況表!$B$5),AND(休日取得状況表!$D$5&lt;J214,J214&lt;休日取得状況表!$B$6),AND(休日取得状況表!$D$6&lt;J214,J214&lt;休日取得状況表!$B$7)),"✕",L214)</f>
        <v>0</v>
      </c>
    </row>
    <row r="215" spans="1:13">
      <c r="A215" s="29">
        <v>47425</v>
      </c>
      <c r="B215" s="26" t="s">
        <v>21</v>
      </c>
      <c r="J215" s="29" t="str">
        <f>IF(J214&gt;=MAX(休日取得状況表!$D$4:$D$7),"",J214+1)</f>
        <v/>
      </c>
      <c r="K215" s="30" t="str" cm="1">
        <f t="array" ref="K215">IFERROR(INDEX($B:$B,MATCH($J215,祝日,),),"")&amp;IFERROR(INDEX($E:$E,MATCH($J215,夏季休暇,),),"")&amp;IFERROR(INDEX($H:$H,MATCH($J215,年末年始,),),"")</f>
        <v/>
      </c>
      <c r="L215" s="26">
        <f t="shared" si="3"/>
        <v>0</v>
      </c>
      <c r="M215" s="33">
        <f>IF(OR(AND(休日取得状況表!$D$4&lt;J215,J215&lt;休日取得状況表!$B$5),AND(休日取得状況表!$D$5&lt;J215,J215&lt;休日取得状況表!$B$6),AND(休日取得状況表!$D$6&lt;J215,J215&lt;休日取得状況表!$B$7)),"✕",L215)</f>
        <v>0</v>
      </c>
    </row>
    <row r="216" spans="1:13">
      <c r="A216" s="29">
        <v>47445</v>
      </c>
      <c r="B216" s="26" t="s">
        <v>25</v>
      </c>
      <c r="J216" s="29" t="str">
        <f>IF(J215&gt;=MAX(休日取得状況表!$D$4:$D$7),"",J215+1)</f>
        <v/>
      </c>
      <c r="K216" s="30" t="str" cm="1">
        <f t="array" ref="K216">IFERROR(INDEX($B:$B,MATCH($J216,祝日,),),"")&amp;IFERROR(INDEX($E:$E,MATCH($J216,夏季休暇,),),"")&amp;IFERROR(INDEX($H:$H,MATCH($J216,年末年始,),),"")</f>
        <v/>
      </c>
      <c r="L216" s="26">
        <f t="shared" si="3"/>
        <v>0</v>
      </c>
      <c r="M216" s="33">
        <f>IF(OR(AND(休日取得状況表!$D$4&lt;J216,J216&lt;休日取得状況表!$B$5),AND(休日取得状況表!$D$5&lt;J216,J216&lt;休日取得状況表!$B$6),AND(休日取得状況表!$D$6&lt;J216,J216&lt;休日取得状況表!$B$7)),"✕",L216)</f>
        <v>0</v>
      </c>
    </row>
    <row r="217" spans="1:13">
      <c r="A217" s="29"/>
      <c r="J217" s="29" t="str">
        <f>IF(J216&gt;=MAX(休日取得状況表!$D$4:$D$7),"",J216+1)</f>
        <v/>
      </c>
      <c r="K217" s="30" t="str" cm="1">
        <f t="array" ref="K217">IFERROR(INDEX($B:$B,MATCH($J217,祝日,),),"")&amp;IFERROR(INDEX($E:$E,MATCH($J217,夏季休暇,),),"")&amp;IFERROR(INDEX($H:$H,MATCH($J217,年末年始,),),"")</f>
        <v/>
      </c>
      <c r="L217" s="26">
        <f t="shared" si="3"/>
        <v>0</v>
      </c>
      <c r="M217" s="33">
        <f>IF(OR(AND(休日取得状況表!$D$4&lt;J217,J217&lt;休日取得状況表!$B$5),AND(休日取得状況表!$D$5&lt;J217,J217&lt;休日取得状況表!$B$6),AND(休日取得状況表!$D$6&lt;J217,J217&lt;休日取得状況表!$B$7)),"✕",L217)</f>
        <v>0</v>
      </c>
    </row>
    <row r="218" spans="1:13">
      <c r="A218" s="29">
        <v>47484</v>
      </c>
      <c r="B218" s="26" t="s">
        <v>28</v>
      </c>
      <c r="J218" s="29" t="str">
        <f>IF(J217&gt;=MAX(休日取得状況表!$D$4:$D$7),"",J217+1)</f>
        <v/>
      </c>
      <c r="K218" s="30" t="str" cm="1">
        <f t="array" ref="K218">IFERROR(INDEX($B:$B,MATCH($J218,祝日,),),"")&amp;IFERROR(INDEX($E:$E,MATCH($J218,夏季休暇,),),"")&amp;IFERROR(INDEX($H:$H,MATCH($J218,年末年始,),),"")</f>
        <v/>
      </c>
      <c r="L218" s="26">
        <f t="shared" si="3"/>
        <v>0</v>
      </c>
      <c r="M218" s="33">
        <f>IF(OR(AND(休日取得状況表!$D$4&lt;J218,J218&lt;休日取得状況表!$B$5),AND(休日取得状況表!$D$5&lt;J218,J218&lt;休日取得状況表!$B$6),AND(休日取得状況表!$D$6&lt;J218,J218&lt;休日取得状況表!$B$7)),"✕",L218)</f>
        <v>0</v>
      </c>
    </row>
    <row r="219" spans="1:13">
      <c r="A219" s="29">
        <v>47497</v>
      </c>
      <c r="B219" s="26" t="s">
        <v>29</v>
      </c>
      <c r="J219" s="29" t="str">
        <f>IF(J218&gt;=MAX(休日取得状況表!$D$4:$D$7),"",J218+1)</f>
        <v/>
      </c>
      <c r="K219" s="30" t="str" cm="1">
        <f t="array" ref="K219">IFERROR(INDEX($B:$B,MATCH($J219,祝日,),),"")&amp;IFERROR(INDEX($E:$E,MATCH($J219,夏季休暇,),),"")&amp;IFERROR(INDEX($H:$H,MATCH($J219,年末年始,),),"")</f>
        <v/>
      </c>
      <c r="L219" s="26">
        <f t="shared" si="3"/>
        <v>0</v>
      </c>
      <c r="M219" s="33">
        <f>IF(OR(AND(休日取得状況表!$D$4&lt;J219,J219&lt;休日取得状況表!$B$5),AND(休日取得状況表!$D$5&lt;J219,J219&lt;休日取得状況表!$B$6),AND(休日取得状況表!$D$6&lt;J219,J219&lt;休日取得状況表!$B$7)),"✕",L219)</f>
        <v>0</v>
      </c>
    </row>
    <row r="220" spans="1:13">
      <c r="A220" s="29">
        <v>47525</v>
      </c>
      <c r="B220" s="26" t="s">
        <v>30</v>
      </c>
      <c r="J220" s="29" t="str">
        <f>IF(J219&gt;=MAX(休日取得状況表!$D$4:$D$7),"",J219+1)</f>
        <v/>
      </c>
      <c r="K220" s="30" t="str" cm="1">
        <f t="array" ref="K220">IFERROR(INDEX($B:$B,MATCH($J220,祝日,),),"")&amp;IFERROR(INDEX($E:$E,MATCH($J220,夏季休暇,),),"")&amp;IFERROR(INDEX($H:$H,MATCH($J220,年末年始,),),"")</f>
        <v/>
      </c>
      <c r="L220" s="26">
        <f t="shared" si="3"/>
        <v>0</v>
      </c>
      <c r="M220" s="33">
        <f>IF(OR(AND(休日取得状況表!$D$4&lt;J220,J220&lt;休日取得状況表!$B$5),AND(休日取得状況表!$D$5&lt;J220,J220&lt;休日取得状況表!$B$6),AND(休日取得状況表!$D$6&lt;J220,J220&lt;休日取得状況表!$B$7)),"✕",L220)</f>
        <v>0</v>
      </c>
    </row>
    <row r="221" spans="1:13">
      <c r="A221" s="29">
        <v>47537</v>
      </c>
      <c r="B221" s="26" t="s">
        <v>26</v>
      </c>
      <c r="J221" s="29" t="str">
        <f>IF(J220&gt;=MAX(休日取得状況表!$D$4:$D$7),"",J220+1)</f>
        <v/>
      </c>
      <c r="K221" s="30" t="str" cm="1">
        <f t="array" ref="K221">IFERROR(INDEX($B:$B,MATCH($J221,祝日,),),"")&amp;IFERROR(INDEX($E:$E,MATCH($J221,夏季休暇,),),"")&amp;IFERROR(INDEX($H:$H,MATCH($J221,年末年始,),),"")</f>
        <v/>
      </c>
      <c r="L221" s="26">
        <f t="shared" si="3"/>
        <v>0</v>
      </c>
      <c r="M221" s="33">
        <f>IF(OR(AND(休日取得状況表!$D$4&lt;J221,J221&lt;休日取得状況表!$B$5),AND(休日取得状況表!$D$5&lt;J221,J221&lt;休日取得状況表!$B$6),AND(休日取得状況表!$D$6&lt;J221,J221&lt;休日取得状況表!$B$7)),"✕",L221)</f>
        <v>0</v>
      </c>
    </row>
    <row r="222" spans="1:13">
      <c r="A222" s="29">
        <v>47562</v>
      </c>
      <c r="B222" s="26" t="s">
        <v>31</v>
      </c>
      <c r="J222" s="29" t="str">
        <f>IF(J221&gt;=MAX(休日取得状況表!$D$4:$D$7),"",J221+1)</f>
        <v/>
      </c>
      <c r="K222" s="30" t="str" cm="1">
        <f t="array" ref="K222">IFERROR(INDEX($B:$B,MATCH($J222,祝日,),),"")&amp;IFERROR(INDEX($E:$E,MATCH($J222,夏季休暇,),),"")&amp;IFERROR(INDEX($H:$H,MATCH($J222,年末年始,),),"")</f>
        <v/>
      </c>
      <c r="L222" s="26">
        <f t="shared" si="3"/>
        <v>0</v>
      </c>
      <c r="M222" s="33">
        <f>IF(OR(AND(休日取得状況表!$D$4&lt;J222,J222&lt;休日取得状況表!$B$5),AND(休日取得状況表!$D$5&lt;J222,J222&lt;休日取得状況表!$B$6),AND(休日取得状況表!$D$6&lt;J222,J222&lt;休日取得状況表!$B$7)),"✕",L222)</f>
        <v>0</v>
      </c>
    </row>
    <row r="223" spans="1:13">
      <c r="A223" s="29">
        <v>47602</v>
      </c>
      <c r="B223" s="26" t="s">
        <v>32</v>
      </c>
      <c r="J223" s="29" t="str">
        <f>IF(J222&gt;=MAX(休日取得状況表!$D$4:$D$7),"",J222+1)</f>
        <v/>
      </c>
      <c r="K223" s="30" t="str" cm="1">
        <f t="array" ref="K223">IFERROR(INDEX($B:$B,MATCH($J223,祝日,),),"")&amp;IFERROR(INDEX($E:$E,MATCH($J223,夏季休暇,),),"")&amp;IFERROR(INDEX($H:$H,MATCH($J223,年末年始,),),"")</f>
        <v/>
      </c>
      <c r="L223" s="26">
        <f t="shared" si="3"/>
        <v>0</v>
      </c>
      <c r="M223" s="33">
        <f>IF(OR(AND(休日取得状況表!$D$4&lt;J223,J223&lt;休日取得状況表!$B$5),AND(休日取得状況表!$D$5&lt;J223,J223&lt;休日取得状況表!$B$6),AND(休日取得状況表!$D$6&lt;J223,J223&lt;休日取得状況表!$B$7)),"✕",L223)</f>
        <v>0</v>
      </c>
    </row>
    <row r="224" spans="1:13">
      <c r="A224" s="29">
        <v>47606</v>
      </c>
      <c r="B224" s="26" t="s">
        <v>35</v>
      </c>
      <c r="J224" s="29" t="str">
        <f>IF(J223&gt;=MAX(休日取得状況表!$D$4:$D$7),"",J223+1)</f>
        <v/>
      </c>
      <c r="K224" s="30" t="str" cm="1">
        <f t="array" ref="K224">IFERROR(INDEX($B:$B,MATCH($J224,祝日,),),"")&amp;IFERROR(INDEX($E:$E,MATCH($J224,夏季休暇,),),"")&amp;IFERROR(INDEX($H:$H,MATCH($J224,年末年始,),),"")</f>
        <v/>
      </c>
      <c r="L224" s="26">
        <f t="shared" si="3"/>
        <v>0</v>
      </c>
      <c r="M224" s="33">
        <f>IF(OR(AND(休日取得状況表!$D$4&lt;J224,J224&lt;休日取得状況表!$B$5),AND(休日取得状況表!$D$5&lt;J224,J224&lt;休日取得状況表!$B$6),AND(休日取得状況表!$D$6&lt;J224,J224&lt;休日取得状況表!$B$7)),"✕",L224)</f>
        <v>0</v>
      </c>
    </row>
    <row r="225" spans="1:13">
      <c r="A225" s="29">
        <v>47607</v>
      </c>
      <c r="B225" s="26" t="s">
        <v>36</v>
      </c>
      <c r="J225" s="29" t="str">
        <f>IF(J224&gt;=MAX(休日取得状況表!$D$4:$D$7),"",J224+1)</f>
        <v/>
      </c>
      <c r="K225" s="30" t="str" cm="1">
        <f t="array" ref="K225">IFERROR(INDEX($B:$B,MATCH($J225,祝日,),),"")&amp;IFERROR(INDEX($E:$E,MATCH($J225,夏季休暇,),),"")&amp;IFERROR(INDEX($H:$H,MATCH($J225,年末年始,),),"")</f>
        <v/>
      </c>
      <c r="L225" s="26">
        <f t="shared" si="3"/>
        <v>0</v>
      </c>
      <c r="M225" s="33">
        <f>IF(OR(AND(休日取得状況表!$D$4&lt;J225,J225&lt;休日取得状況表!$B$5),AND(休日取得状況表!$D$5&lt;J225,J225&lt;休日取得状況表!$B$6),AND(休日取得状況表!$D$6&lt;J225,J225&lt;休日取得状況表!$B$7)),"✕",L225)</f>
        <v>0</v>
      </c>
    </row>
    <row r="226" spans="1:13">
      <c r="A226" s="29">
        <v>47608</v>
      </c>
      <c r="B226" s="26" t="s">
        <v>37</v>
      </c>
      <c r="J226" s="29" t="str">
        <f>IF(J225&gt;=MAX(休日取得状況表!$D$4:$D$7),"",J225+1)</f>
        <v/>
      </c>
      <c r="K226" s="30" t="str" cm="1">
        <f t="array" ref="K226">IFERROR(INDEX($B:$B,MATCH($J226,祝日,),),"")&amp;IFERROR(INDEX($E:$E,MATCH($J226,夏季休暇,),),"")&amp;IFERROR(INDEX($H:$H,MATCH($J226,年末年始,),),"")</f>
        <v/>
      </c>
      <c r="L226" s="26">
        <f t="shared" si="3"/>
        <v>0</v>
      </c>
      <c r="M226" s="33">
        <f>IF(OR(AND(休日取得状況表!$D$4&lt;J226,J226&lt;休日取得状況表!$B$5),AND(休日取得状況表!$D$5&lt;J226,J226&lt;休日取得状況表!$B$6),AND(休日取得状況表!$D$6&lt;J226,J226&lt;休日取得状況表!$B$7)),"✕",L226)</f>
        <v>0</v>
      </c>
    </row>
    <row r="227" spans="1:13">
      <c r="A227" s="29">
        <v>47609</v>
      </c>
      <c r="B227" s="26" t="s">
        <v>27</v>
      </c>
      <c r="J227" s="29" t="str">
        <f>IF(J226&gt;=MAX(休日取得状況表!$D$4:$D$7),"",J226+1)</f>
        <v/>
      </c>
      <c r="K227" s="30" t="str" cm="1">
        <f t="array" ref="K227">IFERROR(INDEX($B:$B,MATCH($J227,祝日,),),"")&amp;IFERROR(INDEX($E:$E,MATCH($J227,夏季休暇,),),"")&amp;IFERROR(INDEX($H:$H,MATCH($J227,年末年始,),),"")</f>
        <v/>
      </c>
      <c r="L227" s="26">
        <f t="shared" si="3"/>
        <v>0</v>
      </c>
      <c r="M227" s="33">
        <f>IF(OR(AND(休日取得状況表!$D$4&lt;J227,J227&lt;休日取得状況表!$B$5),AND(休日取得状況表!$D$5&lt;J227,J227&lt;休日取得状況表!$B$6),AND(休日取得状況表!$D$6&lt;J227,J227&lt;休日取得状況表!$B$7)),"✕",L227)</f>
        <v>0</v>
      </c>
    </row>
    <row r="228" spans="1:13">
      <c r="A228" s="29">
        <v>47679</v>
      </c>
      <c r="B228" s="26" t="s">
        <v>38</v>
      </c>
      <c r="J228" s="29" t="str">
        <f>IF(J227&gt;=MAX(休日取得状況表!$D$4:$D$7),"",J227+1)</f>
        <v/>
      </c>
      <c r="K228" s="30" t="str" cm="1">
        <f t="array" ref="K228">IFERROR(INDEX($B:$B,MATCH($J228,祝日,),),"")&amp;IFERROR(INDEX($E:$E,MATCH($J228,夏季休暇,),),"")&amp;IFERROR(INDEX($H:$H,MATCH($J228,年末年始,),),"")</f>
        <v/>
      </c>
      <c r="L228" s="26">
        <f t="shared" si="3"/>
        <v>0</v>
      </c>
      <c r="M228" s="33">
        <f>IF(OR(AND(休日取得状況表!$D$4&lt;J228,J228&lt;休日取得状況表!$B$5),AND(休日取得状況表!$D$5&lt;J228,J228&lt;休日取得状況表!$B$6),AND(休日取得状況表!$D$6&lt;J228,J228&lt;休日取得状況表!$B$7)),"✕",L228)</f>
        <v>0</v>
      </c>
    </row>
    <row r="229" spans="1:13">
      <c r="A229" s="29">
        <v>47706</v>
      </c>
      <c r="B229" s="26" t="s">
        <v>39</v>
      </c>
      <c r="J229" s="29" t="str">
        <f>IF(J228&gt;=MAX(休日取得状況表!$D$4:$D$7),"",J228+1)</f>
        <v/>
      </c>
      <c r="K229" s="30" t="str" cm="1">
        <f t="array" ref="K229">IFERROR(INDEX($B:$B,MATCH($J229,祝日,),),"")&amp;IFERROR(INDEX($E:$E,MATCH($J229,夏季休暇,),),"")&amp;IFERROR(INDEX($H:$H,MATCH($J229,年末年始,),),"")</f>
        <v/>
      </c>
      <c r="L229" s="26">
        <f t="shared" si="3"/>
        <v>0</v>
      </c>
      <c r="M229" s="33">
        <f>IF(OR(AND(休日取得状況表!$D$4&lt;J229,J229&lt;休日取得状況表!$B$5),AND(休日取得状況表!$D$5&lt;J229,J229&lt;休日取得状況表!$B$6),AND(休日取得状況表!$D$6&lt;J229,J229&lt;休日取得状況表!$B$7)),"✕",L229)</f>
        <v>0</v>
      </c>
    </row>
    <row r="230" spans="1:13">
      <c r="A230" s="29">
        <v>47707</v>
      </c>
      <c r="B230" s="26" t="s">
        <v>27</v>
      </c>
      <c r="J230" s="29" t="str">
        <f>IF(J229&gt;=MAX(休日取得状況表!$D$4:$D$7),"",J229+1)</f>
        <v/>
      </c>
      <c r="K230" s="30" t="str" cm="1">
        <f t="array" ref="K230">IFERROR(INDEX($B:$B,MATCH($J230,祝日,),),"")&amp;IFERROR(INDEX($E:$E,MATCH($J230,夏季休暇,),),"")&amp;IFERROR(INDEX($H:$H,MATCH($J230,年末年始,),),"")</f>
        <v/>
      </c>
      <c r="L230" s="26">
        <f t="shared" si="3"/>
        <v>0</v>
      </c>
      <c r="M230" s="33">
        <f>IF(OR(AND(休日取得状況表!$D$4&lt;J230,J230&lt;休日取得状況表!$B$5),AND(休日取得状況表!$D$5&lt;J230,J230&lt;休日取得状況表!$B$6),AND(休日取得状況表!$D$6&lt;J230,J230&lt;休日取得状況表!$B$7)),"✕",L230)</f>
        <v>0</v>
      </c>
    </row>
    <row r="231" spans="1:13">
      <c r="A231" s="29">
        <v>47742</v>
      </c>
      <c r="B231" s="26" t="s">
        <v>40</v>
      </c>
      <c r="J231" s="29" t="str">
        <f>IF(J230&gt;=MAX(休日取得状況表!$D$4:$D$7),"",J230+1)</f>
        <v/>
      </c>
      <c r="K231" s="30" t="str" cm="1">
        <f t="array" ref="K231">IFERROR(INDEX($B:$B,MATCH($J231,祝日,),),"")&amp;IFERROR(INDEX($E:$E,MATCH($J231,夏季休暇,),),"")&amp;IFERROR(INDEX($H:$H,MATCH($J231,年末年始,),),"")</f>
        <v/>
      </c>
      <c r="L231" s="26">
        <f t="shared" si="3"/>
        <v>0</v>
      </c>
      <c r="M231" s="33">
        <f>IF(OR(AND(休日取得状況表!$D$4&lt;J231,J231&lt;休日取得状況表!$B$5),AND(休日取得状況表!$D$5&lt;J231,J231&lt;休日取得状況表!$B$6),AND(休日取得状況表!$D$6&lt;J231,J231&lt;休日取得状況表!$B$7)),"✕",L231)</f>
        <v>0</v>
      </c>
    </row>
    <row r="232" spans="1:13">
      <c r="A232" s="29">
        <v>47749</v>
      </c>
      <c r="B232" s="26" t="s">
        <v>41</v>
      </c>
      <c r="J232" s="29" t="str">
        <f>IF(J231&gt;=MAX(休日取得状況表!$D$4:$D$7),"",J231+1)</f>
        <v/>
      </c>
      <c r="K232" s="30" t="str" cm="1">
        <f t="array" ref="K232">IFERROR(INDEX($B:$B,MATCH($J232,祝日,),),"")&amp;IFERROR(INDEX($E:$E,MATCH($J232,夏季休暇,),),"")&amp;IFERROR(INDEX($H:$H,MATCH($J232,年末年始,),),"")</f>
        <v/>
      </c>
      <c r="L232" s="26">
        <f t="shared" si="3"/>
        <v>0</v>
      </c>
      <c r="M232" s="33">
        <f>IF(OR(AND(休日取得状況表!$D$4&lt;J232,J232&lt;休日取得状況表!$B$5),AND(休日取得状況表!$D$5&lt;J232,J232&lt;休日取得状況表!$B$6),AND(休日取得状況表!$D$6&lt;J232,J232&lt;休日取得状況表!$B$7)),"✕",L232)</f>
        <v>0</v>
      </c>
    </row>
    <row r="233" spans="1:13">
      <c r="A233" s="29">
        <v>47770</v>
      </c>
      <c r="B233" s="26" t="s">
        <v>44</v>
      </c>
      <c r="J233" s="29" t="str">
        <f>IF(J232&gt;=MAX(休日取得状況表!$D$4:$D$7),"",J232+1)</f>
        <v/>
      </c>
      <c r="K233" s="30" t="str" cm="1">
        <f t="array" ref="K233">IFERROR(INDEX($B:$B,MATCH($J233,祝日,),),"")&amp;IFERROR(INDEX($E:$E,MATCH($J233,夏季休暇,),),"")&amp;IFERROR(INDEX($H:$H,MATCH($J233,年末年始,),),"")</f>
        <v/>
      </c>
      <c r="L233" s="26">
        <f t="shared" si="3"/>
        <v>0</v>
      </c>
      <c r="M233" s="33">
        <f>IF(OR(AND(休日取得状況表!$D$4&lt;J233,J233&lt;休日取得状況表!$B$5),AND(休日取得状況表!$D$5&lt;J233,J233&lt;休日取得状況表!$B$6),AND(休日取得状況表!$D$6&lt;J233,J233&lt;休日取得状況表!$B$7)),"✕",L233)</f>
        <v>0</v>
      </c>
    </row>
    <row r="234" spans="1:13">
      <c r="A234" s="29">
        <v>47790</v>
      </c>
      <c r="B234" s="26" t="s">
        <v>21</v>
      </c>
      <c r="J234" s="29" t="str">
        <f>IF(J233&gt;=MAX(休日取得状況表!$D$4:$D$7),"",J233+1)</f>
        <v/>
      </c>
      <c r="K234" s="30" t="str" cm="1">
        <f t="array" ref="K234">IFERROR(INDEX($B:$B,MATCH($J234,祝日,),),"")&amp;IFERROR(INDEX($E:$E,MATCH($J234,夏季休暇,),),"")&amp;IFERROR(INDEX($H:$H,MATCH($J234,年末年始,),),"")</f>
        <v/>
      </c>
      <c r="L234" s="26">
        <f t="shared" si="3"/>
        <v>0</v>
      </c>
      <c r="M234" s="33">
        <f>IF(OR(AND(休日取得状況表!$D$4&lt;J234,J234&lt;休日取得状況表!$B$5),AND(休日取得状況表!$D$5&lt;J234,J234&lt;休日取得状況表!$B$6),AND(休日取得状況表!$D$6&lt;J234,J234&lt;休日取得状況表!$B$7)),"✕",L234)</f>
        <v>0</v>
      </c>
    </row>
    <row r="235" spans="1:13">
      <c r="A235" s="29">
        <v>47791</v>
      </c>
      <c r="B235" s="26" t="s">
        <v>27</v>
      </c>
      <c r="J235" s="29" t="str">
        <f>IF(J234&gt;=MAX(休日取得状況表!$D$4:$D$7),"",J234+1)</f>
        <v/>
      </c>
      <c r="K235" s="30" t="str" cm="1">
        <f t="array" ref="K235">IFERROR(INDEX($B:$B,MATCH($J235,祝日,),),"")&amp;IFERROR(INDEX($E:$E,MATCH($J235,夏季休暇,),),"")&amp;IFERROR(INDEX($H:$H,MATCH($J235,年末年始,),),"")</f>
        <v/>
      </c>
      <c r="L235" s="26">
        <f t="shared" si="3"/>
        <v>0</v>
      </c>
      <c r="M235" s="33">
        <f>IF(OR(AND(休日取得状況表!$D$4&lt;J235,J235&lt;休日取得状況表!$B$5),AND(休日取得状況表!$D$5&lt;J235,J235&lt;休日取得状況表!$B$6),AND(休日取得状況表!$D$6&lt;J235,J235&lt;休日取得状況表!$B$7)),"✕",L235)</f>
        <v>0</v>
      </c>
    </row>
    <row r="236" spans="1:13">
      <c r="A236" s="29">
        <v>47810</v>
      </c>
      <c r="B236" s="26" t="s">
        <v>25</v>
      </c>
      <c r="J236" s="29" t="str">
        <f>IF(J235&gt;=MAX(休日取得状況表!$D$4:$D$7),"",J235+1)</f>
        <v/>
      </c>
      <c r="K236" s="30" t="str" cm="1">
        <f t="array" ref="K236">IFERROR(INDEX($B:$B,MATCH($J236,祝日,),),"")&amp;IFERROR(INDEX($E:$E,MATCH($J236,夏季休暇,),),"")&amp;IFERROR(INDEX($H:$H,MATCH($J236,年末年始,),),"")</f>
        <v/>
      </c>
      <c r="L236" s="26">
        <f t="shared" si="3"/>
        <v>0</v>
      </c>
      <c r="M236" s="33">
        <f>IF(OR(AND(休日取得状況表!$D$4&lt;J236,J236&lt;休日取得状況表!$B$5),AND(休日取得状況表!$D$5&lt;J236,J236&lt;休日取得状況表!$B$6),AND(休日取得状況表!$D$6&lt;J236,J236&lt;休日取得状況表!$B$7)),"✕",L236)</f>
        <v>0</v>
      </c>
    </row>
    <row r="237" spans="1:13">
      <c r="A237" s="29"/>
      <c r="J237" s="29" t="str">
        <f>IF(J236&gt;=MAX(休日取得状況表!$D$4:$D$7),"",J236+1)</f>
        <v/>
      </c>
      <c r="K237" s="30" t="str" cm="1">
        <f t="array" ref="K237">IFERROR(INDEX($B:$B,MATCH($J237,祝日,),),"")&amp;IFERROR(INDEX($E:$E,MATCH($J237,夏季休暇,),),"")&amp;IFERROR(INDEX($H:$H,MATCH($J237,年末年始,),),"")</f>
        <v/>
      </c>
      <c r="L237" s="26">
        <f t="shared" si="3"/>
        <v>0</v>
      </c>
      <c r="M237" s="33">
        <f>IF(OR(AND(休日取得状況表!$D$4&lt;J237,J237&lt;休日取得状況表!$B$5),AND(休日取得状況表!$D$5&lt;J237,J237&lt;休日取得状況表!$B$6),AND(休日取得状況表!$D$6&lt;J237,J237&lt;休日取得状況表!$B$7)),"✕",L237)</f>
        <v>0</v>
      </c>
    </row>
    <row r="238" spans="1:13">
      <c r="J238" s="29" t="str">
        <f>IF(J237&gt;=MAX(休日取得状況表!$D$4:$D$7),"",J237+1)</f>
        <v/>
      </c>
      <c r="K238" s="30" t="str" cm="1">
        <f t="array" ref="K238">IFERROR(INDEX($B:$B,MATCH($J238,祝日,),),"")&amp;IFERROR(INDEX($E:$E,MATCH($J238,夏季休暇,),),"")&amp;IFERROR(INDEX($H:$H,MATCH($J238,年末年始,),),"")</f>
        <v/>
      </c>
      <c r="L238" s="26">
        <f t="shared" si="3"/>
        <v>0</v>
      </c>
      <c r="M238" s="33">
        <f>IF(OR(AND(休日取得状況表!$D$4&lt;J238,J238&lt;休日取得状況表!$B$5),AND(休日取得状況表!$D$5&lt;J238,J238&lt;休日取得状況表!$B$6),AND(休日取得状況表!$D$6&lt;J238,J238&lt;休日取得状況表!$B$7)),"✕",L238)</f>
        <v>0</v>
      </c>
    </row>
    <row r="239" spans="1:13">
      <c r="J239" s="29" t="str">
        <f>IF(J238&gt;=MAX(休日取得状況表!$D$4:$D$7),"",J238+1)</f>
        <v/>
      </c>
      <c r="K239" s="30" t="str" cm="1">
        <f t="array" ref="K239">IFERROR(INDEX($B:$B,MATCH($J239,祝日,),),"")&amp;IFERROR(INDEX($E:$E,MATCH($J239,夏季休暇,),),"")&amp;IFERROR(INDEX($H:$H,MATCH($J239,年末年始,),),"")</f>
        <v/>
      </c>
      <c r="L239" s="26">
        <f t="shared" si="3"/>
        <v>0</v>
      </c>
      <c r="M239" s="33">
        <f>IF(OR(AND(休日取得状況表!$D$4&lt;J239,J239&lt;休日取得状況表!$B$5),AND(休日取得状況表!$D$5&lt;J239,J239&lt;休日取得状況表!$B$6),AND(休日取得状況表!$D$6&lt;J239,J239&lt;休日取得状況表!$B$7)),"✕",L239)</f>
        <v>0</v>
      </c>
    </row>
    <row r="240" spans="1:13">
      <c r="J240" s="29" t="str">
        <f>IF(J239&gt;=MAX(休日取得状況表!$D$4:$D$7),"",J239+1)</f>
        <v/>
      </c>
      <c r="K240" s="30" t="str" cm="1">
        <f t="array" ref="K240">IFERROR(INDEX($B:$B,MATCH($J240,祝日,),),"")&amp;IFERROR(INDEX($E:$E,MATCH($J240,夏季休暇,),),"")&amp;IFERROR(INDEX($H:$H,MATCH($J240,年末年始,),),"")</f>
        <v/>
      </c>
      <c r="L240" s="26">
        <f t="shared" si="3"/>
        <v>0</v>
      </c>
      <c r="M240" s="33">
        <f>IF(OR(AND(休日取得状況表!$D$4&lt;J240,J240&lt;休日取得状況表!$B$5),AND(休日取得状況表!$D$5&lt;J240,J240&lt;休日取得状況表!$B$6),AND(休日取得状況表!$D$6&lt;J240,J240&lt;休日取得状況表!$B$7)),"✕",L240)</f>
        <v>0</v>
      </c>
    </row>
    <row r="241" spans="10:13">
      <c r="J241" s="29" t="str">
        <f>IF(J240&gt;=MAX(休日取得状況表!$D$4:$D$7),"",J240+1)</f>
        <v/>
      </c>
      <c r="K241" s="30" t="str" cm="1">
        <f t="array" ref="K241">IFERROR(INDEX($B:$B,MATCH($J241,祝日,),),"")&amp;IFERROR(INDEX($E:$E,MATCH($J241,夏季休暇,),),"")&amp;IFERROR(INDEX($H:$H,MATCH($J241,年末年始,),),"")</f>
        <v/>
      </c>
      <c r="L241" s="26">
        <f t="shared" si="3"/>
        <v>0</v>
      </c>
      <c r="M241" s="33">
        <f>IF(OR(AND(休日取得状況表!$D$4&lt;J241,J241&lt;休日取得状況表!$B$5),AND(休日取得状況表!$D$5&lt;J241,J241&lt;休日取得状況表!$B$6),AND(休日取得状況表!$D$6&lt;J241,J241&lt;休日取得状況表!$B$7)),"✕",L241)</f>
        <v>0</v>
      </c>
    </row>
    <row r="242" spans="10:13">
      <c r="J242" s="29" t="str">
        <f>IF(J241&gt;=MAX(休日取得状況表!$D$4:$D$7),"",J241+1)</f>
        <v/>
      </c>
      <c r="K242" s="30" t="str" cm="1">
        <f t="array" ref="K242">IFERROR(INDEX($B:$B,MATCH($J242,祝日,),),"")&amp;IFERROR(INDEX($E:$E,MATCH($J242,夏季休暇,),),"")&amp;IFERROR(INDEX($H:$H,MATCH($J242,年末年始,),),"")</f>
        <v/>
      </c>
      <c r="L242" s="26">
        <f t="shared" si="3"/>
        <v>0</v>
      </c>
      <c r="M242" s="33">
        <f>IF(OR(AND(休日取得状況表!$D$4&lt;J242,J242&lt;休日取得状況表!$B$5),AND(休日取得状況表!$D$5&lt;J242,J242&lt;休日取得状況表!$B$6),AND(休日取得状況表!$D$6&lt;J242,J242&lt;休日取得状況表!$B$7)),"✕",L242)</f>
        <v>0</v>
      </c>
    </row>
    <row r="243" spans="10:13">
      <c r="J243" s="29" t="str">
        <f>IF(J242&gt;=MAX(休日取得状況表!$D$4:$D$7),"",J242+1)</f>
        <v/>
      </c>
      <c r="K243" s="30" t="str" cm="1">
        <f t="array" ref="K243">IFERROR(INDEX($B:$B,MATCH($J243,祝日,),),"")&amp;IFERROR(INDEX($E:$E,MATCH($J243,夏季休暇,),),"")&amp;IFERROR(INDEX($H:$H,MATCH($J243,年末年始,),),"")</f>
        <v/>
      </c>
      <c r="L243" s="26">
        <f t="shared" si="3"/>
        <v>0</v>
      </c>
      <c r="M243" s="33">
        <f>IF(OR(AND(休日取得状況表!$D$4&lt;J243,J243&lt;休日取得状況表!$B$5),AND(休日取得状況表!$D$5&lt;J243,J243&lt;休日取得状況表!$B$6),AND(休日取得状況表!$D$6&lt;J243,J243&lt;休日取得状況表!$B$7)),"✕",L243)</f>
        <v>0</v>
      </c>
    </row>
    <row r="244" spans="10:13">
      <c r="J244" s="29" t="str">
        <f>IF(J243&gt;=MAX(休日取得状況表!$D$4:$D$7),"",J243+1)</f>
        <v/>
      </c>
      <c r="K244" s="30" t="str" cm="1">
        <f t="array" ref="K244">IFERROR(INDEX($B:$B,MATCH($J244,祝日,),),"")&amp;IFERROR(INDEX($E:$E,MATCH($J244,夏季休暇,),),"")&amp;IFERROR(INDEX($H:$H,MATCH($J244,年末年始,),),"")</f>
        <v/>
      </c>
      <c r="L244" s="26">
        <f t="shared" si="3"/>
        <v>0</v>
      </c>
      <c r="M244" s="33">
        <f>IF(OR(AND(休日取得状況表!$D$4&lt;J244,J244&lt;休日取得状況表!$B$5),AND(休日取得状況表!$D$5&lt;J244,J244&lt;休日取得状況表!$B$6),AND(休日取得状況表!$D$6&lt;J244,J244&lt;休日取得状況表!$B$7)),"✕",L244)</f>
        <v>0</v>
      </c>
    </row>
    <row r="245" spans="10:13">
      <c r="J245" s="29" t="str">
        <f>IF(J244&gt;=MAX(休日取得状況表!$D$4:$D$7),"",J244+1)</f>
        <v/>
      </c>
      <c r="K245" s="30" t="str" cm="1">
        <f t="array" ref="K245">IFERROR(INDEX($B:$B,MATCH($J245,祝日,),),"")&amp;IFERROR(INDEX($E:$E,MATCH($J245,夏季休暇,),),"")&amp;IFERROR(INDEX($H:$H,MATCH($J245,年末年始,),),"")</f>
        <v/>
      </c>
      <c r="L245" s="26">
        <f t="shared" si="3"/>
        <v>0</v>
      </c>
      <c r="M245" s="33">
        <f>IF(OR(AND(休日取得状況表!$D$4&lt;J245,J245&lt;休日取得状況表!$B$5),AND(休日取得状況表!$D$5&lt;J245,J245&lt;休日取得状況表!$B$6),AND(休日取得状況表!$D$6&lt;J245,J245&lt;休日取得状況表!$B$7)),"✕",L245)</f>
        <v>0</v>
      </c>
    </row>
    <row r="246" spans="10:13">
      <c r="J246" s="29" t="str">
        <f>IF(J245&gt;=MAX(休日取得状況表!$D$4:$D$7),"",J245+1)</f>
        <v/>
      </c>
      <c r="K246" s="30" t="str" cm="1">
        <f t="array" ref="K246">IFERROR(INDEX($B:$B,MATCH($J246,祝日,),),"")&amp;IFERROR(INDEX($E:$E,MATCH($J246,夏季休暇,),),"")&amp;IFERROR(INDEX($H:$H,MATCH($J246,年末年始,),),"")</f>
        <v/>
      </c>
      <c r="L246" s="26">
        <f t="shared" si="3"/>
        <v>0</v>
      </c>
      <c r="M246" s="33">
        <f>IF(OR(AND(休日取得状況表!$D$4&lt;J246,J246&lt;休日取得状況表!$B$5),AND(休日取得状況表!$D$5&lt;J246,J246&lt;休日取得状況表!$B$6),AND(休日取得状況表!$D$6&lt;J246,J246&lt;休日取得状況表!$B$7)),"✕",L246)</f>
        <v>0</v>
      </c>
    </row>
    <row r="247" spans="10:13">
      <c r="J247" s="29" t="str">
        <f>IF(J246&gt;=MAX(休日取得状況表!$D$4:$D$7),"",J246+1)</f>
        <v/>
      </c>
      <c r="K247" s="30" t="str" cm="1">
        <f t="array" ref="K247">IFERROR(INDEX($B:$B,MATCH($J247,祝日,),),"")&amp;IFERROR(INDEX($E:$E,MATCH($J247,夏季休暇,),),"")&amp;IFERROR(INDEX($H:$H,MATCH($J247,年末年始,),),"")</f>
        <v/>
      </c>
      <c r="L247" s="26">
        <f t="shared" si="3"/>
        <v>0</v>
      </c>
      <c r="M247" s="33">
        <f>IF(OR(AND(休日取得状況表!$D$4&lt;J247,J247&lt;休日取得状況表!$B$5),AND(休日取得状況表!$D$5&lt;J247,J247&lt;休日取得状況表!$B$6),AND(休日取得状況表!$D$6&lt;J247,J247&lt;休日取得状況表!$B$7)),"✕",L247)</f>
        <v>0</v>
      </c>
    </row>
    <row r="248" spans="10:13">
      <c r="J248" s="29" t="str">
        <f>IF(J247&gt;=MAX(休日取得状況表!$D$4:$D$7),"",J247+1)</f>
        <v/>
      </c>
      <c r="K248" s="30" t="str" cm="1">
        <f t="array" ref="K248">IFERROR(INDEX($B:$B,MATCH($J248,祝日,),),"")&amp;IFERROR(INDEX($E:$E,MATCH($J248,夏季休暇,),),"")&amp;IFERROR(INDEX($H:$H,MATCH($J248,年末年始,),),"")</f>
        <v/>
      </c>
      <c r="L248" s="26">
        <f t="shared" si="3"/>
        <v>0</v>
      </c>
      <c r="M248" s="33">
        <f>IF(OR(AND(休日取得状況表!$D$4&lt;J248,J248&lt;休日取得状況表!$B$5),AND(休日取得状況表!$D$5&lt;J248,J248&lt;休日取得状況表!$B$6),AND(休日取得状況表!$D$6&lt;J248,J248&lt;休日取得状況表!$B$7)),"✕",L248)</f>
        <v>0</v>
      </c>
    </row>
    <row r="249" spans="10:13">
      <c r="J249" s="29" t="str">
        <f>IF(J248&gt;=MAX(休日取得状況表!$D$4:$D$7),"",J248+1)</f>
        <v/>
      </c>
      <c r="K249" s="30" t="str" cm="1">
        <f t="array" ref="K249">IFERROR(INDEX($B:$B,MATCH($J249,祝日,),),"")&amp;IFERROR(INDEX($E:$E,MATCH($J249,夏季休暇,),),"")&amp;IFERROR(INDEX($H:$H,MATCH($J249,年末年始,),),"")</f>
        <v/>
      </c>
      <c r="L249" s="26">
        <f t="shared" si="3"/>
        <v>0</v>
      </c>
      <c r="M249" s="33">
        <f>IF(OR(AND(休日取得状況表!$D$4&lt;J249,J249&lt;休日取得状況表!$B$5),AND(休日取得状況表!$D$5&lt;J249,J249&lt;休日取得状況表!$B$6),AND(休日取得状況表!$D$6&lt;J249,J249&lt;休日取得状況表!$B$7)),"✕",L249)</f>
        <v>0</v>
      </c>
    </row>
    <row r="250" spans="10:13">
      <c r="J250" s="29" t="str">
        <f>IF(J249&gt;=MAX(休日取得状況表!$D$4:$D$7),"",J249+1)</f>
        <v/>
      </c>
      <c r="K250" s="30" t="str" cm="1">
        <f t="array" ref="K250">IFERROR(INDEX($B:$B,MATCH($J250,祝日,),),"")&amp;IFERROR(INDEX($E:$E,MATCH($J250,夏季休暇,),),"")&amp;IFERROR(INDEX($H:$H,MATCH($J250,年末年始,),),"")</f>
        <v/>
      </c>
      <c r="L250" s="26">
        <f t="shared" si="3"/>
        <v>0</v>
      </c>
      <c r="M250" s="33">
        <f>IF(OR(AND(休日取得状況表!$D$4&lt;J250,J250&lt;休日取得状況表!$B$5),AND(休日取得状況表!$D$5&lt;J250,J250&lt;休日取得状況表!$B$6),AND(休日取得状況表!$D$6&lt;J250,J250&lt;休日取得状況表!$B$7)),"✕",L250)</f>
        <v>0</v>
      </c>
    </row>
    <row r="251" spans="10:13">
      <c r="J251" s="29" t="str">
        <f>IF(J250&gt;=MAX(休日取得状況表!$D$4:$D$7),"",J250+1)</f>
        <v/>
      </c>
      <c r="K251" s="30" t="str" cm="1">
        <f t="array" ref="K251">IFERROR(INDEX($B:$B,MATCH($J251,祝日,),),"")&amp;IFERROR(INDEX($E:$E,MATCH($J251,夏季休暇,),),"")&amp;IFERROR(INDEX($H:$H,MATCH($J251,年末年始,),),"")</f>
        <v/>
      </c>
      <c r="L251" s="26">
        <f t="shared" si="3"/>
        <v>0</v>
      </c>
      <c r="M251" s="33">
        <f>IF(OR(AND(休日取得状況表!$D$4&lt;J251,J251&lt;休日取得状況表!$B$5),AND(休日取得状況表!$D$5&lt;J251,J251&lt;休日取得状況表!$B$6),AND(休日取得状況表!$D$6&lt;J251,J251&lt;休日取得状況表!$B$7)),"✕",L251)</f>
        <v>0</v>
      </c>
    </row>
    <row r="252" spans="10:13">
      <c r="J252" s="29" t="str">
        <f>IF(J251&gt;=MAX(休日取得状況表!$D$4:$D$7),"",J251+1)</f>
        <v/>
      </c>
      <c r="K252" s="30" t="str" cm="1">
        <f t="array" ref="K252">IFERROR(INDEX($B:$B,MATCH($J252,祝日,),),"")&amp;IFERROR(INDEX($E:$E,MATCH($J252,夏季休暇,),),"")&amp;IFERROR(INDEX($H:$H,MATCH($J252,年末年始,),),"")</f>
        <v/>
      </c>
      <c r="L252" s="26">
        <f t="shared" si="3"/>
        <v>0</v>
      </c>
      <c r="M252" s="33">
        <f>IF(OR(AND(休日取得状況表!$D$4&lt;J252,J252&lt;休日取得状況表!$B$5),AND(休日取得状況表!$D$5&lt;J252,J252&lt;休日取得状況表!$B$6),AND(休日取得状況表!$D$6&lt;J252,J252&lt;休日取得状況表!$B$7)),"✕",L252)</f>
        <v>0</v>
      </c>
    </row>
    <row r="253" spans="10:13">
      <c r="J253" s="29" t="str">
        <f>IF(J252&gt;=MAX(休日取得状況表!$D$4:$D$7),"",J252+1)</f>
        <v/>
      </c>
      <c r="K253" s="30" t="str" cm="1">
        <f t="array" ref="K253">IFERROR(INDEX($B:$B,MATCH($J253,祝日,),),"")&amp;IFERROR(INDEX($E:$E,MATCH($J253,夏季休暇,),),"")&amp;IFERROR(INDEX($H:$H,MATCH($J253,年末年始,),),"")</f>
        <v/>
      </c>
      <c r="L253" s="26">
        <f t="shared" si="3"/>
        <v>0</v>
      </c>
      <c r="M253" s="33">
        <f>IF(OR(AND(休日取得状況表!$D$4&lt;J253,J253&lt;休日取得状況表!$B$5),AND(休日取得状況表!$D$5&lt;J253,J253&lt;休日取得状況表!$B$6),AND(休日取得状況表!$D$6&lt;J253,J253&lt;休日取得状況表!$B$7)),"✕",L253)</f>
        <v>0</v>
      </c>
    </row>
    <row r="254" spans="10:13">
      <c r="J254" s="29" t="str">
        <f>IF(J253&gt;=MAX(休日取得状況表!$D$4:$D$7),"",J253+1)</f>
        <v/>
      </c>
      <c r="K254" s="30" t="str" cm="1">
        <f t="array" ref="K254">IFERROR(INDEX($B:$B,MATCH($J254,祝日,),),"")&amp;IFERROR(INDEX($E:$E,MATCH($J254,夏季休暇,),),"")&amp;IFERROR(INDEX($H:$H,MATCH($J254,年末年始,),),"")</f>
        <v/>
      </c>
      <c r="L254" s="26">
        <f t="shared" si="3"/>
        <v>0</v>
      </c>
      <c r="M254" s="33">
        <f>IF(OR(AND(休日取得状況表!$D$4&lt;J254,J254&lt;休日取得状況表!$B$5),AND(休日取得状況表!$D$5&lt;J254,J254&lt;休日取得状況表!$B$6),AND(休日取得状況表!$D$6&lt;J254,J254&lt;休日取得状況表!$B$7)),"✕",L254)</f>
        <v>0</v>
      </c>
    </row>
    <row r="255" spans="10:13">
      <c r="J255" s="29" t="str">
        <f>IF(J254&gt;=MAX(休日取得状況表!$D$4:$D$7),"",J254+1)</f>
        <v/>
      </c>
      <c r="K255" s="30" t="str" cm="1">
        <f t="array" ref="K255">IFERROR(INDEX($B:$B,MATCH($J255,祝日,),),"")&amp;IFERROR(INDEX($E:$E,MATCH($J255,夏季休暇,),),"")&amp;IFERROR(INDEX($H:$H,MATCH($J255,年末年始,),),"")</f>
        <v/>
      </c>
      <c r="L255" s="26">
        <f t="shared" si="3"/>
        <v>0</v>
      </c>
      <c r="M255" s="33">
        <f>IF(OR(AND(休日取得状況表!$D$4&lt;J255,J255&lt;休日取得状況表!$B$5),AND(休日取得状況表!$D$5&lt;J255,J255&lt;休日取得状況表!$B$6),AND(休日取得状況表!$D$6&lt;J255,J255&lt;休日取得状況表!$B$7)),"✕",L255)</f>
        <v>0</v>
      </c>
    </row>
    <row r="256" spans="10:13">
      <c r="J256" s="29" t="str">
        <f>IF(J255&gt;=MAX(休日取得状況表!$D$4:$D$7),"",J255+1)</f>
        <v/>
      </c>
      <c r="K256" s="30" t="str" cm="1">
        <f t="array" ref="K256">IFERROR(INDEX($B:$B,MATCH($J256,祝日,),),"")&amp;IFERROR(INDEX($E:$E,MATCH($J256,夏季休暇,),),"")&amp;IFERROR(INDEX($H:$H,MATCH($J256,年末年始,),),"")</f>
        <v/>
      </c>
      <c r="L256" s="26">
        <f t="shared" si="3"/>
        <v>0</v>
      </c>
      <c r="M256" s="33">
        <f>IF(OR(AND(休日取得状況表!$D$4&lt;J256,J256&lt;休日取得状況表!$B$5),AND(休日取得状況表!$D$5&lt;J256,J256&lt;休日取得状況表!$B$6),AND(休日取得状況表!$D$6&lt;J256,J256&lt;休日取得状況表!$B$7)),"✕",L256)</f>
        <v>0</v>
      </c>
    </row>
    <row r="257" spans="10:13">
      <c r="J257" s="29" t="str">
        <f>IF(J256&gt;=MAX(休日取得状況表!$D$4:$D$7),"",J256+1)</f>
        <v/>
      </c>
      <c r="K257" s="30" t="str" cm="1">
        <f t="array" ref="K257">IFERROR(INDEX($B:$B,MATCH($J257,祝日,),),"")&amp;IFERROR(INDEX($E:$E,MATCH($J257,夏季休暇,),),"")&amp;IFERROR(INDEX($H:$H,MATCH($J257,年末年始,),),"")</f>
        <v/>
      </c>
      <c r="L257" s="26">
        <f t="shared" si="3"/>
        <v>0</v>
      </c>
      <c r="M257" s="33">
        <f>IF(OR(AND(休日取得状況表!$D$4&lt;J257,J257&lt;休日取得状況表!$B$5),AND(休日取得状況表!$D$5&lt;J257,J257&lt;休日取得状況表!$B$6),AND(休日取得状況表!$D$6&lt;J257,J257&lt;休日取得状況表!$B$7)),"✕",L257)</f>
        <v>0</v>
      </c>
    </row>
    <row r="258" spans="10:13">
      <c r="J258" s="29" t="str">
        <f>IF(J257&gt;=MAX(休日取得状況表!$D$4:$D$7),"",J257+1)</f>
        <v/>
      </c>
      <c r="K258" s="30" t="str" cm="1">
        <f t="array" ref="K258">IFERROR(INDEX($B:$B,MATCH($J258,祝日,),),"")&amp;IFERROR(INDEX($E:$E,MATCH($J258,夏季休暇,),),"")&amp;IFERROR(INDEX($H:$H,MATCH($J258,年末年始,),),"")</f>
        <v/>
      </c>
      <c r="L258" s="26">
        <f t="shared" ref="L258:L321" si="4">IF(OR(TEXT(J258,"aaa")="土",TEXT(J258,"aaa")="日",K258&lt;&gt;""),1,0)</f>
        <v>0</v>
      </c>
      <c r="M258" s="33">
        <f>IF(OR(AND(休日取得状況表!$D$4&lt;J258,J258&lt;休日取得状況表!$B$5),AND(休日取得状況表!$D$5&lt;J258,J258&lt;休日取得状況表!$B$6),AND(休日取得状況表!$D$6&lt;J258,J258&lt;休日取得状況表!$B$7)),"✕",L258)</f>
        <v>0</v>
      </c>
    </row>
    <row r="259" spans="10:13">
      <c r="J259" s="29" t="str">
        <f>IF(J258&gt;=MAX(休日取得状況表!$D$4:$D$7),"",J258+1)</f>
        <v/>
      </c>
      <c r="K259" s="30" t="str" cm="1">
        <f t="array" ref="K259">IFERROR(INDEX($B:$B,MATCH($J259,祝日,),),"")&amp;IFERROR(INDEX($E:$E,MATCH($J259,夏季休暇,),),"")&amp;IFERROR(INDEX($H:$H,MATCH($J259,年末年始,),),"")</f>
        <v/>
      </c>
      <c r="L259" s="26">
        <f t="shared" si="4"/>
        <v>0</v>
      </c>
      <c r="M259" s="33">
        <f>IF(OR(AND(休日取得状況表!$D$4&lt;J259,J259&lt;休日取得状況表!$B$5),AND(休日取得状況表!$D$5&lt;J259,J259&lt;休日取得状況表!$B$6),AND(休日取得状況表!$D$6&lt;J259,J259&lt;休日取得状況表!$B$7)),"✕",L259)</f>
        <v>0</v>
      </c>
    </row>
    <row r="260" spans="10:13">
      <c r="J260" s="29" t="str">
        <f>IF(J259&gt;=MAX(休日取得状況表!$D$4:$D$7),"",J259+1)</f>
        <v/>
      </c>
      <c r="K260" s="30" t="str" cm="1">
        <f t="array" ref="K260">IFERROR(INDEX($B:$B,MATCH($J260,祝日,),),"")&amp;IFERROR(INDEX($E:$E,MATCH($J260,夏季休暇,),),"")&amp;IFERROR(INDEX($H:$H,MATCH($J260,年末年始,),),"")</f>
        <v/>
      </c>
      <c r="L260" s="26">
        <f t="shared" si="4"/>
        <v>0</v>
      </c>
      <c r="M260" s="33">
        <f>IF(OR(AND(休日取得状況表!$D$4&lt;J260,J260&lt;休日取得状況表!$B$5),AND(休日取得状況表!$D$5&lt;J260,J260&lt;休日取得状況表!$B$6),AND(休日取得状況表!$D$6&lt;J260,J260&lt;休日取得状況表!$B$7)),"✕",L260)</f>
        <v>0</v>
      </c>
    </row>
    <row r="261" spans="10:13">
      <c r="J261" s="29" t="str">
        <f>IF(J260&gt;=MAX(休日取得状況表!$D$4:$D$7),"",J260+1)</f>
        <v/>
      </c>
      <c r="K261" s="30" t="str" cm="1">
        <f t="array" ref="K261">IFERROR(INDEX($B:$B,MATCH($J261,祝日,),),"")&amp;IFERROR(INDEX($E:$E,MATCH($J261,夏季休暇,),),"")&amp;IFERROR(INDEX($H:$H,MATCH($J261,年末年始,),),"")</f>
        <v/>
      </c>
      <c r="L261" s="26">
        <f t="shared" si="4"/>
        <v>0</v>
      </c>
      <c r="M261" s="33">
        <f>IF(OR(AND(休日取得状況表!$D$4&lt;J261,J261&lt;休日取得状況表!$B$5),AND(休日取得状況表!$D$5&lt;J261,J261&lt;休日取得状況表!$B$6),AND(休日取得状況表!$D$6&lt;J261,J261&lt;休日取得状況表!$B$7)),"✕",L261)</f>
        <v>0</v>
      </c>
    </row>
    <row r="262" spans="10:13">
      <c r="J262" s="29" t="str">
        <f>IF(J261&gt;=MAX(休日取得状況表!$D$4:$D$7),"",J261+1)</f>
        <v/>
      </c>
      <c r="K262" s="30" t="str" cm="1">
        <f t="array" ref="K262">IFERROR(INDEX($B:$B,MATCH($J262,祝日,),),"")&amp;IFERROR(INDEX($E:$E,MATCH($J262,夏季休暇,),),"")&amp;IFERROR(INDEX($H:$H,MATCH($J262,年末年始,),),"")</f>
        <v/>
      </c>
      <c r="L262" s="26">
        <f t="shared" si="4"/>
        <v>0</v>
      </c>
      <c r="M262" s="33">
        <f>IF(OR(AND(休日取得状況表!$D$4&lt;J262,J262&lt;休日取得状況表!$B$5),AND(休日取得状況表!$D$5&lt;J262,J262&lt;休日取得状況表!$B$6),AND(休日取得状況表!$D$6&lt;J262,J262&lt;休日取得状況表!$B$7)),"✕",L262)</f>
        <v>0</v>
      </c>
    </row>
    <row r="263" spans="10:13">
      <c r="J263" s="29" t="str">
        <f>IF(J262&gt;=MAX(休日取得状況表!$D$4:$D$7),"",J262+1)</f>
        <v/>
      </c>
      <c r="K263" s="30" t="str" cm="1">
        <f t="array" ref="K263">IFERROR(INDEX($B:$B,MATCH($J263,祝日,),),"")&amp;IFERROR(INDEX($E:$E,MATCH($J263,夏季休暇,),),"")&amp;IFERROR(INDEX($H:$H,MATCH($J263,年末年始,),),"")</f>
        <v/>
      </c>
      <c r="L263" s="26">
        <f t="shared" si="4"/>
        <v>0</v>
      </c>
      <c r="M263" s="33">
        <f>IF(OR(AND(休日取得状況表!$D$4&lt;J263,J263&lt;休日取得状況表!$B$5),AND(休日取得状況表!$D$5&lt;J263,J263&lt;休日取得状況表!$B$6),AND(休日取得状況表!$D$6&lt;J263,J263&lt;休日取得状況表!$B$7)),"✕",L263)</f>
        <v>0</v>
      </c>
    </row>
    <row r="264" spans="10:13">
      <c r="J264" s="29" t="str">
        <f>IF(J263&gt;=MAX(休日取得状況表!$D$4:$D$7),"",J263+1)</f>
        <v/>
      </c>
      <c r="K264" s="30" t="str" cm="1">
        <f t="array" ref="K264">IFERROR(INDEX($B:$B,MATCH($J264,祝日,),),"")&amp;IFERROR(INDEX($E:$E,MATCH($J264,夏季休暇,),),"")&amp;IFERROR(INDEX($H:$H,MATCH($J264,年末年始,),),"")</f>
        <v/>
      </c>
      <c r="L264" s="26">
        <f t="shared" si="4"/>
        <v>0</v>
      </c>
      <c r="M264" s="33">
        <f>IF(OR(AND(休日取得状況表!$D$4&lt;J264,J264&lt;休日取得状況表!$B$5),AND(休日取得状況表!$D$5&lt;J264,J264&lt;休日取得状況表!$B$6),AND(休日取得状況表!$D$6&lt;J264,J264&lt;休日取得状況表!$B$7)),"✕",L264)</f>
        <v>0</v>
      </c>
    </row>
    <row r="265" spans="10:13">
      <c r="J265" s="29" t="str">
        <f>IF(J264&gt;=MAX(休日取得状況表!$D$4:$D$7),"",J264+1)</f>
        <v/>
      </c>
      <c r="K265" s="30" t="str" cm="1">
        <f t="array" ref="K265">IFERROR(INDEX($B:$B,MATCH($J265,祝日,),),"")&amp;IFERROR(INDEX($E:$E,MATCH($J265,夏季休暇,),),"")&amp;IFERROR(INDEX($H:$H,MATCH($J265,年末年始,),),"")</f>
        <v/>
      </c>
      <c r="L265" s="26">
        <f t="shared" si="4"/>
        <v>0</v>
      </c>
      <c r="M265" s="33">
        <f>IF(OR(AND(休日取得状況表!$D$4&lt;J265,J265&lt;休日取得状況表!$B$5),AND(休日取得状況表!$D$5&lt;J265,J265&lt;休日取得状況表!$B$6),AND(休日取得状況表!$D$6&lt;J265,J265&lt;休日取得状況表!$B$7)),"✕",L265)</f>
        <v>0</v>
      </c>
    </row>
    <row r="266" spans="10:13">
      <c r="J266" s="29" t="str">
        <f>IF(J265&gt;=MAX(休日取得状況表!$D$4:$D$7),"",J265+1)</f>
        <v/>
      </c>
      <c r="K266" s="30" t="str" cm="1">
        <f t="array" ref="K266">IFERROR(INDEX($B:$B,MATCH($J266,祝日,),),"")&amp;IFERROR(INDEX($E:$E,MATCH($J266,夏季休暇,),),"")&amp;IFERROR(INDEX($H:$H,MATCH($J266,年末年始,),),"")</f>
        <v/>
      </c>
      <c r="L266" s="26">
        <f t="shared" si="4"/>
        <v>0</v>
      </c>
      <c r="M266" s="33">
        <f>IF(OR(AND(休日取得状況表!$D$4&lt;J266,J266&lt;休日取得状況表!$B$5),AND(休日取得状況表!$D$5&lt;J266,J266&lt;休日取得状況表!$B$6),AND(休日取得状況表!$D$6&lt;J266,J266&lt;休日取得状況表!$B$7)),"✕",L266)</f>
        <v>0</v>
      </c>
    </row>
    <row r="267" spans="10:13">
      <c r="J267" s="29" t="str">
        <f>IF(J266&gt;=MAX(休日取得状況表!$D$4:$D$7),"",J266+1)</f>
        <v/>
      </c>
      <c r="K267" s="30" t="str" cm="1">
        <f t="array" ref="K267">IFERROR(INDEX($B:$B,MATCH($J267,祝日,),),"")&amp;IFERROR(INDEX($E:$E,MATCH($J267,夏季休暇,),),"")&amp;IFERROR(INDEX($H:$H,MATCH($J267,年末年始,),),"")</f>
        <v/>
      </c>
      <c r="L267" s="26">
        <f t="shared" si="4"/>
        <v>0</v>
      </c>
      <c r="M267" s="33">
        <f>IF(OR(AND(休日取得状況表!$D$4&lt;J267,J267&lt;休日取得状況表!$B$5),AND(休日取得状況表!$D$5&lt;J267,J267&lt;休日取得状況表!$B$6),AND(休日取得状況表!$D$6&lt;J267,J267&lt;休日取得状況表!$B$7)),"✕",L267)</f>
        <v>0</v>
      </c>
    </row>
    <row r="268" spans="10:13">
      <c r="J268" s="29" t="str">
        <f>IF(J267&gt;=MAX(休日取得状況表!$D$4:$D$7),"",J267+1)</f>
        <v/>
      </c>
      <c r="K268" s="30" t="str" cm="1">
        <f t="array" ref="K268">IFERROR(INDEX($B:$B,MATCH($J268,祝日,),),"")&amp;IFERROR(INDEX($E:$E,MATCH($J268,夏季休暇,),),"")&amp;IFERROR(INDEX($H:$H,MATCH($J268,年末年始,),),"")</f>
        <v/>
      </c>
      <c r="L268" s="26">
        <f t="shared" si="4"/>
        <v>0</v>
      </c>
      <c r="M268" s="33">
        <f>IF(OR(AND(休日取得状況表!$D$4&lt;J268,J268&lt;休日取得状況表!$B$5),AND(休日取得状況表!$D$5&lt;J268,J268&lt;休日取得状況表!$B$6),AND(休日取得状況表!$D$6&lt;J268,J268&lt;休日取得状況表!$B$7)),"✕",L268)</f>
        <v>0</v>
      </c>
    </row>
    <row r="269" spans="10:13">
      <c r="J269" s="29" t="str">
        <f>IF(J268&gt;=MAX(休日取得状況表!$D$4:$D$7),"",J268+1)</f>
        <v/>
      </c>
      <c r="K269" s="30" t="str" cm="1">
        <f t="array" ref="K269">IFERROR(INDEX($B:$B,MATCH($J269,祝日,),),"")&amp;IFERROR(INDEX($E:$E,MATCH($J269,夏季休暇,),),"")&amp;IFERROR(INDEX($H:$H,MATCH($J269,年末年始,),),"")</f>
        <v/>
      </c>
      <c r="L269" s="26">
        <f t="shared" si="4"/>
        <v>0</v>
      </c>
      <c r="M269" s="33">
        <f>IF(OR(AND(休日取得状況表!$D$4&lt;J269,J269&lt;休日取得状況表!$B$5),AND(休日取得状況表!$D$5&lt;J269,J269&lt;休日取得状況表!$B$6),AND(休日取得状況表!$D$6&lt;J269,J269&lt;休日取得状況表!$B$7)),"✕",L269)</f>
        <v>0</v>
      </c>
    </row>
    <row r="270" spans="10:13">
      <c r="J270" s="29" t="str">
        <f>IF(J269&gt;=MAX(休日取得状況表!$D$4:$D$7),"",J269+1)</f>
        <v/>
      </c>
      <c r="K270" s="30" t="str" cm="1">
        <f t="array" ref="K270">IFERROR(INDEX($B:$B,MATCH($J270,祝日,),),"")&amp;IFERROR(INDEX($E:$E,MATCH($J270,夏季休暇,),),"")&amp;IFERROR(INDEX($H:$H,MATCH($J270,年末年始,),),"")</f>
        <v/>
      </c>
      <c r="L270" s="26">
        <f t="shared" si="4"/>
        <v>0</v>
      </c>
      <c r="M270" s="33">
        <f>IF(OR(AND(休日取得状況表!$D$4&lt;J270,J270&lt;休日取得状況表!$B$5),AND(休日取得状況表!$D$5&lt;J270,J270&lt;休日取得状況表!$B$6),AND(休日取得状況表!$D$6&lt;J270,J270&lt;休日取得状況表!$B$7)),"✕",L270)</f>
        <v>0</v>
      </c>
    </row>
    <row r="271" spans="10:13">
      <c r="J271" s="29" t="str">
        <f>IF(J270&gt;=MAX(休日取得状況表!$D$4:$D$7),"",J270+1)</f>
        <v/>
      </c>
      <c r="K271" s="30" t="str" cm="1">
        <f t="array" ref="K271">IFERROR(INDEX($B:$B,MATCH($J271,祝日,),),"")&amp;IFERROR(INDEX($E:$E,MATCH($J271,夏季休暇,),),"")&amp;IFERROR(INDEX($H:$H,MATCH($J271,年末年始,),),"")</f>
        <v/>
      </c>
      <c r="L271" s="26">
        <f t="shared" si="4"/>
        <v>0</v>
      </c>
      <c r="M271" s="33">
        <f>IF(OR(AND(休日取得状況表!$D$4&lt;J271,J271&lt;休日取得状況表!$B$5),AND(休日取得状況表!$D$5&lt;J271,J271&lt;休日取得状況表!$B$6),AND(休日取得状況表!$D$6&lt;J271,J271&lt;休日取得状況表!$B$7)),"✕",L271)</f>
        <v>0</v>
      </c>
    </row>
    <row r="272" spans="10:13">
      <c r="J272" s="29" t="str">
        <f>IF(J271&gt;=MAX(休日取得状況表!$D$4:$D$7),"",J271+1)</f>
        <v/>
      </c>
      <c r="K272" s="30" t="str" cm="1">
        <f t="array" ref="K272">IFERROR(INDEX($B:$B,MATCH($J272,祝日,),),"")&amp;IFERROR(INDEX($E:$E,MATCH($J272,夏季休暇,),),"")&amp;IFERROR(INDEX($H:$H,MATCH($J272,年末年始,),),"")</f>
        <v/>
      </c>
      <c r="L272" s="26">
        <f t="shared" si="4"/>
        <v>0</v>
      </c>
      <c r="M272" s="33">
        <f>IF(OR(AND(休日取得状況表!$D$4&lt;J272,J272&lt;休日取得状況表!$B$5),AND(休日取得状況表!$D$5&lt;J272,J272&lt;休日取得状況表!$B$6),AND(休日取得状況表!$D$6&lt;J272,J272&lt;休日取得状況表!$B$7)),"✕",L272)</f>
        <v>0</v>
      </c>
    </row>
    <row r="273" spans="10:13">
      <c r="J273" s="29" t="str">
        <f>IF(J272&gt;=MAX(休日取得状況表!$D$4:$D$7),"",J272+1)</f>
        <v/>
      </c>
      <c r="K273" s="30" t="str" cm="1">
        <f t="array" ref="K273">IFERROR(INDEX($B:$B,MATCH($J273,祝日,),),"")&amp;IFERROR(INDEX($E:$E,MATCH($J273,夏季休暇,),),"")&amp;IFERROR(INDEX($H:$H,MATCH($J273,年末年始,),),"")</f>
        <v/>
      </c>
      <c r="L273" s="26">
        <f t="shared" si="4"/>
        <v>0</v>
      </c>
      <c r="M273" s="33">
        <f>IF(OR(AND(休日取得状況表!$D$4&lt;J273,J273&lt;休日取得状況表!$B$5),AND(休日取得状況表!$D$5&lt;J273,J273&lt;休日取得状況表!$B$6),AND(休日取得状況表!$D$6&lt;J273,J273&lt;休日取得状況表!$B$7)),"✕",L273)</f>
        <v>0</v>
      </c>
    </row>
    <row r="274" spans="10:13">
      <c r="J274" s="29" t="str">
        <f>IF(J273&gt;=MAX(休日取得状況表!$D$4:$D$7),"",J273+1)</f>
        <v/>
      </c>
      <c r="K274" s="30" t="str" cm="1">
        <f t="array" ref="K274">IFERROR(INDEX($B:$B,MATCH($J274,祝日,),),"")&amp;IFERROR(INDEX($E:$E,MATCH($J274,夏季休暇,),),"")&amp;IFERROR(INDEX($H:$H,MATCH($J274,年末年始,),),"")</f>
        <v/>
      </c>
      <c r="L274" s="26">
        <f t="shared" si="4"/>
        <v>0</v>
      </c>
      <c r="M274" s="33">
        <f>IF(OR(AND(休日取得状況表!$D$4&lt;J274,J274&lt;休日取得状況表!$B$5),AND(休日取得状況表!$D$5&lt;J274,J274&lt;休日取得状況表!$B$6),AND(休日取得状況表!$D$6&lt;J274,J274&lt;休日取得状況表!$B$7)),"✕",L274)</f>
        <v>0</v>
      </c>
    </row>
    <row r="275" spans="10:13">
      <c r="J275" s="29" t="str">
        <f>IF(J274&gt;=MAX(休日取得状況表!$D$4:$D$7),"",J274+1)</f>
        <v/>
      </c>
      <c r="K275" s="30" t="str" cm="1">
        <f t="array" ref="K275">IFERROR(INDEX($B:$B,MATCH($J275,祝日,),),"")&amp;IFERROR(INDEX($E:$E,MATCH($J275,夏季休暇,),),"")&amp;IFERROR(INDEX($H:$H,MATCH($J275,年末年始,),),"")</f>
        <v/>
      </c>
      <c r="L275" s="26">
        <f t="shared" si="4"/>
        <v>0</v>
      </c>
      <c r="M275" s="33">
        <f>IF(OR(AND(休日取得状況表!$D$4&lt;J275,J275&lt;休日取得状況表!$B$5),AND(休日取得状況表!$D$5&lt;J275,J275&lt;休日取得状況表!$B$6),AND(休日取得状況表!$D$6&lt;J275,J275&lt;休日取得状況表!$B$7)),"✕",L275)</f>
        <v>0</v>
      </c>
    </row>
    <row r="276" spans="10:13">
      <c r="J276" s="29" t="str">
        <f>IF(J275&gt;=MAX(休日取得状況表!$D$4:$D$7),"",J275+1)</f>
        <v/>
      </c>
      <c r="K276" s="30" t="str" cm="1">
        <f t="array" ref="K276">IFERROR(INDEX($B:$B,MATCH($J276,祝日,),),"")&amp;IFERROR(INDEX($E:$E,MATCH($J276,夏季休暇,),),"")&amp;IFERROR(INDEX($H:$H,MATCH($J276,年末年始,),),"")</f>
        <v/>
      </c>
      <c r="L276" s="26">
        <f t="shared" si="4"/>
        <v>0</v>
      </c>
      <c r="M276" s="33">
        <f>IF(OR(AND(休日取得状況表!$D$4&lt;J276,J276&lt;休日取得状況表!$B$5),AND(休日取得状況表!$D$5&lt;J276,J276&lt;休日取得状況表!$B$6),AND(休日取得状況表!$D$6&lt;J276,J276&lt;休日取得状況表!$B$7)),"✕",L276)</f>
        <v>0</v>
      </c>
    </row>
    <row r="277" spans="10:13">
      <c r="J277" s="29" t="str">
        <f>IF(J276&gt;=MAX(休日取得状況表!$D$4:$D$7),"",J276+1)</f>
        <v/>
      </c>
      <c r="K277" s="30" t="str" cm="1">
        <f t="array" ref="K277">IFERROR(INDEX($B:$B,MATCH($J277,祝日,),),"")&amp;IFERROR(INDEX($E:$E,MATCH($J277,夏季休暇,),),"")&amp;IFERROR(INDEX($H:$H,MATCH($J277,年末年始,),),"")</f>
        <v/>
      </c>
      <c r="L277" s="26">
        <f t="shared" si="4"/>
        <v>0</v>
      </c>
      <c r="M277" s="33">
        <f>IF(OR(AND(休日取得状況表!$D$4&lt;J277,J277&lt;休日取得状況表!$B$5),AND(休日取得状況表!$D$5&lt;J277,J277&lt;休日取得状況表!$B$6),AND(休日取得状況表!$D$6&lt;J277,J277&lt;休日取得状況表!$B$7)),"✕",L277)</f>
        <v>0</v>
      </c>
    </row>
    <row r="278" spans="10:13">
      <c r="J278" s="29" t="str">
        <f>IF(J277&gt;=MAX(休日取得状況表!$D$4:$D$7),"",J277+1)</f>
        <v/>
      </c>
      <c r="K278" s="30" t="str" cm="1">
        <f t="array" ref="K278">IFERROR(INDEX($B:$B,MATCH($J278,祝日,),),"")&amp;IFERROR(INDEX($E:$E,MATCH($J278,夏季休暇,),),"")&amp;IFERROR(INDEX($H:$H,MATCH($J278,年末年始,),),"")</f>
        <v/>
      </c>
      <c r="L278" s="26">
        <f t="shared" si="4"/>
        <v>0</v>
      </c>
      <c r="M278" s="33">
        <f>IF(OR(AND(休日取得状況表!$D$4&lt;J278,J278&lt;休日取得状況表!$B$5),AND(休日取得状況表!$D$5&lt;J278,J278&lt;休日取得状況表!$B$6),AND(休日取得状況表!$D$6&lt;J278,J278&lt;休日取得状況表!$B$7)),"✕",L278)</f>
        <v>0</v>
      </c>
    </row>
    <row r="279" spans="10:13">
      <c r="J279" s="29" t="str">
        <f>IF(J278&gt;=MAX(休日取得状況表!$D$4:$D$7),"",J278+1)</f>
        <v/>
      </c>
      <c r="K279" s="30" t="str" cm="1">
        <f t="array" ref="K279">IFERROR(INDEX($B:$B,MATCH($J279,祝日,),),"")&amp;IFERROR(INDEX($E:$E,MATCH($J279,夏季休暇,),),"")&amp;IFERROR(INDEX($H:$H,MATCH($J279,年末年始,),),"")</f>
        <v/>
      </c>
      <c r="L279" s="26">
        <f t="shared" si="4"/>
        <v>0</v>
      </c>
      <c r="M279" s="33">
        <f>IF(OR(AND(休日取得状況表!$D$4&lt;J279,J279&lt;休日取得状況表!$B$5),AND(休日取得状況表!$D$5&lt;J279,J279&lt;休日取得状況表!$B$6),AND(休日取得状況表!$D$6&lt;J279,J279&lt;休日取得状況表!$B$7)),"✕",L279)</f>
        <v>0</v>
      </c>
    </row>
    <row r="280" spans="10:13">
      <c r="J280" s="29" t="str">
        <f>IF(J279&gt;=MAX(休日取得状況表!$D$4:$D$7),"",J279+1)</f>
        <v/>
      </c>
      <c r="K280" s="30" t="str" cm="1">
        <f t="array" ref="K280">IFERROR(INDEX($B:$B,MATCH($J280,祝日,),),"")&amp;IFERROR(INDEX($E:$E,MATCH($J280,夏季休暇,),),"")&amp;IFERROR(INDEX($H:$H,MATCH($J280,年末年始,),),"")</f>
        <v/>
      </c>
      <c r="L280" s="26">
        <f t="shared" si="4"/>
        <v>0</v>
      </c>
      <c r="M280" s="33">
        <f>IF(OR(AND(休日取得状況表!$D$4&lt;J280,J280&lt;休日取得状況表!$B$5),AND(休日取得状況表!$D$5&lt;J280,J280&lt;休日取得状況表!$B$6),AND(休日取得状況表!$D$6&lt;J280,J280&lt;休日取得状況表!$B$7)),"✕",L280)</f>
        <v>0</v>
      </c>
    </row>
    <row r="281" spans="10:13">
      <c r="J281" s="29" t="str">
        <f>IF(J280&gt;=MAX(休日取得状況表!$D$4:$D$7),"",J280+1)</f>
        <v/>
      </c>
      <c r="K281" s="30" t="str" cm="1">
        <f t="array" ref="K281">IFERROR(INDEX($B:$B,MATCH($J281,祝日,),),"")&amp;IFERROR(INDEX($E:$E,MATCH($J281,夏季休暇,),),"")&amp;IFERROR(INDEX($H:$H,MATCH($J281,年末年始,),),"")</f>
        <v/>
      </c>
      <c r="L281" s="26">
        <f t="shared" si="4"/>
        <v>0</v>
      </c>
      <c r="M281" s="33">
        <f>IF(OR(AND(休日取得状況表!$D$4&lt;J281,J281&lt;休日取得状況表!$B$5),AND(休日取得状況表!$D$5&lt;J281,J281&lt;休日取得状況表!$B$6),AND(休日取得状況表!$D$6&lt;J281,J281&lt;休日取得状況表!$B$7)),"✕",L281)</f>
        <v>0</v>
      </c>
    </row>
    <row r="282" spans="10:13">
      <c r="J282" s="29" t="str">
        <f>IF(J281&gt;=MAX(休日取得状況表!$D$4:$D$7),"",J281+1)</f>
        <v/>
      </c>
      <c r="K282" s="30" t="str" cm="1">
        <f t="array" ref="K282">IFERROR(INDEX($B:$B,MATCH($J282,祝日,),),"")&amp;IFERROR(INDEX($E:$E,MATCH($J282,夏季休暇,),),"")&amp;IFERROR(INDEX($H:$H,MATCH($J282,年末年始,),),"")</f>
        <v/>
      </c>
      <c r="L282" s="26">
        <f t="shared" si="4"/>
        <v>0</v>
      </c>
      <c r="M282" s="33">
        <f>IF(OR(AND(休日取得状況表!$D$4&lt;J282,J282&lt;休日取得状況表!$B$5),AND(休日取得状況表!$D$5&lt;J282,J282&lt;休日取得状況表!$B$6),AND(休日取得状況表!$D$6&lt;J282,J282&lt;休日取得状況表!$B$7)),"✕",L282)</f>
        <v>0</v>
      </c>
    </row>
    <row r="283" spans="10:13">
      <c r="J283" s="29" t="str">
        <f>IF(J282&gt;=MAX(休日取得状況表!$D$4:$D$7),"",J282+1)</f>
        <v/>
      </c>
      <c r="K283" s="30" t="str" cm="1">
        <f t="array" ref="K283">IFERROR(INDEX($B:$B,MATCH($J283,祝日,),),"")&amp;IFERROR(INDEX($E:$E,MATCH($J283,夏季休暇,),),"")&amp;IFERROR(INDEX($H:$H,MATCH($J283,年末年始,),),"")</f>
        <v/>
      </c>
      <c r="L283" s="26">
        <f t="shared" si="4"/>
        <v>0</v>
      </c>
      <c r="M283" s="33">
        <f>IF(OR(AND(休日取得状況表!$D$4&lt;J283,J283&lt;休日取得状況表!$B$5),AND(休日取得状況表!$D$5&lt;J283,J283&lt;休日取得状況表!$B$6),AND(休日取得状況表!$D$6&lt;J283,J283&lt;休日取得状況表!$B$7)),"✕",L283)</f>
        <v>0</v>
      </c>
    </row>
    <row r="284" spans="10:13">
      <c r="J284" s="29" t="str">
        <f>IF(J283&gt;=MAX(休日取得状況表!$D$4:$D$7),"",J283+1)</f>
        <v/>
      </c>
      <c r="K284" s="30" t="str" cm="1">
        <f t="array" ref="K284">IFERROR(INDEX($B:$B,MATCH($J284,祝日,),),"")&amp;IFERROR(INDEX($E:$E,MATCH($J284,夏季休暇,),),"")&amp;IFERROR(INDEX($H:$H,MATCH($J284,年末年始,),),"")</f>
        <v/>
      </c>
      <c r="L284" s="26">
        <f t="shared" si="4"/>
        <v>0</v>
      </c>
      <c r="M284" s="33">
        <f>IF(OR(AND(休日取得状況表!$D$4&lt;J284,J284&lt;休日取得状況表!$B$5),AND(休日取得状況表!$D$5&lt;J284,J284&lt;休日取得状況表!$B$6),AND(休日取得状況表!$D$6&lt;J284,J284&lt;休日取得状況表!$B$7)),"✕",L284)</f>
        <v>0</v>
      </c>
    </row>
    <row r="285" spans="10:13">
      <c r="J285" s="29" t="str">
        <f>IF(J284&gt;=MAX(休日取得状況表!$D$4:$D$7),"",J284+1)</f>
        <v/>
      </c>
      <c r="K285" s="30" t="str" cm="1">
        <f t="array" ref="K285">IFERROR(INDEX($B:$B,MATCH($J285,祝日,),),"")&amp;IFERROR(INDEX($E:$E,MATCH($J285,夏季休暇,),),"")&amp;IFERROR(INDEX($H:$H,MATCH($J285,年末年始,),),"")</f>
        <v/>
      </c>
      <c r="L285" s="26">
        <f t="shared" si="4"/>
        <v>0</v>
      </c>
      <c r="M285" s="33">
        <f>IF(OR(AND(休日取得状況表!$D$4&lt;J285,J285&lt;休日取得状況表!$B$5),AND(休日取得状況表!$D$5&lt;J285,J285&lt;休日取得状況表!$B$6),AND(休日取得状況表!$D$6&lt;J285,J285&lt;休日取得状況表!$B$7)),"✕",L285)</f>
        <v>0</v>
      </c>
    </row>
    <row r="286" spans="10:13">
      <c r="J286" s="29" t="str">
        <f>IF(J285&gt;=MAX(休日取得状況表!$D$4:$D$7),"",J285+1)</f>
        <v/>
      </c>
      <c r="K286" s="30" t="str" cm="1">
        <f t="array" ref="K286">IFERROR(INDEX($B:$B,MATCH($J286,祝日,),),"")&amp;IFERROR(INDEX($E:$E,MATCH($J286,夏季休暇,),),"")&amp;IFERROR(INDEX($H:$H,MATCH($J286,年末年始,),),"")</f>
        <v/>
      </c>
      <c r="L286" s="26">
        <f t="shared" si="4"/>
        <v>0</v>
      </c>
      <c r="M286" s="33">
        <f>IF(OR(AND(休日取得状況表!$D$4&lt;J286,J286&lt;休日取得状況表!$B$5),AND(休日取得状況表!$D$5&lt;J286,J286&lt;休日取得状況表!$B$6),AND(休日取得状況表!$D$6&lt;J286,J286&lt;休日取得状況表!$B$7)),"✕",L286)</f>
        <v>0</v>
      </c>
    </row>
    <row r="287" spans="10:13">
      <c r="J287" s="29" t="str">
        <f>IF(J286&gt;=MAX(休日取得状況表!$D$4:$D$7),"",J286+1)</f>
        <v/>
      </c>
      <c r="K287" s="30" t="str" cm="1">
        <f t="array" ref="K287">IFERROR(INDEX($B:$B,MATCH($J287,祝日,),),"")&amp;IFERROR(INDEX($E:$E,MATCH($J287,夏季休暇,),),"")&amp;IFERROR(INDEX($H:$H,MATCH($J287,年末年始,),),"")</f>
        <v/>
      </c>
      <c r="L287" s="26">
        <f t="shared" si="4"/>
        <v>0</v>
      </c>
      <c r="M287" s="33">
        <f>IF(OR(AND(休日取得状況表!$D$4&lt;J287,J287&lt;休日取得状況表!$B$5),AND(休日取得状況表!$D$5&lt;J287,J287&lt;休日取得状況表!$B$6),AND(休日取得状況表!$D$6&lt;J287,J287&lt;休日取得状況表!$B$7)),"✕",L287)</f>
        <v>0</v>
      </c>
    </row>
    <row r="288" spans="10:13">
      <c r="J288" s="29" t="str">
        <f>IF(J287&gt;=MAX(休日取得状況表!$D$4:$D$7),"",J287+1)</f>
        <v/>
      </c>
      <c r="K288" s="30" t="str" cm="1">
        <f t="array" ref="K288">IFERROR(INDEX($B:$B,MATCH($J288,祝日,),),"")&amp;IFERROR(INDEX($E:$E,MATCH($J288,夏季休暇,),),"")&amp;IFERROR(INDEX($H:$H,MATCH($J288,年末年始,),),"")</f>
        <v/>
      </c>
      <c r="L288" s="26">
        <f t="shared" si="4"/>
        <v>0</v>
      </c>
      <c r="M288" s="33">
        <f>IF(OR(AND(休日取得状況表!$D$4&lt;J288,J288&lt;休日取得状況表!$B$5),AND(休日取得状況表!$D$5&lt;J288,J288&lt;休日取得状況表!$B$6),AND(休日取得状況表!$D$6&lt;J288,J288&lt;休日取得状況表!$B$7)),"✕",L288)</f>
        <v>0</v>
      </c>
    </row>
    <row r="289" spans="10:13">
      <c r="J289" s="29" t="str">
        <f>IF(J288&gt;=MAX(休日取得状況表!$D$4:$D$7),"",J288+1)</f>
        <v/>
      </c>
      <c r="K289" s="30" t="str" cm="1">
        <f t="array" ref="K289">IFERROR(INDEX($B:$B,MATCH($J289,祝日,),),"")&amp;IFERROR(INDEX($E:$E,MATCH($J289,夏季休暇,),),"")&amp;IFERROR(INDEX($H:$H,MATCH($J289,年末年始,),),"")</f>
        <v/>
      </c>
      <c r="L289" s="26">
        <f t="shared" si="4"/>
        <v>0</v>
      </c>
      <c r="M289" s="33">
        <f>IF(OR(AND(休日取得状況表!$D$4&lt;J289,J289&lt;休日取得状況表!$B$5),AND(休日取得状況表!$D$5&lt;J289,J289&lt;休日取得状況表!$B$6),AND(休日取得状況表!$D$6&lt;J289,J289&lt;休日取得状況表!$B$7)),"✕",L289)</f>
        <v>0</v>
      </c>
    </row>
    <row r="290" spans="10:13">
      <c r="J290" s="29" t="str">
        <f>IF(J289&gt;=MAX(休日取得状況表!$D$4:$D$7),"",J289+1)</f>
        <v/>
      </c>
      <c r="K290" s="30" t="str" cm="1">
        <f t="array" ref="K290">IFERROR(INDEX($B:$B,MATCH($J290,祝日,),),"")&amp;IFERROR(INDEX($E:$E,MATCH($J290,夏季休暇,),),"")&amp;IFERROR(INDEX($H:$H,MATCH($J290,年末年始,),),"")</f>
        <v/>
      </c>
      <c r="L290" s="26">
        <f t="shared" si="4"/>
        <v>0</v>
      </c>
      <c r="M290" s="33">
        <f>IF(OR(AND(休日取得状況表!$D$4&lt;J290,J290&lt;休日取得状況表!$B$5),AND(休日取得状況表!$D$5&lt;J290,J290&lt;休日取得状況表!$B$6),AND(休日取得状況表!$D$6&lt;J290,J290&lt;休日取得状況表!$B$7)),"✕",L290)</f>
        <v>0</v>
      </c>
    </row>
    <row r="291" spans="10:13">
      <c r="J291" s="29" t="str">
        <f>IF(J290&gt;=MAX(休日取得状況表!$D$4:$D$7),"",J290+1)</f>
        <v/>
      </c>
      <c r="K291" s="30" t="str" cm="1">
        <f t="array" ref="K291">IFERROR(INDEX($B:$B,MATCH($J291,祝日,),),"")&amp;IFERROR(INDEX($E:$E,MATCH($J291,夏季休暇,),),"")&amp;IFERROR(INDEX($H:$H,MATCH($J291,年末年始,),),"")</f>
        <v/>
      </c>
      <c r="L291" s="26">
        <f t="shared" si="4"/>
        <v>0</v>
      </c>
      <c r="M291" s="33">
        <f>IF(OR(AND(休日取得状況表!$D$4&lt;J291,J291&lt;休日取得状況表!$B$5),AND(休日取得状況表!$D$5&lt;J291,J291&lt;休日取得状況表!$B$6),AND(休日取得状況表!$D$6&lt;J291,J291&lt;休日取得状況表!$B$7)),"✕",L291)</f>
        <v>0</v>
      </c>
    </row>
    <row r="292" spans="10:13">
      <c r="J292" s="29" t="str">
        <f>IF(J291&gt;=MAX(休日取得状況表!$D$4:$D$7),"",J291+1)</f>
        <v/>
      </c>
      <c r="K292" s="30" t="str" cm="1">
        <f t="array" ref="K292">IFERROR(INDEX($B:$B,MATCH($J292,祝日,),),"")&amp;IFERROR(INDEX($E:$E,MATCH($J292,夏季休暇,),),"")&amp;IFERROR(INDEX($H:$H,MATCH($J292,年末年始,),),"")</f>
        <v/>
      </c>
      <c r="L292" s="26">
        <f t="shared" si="4"/>
        <v>0</v>
      </c>
      <c r="M292" s="33">
        <f>IF(OR(AND(休日取得状況表!$D$4&lt;J292,J292&lt;休日取得状況表!$B$5),AND(休日取得状況表!$D$5&lt;J292,J292&lt;休日取得状況表!$B$6),AND(休日取得状況表!$D$6&lt;J292,J292&lt;休日取得状況表!$B$7)),"✕",L292)</f>
        <v>0</v>
      </c>
    </row>
    <row r="293" spans="10:13">
      <c r="J293" s="29" t="str">
        <f>IF(J292&gt;=MAX(休日取得状況表!$D$4:$D$7),"",J292+1)</f>
        <v/>
      </c>
      <c r="K293" s="30" t="str" cm="1">
        <f t="array" ref="K293">IFERROR(INDEX($B:$B,MATCH($J293,祝日,),),"")&amp;IFERROR(INDEX($E:$E,MATCH($J293,夏季休暇,),),"")&amp;IFERROR(INDEX($H:$H,MATCH($J293,年末年始,),),"")</f>
        <v/>
      </c>
      <c r="L293" s="26">
        <f t="shared" si="4"/>
        <v>0</v>
      </c>
      <c r="M293" s="33">
        <f>IF(OR(AND(休日取得状況表!$D$4&lt;J293,J293&lt;休日取得状況表!$B$5),AND(休日取得状況表!$D$5&lt;J293,J293&lt;休日取得状況表!$B$6),AND(休日取得状況表!$D$6&lt;J293,J293&lt;休日取得状況表!$B$7)),"✕",L293)</f>
        <v>0</v>
      </c>
    </row>
    <row r="294" spans="10:13">
      <c r="J294" s="29" t="str">
        <f>IF(J293&gt;=MAX(休日取得状況表!$D$4:$D$7),"",J293+1)</f>
        <v/>
      </c>
      <c r="K294" s="30" t="str" cm="1">
        <f t="array" ref="K294">IFERROR(INDEX($B:$B,MATCH($J294,祝日,),),"")&amp;IFERROR(INDEX($E:$E,MATCH($J294,夏季休暇,),),"")&amp;IFERROR(INDEX($H:$H,MATCH($J294,年末年始,),),"")</f>
        <v/>
      </c>
      <c r="L294" s="26">
        <f t="shared" si="4"/>
        <v>0</v>
      </c>
      <c r="M294" s="33">
        <f>IF(OR(AND(休日取得状況表!$D$4&lt;J294,J294&lt;休日取得状況表!$B$5),AND(休日取得状況表!$D$5&lt;J294,J294&lt;休日取得状況表!$B$6),AND(休日取得状況表!$D$6&lt;J294,J294&lt;休日取得状況表!$B$7)),"✕",L294)</f>
        <v>0</v>
      </c>
    </row>
    <row r="295" spans="10:13">
      <c r="J295" s="29" t="str">
        <f>IF(J294&gt;=MAX(休日取得状況表!$D$4:$D$7),"",J294+1)</f>
        <v/>
      </c>
      <c r="K295" s="30" t="str" cm="1">
        <f t="array" ref="K295">IFERROR(INDEX($B:$B,MATCH($J295,祝日,),),"")&amp;IFERROR(INDEX($E:$E,MATCH($J295,夏季休暇,),),"")&amp;IFERROR(INDEX($H:$H,MATCH($J295,年末年始,),),"")</f>
        <v/>
      </c>
      <c r="L295" s="26">
        <f t="shared" si="4"/>
        <v>0</v>
      </c>
      <c r="M295" s="33">
        <f>IF(OR(AND(休日取得状況表!$D$4&lt;J295,J295&lt;休日取得状況表!$B$5),AND(休日取得状況表!$D$5&lt;J295,J295&lt;休日取得状況表!$B$6),AND(休日取得状況表!$D$6&lt;J295,J295&lt;休日取得状況表!$B$7)),"✕",L295)</f>
        <v>0</v>
      </c>
    </row>
    <row r="296" spans="10:13">
      <c r="J296" s="29" t="str">
        <f>IF(J295&gt;=MAX(休日取得状況表!$D$4:$D$7),"",J295+1)</f>
        <v/>
      </c>
      <c r="K296" s="30" t="str" cm="1">
        <f t="array" ref="K296">IFERROR(INDEX($B:$B,MATCH($J296,祝日,),),"")&amp;IFERROR(INDEX($E:$E,MATCH($J296,夏季休暇,),),"")&amp;IFERROR(INDEX($H:$H,MATCH($J296,年末年始,),),"")</f>
        <v/>
      </c>
      <c r="L296" s="26">
        <f t="shared" si="4"/>
        <v>0</v>
      </c>
      <c r="M296" s="33">
        <f>IF(OR(AND(休日取得状況表!$D$4&lt;J296,J296&lt;休日取得状況表!$B$5),AND(休日取得状況表!$D$5&lt;J296,J296&lt;休日取得状況表!$B$6),AND(休日取得状況表!$D$6&lt;J296,J296&lt;休日取得状況表!$B$7)),"✕",L296)</f>
        <v>0</v>
      </c>
    </row>
    <row r="297" spans="10:13">
      <c r="J297" s="29" t="str">
        <f>IF(J296&gt;=MAX(休日取得状況表!$D$4:$D$7),"",J296+1)</f>
        <v/>
      </c>
      <c r="K297" s="30" t="str" cm="1">
        <f t="array" ref="K297">IFERROR(INDEX($B:$B,MATCH($J297,祝日,),),"")&amp;IFERROR(INDEX($E:$E,MATCH($J297,夏季休暇,),),"")&amp;IFERROR(INDEX($H:$H,MATCH($J297,年末年始,),),"")</f>
        <v/>
      </c>
      <c r="L297" s="26">
        <f t="shared" si="4"/>
        <v>0</v>
      </c>
      <c r="M297" s="33">
        <f>IF(OR(AND(休日取得状況表!$D$4&lt;J297,J297&lt;休日取得状況表!$B$5),AND(休日取得状況表!$D$5&lt;J297,J297&lt;休日取得状況表!$B$6),AND(休日取得状況表!$D$6&lt;J297,J297&lt;休日取得状況表!$B$7)),"✕",L297)</f>
        <v>0</v>
      </c>
    </row>
    <row r="298" spans="10:13">
      <c r="J298" s="29" t="str">
        <f>IF(J297&gt;=MAX(休日取得状況表!$D$4:$D$7),"",J297+1)</f>
        <v/>
      </c>
      <c r="K298" s="30" t="str" cm="1">
        <f t="array" ref="K298">IFERROR(INDEX($B:$B,MATCH($J298,祝日,),),"")&amp;IFERROR(INDEX($E:$E,MATCH($J298,夏季休暇,),),"")&amp;IFERROR(INDEX($H:$H,MATCH($J298,年末年始,),),"")</f>
        <v/>
      </c>
      <c r="L298" s="26">
        <f t="shared" si="4"/>
        <v>0</v>
      </c>
      <c r="M298" s="33">
        <f>IF(OR(AND(休日取得状況表!$D$4&lt;J298,J298&lt;休日取得状況表!$B$5),AND(休日取得状況表!$D$5&lt;J298,J298&lt;休日取得状況表!$B$6),AND(休日取得状況表!$D$6&lt;J298,J298&lt;休日取得状況表!$B$7)),"✕",L298)</f>
        <v>0</v>
      </c>
    </row>
    <row r="299" spans="10:13">
      <c r="J299" s="29" t="str">
        <f>IF(J298&gt;=MAX(休日取得状況表!$D$4:$D$7),"",J298+1)</f>
        <v/>
      </c>
      <c r="K299" s="30" t="str" cm="1">
        <f t="array" ref="K299">IFERROR(INDEX($B:$B,MATCH($J299,祝日,),),"")&amp;IFERROR(INDEX($E:$E,MATCH($J299,夏季休暇,),),"")&amp;IFERROR(INDEX($H:$H,MATCH($J299,年末年始,),),"")</f>
        <v/>
      </c>
      <c r="L299" s="26">
        <f t="shared" si="4"/>
        <v>0</v>
      </c>
      <c r="M299" s="33">
        <f>IF(OR(AND(休日取得状況表!$D$4&lt;J299,J299&lt;休日取得状況表!$B$5),AND(休日取得状況表!$D$5&lt;J299,J299&lt;休日取得状況表!$B$6),AND(休日取得状況表!$D$6&lt;J299,J299&lt;休日取得状況表!$B$7)),"✕",L299)</f>
        <v>0</v>
      </c>
    </row>
    <row r="300" spans="10:13">
      <c r="J300" s="29" t="str">
        <f>IF(J299&gt;=MAX(休日取得状況表!$D$4:$D$7),"",J299+1)</f>
        <v/>
      </c>
      <c r="K300" s="30" t="str" cm="1">
        <f t="array" ref="K300">IFERROR(INDEX($B:$B,MATCH($J300,祝日,),),"")&amp;IFERROR(INDEX($E:$E,MATCH($J300,夏季休暇,),),"")&amp;IFERROR(INDEX($H:$H,MATCH($J300,年末年始,),),"")</f>
        <v/>
      </c>
      <c r="L300" s="26">
        <f t="shared" si="4"/>
        <v>0</v>
      </c>
      <c r="M300" s="33">
        <f>IF(OR(AND(休日取得状況表!$D$4&lt;J300,J300&lt;休日取得状況表!$B$5),AND(休日取得状況表!$D$5&lt;J300,J300&lt;休日取得状況表!$B$6),AND(休日取得状況表!$D$6&lt;J300,J300&lt;休日取得状況表!$B$7)),"✕",L300)</f>
        <v>0</v>
      </c>
    </row>
    <row r="301" spans="10:13">
      <c r="J301" s="29" t="str">
        <f>IF(J300&gt;=MAX(休日取得状況表!$D$4:$D$7),"",J300+1)</f>
        <v/>
      </c>
      <c r="K301" s="30" t="str" cm="1">
        <f t="array" ref="K301">IFERROR(INDEX($B:$B,MATCH($J301,祝日,),),"")&amp;IFERROR(INDEX($E:$E,MATCH($J301,夏季休暇,),),"")&amp;IFERROR(INDEX($H:$H,MATCH($J301,年末年始,),),"")</f>
        <v/>
      </c>
      <c r="L301" s="26">
        <f t="shared" si="4"/>
        <v>0</v>
      </c>
      <c r="M301" s="33">
        <f>IF(OR(AND(休日取得状況表!$D$4&lt;J301,J301&lt;休日取得状況表!$B$5),AND(休日取得状況表!$D$5&lt;J301,J301&lt;休日取得状況表!$B$6),AND(休日取得状況表!$D$6&lt;J301,J301&lt;休日取得状況表!$B$7)),"✕",L301)</f>
        <v>0</v>
      </c>
    </row>
    <row r="302" spans="10:13">
      <c r="J302" s="29" t="str">
        <f>IF(J301&gt;=MAX(休日取得状況表!$D$4:$D$7),"",J301+1)</f>
        <v/>
      </c>
      <c r="K302" s="30" t="str" cm="1">
        <f t="array" ref="K302">IFERROR(INDEX($B:$B,MATCH($J302,祝日,),),"")&amp;IFERROR(INDEX($E:$E,MATCH($J302,夏季休暇,),),"")&amp;IFERROR(INDEX($H:$H,MATCH($J302,年末年始,),),"")</f>
        <v/>
      </c>
      <c r="L302" s="26">
        <f t="shared" si="4"/>
        <v>0</v>
      </c>
      <c r="M302" s="33">
        <f>IF(OR(AND(休日取得状況表!$D$4&lt;J302,J302&lt;休日取得状況表!$B$5),AND(休日取得状況表!$D$5&lt;J302,J302&lt;休日取得状況表!$B$6),AND(休日取得状況表!$D$6&lt;J302,J302&lt;休日取得状況表!$B$7)),"✕",L302)</f>
        <v>0</v>
      </c>
    </row>
    <row r="303" spans="10:13">
      <c r="J303" s="29" t="str">
        <f>IF(J302&gt;=MAX(休日取得状況表!$D$4:$D$7),"",J302+1)</f>
        <v/>
      </c>
      <c r="K303" s="30" t="str" cm="1">
        <f t="array" ref="K303">IFERROR(INDEX($B:$B,MATCH($J303,祝日,),),"")&amp;IFERROR(INDEX($E:$E,MATCH($J303,夏季休暇,),),"")&amp;IFERROR(INDEX($H:$H,MATCH($J303,年末年始,),),"")</f>
        <v/>
      </c>
      <c r="L303" s="26">
        <f t="shared" si="4"/>
        <v>0</v>
      </c>
      <c r="M303" s="33">
        <f>IF(OR(AND(休日取得状況表!$D$4&lt;J303,J303&lt;休日取得状況表!$B$5),AND(休日取得状況表!$D$5&lt;J303,J303&lt;休日取得状況表!$B$6),AND(休日取得状況表!$D$6&lt;J303,J303&lt;休日取得状況表!$B$7)),"✕",L303)</f>
        <v>0</v>
      </c>
    </row>
    <row r="304" spans="10:13">
      <c r="J304" s="29" t="str">
        <f>IF(J303&gt;=MAX(休日取得状況表!$D$4:$D$7),"",J303+1)</f>
        <v/>
      </c>
      <c r="K304" s="30" t="str" cm="1">
        <f t="array" ref="K304">IFERROR(INDEX($B:$B,MATCH($J304,祝日,),),"")&amp;IFERROR(INDEX($E:$E,MATCH($J304,夏季休暇,),),"")&amp;IFERROR(INDEX($H:$H,MATCH($J304,年末年始,),),"")</f>
        <v/>
      </c>
      <c r="L304" s="26">
        <f t="shared" si="4"/>
        <v>0</v>
      </c>
      <c r="M304" s="33">
        <f>IF(OR(AND(休日取得状況表!$D$4&lt;J304,J304&lt;休日取得状況表!$B$5),AND(休日取得状況表!$D$5&lt;J304,J304&lt;休日取得状況表!$B$6),AND(休日取得状況表!$D$6&lt;J304,J304&lt;休日取得状況表!$B$7)),"✕",L304)</f>
        <v>0</v>
      </c>
    </row>
    <row r="305" spans="10:13">
      <c r="J305" s="29" t="str">
        <f>IF(J304&gt;=MAX(休日取得状況表!$D$4:$D$7),"",J304+1)</f>
        <v/>
      </c>
      <c r="K305" s="30" t="str" cm="1">
        <f t="array" ref="K305">IFERROR(INDEX($B:$B,MATCH($J305,祝日,),),"")&amp;IFERROR(INDEX($E:$E,MATCH($J305,夏季休暇,),),"")&amp;IFERROR(INDEX($H:$H,MATCH($J305,年末年始,),),"")</f>
        <v/>
      </c>
      <c r="L305" s="26">
        <f t="shared" si="4"/>
        <v>0</v>
      </c>
      <c r="M305" s="33">
        <f>IF(OR(AND(休日取得状況表!$D$4&lt;J305,J305&lt;休日取得状況表!$B$5),AND(休日取得状況表!$D$5&lt;J305,J305&lt;休日取得状況表!$B$6),AND(休日取得状況表!$D$6&lt;J305,J305&lt;休日取得状況表!$B$7)),"✕",L305)</f>
        <v>0</v>
      </c>
    </row>
    <row r="306" spans="10:13">
      <c r="J306" s="29" t="str">
        <f>IF(J305&gt;=MAX(休日取得状況表!$D$4:$D$7),"",J305+1)</f>
        <v/>
      </c>
      <c r="K306" s="30" t="str" cm="1">
        <f t="array" ref="K306">IFERROR(INDEX($B:$B,MATCH($J306,祝日,),),"")&amp;IFERROR(INDEX($E:$E,MATCH($J306,夏季休暇,),),"")&amp;IFERROR(INDEX($H:$H,MATCH($J306,年末年始,),),"")</f>
        <v/>
      </c>
      <c r="L306" s="26">
        <f t="shared" si="4"/>
        <v>0</v>
      </c>
      <c r="M306" s="33">
        <f>IF(OR(AND(休日取得状況表!$D$4&lt;J306,J306&lt;休日取得状況表!$B$5),AND(休日取得状況表!$D$5&lt;J306,J306&lt;休日取得状況表!$B$6),AND(休日取得状況表!$D$6&lt;J306,J306&lt;休日取得状況表!$B$7)),"✕",L306)</f>
        <v>0</v>
      </c>
    </row>
    <row r="307" spans="10:13">
      <c r="J307" s="29" t="str">
        <f>IF(J306&gt;=MAX(休日取得状況表!$D$4:$D$7),"",J306+1)</f>
        <v/>
      </c>
      <c r="K307" s="30" t="str" cm="1">
        <f t="array" ref="K307">IFERROR(INDEX($B:$B,MATCH($J307,祝日,),),"")&amp;IFERROR(INDEX($E:$E,MATCH($J307,夏季休暇,),),"")&amp;IFERROR(INDEX($H:$H,MATCH($J307,年末年始,),),"")</f>
        <v/>
      </c>
      <c r="L307" s="26">
        <f t="shared" si="4"/>
        <v>0</v>
      </c>
      <c r="M307" s="33">
        <f>IF(OR(AND(休日取得状況表!$D$4&lt;J307,J307&lt;休日取得状況表!$B$5),AND(休日取得状況表!$D$5&lt;J307,J307&lt;休日取得状況表!$B$6),AND(休日取得状況表!$D$6&lt;J307,J307&lt;休日取得状況表!$B$7)),"✕",L307)</f>
        <v>0</v>
      </c>
    </row>
    <row r="308" spans="10:13">
      <c r="J308" s="29" t="str">
        <f>IF(J307&gt;=MAX(休日取得状況表!$D$4:$D$7),"",J307+1)</f>
        <v/>
      </c>
      <c r="K308" s="30" t="str" cm="1">
        <f t="array" ref="K308">IFERROR(INDEX($B:$B,MATCH($J308,祝日,),),"")&amp;IFERROR(INDEX($E:$E,MATCH($J308,夏季休暇,),),"")&amp;IFERROR(INDEX($H:$H,MATCH($J308,年末年始,),),"")</f>
        <v/>
      </c>
      <c r="L308" s="26">
        <f t="shared" si="4"/>
        <v>0</v>
      </c>
      <c r="M308" s="33">
        <f>IF(OR(AND(休日取得状況表!$D$4&lt;J308,J308&lt;休日取得状況表!$B$5),AND(休日取得状況表!$D$5&lt;J308,J308&lt;休日取得状況表!$B$6),AND(休日取得状況表!$D$6&lt;J308,J308&lt;休日取得状況表!$B$7)),"✕",L308)</f>
        <v>0</v>
      </c>
    </row>
    <row r="309" spans="10:13">
      <c r="J309" s="29" t="str">
        <f>IF(J308&gt;=MAX(休日取得状況表!$D$4:$D$7),"",J308+1)</f>
        <v/>
      </c>
      <c r="K309" s="30" t="str" cm="1">
        <f t="array" ref="K309">IFERROR(INDEX($B:$B,MATCH($J309,祝日,),),"")&amp;IFERROR(INDEX($E:$E,MATCH($J309,夏季休暇,),),"")&amp;IFERROR(INDEX($H:$H,MATCH($J309,年末年始,),),"")</f>
        <v/>
      </c>
      <c r="L309" s="26">
        <f t="shared" si="4"/>
        <v>0</v>
      </c>
      <c r="M309" s="33">
        <f>IF(OR(AND(休日取得状況表!$D$4&lt;J309,J309&lt;休日取得状況表!$B$5),AND(休日取得状況表!$D$5&lt;J309,J309&lt;休日取得状況表!$B$6),AND(休日取得状況表!$D$6&lt;J309,J309&lt;休日取得状況表!$B$7)),"✕",L309)</f>
        <v>0</v>
      </c>
    </row>
    <row r="310" spans="10:13">
      <c r="J310" s="29" t="str">
        <f>IF(J309&gt;=MAX(休日取得状況表!$D$4:$D$7),"",J309+1)</f>
        <v/>
      </c>
      <c r="K310" s="30" t="str" cm="1">
        <f t="array" ref="K310">IFERROR(INDEX($B:$B,MATCH($J310,祝日,),),"")&amp;IFERROR(INDEX($E:$E,MATCH($J310,夏季休暇,),),"")&amp;IFERROR(INDEX($H:$H,MATCH($J310,年末年始,),),"")</f>
        <v/>
      </c>
      <c r="L310" s="26">
        <f t="shared" si="4"/>
        <v>0</v>
      </c>
      <c r="M310" s="33">
        <f>IF(OR(AND(休日取得状況表!$D$4&lt;J310,J310&lt;休日取得状況表!$B$5),AND(休日取得状況表!$D$5&lt;J310,J310&lt;休日取得状況表!$B$6),AND(休日取得状況表!$D$6&lt;J310,J310&lt;休日取得状況表!$B$7)),"✕",L310)</f>
        <v>0</v>
      </c>
    </row>
    <row r="311" spans="10:13">
      <c r="J311" s="29" t="str">
        <f>IF(J310&gt;=MAX(休日取得状況表!$D$4:$D$7),"",J310+1)</f>
        <v/>
      </c>
      <c r="K311" s="30" t="str" cm="1">
        <f t="array" ref="K311">IFERROR(INDEX($B:$B,MATCH($J311,祝日,),),"")&amp;IFERROR(INDEX($E:$E,MATCH($J311,夏季休暇,),),"")&amp;IFERROR(INDEX($H:$H,MATCH($J311,年末年始,),),"")</f>
        <v/>
      </c>
      <c r="L311" s="26">
        <f t="shared" si="4"/>
        <v>0</v>
      </c>
      <c r="M311" s="33">
        <f>IF(OR(AND(休日取得状況表!$D$4&lt;J311,J311&lt;休日取得状況表!$B$5),AND(休日取得状況表!$D$5&lt;J311,J311&lt;休日取得状況表!$B$6),AND(休日取得状況表!$D$6&lt;J311,J311&lt;休日取得状況表!$B$7)),"✕",L311)</f>
        <v>0</v>
      </c>
    </row>
    <row r="312" spans="10:13">
      <c r="J312" s="29" t="str">
        <f>IF(J311&gt;=MAX(休日取得状況表!$D$4:$D$7),"",J311+1)</f>
        <v/>
      </c>
      <c r="K312" s="30" t="str" cm="1">
        <f t="array" ref="K312">IFERROR(INDEX($B:$B,MATCH($J312,祝日,),),"")&amp;IFERROR(INDEX($E:$E,MATCH($J312,夏季休暇,),),"")&amp;IFERROR(INDEX($H:$H,MATCH($J312,年末年始,),),"")</f>
        <v/>
      </c>
      <c r="L312" s="26">
        <f t="shared" si="4"/>
        <v>0</v>
      </c>
      <c r="M312" s="33">
        <f>IF(OR(AND(休日取得状況表!$D$4&lt;J312,J312&lt;休日取得状況表!$B$5),AND(休日取得状況表!$D$5&lt;J312,J312&lt;休日取得状況表!$B$6),AND(休日取得状況表!$D$6&lt;J312,J312&lt;休日取得状況表!$B$7)),"✕",L312)</f>
        <v>0</v>
      </c>
    </row>
    <row r="313" spans="10:13">
      <c r="J313" s="29" t="str">
        <f>IF(J312&gt;=MAX(休日取得状況表!$D$4:$D$7),"",J312+1)</f>
        <v/>
      </c>
      <c r="K313" s="30" t="str" cm="1">
        <f t="array" ref="K313">IFERROR(INDEX($B:$B,MATCH($J313,祝日,),),"")&amp;IFERROR(INDEX($E:$E,MATCH($J313,夏季休暇,),),"")&amp;IFERROR(INDEX($H:$H,MATCH($J313,年末年始,),),"")</f>
        <v/>
      </c>
      <c r="L313" s="26">
        <f t="shared" si="4"/>
        <v>0</v>
      </c>
      <c r="M313" s="33">
        <f>IF(OR(AND(休日取得状況表!$D$4&lt;J313,J313&lt;休日取得状況表!$B$5),AND(休日取得状況表!$D$5&lt;J313,J313&lt;休日取得状況表!$B$6),AND(休日取得状況表!$D$6&lt;J313,J313&lt;休日取得状況表!$B$7)),"✕",L313)</f>
        <v>0</v>
      </c>
    </row>
    <row r="314" spans="10:13">
      <c r="J314" s="29" t="str">
        <f>IF(J313&gt;=MAX(休日取得状況表!$D$4:$D$7),"",J313+1)</f>
        <v/>
      </c>
      <c r="K314" s="30" t="str" cm="1">
        <f t="array" ref="K314">IFERROR(INDEX($B:$B,MATCH($J314,祝日,),),"")&amp;IFERROR(INDEX($E:$E,MATCH($J314,夏季休暇,),),"")&amp;IFERROR(INDEX($H:$H,MATCH($J314,年末年始,),),"")</f>
        <v/>
      </c>
      <c r="L314" s="26">
        <f t="shared" si="4"/>
        <v>0</v>
      </c>
      <c r="M314" s="33">
        <f>IF(OR(AND(休日取得状況表!$D$4&lt;J314,J314&lt;休日取得状況表!$B$5),AND(休日取得状況表!$D$5&lt;J314,J314&lt;休日取得状況表!$B$6),AND(休日取得状況表!$D$6&lt;J314,J314&lt;休日取得状況表!$B$7)),"✕",L314)</f>
        <v>0</v>
      </c>
    </row>
    <row r="315" spans="10:13">
      <c r="J315" s="29" t="str">
        <f>IF(J314&gt;=MAX(休日取得状況表!$D$4:$D$7),"",J314+1)</f>
        <v/>
      </c>
      <c r="K315" s="30" t="str" cm="1">
        <f t="array" ref="K315">IFERROR(INDEX($B:$B,MATCH($J315,祝日,),),"")&amp;IFERROR(INDEX($E:$E,MATCH($J315,夏季休暇,),),"")&amp;IFERROR(INDEX($H:$H,MATCH($J315,年末年始,),),"")</f>
        <v/>
      </c>
      <c r="L315" s="26">
        <f t="shared" si="4"/>
        <v>0</v>
      </c>
      <c r="M315" s="33">
        <f>IF(OR(AND(休日取得状況表!$D$4&lt;J315,J315&lt;休日取得状況表!$B$5),AND(休日取得状況表!$D$5&lt;J315,J315&lt;休日取得状況表!$B$6),AND(休日取得状況表!$D$6&lt;J315,J315&lt;休日取得状況表!$B$7)),"✕",L315)</f>
        <v>0</v>
      </c>
    </row>
    <row r="316" spans="10:13">
      <c r="J316" s="29" t="str">
        <f>IF(J315&gt;=MAX(休日取得状況表!$D$4:$D$7),"",J315+1)</f>
        <v/>
      </c>
      <c r="K316" s="30" t="str" cm="1">
        <f t="array" ref="K316">IFERROR(INDEX($B:$B,MATCH($J316,祝日,),),"")&amp;IFERROR(INDEX($E:$E,MATCH($J316,夏季休暇,),),"")&amp;IFERROR(INDEX($H:$H,MATCH($J316,年末年始,),),"")</f>
        <v/>
      </c>
      <c r="L316" s="26">
        <f t="shared" si="4"/>
        <v>0</v>
      </c>
      <c r="M316" s="33">
        <f>IF(OR(AND(休日取得状況表!$D$4&lt;J316,J316&lt;休日取得状況表!$B$5),AND(休日取得状況表!$D$5&lt;J316,J316&lt;休日取得状況表!$B$6),AND(休日取得状況表!$D$6&lt;J316,J316&lt;休日取得状況表!$B$7)),"✕",L316)</f>
        <v>0</v>
      </c>
    </row>
    <row r="317" spans="10:13">
      <c r="J317" s="29" t="str">
        <f>IF(J316&gt;=MAX(休日取得状況表!$D$4:$D$7),"",J316+1)</f>
        <v/>
      </c>
      <c r="K317" s="30" t="str" cm="1">
        <f t="array" ref="K317">IFERROR(INDEX($B:$B,MATCH($J317,祝日,),),"")&amp;IFERROR(INDEX($E:$E,MATCH($J317,夏季休暇,),),"")&amp;IFERROR(INDEX($H:$H,MATCH($J317,年末年始,),),"")</f>
        <v/>
      </c>
      <c r="L317" s="26">
        <f t="shared" si="4"/>
        <v>0</v>
      </c>
      <c r="M317" s="33">
        <f>IF(OR(AND(休日取得状況表!$D$4&lt;J317,J317&lt;休日取得状況表!$B$5),AND(休日取得状況表!$D$5&lt;J317,J317&lt;休日取得状況表!$B$6),AND(休日取得状況表!$D$6&lt;J317,J317&lt;休日取得状況表!$B$7)),"✕",L317)</f>
        <v>0</v>
      </c>
    </row>
    <row r="318" spans="10:13">
      <c r="J318" s="29" t="str">
        <f>IF(J317&gt;=MAX(休日取得状況表!$D$4:$D$7),"",J317+1)</f>
        <v/>
      </c>
      <c r="K318" s="30" t="str" cm="1">
        <f t="array" ref="K318">IFERROR(INDEX($B:$B,MATCH($J318,祝日,),),"")&amp;IFERROR(INDEX($E:$E,MATCH($J318,夏季休暇,),),"")&amp;IFERROR(INDEX($H:$H,MATCH($J318,年末年始,),),"")</f>
        <v/>
      </c>
      <c r="L318" s="26">
        <f t="shared" si="4"/>
        <v>0</v>
      </c>
      <c r="M318" s="33">
        <f>IF(OR(AND(休日取得状況表!$D$4&lt;J318,J318&lt;休日取得状況表!$B$5),AND(休日取得状況表!$D$5&lt;J318,J318&lt;休日取得状況表!$B$6),AND(休日取得状況表!$D$6&lt;J318,J318&lt;休日取得状況表!$B$7)),"✕",L318)</f>
        <v>0</v>
      </c>
    </row>
    <row r="319" spans="10:13">
      <c r="J319" s="29" t="str">
        <f>IF(J318&gt;=MAX(休日取得状況表!$D$4:$D$7),"",J318+1)</f>
        <v/>
      </c>
      <c r="K319" s="30" t="str" cm="1">
        <f t="array" ref="K319">IFERROR(INDEX($B:$B,MATCH($J319,祝日,),),"")&amp;IFERROR(INDEX($E:$E,MATCH($J319,夏季休暇,),),"")&amp;IFERROR(INDEX($H:$H,MATCH($J319,年末年始,),),"")</f>
        <v/>
      </c>
      <c r="L319" s="26">
        <f t="shared" si="4"/>
        <v>0</v>
      </c>
      <c r="M319" s="33">
        <f>IF(OR(AND(休日取得状況表!$D$4&lt;J319,J319&lt;休日取得状況表!$B$5),AND(休日取得状況表!$D$5&lt;J319,J319&lt;休日取得状況表!$B$6),AND(休日取得状況表!$D$6&lt;J319,J319&lt;休日取得状況表!$B$7)),"✕",L319)</f>
        <v>0</v>
      </c>
    </row>
    <row r="320" spans="10:13">
      <c r="J320" s="29" t="str">
        <f>IF(J319&gt;=MAX(休日取得状況表!$D$4:$D$7),"",J319+1)</f>
        <v/>
      </c>
      <c r="K320" s="30" t="str" cm="1">
        <f t="array" ref="K320">IFERROR(INDEX($B:$B,MATCH($J320,祝日,),),"")&amp;IFERROR(INDEX($E:$E,MATCH($J320,夏季休暇,),),"")&amp;IFERROR(INDEX($H:$H,MATCH($J320,年末年始,),),"")</f>
        <v/>
      </c>
      <c r="L320" s="26">
        <f t="shared" si="4"/>
        <v>0</v>
      </c>
      <c r="M320" s="33">
        <f>IF(OR(AND(休日取得状況表!$D$4&lt;J320,J320&lt;休日取得状況表!$B$5),AND(休日取得状況表!$D$5&lt;J320,J320&lt;休日取得状況表!$B$6),AND(休日取得状況表!$D$6&lt;J320,J320&lt;休日取得状況表!$B$7)),"✕",L320)</f>
        <v>0</v>
      </c>
    </row>
    <row r="321" spans="10:13">
      <c r="J321" s="29" t="str">
        <f>IF(J320&gt;=MAX(休日取得状況表!$D$4:$D$7),"",J320+1)</f>
        <v/>
      </c>
      <c r="K321" s="30" t="str" cm="1">
        <f t="array" ref="K321">IFERROR(INDEX($B:$B,MATCH($J321,祝日,),),"")&amp;IFERROR(INDEX($E:$E,MATCH($J321,夏季休暇,),),"")&amp;IFERROR(INDEX($H:$H,MATCH($J321,年末年始,),),"")</f>
        <v/>
      </c>
      <c r="L321" s="26">
        <f t="shared" si="4"/>
        <v>0</v>
      </c>
      <c r="M321" s="33">
        <f>IF(OR(AND(休日取得状況表!$D$4&lt;J321,J321&lt;休日取得状況表!$B$5),AND(休日取得状況表!$D$5&lt;J321,J321&lt;休日取得状況表!$B$6),AND(休日取得状況表!$D$6&lt;J321,J321&lt;休日取得状況表!$B$7)),"✕",L321)</f>
        <v>0</v>
      </c>
    </row>
    <row r="322" spans="10:13">
      <c r="J322" s="29" t="str">
        <f>IF(J321&gt;=MAX(休日取得状況表!$D$4:$D$7),"",J321+1)</f>
        <v/>
      </c>
      <c r="K322" s="30" t="str" cm="1">
        <f t="array" ref="K322">IFERROR(INDEX($B:$B,MATCH($J322,祝日,),),"")&amp;IFERROR(INDEX($E:$E,MATCH($J322,夏季休暇,),),"")&amp;IFERROR(INDEX($H:$H,MATCH($J322,年末年始,),),"")</f>
        <v/>
      </c>
      <c r="L322" s="26">
        <f t="shared" ref="L322:L385" si="5">IF(OR(TEXT(J322,"aaa")="土",TEXT(J322,"aaa")="日",K322&lt;&gt;""),1,0)</f>
        <v>0</v>
      </c>
      <c r="M322" s="33">
        <f>IF(OR(AND(休日取得状況表!$D$4&lt;J322,J322&lt;休日取得状況表!$B$5),AND(休日取得状況表!$D$5&lt;J322,J322&lt;休日取得状況表!$B$6),AND(休日取得状況表!$D$6&lt;J322,J322&lt;休日取得状況表!$B$7)),"✕",L322)</f>
        <v>0</v>
      </c>
    </row>
    <row r="323" spans="10:13">
      <c r="J323" s="29" t="str">
        <f>IF(J322&gt;=MAX(休日取得状況表!$D$4:$D$7),"",J322+1)</f>
        <v/>
      </c>
      <c r="K323" s="30" t="str" cm="1">
        <f t="array" ref="K323">IFERROR(INDEX($B:$B,MATCH($J323,祝日,),),"")&amp;IFERROR(INDEX($E:$E,MATCH($J323,夏季休暇,),),"")&amp;IFERROR(INDEX($H:$H,MATCH($J323,年末年始,),),"")</f>
        <v/>
      </c>
      <c r="L323" s="26">
        <f t="shared" si="5"/>
        <v>0</v>
      </c>
      <c r="M323" s="33">
        <f>IF(OR(AND(休日取得状況表!$D$4&lt;J323,J323&lt;休日取得状況表!$B$5),AND(休日取得状況表!$D$5&lt;J323,J323&lt;休日取得状況表!$B$6),AND(休日取得状況表!$D$6&lt;J323,J323&lt;休日取得状況表!$B$7)),"✕",L323)</f>
        <v>0</v>
      </c>
    </row>
    <row r="324" spans="10:13">
      <c r="J324" s="29" t="str">
        <f>IF(J323&gt;=MAX(休日取得状況表!$D$4:$D$7),"",J323+1)</f>
        <v/>
      </c>
      <c r="K324" s="30" t="str" cm="1">
        <f t="array" ref="K324">IFERROR(INDEX($B:$B,MATCH($J324,祝日,),),"")&amp;IFERROR(INDEX($E:$E,MATCH($J324,夏季休暇,),),"")&amp;IFERROR(INDEX($H:$H,MATCH($J324,年末年始,),),"")</f>
        <v/>
      </c>
      <c r="L324" s="26">
        <f t="shared" si="5"/>
        <v>0</v>
      </c>
      <c r="M324" s="33">
        <f>IF(OR(AND(休日取得状況表!$D$4&lt;J324,J324&lt;休日取得状況表!$B$5),AND(休日取得状況表!$D$5&lt;J324,J324&lt;休日取得状況表!$B$6),AND(休日取得状況表!$D$6&lt;J324,J324&lt;休日取得状況表!$B$7)),"✕",L324)</f>
        <v>0</v>
      </c>
    </row>
    <row r="325" spans="10:13">
      <c r="J325" s="29" t="str">
        <f>IF(J324&gt;=MAX(休日取得状況表!$D$4:$D$7),"",J324+1)</f>
        <v/>
      </c>
      <c r="K325" s="30" t="str" cm="1">
        <f t="array" ref="K325">IFERROR(INDEX($B:$B,MATCH($J325,祝日,),),"")&amp;IFERROR(INDEX($E:$E,MATCH($J325,夏季休暇,),),"")&amp;IFERROR(INDEX($H:$H,MATCH($J325,年末年始,),),"")</f>
        <v/>
      </c>
      <c r="L325" s="26">
        <f t="shared" si="5"/>
        <v>0</v>
      </c>
      <c r="M325" s="33">
        <f>IF(OR(AND(休日取得状況表!$D$4&lt;J325,J325&lt;休日取得状況表!$B$5),AND(休日取得状況表!$D$5&lt;J325,J325&lt;休日取得状況表!$B$6),AND(休日取得状況表!$D$6&lt;J325,J325&lt;休日取得状況表!$B$7)),"✕",L325)</f>
        <v>0</v>
      </c>
    </row>
    <row r="326" spans="10:13">
      <c r="J326" s="29" t="str">
        <f>IF(J325&gt;=MAX(休日取得状況表!$D$4:$D$7),"",J325+1)</f>
        <v/>
      </c>
      <c r="K326" s="30" t="str" cm="1">
        <f t="array" ref="K326">IFERROR(INDEX($B:$B,MATCH($J326,祝日,),),"")&amp;IFERROR(INDEX($E:$E,MATCH($J326,夏季休暇,),),"")&amp;IFERROR(INDEX($H:$H,MATCH($J326,年末年始,),),"")</f>
        <v/>
      </c>
      <c r="L326" s="26">
        <f t="shared" si="5"/>
        <v>0</v>
      </c>
      <c r="M326" s="33">
        <f>IF(OR(AND(休日取得状況表!$D$4&lt;J326,J326&lt;休日取得状況表!$B$5),AND(休日取得状況表!$D$5&lt;J326,J326&lt;休日取得状況表!$B$6),AND(休日取得状況表!$D$6&lt;J326,J326&lt;休日取得状況表!$B$7)),"✕",L326)</f>
        <v>0</v>
      </c>
    </row>
    <row r="327" spans="10:13">
      <c r="J327" s="29" t="str">
        <f>IF(J326&gt;MAX(休日取得状況表!$D$4:$D$7),"",J326+1)</f>
        <v/>
      </c>
      <c r="K327" s="30" t="str" cm="1">
        <f t="array" ref="K327">IFERROR(INDEX($B:$B,MATCH($J327,祝日,),),"")&amp;IFERROR(INDEX($E:$E,MATCH($J327,夏季休暇,),),"")&amp;IFERROR(INDEX($H:$H,MATCH($J327,年末年始,),),"")</f>
        <v/>
      </c>
      <c r="L327" s="26">
        <f t="shared" si="5"/>
        <v>0</v>
      </c>
      <c r="M327" s="33">
        <f>IF(OR(AND(休日取得状況表!$D$4&lt;J327,J327&lt;休日取得状況表!$B$5),AND(休日取得状況表!$D$5&lt;J327,J327&lt;休日取得状況表!$B$6),AND(休日取得状況表!$D$6&lt;J327,J327&lt;休日取得状況表!$B$7)),"✕",L327)</f>
        <v>0</v>
      </c>
    </row>
    <row r="328" spans="10:13">
      <c r="J328" s="29" t="str">
        <f>IF(J327&gt;MAX(休日取得状況表!$D$4:$D$7),"",J327+1)</f>
        <v/>
      </c>
      <c r="K328" s="30" t="str" cm="1">
        <f t="array" ref="K328">IFERROR(INDEX($B:$B,MATCH($J328,祝日,),),"")&amp;IFERROR(INDEX($E:$E,MATCH($J328,夏季休暇,),),"")&amp;IFERROR(INDEX($H:$H,MATCH($J328,年末年始,),),"")</f>
        <v/>
      </c>
      <c r="L328" s="26">
        <f t="shared" si="5"/>
        <v>0</v>
      </c>
      <c r="M328" s="33">
        <f>IF(OR(AND(休日取得状況表!$D$4&lt;J328,J328&lt;休日取得状況表!$B$5),AND(休日取得状況表!$D$5&lt;J328,J328&lt;休日取得状況表!$B$6),AND(休日取得状況表!$D$6&lt;J328,J328&lt;休日取得状況表!$B$7)),"✕",L328)</f>
        <v>0</v>
      </c>
    </row>
    <row r="329" spans="10:13">
      <c r="J329" s="29" t="str">
        <f>IF(J328&gt;MAX(休日取得状況表!$D$4:$D$7),"",J328+1)</f>
        <v/>
      </c>
      <c r="K329" s="30" t="str" cm="1">
        <f t="array" ref="K329">IFERROR(INDEX($B:$B,MATCH($J329,祝日,),),"")&amp;IFERROR(INDEX($E:$E,MATCH($J329,夏季休暇,),),"")&amp;IFERROR(INDEX($H:$H,MATCH($J329,年末年始,),),"")</f>
        <v/>
      </c>
      <c r="L329" s="26">
        <f t="shared" si="5"/>
        <v>0</v>
      </c>
      <c r="M329" s="33">
        <f>IF(OR(AND(休日取得状況表!$D$4&lt;J329,J329&lt;休日取得状況表!$B$5),AND(休日取得状況表!$D$5&lt;J329,J329&lt;休日取得状況表!$B$6),AND(休日取得状況表!$D$6&lt;J329,J329&lt;休日取得状況表!$B$7)),"✕",L329)</f>
        <v>0</v>
      </c>
    </row>
    <row r="330" spans="10:13">
      <c r="J330" s="29" t="str">
        <f>IF(J329&gt;MAX(休日取得状況表!$D$4:$D$7),"",J329+1)</f>
        <v/>
      </c>
      <c r="K330" s="30" t="str" cm="1">
        <f t="array" ref="K330">IFERROR(INDEX($B:$B,MATCH($J330,祝日,),),"")&amp;IFERROR(INDEX($E:$E,MATCH($J330,夏季休暇,),),"")&amp;IFERROR(INDEX($H:$H,MATCH($J330,年末年始,),),"")</f>
        <v/>
      </c>
      <c r="L330" s="26">
        <f t="shared" si="5"/>
        <v>0</v>
      </c>
      <c r="M330" s="33">
        <f>IF(OR(AND(休日取得状況表!$D$4&lt;J330,J330&lt;休日取得状況表!$B$5),AND(休日取得状況表!$D$5&lt;J330,J330&lt;休日取得状況表!$B$6),AND(休日取得状況表!$D$6&lt;J330,J330&lt;休日取得状況表!$B$7)),"✕",L330)</f>
        <v>0</v>
      </c>
    </row>
    <row r="331" spans="10:13">
      <c r="J331" s="29" t="str">
        <f>IF(J330&gt;MAX(休日取得状況表!$D$4:$D$7),"",J330+1)</f>
        <v/>
      </c>
      <c r="K331" s="30" t="str" cm="1">
        <f t="array" ref="K331">IFERROR(INDEX($B:$B,MATCH($J331,祝日,),),"")&amp;IFERROR(INDEX($E:$E,MATCH($J331,夏季休暇,),),"")&amp;IFERROR(INDEX($H:$H,MATCH($J331,年末年始,),),"")</f>
        <v/>
      </c>
      <c r="L331" s="26">
        <f t="shared" si="5"/>
        <v>0</v>
      </c>
      <c r="M331" s="33">
        <f>IF(OR(AND(休日取得状況表!$D$4&lt;J331,J331&lt;休日取得状況表!$B$5),AND(休日取得状況表!$D$5&lt;J331,J331&lt;休日取得状況表!$B$6),AND(休日取得状況表!$D$6&lt;J331,J331&lt;休日取得状況表!$B$7)),"✕",L331)</f>
        <v>0</v>
      </c>
    </row>
    <row r="332" spans="10:13">
      <c r="J332" s="29" t="str">
        <f>IF(J331&gt;MAX(休日取得状況表!$D$4:$D$7),"",J331+1)</f>
        <v/>
      </c>
      <c r="K332" s="30" t="str" cm="1">
        <f t="array" ref="K332">IFERROR(INDEX($B:$B,MATCH($J332,祝日,),),"")&amp;IFERROR(INDEX($E:$E,MATCH($J332,夏季休暇,),),"")&amp;IFERROR(INDEX($H:$H,MATCH($J332,年末年始,),),"")</f>
        <v/>
      </c>
      <c r="L332" s="26">
        <f t="shared" si="5"/>
        <v>0</v>
      </c>
      <c r="M332" s="33">
        <f>IF(OR(AND(休日取得状況表!$D$4&lt;J332,J332&lt;休日取得状況表!$B$5),AND(休日取得状況表!$D$5&lt;J332,J332&lt;休日取得状況表!$B$6),AND(休日取得状況表!$D$6&lt;J332,J332&lt;休日取得状況表!$B$7)),"✕",L332)</f>
        <v>0</v>
      </c>
    </row>
    <row r="333" spans="10:13">
      <c r="J333" s="29" t="str">
        <f>IF(J332&gt;MAX(休日取得状況表!$D$4:$D$7),"",J332+1)</f>
        <v/>
      </c>
      <c r="K333" s="30" t="str" cm="1">
        <f t="array" ref="K333">IFERROR(INDEX($B:$B,MATCH($J333,祝日,),),"")&amp;IFERROR(INDEX($E:$E,MATCH($J333,夏季休暇,),),"")&amp;IFERROR(INDEX($H:$H,MATCH($J333,年末年始,),),"")</f>
        <v/>
      </c>
      <c r="L333" s="26">
        <f t="shared" si="5"/>
        <v>0</v>
      </c>
      <c r="M333" s="33">
        <f>IF(OR(AND(休日取得状況表!$D$4&lt;J333,J333&lt;休日取得状況表!$B$5),AND(休日取得状況表!$D$5&lt;J333,J333&lt;休日取得状況表!$B$6),AND(休日取得状況表!$D$6&lt;J333,J333&lt;休日取得状況表!$B$7)),"✕",L333)</f>
        <v>0</v>
      </c>
    </row>
    <row r="334" spans="10:13">
      <c r="J334" s="29" t="str">
        <f>IF(J333&gt;MAX(休日取得状況表!$D$4:$D$7),"",J333+1)</f>
        <v/>
      </c>
      <c r="K334" s="30" t="str" cm="1">
        <f t="array" ref="K334">IFERROR(INDEX($B:$B,MATCH($J334,祝日,),),"")&amp;IFERROR(INDEX($E:$E,MATCH($J334,夏季休暇,),),"")&amp;IFERROR(INDEX($H:$H,MATCH($J334,年末年始,),),"")</f>
        <v/>
      </c>
      <c r="L334" s="26">
        <f t="shared" si="5"/>
        <v>0</v>
      </c>
      <c r="M334" s="33">
        <f>IF(OR(AND(休日取得状況表!$D$4&lt;J334,J334&lt;休日取得状況表!$B$5),AND(休日取得状況表!$D$5&lt;J334,J334&lt;休日取得状況表!$B$6),AND(休日取得状況表!$D$6&lt;J334,J334&lt;休日取得状況表!$B$7)),"✕",L334)</f>
        <v>0</v>
      </c>
    </row>
    <row r="335" spans="10:13">
      <c r="J335" s="29" t="str">
        <f>IF(J334&gt;MAX(休日取得状況表!$D$4:$D$7),"",J334+1)</f>
        <v/>
      </c>
      <c r="K335" s="30" t="str" cm="1">
        <f t="array" ref="K335">IFERROR(INDEX($B:$B,MATCH($J335,祝日,),),"")&amp;IFERROR(INDEX($E:$E,MATCH($J335,夏季休暇,),),"")&amp;IFERROR(INDEX($H:$H,MATCH($J335,年末年始,),),"")</f>
        <v/>
      </c>
      <c r="L335" s="26">
        <f t="shared" si="5"/>
        <v>0</v>
      </c>
      <c r="M335" s="33">
        <f>IF(OR(AND(休日取得状況表!$D$4&lt;J335,J335&lt;休日取得状況表!$B$5),AND(休日取得状況表!$D$5&lt;J335,J335&lt;休日取得状況表!$B$6),AND(休日取得状況表!$D$6&lt;J335,J335&lt;休日取得状況表!$B$7)),"✕",L335)</f>
        <v>0</v>
      </c>
    </row>
    <row r="336" spans="10:13">
      <c r="J336" s="29" t="str">
        <f>IF(J335&gt;MAX(休日取得状況表!$D$4:$D$7),"",J335+1)</f>
        <v/>
      </c>
      <c r="K336" s="30" t="str" cm="1">
        <f t="array" ref="K336">IFERROR(INDEX($B:$B,MATCH($J336,祝日,),),"")&amp;IFERROR(INDEX($E:$E,MATCH($J336,夏季休暇,),),"")&amp;IFERROR(INDEX($H:$H,MATCH($J336,年末年始,),),"")</f>
        <v/>
      </c>
      <c r="L336" s="26">
        <f t="shared" si="5"/>
        <v>0</v>
      </c>
      <c r="M336" s="33">
        <f>IF(OR(AND(休日取得状況表!$D$4&lt;J336,J336&lt;休日取得状況表!$B$5),AND(休日取得状況表!$D$5&lt;J336,J336&lt;休日取得状況表!$B$6),AND(休日取得状況表!$D$6&lt;J336,J336&lt;休日取得状況表!$B$7)),"✕",L336)</f>
        <v>0</v>
      </c>
    </row>
    <row r="337" spans="10:13">
      <c r="J337" s="29" t="str">
        <f>IF(J336&gt;MAX(休日取得状況表!$D$4:$D$7),"",J336+1)</f>
        <v/>
      </c>
      <c r="K337" s="30" t="str" cm="1">
        <f t="array" ref="K337">IFERROR(INDEX($B:$B,MATCH($J337,祝日,),),"")&amp;IFERROR(INDEX($E:$E,MATCH($J337,夏季休暇,),),"")&amp;IFERROR(INDEX($H:$H,MATCH($J337,年末年始,),),"")</f>
        <v/>
      </c>
      <c r="L337" s="26">
        <f t="shared" si="5"/>
        <v>0</v>
      </c>
      <c r="M337" s="33">
        <f>IF(OR(AND(休日取得状況表!$D$4&lt;J337,J337&lt;休日取得状況表!$B$5),AND(休日取得状況表!$D$5&lt;J337,J337&lt;休日取得状況表!$B$6),AND(休日取得状況表!$D$6&lt;J337,J337&lt;休日取得状況表!$B$7)),"✕",L337)</f>
        <v>0</v>
      </c>
    </row>
    <row r="338" spans="10:13">
      <c r="J338" s="29" t="str">
        <f>IF(J337&gt;MAX(休日取得状況表!$D$4:$D$7),"",J337+1)</f>
        <v/>
      </c>
      <c r="K338" s="30" t="str" cm="1">
        <f t="array" ref="K338">IFERROR(INDEX($B:$B,MATCH($J338,祝日,),),"")&amp;IFERROR(INDEX($E:$E,MATCH($J338,夏季休暇,),),"")&amp;IFERROR(INDEX($H:$H,MATCH($J338,年末年始,),),"")</f>
        <v/>
      </c>
      <c r="L338" s="26">
        <f t="shared" si="5"/>
        <v>0</v>
      </c>
      <c r="M338" s="33">
        <f>IF(OR(AND(休日取得状況表!$D$4&lt;J338,J338&lt;休日取得状況表!$B$5),AND(休日取得状況表!$D$5&lt;J338,J338&lt;休日取得状況表!$B$6),AND(休日取得状況表!$D$6&lt;J338,J338&lt;休日取得状況表!$B$7)),"✕",L338)</f>
        <v>0</v>
      </c>
    </row>
    <row r="339" spans="10:13">
      <c r="J339" s="29" t="str">
        <f>IF(J338&gt;MAX(休日取得状況表!$D$4:$D$7),"",J338+1)</f>
        <v/>
      </c>
      <c r="K339" s="30" t="str" cm="1">
        <f t="array" ref="K339">IFERROR(INDEX($B:$B,MATCH($J339,祝日,),),"")&amp;IFERROR(INDEX($E:$E,MATCH($J339,夏季休暇,),),"")&amp;IFERROR(INDEX($H:$H,MATCH($J339,年末年始,),),"")</f>
        <v/>
      </c>
      <c r="L339" s="26">
        <f t="shared" si="5"/>
        <v>0</v>
      </c>
      <c r="M339" s="33">
        <f>IF(OR(AND(休日取得状況表!$D$4&lt;J339,J339&lt;休日取得状況表!$B$5),AND(休日取得状況表!$D$5&lt;J339,J339&lt;休日取得状況表!$B$6),AND(休日取得状況表!$D$6&lt;J339,J339&lt;休日取得状況表!$B$7)),"✕",L339)</f>
        <v>0</v>
      </c>
    </row>
    <row r="340" spans="10:13">
      <c r="J340" s="29" t="str">
        <f>IF(J339&gt;MAX(休日取得状況表!$D$4:$D$7),"",J339+1)</f>
        <v/>
      </c>
      <c r="K340" s="30" t="str" cm="1">
        <f t="array" ref="K340">IFERROR(INDEX($B:$B,MATCH($J340,祝日,),),"")&amp;IFERROR(INDEX($E:$E,MATCH($J340,夏季休暇,),),"")&amp;IFERROR(INDEX($H:$H,MATCH($J340,年末年始,),),"")</f>
        <v/>
      </c>
      <c r="L340" s="26">
        <f t="shared" si="5"/>
        <v>0</v>
      </c>
      <c r="M340" s="33">
        <f>IF(OR(AND(休日取得状況表!$D$4&lt;J340,J340&lt;休日取得状況表!$B$5),AND(休日取得状況表!$D$5&lt;J340,J340&lt;休日取得状況表!$B$6),AND(休日取得状況表!$D$6&lt;J340,J340&lt;休日取得状況表!$B$7)),"✕",L340)</f>
        <v>0</v>
      </c>
    </row>
    <row r="341" spans="10:13">
      <c r="J341" s="29" t="str">
        <f>IF(J340&gt;MAX(休日取得状況表!$D$4:$D$7),"",J340+1)</f>
        <v/>
      </c>
      <c r="K341" s="30" t="str" cm="1">
        <f t="array" ref="K341">IFERROR(INDEX($B:$B,MATCH($J341,祝日,),),"")&amp;IFERROR(INDEX($E:$E,MATCH($J341,夏季休暇,),),"")&amp;IFERROR(INDEX($H:$H,MATCH($J341,年末年始,),),"")</f>
        <v/>
      </c>
      <c r="L341" s="26">
        <f t="shared" si="5"/>
        <v>0</v>
      </c>
      <c r="M341" s="33">
        <f>IF(OR(AND(休日取得状況表!$D$4&lt;J341,J341&lt;休日取得状況表!$B$5),AND(休日取得状況表!$D$5&lt;J341,J341&lt;休日取得状況表!$B$6),AND(休日取得状況表!$D$6&lt;J341,J341&lt;休日取得状況表!$B$7)),"✕",L341)</f>
        <v>0</v>
      </c>
    </row>
    <row r="342" spans="10:13">
      <c r="J342" s="29" t="str">
        <f>IF(J341&gt;MAX(休日取得状況表!$D$4:$D$7),"",J341+1)</f>
        <v/>
      </c>
      <c r="K342" s="30" t="str" cm="1">
        <f t="array" ref="K342">IFERROR(INDEX($B:$B,MATCH($J342,祝日,),),"")&amp;IFERROR(INDEX($E:$E,MATCH($J342,夏季休暇,),),"")&amp;IFERROR(INDEX($H:$H,MATCH($J342,年末年始,),),"")</f>
        <v/>
      </c>
      <c r="L342" s="26">
        <f t="shared" si="5"/>
        <v>0</v>
      </c>
      <c r="M342" s="33">
        <f>IF(OR(AND(休日取得状況表!$D$4&lt;J342,J342&lt;休日取得状況表!$B$5),AND(休日取得状況表!$D$5&lt;J342,J342&lt;休日取得状況表!$B$6),AND(休日取得状況表!$D$6&lt;J342,J342&lt;休日取得状況表!$B$7)),"✕",L342)</f>
        <v>0</v>
      </c>
    </row>
    <row r="343" spans="10:13">
      <c r="J343" s="29" t="str">
        <f>IF(J342&gt;MAX(休日取得状況表!$D$4:$D$7),"",J342+1)</f>
        <v/>
      </c>
      <c r="K343" s="30" t="str" cm="1">
        <f t="array" ref="K343">IFERROR(INDEX($B:$B,MATCH($J343,祝日,),),"")&amp;IFERROR(INDEX($E:$E,MATCH($J343,夏季休暇,),),"")&amp;IFERROR(INDEX($H:$H,MATCH($J343,年末年始,),),"")</f>
        <v/>
      </c>
      <c r="L343" s="26">
        <f t="shared" si="5"/>
        <v>0</v>
      </c>
      <c r="M343" s="33">
        <f>IF(OR(AND(休日取得状況表!$D$4&lt;J343,J343&lt;休日取得状況表!$B$5),AND(休日取得状況表!$D$5&lt;J343,J343&lt;休日取得状況表!$B$6),AND(休日取得状況表!$D$6&lt;J343,J343&lt;休日取得状況表!$B$7)),"✕",L343)</f>
        <v>0</v>
      </c>
    </row>
    <row r="344" spans="10:13">
      <c r="J344" s="29" t="str">
        <f>IF(J343&gt;MAX(休日取得状況表!$D$4:$D$7),"",J343+1)</f>
        <v/>
      </c>
      <c r="K344" s="30" t="str" cm="1">
        <f t="array" ref="K344">IFERROR(INDEX($B:$B,MATCH($J344,祝日,),),"")&amp;IFERROR(INDEX($E:$E,MATCH($J344,夏季休暇,),),"")&amp;IFERROR(INDEX($H:$H,MATCH($J344,年末年始,),),"")</f>
        <v/>
      </c>
      <c r="L344" s="26">
        <f t="shared" si="5"/>
        <v>0</v>
      </c>
      <c r="M344" s="33">
        <f>IF(OR(AND(休日取得状況表!$D$4&lt;J344,J344&lt;休日取得状況表!$B$5),AND(休日取得状況表!$D$5&lt;J344,J344&lt;休日取得状況表!$B$6),AND(休日取得状況表!$D$6&lt;J344,J344&lt;休日取得状況表!$B$7)),"✕",L344)</f>
        <v>0</v>
      </c>
    </row>
    <row r="345" spans="10:13">
      <c r="J345" s="29" t="str">
        <f>IF(J344&gt;MAX(休日取得状況表!$D$4:$D$7),"",J344+1)</f>
        <v/>
      </c>
      <c r="K345" s="30" t="str" cm="1">
        <f t="array" ref="K345">IFERROR(INDEX($B:$B,MATCH($J345,祝日,),),"")&amp;IFERROR(INDEX($E:$E,MATCH($J345,夏季休暇,),),"")&amp;IFERROR(INDEX($H:$H,MATCH($J345,年末年始,),),"")</f>
        <v/>
      </c>
      <c r="L345" s="26">
        <f t="shared" si="5"/>
        <v>0</v>
      </c>
      <c r="M345" s="33">
        <f>IF(OR(AND(休日取得状況表!$D$4&lt;J345,J345&lt;休日取得状況表!$B$5),AND(休日取得状況表!$D$5&lt;J345,J345&lt;休日取得状況表!$B$6),AND(休日取得状況表!$D$6&lt;J345,J345&lt;休日取得状況表!$B$7)),"✕",L345)</f>
        <v>0</v>
      </c>
    </row>
    <row r="346" spans="10:13">
      <c r="J346" s="29" t="str">
        <f>IF(J345&gt;MAX(休日取得状況表!$D$4:$D$7),"",J345+1)</f>
        <v/>
      </c>
      <c r="K346" s="30" t="str" cm="1">
        <f t="array" ref="K346">IFERROR(INDEX($B:$B,MATCH($J346,祝日,),),"")&amp;IFERROR(INDEX($E:$E,MATCH($J346,夏季休暇,),),"")&amp;IFERROR(INDEX($H:$H,MATCH($J346,年末年始,),),"")</f>
        <v/>
      </c>
      <c r="L346" s="26">
        <f t="shared" si="5"/>
        <v>0</v>
      </c>
      <c r="M346" s="33">
        <f>IF(OR(AND(休日取得状況表!$D$4&lt;J346,J346&lt;休日取得状況表!$B$5),AND(休日取得状況表!$D$5&lt;J346,J346&lt;休日取得状況表!$B$6),AND(休日取得状況表!$D$6&lt;J346,J346&lt;休日取得状況表!$B$7)),"✕",L346)</f>
        <v>0</v>
      </c>
    </row>
    <row r="347" spans="10:13">
      <c r="J347" s="29" t="str">
        <f>IF(J346&gt;MAX(休日取得状況表!$D$4:$D$7),"",J346+1)</f>
        <v/>
      </c>
      <c r="K347" s="30" t="str" cm="1">
        <f t="array" ref="K347">IFERROR(INDEX($B:$B,MATCH($J347,祝日,),),"")&amp;IFERROR(INDEX($E:$E,MATCH($J347,夏季休暇,),),"")&amp;IFERROR(INDEX($H:$H,MATCH($J347,年末年始,),),"")</f>
        <v/>
      </c>
      <c r="L347" s="26">
        <f t="shared" si="5"/>
        <v>0</v>
      </c>
      <c r="M347" s="33">
        <f>IF(OR(AND(休日取得状況表!$D$4&lt;J347,J347&lt;休日取得状況表!$B$5),AND(休日取得状況表!$D$5&lt;J347,J347&lt;休日取得状況表!$B$6),AND(休日取得状況表!$D$6&lt;J347,J347&lt;休日取得状況表!$B$7)),"✕",L347)</f>
        <v>0</v>
      </c>
    </row>
    <row r="348" spans="10:13">
      <c r="J348" s="29" t="str">
        <f>IF(J347&gt;MAX(休日取得状況表!$D$4:$D$7),"",J347+1)</f>
        <v/>
      </c>
      <c r="K348" s="30" t="str" cm="1">
        <f t="array" ref="K348">IFERROR(INDEX($B:$B,MATCH($J348,祝日,),),"")&amp;IFERROR(INDEX($E:$E,MATCH($J348,夏季休暇,),),"")&amp;IFERROR(INDEX($H:$H,MATCH($J348,年末年始,),),"")</f>
        <v/>
      </c>
      <c r="L348" s="26">
        <f t="shared" si="5"/>
        <v>0</v>
      </c>
      <c r="M348" s="33">
        <f>IF(OR(AND(休日取得状況表!$D$4&lt;J348,J348&lt;休日取得状況表!$B$5),AND(休日取得状況表!$D$5&lt;J348,J348&lt;休日取得状況表!$B$6),AND(休日取得状況表!$D$6&lt;J348,J348&lt;休日取得状況表!$B$7)),"✕",L348)</f>
        <v>0</v>
      </c>
    </row>
    <row r="349" spans="10:13">
      <c r="J349" s="29" t="str">
        <f>IF(J348&gt;MAX(休日取得状況表!$D$4:$D$7),"",J348+1)</f>
        <v/>
      </c>
      <c r="K349" s="30" t="str" cm="1">
        <f t="array" ref="K349">IFERROR(INDEX($B:$B,MATCH($J349,祝日,),),"")&amp;IFERROR(INDEX($E:$E,MATCH($J349,夏季休暇,),),"")&amp;IFERROR(INDEX($H:$H,MATCH($J349,年末年始,),),"")</f>
        <v/>
      </c>
      <c r="L349" s="26">
        <f t="shared" si="5"/>
        <v>0</v>
      </c>
      <c r="M349" s="33">
        <f>IF(OR(AND(休日取得状況表!$D$4&lt;J349,J349&lt;休日取得状況表!$B$5),AND(休日取得状況表!$D$5&lt;J349,J349&lt;休日取得状況表!$B$6),AND(休日取得状況表!$D$6&lt;J349,J349&lt;休日取得状況表!$B$7)),"✕",L349)</f>
        <v>0</v>
      </c>
    </row>
    <row r="350" spans="10:13">
      <c r="J350" s="29" t="str">
        <f>IF(J349&gt;MAX(休日取得状況表!$D$4:$D$7),"",J349+1)</f>
        <v/>
      </c>
      <c r="K350" s="30" t="str" cm="1">
        <f t="array" ref="K350">IFERROR(INDEX($B:$B,MATCH($J350,祝日,),),"")&amp;IFERROR(INDEX($E:$E,MATCH($J350,夏季休暇,),),"")&amp;IFERROR(INDEX($H:$H,MATCH($J350,年末年始,),),"")</f>
        <v/>
      </c>
      <c r="L350" s="26">
        <f t="shared" si="5"/>
        <v>0</v>
      </c>
      <c r="M350" s="33">
        <f>IF(OR(AND(休日取得状況表!$D$4&lt;J350,J350&lt;休日取得状況表!$B$5),AND(休日取得状況表!$D$5&lt;J350,J350&lt;休日取得状況表!$B$6),AND(休日取得状況表!$D$6&lt;J350,J350&lt;休日取得状況表!$B$7)),"✕",L350)</f>
        <v>0</v>
      </c>
    </row>
    <row r="351" spans="10:13">
      <c r="J351" s="29" t="str">
        <f>IF(J350&gt;MAX(休日取得状況表!$D$4:$D$7),"",J350+1)</f>
        <v/>
      </c>
      <c r="K351" s="30" t="str" cm="1">
        <f t="array" ref="K351">IFERROR(INDEX($B:$B,MATCH($J351,祝日,),),"")&amp;IFERROR(INDEX($E:$E,MATCH($J351,夏季休暇,),),"")&amp;IFERROR(INDEX($H:$H,MATCH($J351,年末年始,),),"")</f>
        <v/>
      </c>
      <c r="L351" s="26">
        <f t="shared" si="5"/>
        <v>0</v>
      </c>
      <c r="M351" s="33">
        <f>IF(OR(AND(休日取得状況表!$D$4&lt;J351,J351&lt;休日取得状況表!$B$5),AND(休日取得状況表!$D$5&lt;J351,J351&lt;休日取得状況表!$B$6),AND(休日取得状況表!$D$6&lt;J351,J351&lt;休日取得状況表!$B$7)),"✕",L351)</f>
        <v>0</v>
      </c>
    </row>
    <row r="352" spans="10:13">
      <c r="J352" s="29" t="str">
        <f>IF(J351&gt;MAX(休日取得状況表!$D$4:$D$7),"",J351+1)</f>
        <v/>
      </c>
      <c r="K352" s="30" t="str" cm="1">
        <f t="array" ref="K352">IFERROR(INDEX($B:$B,MATCH($J352,祝日,),),"")&amp;IFERROR(INDEX($E:$E,MATCH($J352,夏季休暇,),),"")&amp;IFERROR(INDEX($H:$H,MATCH($J352,年末年始,),),"")</f>
        <v/>
      </c>
      <c r="L352" s="26">
        <f t="shared" si="5"/>
        <v>0</v>
      </c>
      <c r="M352" s="33">
        <f>IF(OR(AND(休日取得状況表!$D$4&lt;J352,J352&lt;休日取得状況表!$B$5),AND(休日取得状況表!$D$5&lt;J352,J352&lt;休日取得状況表!$B$6),AND(休日取得状況表!$D$6&lt;J352,J352&lt;休日取得状況表!$B$7)),"✕",L352)</f>
        <v>0</v>
      </c>
    </row>
    <row r="353" spans="10:13">
      <c r="J353" s="29" t="str">
        <f>IF(J352&gt;MAX(休日取得状況表!$D$4:$D$7),"",J352+1)</f>
        <v/>
      </c>
      <c r="K353" s="30" t="str" cm="1">
        <f t="array" ref="K353">IFERROR(INDEX($B:$B,MATCH($J353,祝日,),),"")&amp;IFERROR(INDEX($E:$E,MATCH($J353,夏季休暇,),),"")&amp;IFERROR(INDEX($H:$H,MATCH($J353,年末年始,),),"")</f>
        <v/>
      </c>
      <c r="L353" s="26">
        <f t="shared" si="5"/>
        <v>0</v>
      </c>
      <c r="M353" s="33">
        <f>IF(OR(AND(休日取得状況表!$D$4&lt;J353,J353&lt;休日取得状況表!$B$5),AND(休日取得状況表!$D$5&lt;J353,J353&lt;休日取得状況表!$B$6),AND(休日取得状況表!$D$6&lt;J353,J353&lt;休日取得状況表!$B$7)),"✕",L353)</f>
        <v>0</v>
      </c>
    </row>
    <row r="354" spans="10:13">
      <c r="J354" s="29" t="str">
        <f>IF(J353&gt;MAX(休日取得状況表!$D$4:$D$7),"",J353+1)</f>
        <v/>
      </c>
      <c r="K354" s="30" t="str" cm="1">
        <f t="array" ref="K354">IFERROR(INDEX($B:$B,MATCH($J354,祝日,),),"")&amp;IFERROR(INDEX($E:$E,MATCH($J354,夏季休暇,),),"")&amp;IFERROR(INDEX($H:$H,MATCH($J354,年末年始,),),"")</f>
        <v/>
      </c>
      <c r="L354" s="26">
        <f t="shared" si="5"/>
        <v>0</v>
      </c>
      <c r="M354" s="33">
        <f>IF(OR(AND(休日取得状況表!$D$4&lt;J354,J354&lt;休日取得状況表!$B$5),AND(休日取得状況表!$D$5&lt;J354,J354&lt;休日取得状況表!$B$6),AND(休日取得状況表!$D$6&lt;J354,J354&lt;休日取得状況表!$B$7)),"✕",L354)</f>
        <v>0</v>
      </c>
    </row>
    <row r="355" spans="10:13">
      <c r="J355" s="29" t="str">
        <f>IF(J354&gt;MAX(休日取得状況表!$D$4:$D$7),"",J354+1)</f>
        <v/>
      </c>
      <c r="K355" s="30" t="str" cm="1">
        <f t="array" ref="K355">IFERROR(INDEX($B:$B,MATCH($J355,祝日,),),"")&amp;IFERROR(INDEX($E:$E,MATCH($J355,夏季休暇,),),"")&amp;IFERROR(INDEX($H:$H,MATCH($J355,年末年始,),),"")</f>
        <v/>
      </c>
      <c r="L355" s="26">
        <f t="shared" si="5"/>
        <v>0</v>
      </c>
      <c r="M355" s="33">
        <f>IF(OR(AND(休日取得状況表!$D$4&lt;J355,J355&lt;休日取得状況表!$B$5),AND(休日取得状況表!$D$5&lt;J355,J355&lt;休日取得状況表!$B$6),AND(休日取得状況表!$D$6&lt;J355,J355&lt;休日取得状況表!$B$7)),"✕",L355)</f>
        <v>0</v>
      </c>
    </row>
    <row r="356" spans="10:13">
      <c r="J356" s="29" t="str">
        <f>IF(J355&gt;MAX(休日取得状況表!$D$4:$D$7),"",J355+1)</f>
        <v/>
      </c>
      <c r="K356" s="30" t="str" cm="1">
        <f t="array" ref="K356">IFERROR(INDEX($B:$B,MATCH($J356,祝日,),),"")&amp;IFERROR(INDEX($E:$E,MATCH($J356,夏季休暇,),),"")&amp;IFERROR(INDEX($H:$H,MATCH($J356,年末年始,),),"")</f>
        <v/>
      </c>
      <c r="L356" s="26">
        <f t="shared" si="5"/>
        <v>0</v>
      </c>
      <c r="M356" s="33">
        <f>IF(OR(AND(休日取得状況表!$D$4&lt;J356,J356&lt;休日取得状況表!$B$5),AND(休日取得状況表!$D$5&lt;J356,J356&lt;休日取得状況表!$B$6),AND(休日取得状況表!$D$6&lt;J356,J356&lt;休日取得状況表!$B$7)),"✕",L356)</f>
        <v>0</v>
      </c>
    </row>
    <row r="357" spans="10:13">
      <c r="J357" s="29" t="str">
        <f>IF(J356&gt;MAX(休日取得状況表!$D$4:$D$7),"",J356+1)</f>
        <v/>
      </c>
      <c r="K357" s="30" t="str" cm="1">
        <f t="array" ref="K357">IFERROR(INDEX($B:$B,MATCH($J357,祝日,),),"")&amp;IFERROR(INDEX($E:$E,MATCH($J357,夏季休暇,),),"")&amp;IFERROR(INDEX($H:$H,MATCH($J357,年末年始,),),"")</f>
        <v/>
      </c>
      <c r="L357" s="26">
        <f t="shared" si="5"/>
        <v>0</v>
      </c>
      <c r="M357" s="33">
        <f>IF(OR(AND(休日取得状況表!$D$4&lt;J357,J357&lt;休日取得状況表!$B$5),AND(休日取得状況表!$D$5&lt;J357,J357&lt;休日取得状況表!$B$6),AND(休日取得状況表!$D$6&lt;J357,J357&lt;休日取得状況表!$B$7)),"✕",L357)</f>
        <v>0</v>
      </c>
    </row>
    <row r="358" spans="10:13">
      <c r="J358" s="29" t="str">
        <f>IF(J357&gt;MAX(休日取得状況表!$D$4:$D$7),"",J357+1)</f>
        <v/>
      </c>
      <c r="K358" s="30" t="str" cm="1">
        <f t="array" ref="K358">IFERROR(INDEX($B:$B,MATCH($J358,祝日,),),"")&amp;IFERROR(INDEX($E:$E,MATCH($J358,夏季休暇,),),"")&amp;IFERROR(INDEX($H:$H,MATCH($J358,年末年始,),),"")</f>
        <v/>
      </c>
      <c r="L358" s="26">
        <f t="shared" si="5"/>
        <v>0</v>
      </c>
      <c r="M358" s="33">
        <f>IF(OR(AND(休日取得状況表!$D$4&lt;J358,J358&lt;休日取得状況表!$B$5),AND(休日取得状況表!$D$5&lt;J358,J358&lt;休日取得状況表!$B$6),AND(休日取得状況表!$D$6&lt;J358,J358&lt;休日取得状況表!$B$7)),"✕",L358)</f>
        <v>0</v>
      </c>
    </row>
    <row r="359" spans="10:13">
      <c r="J359" s="29" t="str">
        <f>IF(J358&gt;MAX(休日取得状況表!$D$4:$D$7),"",J358+1)</f>
        <v/>
      </c>
      <c r="K359" s="30" t="str" cm="1">
        <f t="array" ref="K359">IFERROR(INDEX($B:$B,MATCH($J359,祝日,),),"")&amp;IFERROR(INDEX($E:$E,MATCH($J359,夏季休暇,),),"")&amp;IFERROR(INDEX($H:$H,MATCH($J359,年末年始,),),"")</f>
        <v/>
      </c>
      <c r="L359" s="26">
        <f t="shared" si="5"/>
        <v>0</v>
      </c>
      <c r="M359" s="33">
        <f>IF(OR(AND(休日取得状況表!$D$4&lt;J359,J359&lt;休日取得状況表!$B$5),AND(休日取得状況表!$D$5&lt;J359,J359&lt;休日取得状況表!$B$6),AND(休日取得状況表!$D$6&lt;J359,J359&lt;休日取得状況表!$B$7)),"✕",L359)</f>
        <v>0</v>
      </c>
    </row>
    <row r="360" spans="10:13">
      <c r="J360" s="29" t="str">
        <f>IF(J359&gt;MAX(休日取得状況表!$D$4:$D$7),"",J359+1)</f>
        <v/>
      </c>
      <c r="K360" s="30" t="str" cm="1">
        <f t="array" ref="K360">IFERROR(INDEX($B:$B,MATCH($J360,祝日,),),"")&amp;IFERROR(INDEX($E:$E,MATCH($J360,夏季休暇,),),"")&amp;IFERROR(INDEX($H:$H,MATCH($J360,年末年始,),),"")</f>
        <v/>
      </c>
      <c r="L360" s="26">
        <f t="shared" si="5"/>
        <v>0</v>
      </c>
      <c r="M360" s="33">
        <f>IF(OR(AND(休日取得状況表!$D$4&lt;J360,J360&lt;休日取得状況表!$B$5),AND(休日取得状況表!$D$5&lt;J360,J360&lt;休日取得状況表!$B$6),AND(休日取得状況表!$D$6&lt;J360,J360&lt;休日取得状況表!$B$7)),"✕",L360)</f>
        <v>0</v>
      </c>
    </row>
    <row r="361" spans="10:13">
      <c r="J361" s="29" t="str">
        <f>IF(J360&gt;MAX(休日取得状況表!$D$4:$D$7),"",J360+1)</f>
        <v/>
      </c>
      <c r="K361" s="30" t="str" cm="1">
        <f t="array" ref="K361">IFERROR(INDEX($B:$B,MATCH($J361,祝日,),),"")&amp;IFERROR(INDEX($E:$E,MATCH($J361,夏季休暇,),),"")&amp;IFERROR(INDEX($H:$H,MATCH($J361,年末年始,),),"")</f>
        <v/>
      </c>
      <c r="L361" s="26">
        <f t="shared" si="5"/>
        <v>0</v>
      </c>
      <c r="M361" s="33">
        <f>IF(OR(AND(休日取得状況表!$D$4&lt;J361,J361&lt;休日取得状況表!$B$5),AND(休日取得状況表!$D$5&lt;J361,J361&lt;休日取得状況表!$B$6),AND(休日取得状況表!$D$6&lt;J361,J361&lt;休日取得状況表!$B$7)),"✕",L361)</f>
        <v>0</v>
      </c>
    </row>
    <row r="362" spans="10:13">
      <c r="J362" s="29" t="str">
        <f>IF(J361&gt;MAX(休日取得状況表!$D$4:$D$7),"",J361+1)</f>
        <v/>
      </c>
      <c r="K362" s="30" t="str" cm="1">
        <f t="array" ref="K362">IFERROR(INDEX($B:$B,MATCH($J362,祝日,),),"")&amp;IFERROR(INDEX($E:$E,MATCH($J362,夏季休暇,),),"")&amp;IFERROR(INDEX($H:$H,MATCH($J362,年末年始,),),"")</f>
        <v/>
      </c>
      <c r="L362" s="26">
        <f t="shared" si="5"/>
        <v>0</v>
      </c>
      <c r="M362" s="33">
        <f>IF(OR(AND(休日取得状況表!$D$4&lt;J362,J362&lt;休日取得状況表!$B$5),AND(休日取得状況表!$D$5&lt;J362,J362&lt;休日取得状況表!$B$6),AND(休日取得状況表!$D$6&lt;J362,J362&lt;休日取得状況表!$B$7)),"✕",L362)</f>
        <v>0</v>
      </c>
    </row>
    <row r="363" spans="10:13">
      <c r="J363" s="29" t="str">
        <f>IF(J362&gt;MAX(休日取得状況表!$D$4:$D$7),"",J362+1)</f>
        <v/>
      </c>
      <c r="K363" s="30" t="str" cm="1">
        <f t="array" ref="K363">IFERROR(INDEX($B:$B,MATCH($J363,祝日,),),"")&amp;IFERROR(INDEX($E:$E,MATCH($J363,夏季休暇,),),"")&amp;IFERROR(INDEX($H:$H,MATCH($J363,年末年始,),),"")</f>
        <v/>
      </c>
      <c r="L363" s="26">
        <f t="shared" si="5"/>
        <v>0</v>
      </c>
      <c r="M363" s="33">
        <f>IF(OR(AND(休日取得状況表!$D$4&lt;J363,J363&lt;休日取得状況表!$B$5),AND(休日取得状況表!$D$5&lt;J363,J363&lt;休日取得状況表!$B$6),AND(休日取得状況表!$D$6&lt;J363,J363&lt;休日取得状況表!$B$7)),"✕",L363)</f>
        <v>0</v>
      </c>
    </row>
    <row r="364" spans="10:13">
      <c r="J364" s="29" t="str">
        <f>IF(J363&gt;MAX(休日取得状況表!$D$4:$D$7),"",J363+1)</f>
        <v/>
      </c>
      <c r="K364" s="30" t="str" cm="1">
        <f t="array" ref="K364">IFERROR(INDEX($B:$B,MATCH($J364,祝日,),),"")&amp;IFERROR(INDEX($E:$E,MATCH($J364,夏季休暇,),),"")&amp;IFERROR(INDEX($H:$H,MATCH($J364,年末年始,),),"")</f>
        <v/>
      </c>
      <c r="L364" s="26">
        <f t="shared" si="5"/>
        <v>0</v>
      </c>
      <c r="M364" s="33">
        <f>IF(OR(AND(休日取得状況表!$D$4&lt;J364,J364&lt;休日取得状況表!$B$5),AND(休日取得状況表!$D$5&lt;J364,J364&lt;休日取得状況表!$B$6),AND(休日取得状況表!$D$6&lt;J364,J364&lt;休日取得状況表!$B$7)),"✕",L364)</f>
        <v>0</v>
      </c>
    </row>
    <row r="365" spans="10:13">
      <c r="J365" s="29" t="str">
        <f>IF(J364&gt;MAX(休日取得状況表!$D$4:$D$7),"",J364+1)</f>
        <v/>
      </c>
      <c r="K365" s="30" t="str" cm="1">
        <f t="array" ref="K365">IFERROR(INDEX($B:$B,MATCH($J365,祝日,),),"")&amp;IFERROR(INDEX($E:$E,MATCH($J365,夏季休暇,),),"")&amp;IFERROR(INDEX($H:$H,MATCH($J365,年末年始,),),"")</f>
        <v/>
      </c>
      <c r="L365" s="26">
        <f t="shared" si="5"/>
        <v>0</v>
      </c>
      <c r="M365" s="33">
        <f>IF(OR(AND(休日取得状況表!$D$4&lt;J365,J365&lt;休日取得状況表!$B$5),AND(休日取得状況表!$D$5&lt;J365,J365&lt;休日取得状況表!$B$6),AND(休日取得状況表!$D$6&lt;J365,J365&lt;休日取得状況表!$B$7)),"✕",L365)</f>
        <v>0</v>
      </c>
    </row>
    <row r="366" spans="10:13">
      <c r="J366" s="29" t="str">
        <f>IF(J365&gt;MAX(休日取得状況表!$D$4:$D$7),"",J365+1)</f>
        <v/>
      </c>
      <c r="K366" s="30" t="str" cm="1">
        <f t="array" ref="K366">IFERROR(INDEX($B:$B,MATCH($J366,祝日,),),"")&amp;IFERROR(INDEX($E:$E,MATCH($J366,夏季休暇,),),"")&amp;IFERROR(INDEX($H:$H,MATCH($J366,年末年始,),),"")</f>
        <v/>
      </c>
      <c r="L366" s="26">
        <f t="shared" si="5"/>
        <v>0</v>
      </c>
      <c r="M366" s="33">
        <f>IF(OR(AND(休日取得状況表!$D$4&lt;J366,J366&lt;休日取得状況表!$B$5),AND(休日取得状況表!$D$5&lt;J366,J366&lt;休日取得状況表!$B$6),AND(休日取得状況表!$D$6&lt;J366,J366&lt;休日取得状況表!$B$7)),"✕",L366)</f>
        <v>0</v>
      </c>
    </row>
    <row r="367" spans="10:13">
      <c r="J367" s="29" t="str">
        <f>IF(J366&gt;MAX(休日取得状況表!$D$4:$D$7),"",J366+1)</f>
        <v/>
      </c>
      <c r="K367" s="30" t="str" cm="1">
        <f t="array" ref="K367">IFERROR(INDEX($B:$B,MATCH($J367,祝日,),),"")&amp;IFERROR(INDEX($E:$E,MATCH($J367,夏季休暇,),),"")&amp;IFERROR(INDEX($H:$H,MATCH($J367,年末年始,),),"")</f>
        <v/>
      </c>
      <c r="L367" s="26">
        <f t="shared" si="5"/>
        <v>0</v>
      </c>
      <c r="M367" s="33">
        <f>IF(OR(AND(休日取得状況表!$D$4&lt;J367,J367&lt;休日取得状況表!$B$5),AND(休日取得状況表!$D$5&lt;J367,J367&lt;休日取得状況表!$B$6),AND(休日取得状況表!$D$6&lt;J367,J367&lt;休日取得状況表!$B$7)),"✕",L367)</f>
        <v>0</v>
      </c>
    </row>
    <row r="368" spans="10:13">
      <c r="J368" s="29" t="str">
        <f>IF(J367&gt;MAX(休日取得状況表!$D$4:$D$7),"",J367+1)</f>
        <v/>
      </c>
      <c r="K368" s="30" t="str" cm="1">
        <f t="array" ref="K368">IFERROR(INDEX($B:$B,MATCH($J368,祝日,),),"")&amp;IFERROR(INDEX($E:$E,MATCH($J368,夏季休暇,),),"")&amp;IFERROR(INDEX($H:$H,MATCH($J368,年末年始,),),"")</f>
        <v/>
      </c>
      <c r="L368" s="26">
        <f t="shared" si="5"/>
        <v>0</v>
      </c>
      <c r="M368" s="33">
        <f>IF(OR(AND(休日取得状況表!$D$4&lt;J368,J368&lt;休日取得状況表!$B$5),AND(休日取得状況表!$D$5&lt;J368,J368&lt;休日取得状況表!$B$6),AND(休日取得状況表!$D$6&lt;J368,J368&lt;休日取得状況表!$B$7)),"✕",L368)</f>
        <v>0</v>
      </c>
    </row>
    <row r="369" spans="10:13">
      <c r="J369" s="29" t="str">
        <f>IF(J368&gt;MAX(休日取得状況表!$D$4:$D$7),"",J368+1)</f>
        <v/>
      </c>
      <c r="K369" s="30" t="str" cm="1">
        <f t="array" ref="K369">IFERROR(INDEX($B:$B,MATCH($J369,祝日,),),"")&amp;IFERROR(INDEX($E:$E,MATCH($J369,夏季休暇,),),"")&amp;IFERROR(INDEX($H:$H,MATCH($J369,年末年始,),),"")</f>
        <v/>
      </c>
      <c r="L369" s="26">
        <f t="shared" si="5"/>
        <v>0</v>
      </c>
      <c r="M369" s="33">
        <f>IF(OR(AND(休日取得状況表!$D$4&lt;J369,J369&lt;休日取得状況表!$B$5),AND(休日取得状況表!$D$5&lt;J369,J369&lt;休日取得状況表!$B$6),AND(休日取得状況表!$D$6&lt;J369,J369&lt;休日取得状況表!$B$7)),"✕",L369)</f>
        <v>0</v>
      </c>
    </row>
    <row r="370" spans="10:13">
      <c r="J370" s="29" t="str">
        <f>IF(J369&gt;MAX(休日取得状況表!$D$4:$D$7),"",J369+1)</f>
        <v/>
      </c>
      <c r="K370" s="30" t="str" cm="1">
        <f t="array" ref="K370">IFERROR(INDEX($B:$B,MATCH($J370,祝日,),),"")&amp;IFERROR(INDEX($E:$E,MATCH($J370,夏季休暇,),),"")&amp;IFERROR(INDEX($H:$H,MATCH($J370,年末年始,),),"")</f>
        <v/>
      </c>
      <c r="L370" s="26">
        <f t="shared" si="5"/>
        <v>0</v>
      </c>
      <c r="M370" s="33">
        <f>IF(OR(AND(休日取得状況表!$D$4&lt;J370,J370&lt;休日取得状況表!$B$5),AND(休日取得状況表!$D$5&lt;J370,J370&lt;休日取得状況表!$B$6),AND(休日取得状況表!$D$6&lt;J370,J370&lt;休日取得状況表!$B$7)),"✕",L370)</f>
        <v>0</v>
      </c>
    </row>
    <row r="371" spans="10:13">
      <c r="J371" s="29" t="str">
        <f>IF(J370&gt;MAX(休日取得状況表!$D$4:$D$7),"",J370+1)</f>
        <v/>
      </c>
      <c r="K371" s="30" t="str" cm="1">
        <f t="array" ref="K371">IFERROR(INDEX($B:$B,MATCH($J371,祝日,),),"")&amp;IFERROR(INDEX($E:$E,MATCH($J371,夏季休暇,),),"")&amp;IFERROR(INDEX($H:$H,MATCH($J371,年末年始,),),"")</f>
        <v/>
      </c>
      <c r="L371" s="26">
        <f t="shared" si="5"/>
        <v>0</v>
      </c>
      <c r="M371" s="33">
        <f>IF(OR(AND(休日取得状況表!$D$4&lt;J371,J371&lt;休日取得状況表!$B$5),AND(休日取得状況表!$D$5&lt;J371,J371&lt;休日取得状況表!$B$6),AND(休日取得状況表!$D$6&lt;J371,J371&lt;休日取得状況表!$B$7)),"✕",L371)</f>
        <v>0</v>
      </c>
    </row>
    <row r="372" spans="10:13">
      <c r="J372" s="29" t="str">
        <f>IF(J371&gt;MAX(休日取得状況表!$D$4:$D$7),"",J371+1)</f>
        <v/>
      </c>
      <c r="K372" s="30" t="str" cm="1">
        <f t="array" ref="K372">IFERROR(INDEX($B:$B,MATCH($J372,祝日,),),"")&amp;IFERROR(INDEX($E:$E,MATCH($J372,夏季休暇,),),"")&amp;IFERROR(INDEX($H:$H,MATCH($J372,年末年始,),),"")</f>
        <v/>
      </c>
      <c r="L372" s="26">
        <f t="shared" si="5"/>
        <v>0</v>
      </c>
      <c r="M372" s="33">
        <f>IF(OR(AND(休日取得状況表!$D$4&lt;J372,J372&lt;休日取得状況表!$B$5),AND(休日取得状況表!$D$5&lt;J372,J372&lt;休日取得状況表!$B$6),AND(休日取得状況表!$D$6&lt;J372,J372&lt;休日取得状況表!$B$7)),"✕",L372)</f>
        <v>0</v>
      </c>
    </row>
    <row r="373" spans="10:13">
      <c r="J373" s="29" t="str">
        <f>IF(J372&gt;MAX(休日取得状況表!$D$4:$D$7),"",J372+1)</f>
        <v/>
      </c>
      <c r="K373" s="30" t="str" cm="1">
        <f t="array" ref="K373">IFERROR(INDEX($B:$B,MATCH($J373,祝日,),),"")&amp;IFERROR(INDEX($E:$E,MATCH($J373,夏季休暇,),),"")&amp;IFERROR(INDEX($H:$H,MATCH($J373,年末年始,),),"")</f>
        <v/>
      </c>
      <c r="L373" s="26">
        <f t="shared" si="5"/>
        <v>0</v>
      </c>
      <c r="M373" s="33">
        <f>IF(OR(AND(休日取得状況表!$D$4&lt;J373,J373&lt;休日取得状況表!$B$5),AND(休日取得状況表!$D$5&lt;J373,J373&lt;休日取得状況表!$B$6),AND(休日取得状況表!$D$6&lt;J373,J373&lt;休日取得状況表!$B$7)),"✕",L373)</f>
        <v>0</v>
      </c>
    </row>
    <row r="374" spans="10:13">
      <c r="J374" s="29" t="str">
        <f>IF(J373&gt;MAX(休日取得状況表!$D$4:$D$7),"",J373+1)</f>
        <v/>
      </c>
      <c r="K374" s="30" t="str" cm="1">
        <f t="array" ref="K374">IFERROR(INDEX($B:$B,MATCH($J374,祝日,),),"")&amp;IFERROR(INDEX($E:$E,MATCH($J374,夏季休暇,),),"")&amp;IFERROR(INDEX($H:$H,MATCH($J374,年末年始,),),"")</f>
        <v/>
      </c>
      <c r="L374" s="26">
        <f t="shared" si="5"/>
        <v>0</v>
      </c>
      <c r="M374" s="33">
        <f>IF(OR(AND(休日取得状況表!$D$4&lt;J374,J374&lt;休日取得状況表!$B$5),AND(休日取得状況表!$D$5&lt;J374,J374&lt;休日取得状況表!$B$6),AND(休日取得状況表!$D$6&lt;J374,J374&lt;休日取得状況表!$B$7)),"✕",L374)</f>
        <v>0</v>
      </c>
    </row>
    <row r="375" spans="10:13">
      <c r="J375" s="29" t="str">
        <f>IF(J374&gt;MAX(休日取得状況表!$D$4:$D$7),"",J374+1)</f>
        <v/>
      </c>
      <c r="K375" s="30" t="str" cm="1">
        <f t="array" ref="K375">IFERROR(INDEX($B:$B,MATCH($J375,祝日,),),"")&amp;IFERROR(INDEX($E:$E,MATCH($J375,夏季休暇,),),"")&amp;IFERROR(INDEX($H:$H,MATCH($J375,年末年始,),),"")</f>
        <v/>
      </c>
      <c r="L375" s="26">
        <f t="shared" si="5"/>
        <v>0</v>
      </c>
      <c r="M375" s="33">
        <f>IF(OR(AND(休日取得状況表!$D$4&lt;J375,J375&lt;休日取得状況表!$B$5),AND(休日取得状況表!$D$5&lt;J375,J375&lt;休日取得状況表!$B$6),AND(休日取得状況表!$D$6&lt;J375,J375&lt;休日取得状況表!$B$7)),"✕",L375)</f>
        <v>0</v>
      </c>
    </row>
    <row r="376" spans="10:13">
      <c r="J376" s="29" t="str">
        <f>IF(J375&gt;MAX(休日取得状況表!$D$4:$D$7),"",J375+1)</f>
        <v/>
      </c>
      <c r="K376" s="30" t="str" cm="1">
        <f t="array" ref="K376">IFERROR(INDEX($B:$B,MATCH($J376,祝日,),),"")&amp;IFERROR(INDEX($E:$E,MATCH($J376,夏季休暇,),),"")&amp;IFERROR(INDEX($H:$H,MATCH($J376,年末年始,),),"")</f>
        <v/>
      </c>
      <c r="L376" s="26">
        <f t="shared" si="5"/>
        <v>0</v>
      </c>
      <c r="M376" s="33">
        <f>IF(OR(AND(休日取得状況表!$D$4&lt;J376,J376&lt;休日取得状況表!$B$5),AND(休日取得状況表!$D$5&lt;J376,J376&lt;休日取得状況表!$B$6),AND(休日取得状況表!$D$6&lt;J376,J376&lt;休日取得状況表!$B$7)),"✕",L376)</f>
        <v>0</v>
      </c>
    </row>
    <row r="377" spans="10:13">
      <c r="J377" s="29" t="str">
        <f>IF(J376&gt;MAX(休日取得状況表!$D$4:$D$7),"",J376+1)</f>
        <v/>
      </c>
      <c r="K377" s="30" t="str" cm="1">
        <f t="array" ref="K377">IFERROR(INDEX($B:$B,MATCH($J377,祝日,),),"")&amp;IFERROR(INDEX($E:$E,MATCH($J377,夏季休暇,),),"")&amp;IFERROR(INDEX($H:$H,MATCH($J377,年末年始,),),"")</f>
        <v/>
      </c>
      <c r="L377" s="26">
        <f t="shared" si="5"/>
        <v>0</v>
      </c>
      <c r="M377" s="33">
        <f>IF(OR(AND(休日取得状況表!$D$4&lt;J377,J377&lt;休日取得状況表!$B$5),AND(休日取得状況表!$D$5&lt;J377,J377&lt;休日取得状況表!$B$6),AND(休日取得状況表!$D$6&lt;J377,J377&lt;休日取得状況表!$B$7)),"✕",L377)</f>
        <v>0</v>
      </c>
    </row>
    <row r="378" spans="10:13">
      <c r="J378" s="29" t="str">
        <f>IF(J377&gt;MAX(休日取得状況表!$D$4:$D$7),"",J377+1)</f>
        <v/>
      </c>
      <c r="K378" s="30" t="str" cm="1">
        <f t="array" ref="K378">IFERROR(INDEX($B:$B,MATCH($J378,祝日,),),"")&amp;IFERROR(INDEX($E:$E,MATCH($J378,夏季休暇,),),"")&amp;IFERROR(INDEX($H:$H,MATCH($J378,年末年始,),),"")</f>
        <v/>
      </c>
      <c r="L378" s="26">
        <f t="shared" si="5"/>
        <v>0</v>
      </c>
      <c r="M378" s="33">
        <f>IF(OR(AND(休日取得状況表!$D$4&lt;J378,J378&lt;休日取得状況表!$B$5),AND(休日取得状況表!$D$5&lt;J378,J378&lt;休日取得状況表!$B$6),AND(休日取得状況表!$D$6&lt;J378,J378&lt;休日取得状況表!$B$7)),"✕",L378)</f>
        <v>0</v>
      </c>
    </row>
    <row r="379" spans="10:13">
      <c r="J379" s="29" t="str">
        <f>IF(J378&gt;MAX(休日取得状況表!$D$4:$D$7),"",J378+1)</f>
        <v/>
      </c>
      <c r="K379" s="30" t="str" cm="1">
        <f t="array" ref="K379">IFERROR(INDEX($B:$B,MATCH($J379,祝日,),),"")&amp;IFERROR(INDEX($E:$E,MATCH($J379,夏季休暇,),),"")&amp;IFERROR(INDEX($H:$H,MATCH($J379,年末年始,),),"")</f>
        <v/>
      </c>
      <c r="L379" s="26">
        <f t="shared" si="5"/>
        <v>0</v>
      </c>
      <c r="M379" s="33">
        <f>IF(OR(AND(休日取得状況表!$D$4&lt;J379,J379&lt;休日取得状況表!$B$5),AND(休日取得状況表!$D$5&lt;J379,J379&lt;休日取得状況表!$B$6),AND(休日取得状況表!$D$6&lt;J379,J379&lt;休日取得状況表!$B$7)),"✕",L379)</f>
        <v>0</v>
      </c>
    </row>
    <row r="380" spans="10:13">
      <c r="J380" s="29" t="str">
        <f>IF(J379&gt;MAX(休日取得状況表!$D$4:$D$7),"",J379+1)</f>
        <v/>
      </c>
      <c r="K380" s="30" t="str" cm="1">
        <f t="array" ref="K380">IFERROR(INDEX($B:$B,MATCH($J380,祝日,),),"")&amp;IFERROR(INDEX($E:$E,MATCH($J380,夏季休暇,),),"")&amp;IFERROR(INDEX($H:$H,MATCH($J380,年末年始,),),"")</f>
        <v/>
      </c>
      <c r="L380" s="26">
        <f t="shared" si="5"/>
        <v>0</v>
      </c>
      <c r="M380" s="33">
        <f>IF(OR(AND(休日取得状況表!$D$4&lt;J380,J380&lt;休日取得状況表!$B$5),AND(休日取得状況表!$D$5&lt;J380,J380&lt;休日取得状況表!$B$6),AND(休日取得状況表!$D$6&lt;J380,J380&lt;休日取得状況表!$B$7)),"✕",L380)</f>
        <v>0</v>
      </c>
    </row>
    <row r="381" spans="10:13">
      <c r="J381" s="29" t="str">
        <f>IF(J380&gt;MAX(休日取得状況表!$D$4:$D$7),"",J380+1)</f>
        <v/>
      </c>
      <c r="K381" s="30" t="str" cm="1">
        <f t="array" ref="K381">IFERROR(INDEX($B:$B,MATCH($J381,祝日,),),"")&amp;IFERROR(INDEX($E:$E,MATCH($J381,夏季休暇,),),"")&amp;IFERROR(INDEX($H:$H,MATCH($J381,年末年始,),),"")</f>
        <v/>
      </c>
      <c r="L381" s="26">
        <f t="shared" si="5"/>
        <v>0</v>
      </c>
      <c r="M381" s="33">
        <f>IF(OR(AND(休日取得状況表!$D$4&lt;J381,J381&lt;休日取得状況表!$B$5),AND(休日取得状況表!$D$5&lt;J381,J381&lt;休日取得状況表!$B$6),AND(休日取得状況表!$D$6&lt;J381,J381&lt;休日取得状況表!$B$7)),"✕",L381)</f>
        <v>0</v>
      </c>
    </row>
    <row r="382" spans="10:13">
      <c r="J382" s="29" t="str">
        <f>IF(J381&gt;MAX(休日取得状況表!$D$4:$D$7),"",J381+1)</f>
        <v/>
      </c>
      <c r="K382" s="30" t="str" cm="1">
        <f t="array" ref="K382">IFERROR(INDEX($B:$B,MATCH($J382,祝日,),),"")&amp;IFERROR(INDEX($E:$E,MATCH($J382,夏季休暇,),),"")&amp;IFERROR(INDEX($H:$H,MATCH($J382,年末年始,),),"")</f>
        <v/>
      </c>
      <c r="L382" s="26">
        <f t="shared" si="5"/>
        <v>0</v>
      </c>
      <c r="M382" s="33">
        <f>IF(OR(AND(休日取得状況表!$D$4&lt;J382,J382&lt;休日取得状況表!$B$5),AND(休日取得状況表!$D$5&lt;J382,J382&lt;休日取得状況表!$B$6),AND(休日取得状況表!$D$6&lt;J382,J382&lt;休日取得状況表!$B$7)),"✕",L382)</f>
        <v>0</v>
      </c>
    </row>
    <row r="383" spans="10:13">
      <c r="J383" s="29" t="str">
        <f>IF(J382&gt;MAX(休日取得状況表!$D$4:$D$7),"",J382+1)</f>
        <v/>
      </c>
      <c r="K383" s="30" t="str" cm="1">
        <f t="array" ref="K383">IFERROR(INDEX($B:$B,MATCH($J383,祝日,),),"")&amp;IFERROR(INDEX($E:$E,MATCH($J383,夏季休暇,),),"")&amp;IFERROR(INDEX($H:$H,MATCH($J383,年末年始,),),"")</f>
        <v/>
      </c>
      <c r="L383" s="26">
        <f t="shared" si="5"/>
        <v>0</v>
      </c>
      <c r="M383" s="33">
        <f>IF(OR(AND(休日取得状況表!$D$4&lt;J383,J383&lt;休日取得状況表!$B$5),AND(休日取得状況表!$D$5&lt;J383,J383&lt;休日取得状況表!$B$6),AND(休日取得状況表!$D$6&lt;J383,J383&lt;休日取得状況表!$B$7)),"✕",L383)</f>
        <v>0</v>
      </c>
    </row>
    <row r="384" spans="10:13">
      <c r="J384" s="29" t="str">
        <f>IF(J383&gt;MAX(休日取得状況表!$D$4:$D$7),"",J383+1)</f>
        <v/>
      </c>
      <c r="K384" s="30" t="str" cm="1">
        <f t="array" ref="K384">IFERROR(INDEX($B:$B,MATCH($J384,祝日,),),"")&amp;IFERROR(INDEX($E:$E,MATCH($J384,夏季休暇,),),"")&amp;IFERROR(INDEX($H:$H,MATCH($J384,年末年始,),),"")</f>
        <v/>
      </c>
      <c r="L384" s="26">
        <f t="shared" si="5"/>
        <v>0</v>
      </c>
      <c r="M384" s="33">
        <f>IF(OR(AND(休日取得状況表!$D$4&lt;J384,J384&lt;休日取得状況表!$B$5),AND(休日取得状況表!$D$5&lt;J384,J384&lt;休日取得状況表!$B$6),AND(休日取得状況表!$D$6&lt;J384,J384&lt;休日取得状況表!$B$7)),"✕",L384)</f>
        <v>0</v>
      </c>
    </row>
    <row r="385" spans="10:13">
      <c r="J385" s="29" t="str">
        <f>IF(J384&gt;MAX(休日取得状況表!$D$4:$D$7),"",J384+1)</f>
        <v/>
      </c>
      <c r="K385" s="30" t="str" cm="1">
        <f t="array" ref="K385">IFERROR(INDEX($B:$B,MATCH($J385,祝日,),),"")&amp;IFERROR(INDEX($E:$E,MATCH($J385,夏季休暇,),),"")&amp;IFERROR(INDEX($H:$H,MATCH($J385,年末年始,),),"")</f>
        <v/>
      </c>
      <c r="L385" s="26">
        <f t="shared" si="5"/>
        <v>0</v>
      </c>
      <c r="M385" s="33">
        <f>IF(OR(AND(休日取得状況表!$D$4&lt;J385,J385&lt;休日取得状況表!$B$5),AND(休日取得状況表!$D$5&lt;J385,J385&lt;休日取得状況表!$B$6),AND(休日取得状況表!$D$6&lt;J385,J385&lt;休日取得状況表!$B$7)),"✕",L385)</f>
        <v>0</v>
      </c>
    </row>
    <row r="386" spans="10:13">
      <c r="J386" s="29" t="str">
        <f>IF(J385&gt;MAX(休日取得状況表!$D$4:$D$7),"",J385+1)</f>
        <v/>
      </c>
      <c r="K386" s="30" t="str" cm="1">
        <f t="array" ref="K386">IFERROR(INDEX($B:$B,MATCH($J386,祝日,),),"")&amp;IFERROR(INDEX($E:$E,MATCH($J386,夏季休暇,),),"")&amp;IFERROR(INDEX($H:$H,MATCH($J386,年末年始,),),"")</f>
        <v/>
      </c>
      <c r="L386" s="26">
        <f t="shared" ref="L386:L449" si="6">IF(OR(TEXT(J386,"aaa")="土",TEXT(J386,"aaa")="日",K386&lt;&gt;""),1,0)</f>
        <v>0</v>
      </c>
      <c r="M386" s="33">
        <f>IF(OR(AND(休日取得状況表!$D$4&lt;J386,J386&lt;休日取得状況表!$B$5),AND(休日取得状況表!$D$5&lt;J386,J386&lt;休日取得状況表!$B$6),AND(休日取得状況表!$D$6&lt;J386,J386&lt;休日取得状況表!$B$7)),"✕",L386)</f>
        <v>0</v>
      </c>
    </row>
    <row r="387" spans="10:13">
      <c r="J387" s="29" t="str">
        <f>IF(J386&gt;MAX(休日取得状況表!$D$4:$D$7),"",J386+1)</f>
        <v/>
      </c>
      <c r="K387" s="30" t="str" cm="1">
        <f t="array" ref="K387">IFERROR(INDEX($B:$B,MATCH($J387,祝日,),),"")&amp;IFERROR(INDEX($E:$E,MATCH($J387,夏季休暇,),),"")&amp;IFERROR(INDEX($H:$H,MATCH($J387,年末年始,),),"")</f>
        <v/>
      </c>
      <c r="L387" s="26">
        <f t="shared" si="6"/>
        <v>0</v>
      </c>
      <c r="M387" s="33">
        <f>IF(OR(AND(休日取得状況表!$D$4&lt;J387,J387&lt;休日取得状況表!$B$5),AND(休日取得状況表!$D$5&lt;J387,J387&lt;休日取得状況表!$B$6),AND(休日取得状況表!$D$6&lt;J387,J387&lt;休日取得状況表!$B$7)),"✕",L387)</f>
        <v>0</v>
      </c>
    </row>
    <row r="388" spans="10:13">
      <c r="J388" s="29" t="str">
        <f>IF(J387&gt;MAX(休日取得状況表!$D$4:$D$7),"",J387+1)</f>
        <v/>
      </c>
      <c r="K388" s="30" t="str" cm="1">
        <f t="array" ref="K388">IFERROR(INDEX($B:$B,MATCH($J388,祝日,),),"")&amp;IFERROR(INDEX($E:$E,MATCH($J388,夏季休暇,),),"")&amp;IFERROR(INDEX($H:$H,MATCH($J388,年末年始,),),"")</f>
        <v/>
      </c>
      <c r="L388" s="26">
        <f t="shared" si="6"/>
        <v>0</v>
      </c>
      <c r="M388" s="33">
        <f>IF(OR(AND(休日取得状況表!$D$4&lt;J388,J388&lt;休日取得状況表!$B$5),AND(休日取得状況表!$D$5&lt;J388,J388&lt;休日取得状況表!$B$6),AND(休日取得状況表!$D$6&lt;J388,J388&lt;休日取得状況表!$B$7)),"✕",L388)</f>
        <v>0</v>
      </c>
    </row>
    <row r="389" spans="10:13">
      <c r="J389" s="29" t="str">
        <f>IF(J388&gt;MAX(休日取得状況表!$D$4:$D$7),"",J388+1)</f>
        <v/>
      </c>
      <c r="K389" s="30" t="str" cm="1">
        <f t="array" ref="K389">IFERROR(INDEX($B:$B,MATCH($J389,祝日,),),"")&amp;IFERROR(INDEX($E:$E,MATCH($J389,夏季休暇,),),"")&amp;IFERROR(INDEX($H:$H,MATCH($J389,年末年始,),),"")</f>
        <v/>
      </c>
      <c r="L389" s="26">
        <f t="shared" si="6"/>
        <v>0</v>
      </c>
      <c r="M389" s="33">
        <f>IF(OR(AND(休日取得状況表!$D$4&lt;J389,J389&lt;休日取得状況表!$B$5),AND(休日取得状況表!$D$5&lt;J389,J389&lt;休日取得状況表!$B$6),AND(休日取得状況表!$D$6&lt;J389,J389&lt;休日取得状況表!$B$7)),"✕",L389)</f>
        <v>0</v>
      </c>
    </row>
    <row r="390" spans="10:13">
      <c r="J390" s="29" t="str">
        <f>IF(J389&gt;MAX(休日取得状況表!$D$4:$D$7),"",J389+1)</f>
        <v/>
      </c>
      <c r="K390" s="30" t="str" cm="1">
        <f t="array" ref="K390">IFERROR(INDEX($B:$B,MATCH($J390,祝日,),),"")&amp;IFERROR(INDEX($E:$E,MATCH($J390,夏季休暇,),),"")&amp;IFERROR(INDEX($H:$H,MATCH($J390,年末年始,),),"")</f>
        <v/>
      </c>
      <c r="L390" s="26">
        <f t="shared" si="6"/>
        <v>0</v>
      </c>
      <c r="M390" s="33">
        <f>IF(OR(AND(休日取得状況表!$D$4&lt;J390,J390&lt;休日取得状況表!$B$5),AND(休日取得状況表!$D$5&lt;J390,J390&lt;休日取得状況表!$B$6),AND(休日取得状況表!$D$6&lt;J390,J390&lt;休日取得状況表!$B$7)),"✕",L390)</f>
        <v>0</v>
      </c>
    </row>
    <row r="391" spans="10:13">
      <c r="J391" s="29" t="str">
        <f>IF(J390&gt;MAX(休日取得状況表!$D$4:$D$7),"",J390+1)</f>
        <v/>
      </c>
      <c r="K391" s="30" t="str" cm="1">
        <f t="array" ref="K391">IFERROR(INDEX($B:$B,MATCH($J391,祝日,),),"")&amp;IFERROR(INDEX($E:$E,MATCH($J391,夏季休暇,),),"")&amp;IFERROR(INDEX($H:$H,MATCH($J391,年末年始,),),"")</f>
        <v/>
      </c>
      <c r="L391" s="26">
        <f t="shared" si="6"/>
        <v>0</v>
      </c>
      <c r="M391" s="33">
        <f>IF(OR(AND(休日取得状況表!$D$4&lt;J391,J391&lt;休日取得状況表!$B$5),AND(休日取得状況表!$D$5&lt;J391,J391&lt;休日取得状況表!$B$6),AND(休日取得状況表!$D$6&lt;J391,J391&lt;休日取得状況表!$B$7)),"✕",L391)</f>
        <v>0</v>
      </c>
    </row>
    <row r="392" spans="10:13">
      <c r="J392" s="29" t="str">
        <f>IF(J391&gt;MAX(休日取得状況表!$D$4:$D$7),"",J391+1)</f>
        <v/>
      </c>
      <c r="K392" s="30" t="str" cm="1">
        <f t="array" ref="K392">IFERROR(INDEX($B:$B,MATCH($J392,祝日,),),"")&amp;IFERROR(INDEX($E:$E,MATCH($J392,夏季休暇,),),"")&amp;IFERROR(INDEX($H:$H,MATCH($J392,年末年始,),),"")</f>
        <v/>
      </c>
      <c r="L392" s="26">
        <f t="shared" si="6"/>
        <v>0</v>
      </c>
      <c r="M392" s="33">
        <f>IF(OR(AND(休日取得状況表!$D$4&lt;J392,J392&lt;休日取得状況表!$B$5),AND(休日取得状況表!$D$5&lt;J392,J392&lt;休日取得状況表!$B$6),AND(休日取得状況表!$D$6&lt;J392,J392&lt;休日取得状況表!$B$7)),"✕",L392)</f>
        <v>0</v>
      </c>
    </row>
    <row r="393" spans="10:13">
      <c r="J393" s="29" t="str">
        <f>IF(J392&gt;MAX(休日取得状況表!$D$4:$D$7),"",J392+1)</f>
        <v/>
      </c>
      <c r="K393" s="30" t="str" cm="1">
        <f t="array" ref="K393">IFERROR(INDEX($B:$B,MATCH($J393,祝日,),),"")&amp;IFERROR(INDEX($E:$E,MATCH($J393,夏季休暇,),),"")&amp;IFERROR(INDEX($H:$H,MATCH($J393,年末年始,),),"")</f>
        <v/>
      </c>
      <c r="L393" s="26">
        <f t="shared" si="6"/>
        <v>0</v>
      </c>
      <c r="M393" s="33">
        <f>IF(OR(AND(休日取得状況表!$D$4&lt;J393,J393&lt;休日取得状況表!$B$5),AND(休日取得状況表!$D$5&lt;J393,J393&lt;休日取得状況表!$B$6),AND(休日取得状況表!$D$6&lt;J393,J393&lt;休日取得状況表!$B$7)),"✕",L393)</f>
        <v>0</v>
      </c>
    </row>
    <row r="394" spans="10:13">
      <c r="J394" s="29" t="str">
        <f>IF(J393&gt;MAX(休日取得状況表!$D$4:$D$7),"",J393+1)</f>
        <v/>
      </c>
      <c r="K394" s="30" t="str" cm="1">
        <f t="array" ref="K394">IFERROR(INDEX($B:$B,MATCH($J394,祝日,),),"")&amp;IFERROR(INDEX($E:$E,MATCH($J394,夏季休暇,),),"")&amp;IFERROR(INDEX($H:$H,MATCH($J394,年末年始,),),"")</f>
        <v/>
      </c>
      <c r="L394" s="26">
        <f t="shared" si="6"/>
        <v>0</v>
      </c>
      <c r="M394" s="33">
        <f>IF(OR(AND(休日取得状況表!$D$4&lt;J394,J394&lt;休日取得状況表!$B$5),AND(休日取得状況表!$D$5&lt;J394,J394&lt;休日取得状況表!$B$6),AND(休日取得状況表!$D$6&lt;J394,J394&lt;休日取得状況表!$B$7)),"✕",L394)</f>
        <v>0</v>
      </c>
    </row>
    <row r="395" spans="10:13">
      <c r="J395" s="29" t="str">
        <f>IF(J394&gt;MAX(休日取得状況表!$D$4:$D$7),"",J394+1)</f>
        <v/>
      </c>
      <c r="K395" s="30" t="str" cm="1">
        <f t="array" ref="K395">IFERROR(INDEX($B:$B,MATCH($J395,祝日,),),"")&amp;IFERROR(INDEX($E:$E,MATCH($J395,夏季休暇,),),"")&amp;IFERROR(INDEX($H:$H,MATCH($J395,年末年始,),),"")</f>
        <v/>
      </c>
      <c r="L395" s="26">
        <f t="shared" si="6"/>
        <v>0</v>
      </c>
      <c r="M395" s="33">
        <f>IF(OR(AND(休日取得状況表!$D$4&lt;J395,J395&lt;休日取得状況表!$B$5),AND(休日取得状況表!$D$5&lt;J395,J395&lt;休日取得状況表!$B$6),AND(休日取得状況表!$D$6&lt;J395,J395&lt;休日取得状況表!$B$7)),"✕",L395)</f>
        <v>0</v>
      </c>
    </row>
    <row r="396" spans="10:13">
      <c r="J396" s="29" t="str">
        <f>IF(J395&gt;MAX(休日取得状況表!$D$4:$D$7),"",J395+1)</f>
        <v/>
      </c>
      <c r="K396" s="30" t="str" cm="1">
        <f t="array" ref="K396">IFERROR(INDEX($B:$B,MATCH($J396,祝日,),),"")&amp;IFERROR(INDEX($E:$E,MATCH($J396,夏季休暇,),),"")&amp;IFERROR(INDEX($H:$H,MATCH($J396,年末年始,),),"")</f>
        <v/>
      </c>
      <c r="L396" s="26">
        <f t="shared" si="6"/>
        <v>0</v>
      </c>
      <c r="M396" s="33">
        <f>IF(OR(AND(休日取得状況表!$D$4&lt;J396,J396&lt;休日取得状況表!$B$5),AND(休日取得状況表!$D$5&lt;J396,J396&lt;休日取得状況表!$B$6),AND(休日取得状況表!$D$6&lt;J396,J396&lt;休日取得状況表!$B$7)),"✕",L396)</f>
        <v>0</v>
      </c>
    </row>
    <row r="397" spans="10:13">
      <c r="J397" s="29" t="str">
        <f>IF(J396&gt;MAX(休日取得状況表!$D$4:$D$7),"",J396+1)</f>
        <v/>
      </c>
      <c r="K397" s="30" t="str" cm="1">
        <f t="array" ref="K397">IFERROR(INDEX($B:$B,MATCH($J397,祝日,),),"")&amp;IFERROR(INDEX($E:$E,MATCH($J397,夏季休暇,),),"")&amp;IFERROR(INDEX($H:$H,MATCH($J397,年末年始,),),"")</f>
        <v/>
      </c>
      <c r="L397" s="26">
        <f t="shared" si="6"/>
        <v>0</v>
      </c>
      <c r="M397" s="33">
        <f>IF(OR(AND(休日取得状況表!$D$4&lt;J397,J397&lt;休日取得状況表!$B$5),AND(休日取得状況表!$D$5&lt;J397,J397&lt;休日取得状況表!$B$6),AND(休日取得状況表!$D$6&lt;J397,J397&lt;休日取得状況表!$B$7)),"✕",L397)</f>
        <v>0</v>
      </c>
    </row>
    <row r="398" spans="10:13">
      <c r="J398" s="29" t="str">
        <f>IF(J397&gt;MAX(休日取得状況表!$D$4:$D$7),"",J397+1)</f>
        <v/>
      </c>
      <c r="K398" s="30" t="str" cm="1">
        <f t="array" ref="K398">IFERROR(INDEX($B:$B,MATCH($J398,祝日,),),"")&amp;IFERROR(INDEX($E:$E,MATCH($J398,夏季休暇,),),"")&amp;IFERROR(INDEX($H:$H,MATCH($J398,年末年始,),),"")</f>
        <v/>
      </c>
      <c r="L398" s="26">
        <f t="shared" si="6"/>
        <v>0</v>
      </c>
      <c r="M398" s="33">
        <f>IF(OR(AND(休日取得状況表!$D$4&lt;J398,J398&lt;休日取得状況表!$B$5),AND(休日取得状況表!$D$5&lt;J398,J398&lt;休日取得状況表!$B$6),AND(休日取得状況表!$D$6&lt;J398,J398&lt;休日取得状況表!$B$7)),"✕",L398)</f>
        <v>0</v>
      </c>
    </row>
    <row r="399" spans="10:13">
      <c r="J399" s="29" t="str">
        <f>IF(J398&gt;MAX(休日取得状況表!$D$4:$D$7),"",J398+1)</f>
        <v/>
      </c>
      <c r="K399" s="30" t="str" cm="1">
        <f t="array" ref="K399">IFERROR(INDEX($B:$B,MATCH($J399,祝日,),),"")&amp;IFERROR(INDEX($E:$E,MATCH($J399,夏季休暇,),),"")&amp;IFERROR(INDEX($H:$H,MATCH($J399,年末年始,),),"")</f>
        <v/>
      </c>
      <c r="L399" s="26">
        <f t="shared" si="6"/>
        <v>0</v>
      </c>
      <c r="M399" s="33">
        <f>IF(OR(AND(休日取得状況表!$D$4&lt;J399,J399&lt;休日取得状況表!$B$5),AND(休日取得状況表!$D$5&lt;J399,J399&lt;休日取得状況表!$B$6),AND(休日取得状況表!$D$6&lt;J399,J399&lt;休日取得状況表!$B$7)),"✕",L399)</f>
        <v>0</v>
      </c>
    </row>
    <row r="400" spans="10:13">
      <c r="J400" s="29" t="str">
        <f>IF(J399&gt;MAX(休日取得状況表!$D$4:$D$7),"",J399+1)</f>
        <v/>
      </c>
      <c r="K400" s="30" t="str" cm="1">
        <f t="array" ref="K400">IFERROR(INDEX($B:$B,MATCH($J400,祝日,),),"")&amp;IFERROR(INDEX($E:$E,MATCH($J400,夏季休暇,),),"")&amp;IFERROR(INDEX($H:$H,MATCH($J400,年末年始,),),"")</f>
        <v/>
      </c>
      <c r="L400" s="26">
        <f t="shared" si="6"/>
        <v>0</v>
      </c>
      <c r="M400" s="33">
        <f>IF(OR(AND(休日取得状況表!$D$4&lt;J400,J400&lt;休日取得状況表!$B$5),AND(休日取得状況表!$D$5&lt;J400,J400&lt;休日取得状況表!$B$6),AND(休日取得状況表!$D$6&lt;J400,J400&lt;休日取得状況表!$B$7)),"✕",L400)</f>
        <v>0</v>
      </c>
    </row>
    <row r="401" spans="10:13">
      <c r="J401" s="29" t="str">
        <f>IF(J400&gt;MAX(休日取得状況表!$D$4:$D$7),"",J400+1)</f>
        <v/>
      </c>
      <c r="K401" s="30" t="str" cm="1">
        <f t="array" ref="K401">IFERROR(INDEX($B:$B,MATCH($J401,祝日,),),"")&amp;IFERROR(INDEX($E:$E,MATCH($J401,夏季休暇,),),"")&amp;IFERROR(INDEX($H:$H,MATCH($J401,年末年始,),),"")</f>
        <v/>
      </c>
      <c r="L401" s="26">
        <f t="shared" si="6"/>
        <v>0</v>
      </c>
      <c r="M401" s="33">
        <f>IF(OR(AND(休日取得状況表!$D$4&lt;J401,J401&lt;休日取得状況表!$B$5),AND(休日取得状況表!$D$5&lt;J401,J401&lt;休日取得状況表!$B$6),AND(休日取得状況表!$D$6&lt;J401,J401&lt;休日取得状況表!$B$7)),"✕",L401)</f>
        <v>0</v>
      </c>
    </row>
    <row r="402" spans="10:13">
      <c r="J402" s="29" t="str">
        <f>IF(J401&gt;MAX(休日取得状況表!$D$4:$D$7),"",J401+1)</f>
        <v/>
      </c>
      <c r="K402" s="30" t="str" cm="1">
        <f t="array" ref="K402">IFERROR(INDEX($B:$B,MATCH($J402,祝日,),),"")&amp;IFERROR(INDEX($E:$E,MATCH($J402,夏季休暇,),),"")&amp;IFERROR(INDEX($H:$H,MATCH($J402,年末年始,),),"")</f>
        <v/>
      </c>
      <c r="L402" s="26">
        <f t="shared" si="6"/>
        <v>0</v>
      </c>
      <c r="M402" s="33">
        <f>IF(OR(AND(休日取得状況表!$D$4&lt;J402,J402&lt;休日取得状況表!$B$5),AND(休日取得状況表!$D$5&lt;J402,J402&lt;休日取得状況表!$B$6),AND(休日取得状況表!$D$6&lt;J402,J402&lt;休日取得状況表!$B$7)),"✕",L402)</f>
        <v>0</v>
      </c>
    </row>
    <row r="403" spans="10:13">
      <c r="J403" s="29" t="str">
        <f>IF(J402&gt;MAX(休日取得状況表!$D$4:$D$7),"",J402+1)</f>
        <v/>
      </c>
      <c r="K403" s="30" t="str" cm="1">
        <f t="array" ref="K403">IFERROR(INDEX($B:$B,MATCH($J403,祝日,),),"")&amp;IFERROR(INDEX($E:$E,MATCH($J403,夏季休暇,),),"")&amp;IFERROR(INDEX($H:$H,MATCH($J403,年末年始,),),"")</f>
        <v/>
      </c>
      <c r="L403" s="26">
        <f t="shared" si="6"/>
        <v>0</v>
      </c>
      <c r="M403" s="33">
        <f>IF(OR(AND(休日取得状況表!$D$4&lt;J403,J403&lt;休日取得状況表!$B$5),AND(休日取得状況表!$D$5&lt;J403,J403&lt;休日取得状況表!$B$6),AND(休日取得状況表!$D$6&lt;J403,J403&lt;休日取得状況表!$B$7)),"✕",L403)</f>
        <v>0</v>
      </c>
    </row>
    <row r="404" spans="10:13">
      <c r="J404" s="29" t="str">
        <f>IF(J403&gt;MAX(休日取得状況表!$D$4:$D$7),"",J403+1)</f>
        <v/>
      </c>
      <c r="K404" s="30" t="str" cm="1">
        <f t="array" ref="K404">IFERROR(INDEX($B:$B,MATCH($J404,祝日,),),"")&amp;IFERROR(INDEX($E:$E,MATCH($J404,夏季休暇,),),"")&amp;IFERROR(INDEX($H:$H,MATCH($J404,年末年始,),),"")</f>
        <v/>
      </c>
      <c r="L404" s="26">
        <f t="shared" si="6"/>
        <v>0</v>
      </c>
      <c r="M404" s="33">
        <f>IF(OR(AND(休日取得状況表!$D$4&lt;J404,J404&lt;休日取得状況表!$B$5),AND(休日取得状況表!$D$5&lt;J404,J404&lt;休日取得状況表!$B$6),AND(休日取得状況表!$D$6&lt;J404,J404&lt;休日取得状況表!$B$7)),"✕",L404)</f>
        <v>0</v>
      </c>
    </row>
    <row r="405" spans="10:13">
      <c r="J405" s="29" t="str">
        <f>IF(J404&gt;MAX(休日取得状況表!$D$4:$D$7),"",J404+1)</f>
        <v/>
      </c>
      <c r="K405" s="30" t="str" cm="1">
        <f t="array" ref="K405">IFERROR(INDEX($B:$B,MATCH($J405,祝日,),),"")&amp;IFERROR(INDEX($E:$E,MATCH($J405,夏季休暇,),),"")&amp;IFERROR(INDEX($H:$H,MATCH($J405,年末年始,),),"")</f>
        <v/>
      </c>
      <c r="L405" s="26">
        <f t="shared" si="6"/>
        <v>0</v>
      </c>
      <c r="M405" s="33">
        <f>IF(OR(AND(休日取得状況表!$D$4&lt;J405,J405&lt;休日取得状況表!$B$5),AND(休日取得状況表!$D$5&lt;J405,J405&lt;休日取得状況表!$B$6),AND(休日取得状況表!$D$6&lt;J405,J405&lt;休日取得状況表!$B$7)),"✕",L405)</f>
        <v>0</v>
      </c>
    </row>
    <row r="406" spans="10:13">
      <c r="J406" s="29" t="str">
        <f>IF(J405&gt;MAX(休日取得状況表!$D$4:$D$7),"",J405+1)</f>
        <v/>
      </c>
      <c r="K406" s="30" t="str" cm="1">
        <f t="array" ref="K406">IFERROR(INDEX($B:$B,MATCH($J406,祝日,),),"")&amp;IFERROR(INDEX($E:$E,MATCH($J406,夏季休暇,),),"")&amp;IFERROR(INDEX($H:$H,MATCH($J406,年末年始,),),"")</f>
        <v/>
      </c>
      <c r="L406" s="26">
        <f t="shared" si="6"/>
        <v>0</v>
      </c>
      <c r="M406" s="33">
        <f>IF(OR(AND(休日取得状況表!$D$4&lt;J406,J406&lt;休日取得状況表!$B$5),AND(休日取得状況表!$D$5&lt;J406,J406&lt;休日取得状況表!$B$6),AND(休日取得状況表!$D$6&lt;J406,J406&lt;休日取得状況表!$B$7)),"✕",L406)</f>
        <v>0</v>
      </c>
    </row>
    <row r="407" spans="10:13">
      <c r="J407" s="29" t="str">
        <f>IF(J406&gt;MAX(休日取得状況表!$D$4:$D$7),"",J406+1)</f>
        <v/>
      </c>
      <c r="K407" s="30" t="str" cm="1">
        <f t="array" ref="K407">IFERROR(INDEX($B:$B,MATCH($J407,祝日,),),"")&amp;IFERROR(INDEX($E:$E,MATCH($J407,夏季休暇,),),"")&amp;IFERROR(INDEX($H:$H,MATCH($J407,年末年始,),),"")</f>
        <v/>
      </c>
      <c r="L407" s="26">
        <f t="shared" si="6"/>
        <v>0</v>
      </c>
      <c r="M407" s="33">
        <f>IF(OR(AND(休日取得状況表!$D$4&lt;J407,J407&lt;休日取得状況表!$B$5),AND(休日取得状況表!$D$5&lt;J407,J407&lt;休日取得状況表!$B$6),AND(休日取得状況表!$D$6&lt;J407,J407&lt;休日取得状況表!$B$7)),"✕",L407)</f>
        <v>0</v>
      </c>
    </row>
    <row r="408" spans="10:13">
      <c r="J408" s="29" t="str">
        <f>IF(J407&gt;MAX(休日取得状況表!$D$4:$D$7),"",J407+1)</f>
        <v/>
      </c>
      <c r="K408" s="30" t="str" cm="1">
        <f t="array" ref="K408">IFERROR(INDEX($B:$B,MATCH($J408,祝日,),),"")&amp;IFERROR(INDEX($E:$E,MATCH($J408,夏季休暇,),),"")&amp;IFERROR(INDEX($H:$H,MATCH($J408,年末年始,),),"")</f>
        <v/>
      </c>
      <c r="L408" s="26">
        <f t="shared" si="6"/>
        <v>0</v>
      </c>
      <c r="M408" s="33">
        <f>IF(OR(AND(休日取得状況表!$D$4&lt;J408,J408&lt;休日取得状況表!$B$5),AND(休日取得状況表!$D$5&lt;J408,J408&lt;休日取得状況表!$B$6),AND(休日取得状況表!$D$6&lt;J408,J408&lt;休日取得状況表!$B$7)),"✕",L408)</f>
        <v>0</v>
      </c>
    </row>
    <row r="409" spans="10:13">
      <c r="J409" s="29" t="str">
        <f>IF(J408&gt;MAX(休日取得状況表!$D$4:$D$7),"",J408+1)</f>
        <v/>
      </c>
      <c r="K409" s="30" t="str" cm="1">
        <f t="array" ref="K409">IFERROR(INDEX($B:$B,MATCH($J409,祝日,),),"")&amp;IFERROR(INDEX($E:$E,MATCH($J409,夏季休暇,),),"")&amp;IFERROR(INDEX($H:$H,MATCH($J409,年末年始,),),"")</f>
        <v/>
      </c>
      <c r="L409" s="26">
        <f t="shared" si="6"/>
        <v>0</v>
      </c>
      <c r="M409" s="33">
        <f>IF(OR(AND(休日取得状況表!$D$4&lt;J409,J409&lt;休日取得状況表!$B$5),AND(休日取得状況表!$D$5&lt;J409,J409&lt;休日取得状況表!$B$6),AND(休日取得状況表!$D$6&lt;J409,J409&lt;休日取得状況表!$B$7)),"✕",L409)</f>
        <v>0</v>
      </c>
    </row>
    <row r="410" spans="10:13">
      <c r="J410" s="29" t="str">
        <f>IF(J409&gt;MAX(休日取得状況表!$D$4:$D$7),"",J409+1)</f>
        <v/>
      </c>
      <c r="K410" s="30" t="str" cm="1">
        <f t="array" ref="K410">IFERROR(INDEX($B:$B,MATCH($J410,祝日,),),"")&amp;IFERROR(INDEX($E:$E,MATCH($J410,夏季休暇,),),"")&amp;IFERROR(INDEX($H:$H,MATCH($J410,年末年始,),),"")</f>
        <v/>
      </c>
      <c r="L410" s="26">
        <f t="shared" si="6"/>
        <v>0</v>
      </c>
      <c r="M410" s="33">
        <f>IF(OR(AND(休日取得状況表!$D$4&lt;J410,J410&lt;休日取得状況表!$B$5),AND(休日取得状況表!$D$5&lt;J410,J410&lt;休日取得状況表!$B$6),AND(休日取得状況表!$D$6&lt;J410,J410&lt;休日取得状況表!$B$7)),"✕",L410)</f>
        <v>0</v>
      </c>
    </row>
    <row r="411" spans="10:13">
      <c r="J411" s="29" t="str">
        <f>IF(J410&gt;MAX(休日取得状況表!$D$4:$D$7),"",J410+1)</f>
        <v/>
      </c>
      <c r="K411" s="30" t="str" cm="1">
        <f t="array" ref="K411">IFERROR(INDEX($B:$B,MATCH($J411,祝日,),),"")&amp;IFERROR(INDEX($E:$E,MATCH($J411,夏季休暇,),),"")&amp;IFERROR(INDEX($H:$H,MATCH($J411,年末年始,),),"")</f>
        <v/>
      </c>
      <c r="L411" s="26">
        <f t="shared" si="6"/>
        <v>0</v>
      </c>
      <c r="M411" s="33">
        <f>IF(OR(AND(休日取得状況表!$D$4&lt;J411,J411&lt;休日取得状況表!$B$5),AND(休日取得状況表!$D$5&lt;J411,J411&lt;休日取得状況表!$B$6),AND(休日取得状況表!$D$6&lt;J411,J411&lt;休日取得状況表!$B$7)),"✕",L411)</f>
        <v>0</v>
      </c>
    </row>
    <row r="412" spans="10:13">
      <c r="J412" s="29" t="str">
        <f>IF(J411&gt;MAX(休日取得状況表!$D$4:$D$7),"",J411+1)</f>
        <v/>
      </c>
      <c r="K412" s="30" t="str" cm="1">
        <f t="array" ref="K412">IFERROR(INDEX($B:$B,MATCH($J412,祝日,),),"")&amp;IFERROR(INDEX($E:$E,MATCH($J412,夏季休暇,),),"")&amp;IFERROR(INDEX($H:$H,MATCH($J412,年末年始,),),"")</f>
        <v/>
      </c>
      <c r="L412" s="26">
        <f t="shared" si="6"/>
        <v>0</v>
      </c>
      <c r="M412" s="33">
        <f>IF(OR(AND(休日取得状況表!$D$4&lt;J412,J412&lt;休日取得状況表!$B$5),AND(休日取得状況表!$D$5&lt;J412,J412&lt;休日取得状況表!$B$6),AND(休日取得状況表!$D$6&lt;J412,J412&lt;休日取得状況表!$B$7)),"✕",L412)</f>
        <v>0</v>
      </c>
    </row>
    <row r="413" spans="10:13">
      <c r="J413" s="29" t="str">
        <f>IF(J412&gt;MAX(休日取得状況表!$D$4:$D$7),"",J412+1)</f>
        <v/>
      </c>
      <c r="K413" s="30" t="str" cm="1">
        <f t="array" ref="K413">IFERROR(INDEX($B:$B,MATCH($J413,祝日,),),"")&amp;IFERROR(INDEX($E:$E,MATCH($J413,夏季休暇,),),"")&amp;IFERROR(INDEX($H:$H,MATCH($J413,年末年始,),),"")</f>
        <v/>
      </c>
      <c r="L413" s="26">
        <f t="shared" si="6"/>
        <v>0</v>
      </c>
      <c r="M413" s="33">
        <f>IF(OR(AND(休日取得状況表!$D$4&lt;J413,J413&lt;休日取得状況表!$B$5),AND(休日取得状況表!$D$5&lt;J413,J413&lt;休日取得状況表!$B$6),AND(休日取得状況表!$D$6&lt;J413,J413&lt;休日取得状況表!$B$7)),"✕",L413)</f>
        <v>0</v>
      </c>
    </row>
    <row r="414" spans="10:13">
      <c r="J414" s="29" t="str">
        <f>IF(J413&gt;MAX(休日取得状況表!$D$4:$D$7),"",J413+1)</f>
        <v/>
      </c>
      <c r="K414" s="30" t="str" cm="1">
        <f t="array" ref="K414">IFERROR(INDEX($B:$B,MATCH($J414,祝日,),),"")&amp;IFERROR(INDEX($E:$E,MATCH($J414,夏季休暇,),),"")&amp;IFERROR(INDEX($H:$H,MATCH($J414,年末年始,),),"")</f>
        <v/>
      </c>
      <c r="L414" s="26">
        <f t="shared" si="6"/>
        <v>0</v>
      </c>
      <c r="M414" s="33">
        <f>IF(OR(AND(休日取得状況表!$D$4&lt;J414,J414&lt;休日取得状況表!$B$5),AND(休日取得状況表!$D$5&lt;J414,J414&lt;休日取得状況表!$B$6),AND(休日取得状況表!$D$6&lt;J414,J414&lt;休日取得状況表!$B$7)),"✕",L414)</f>
        <v>0</v>
      </c>
    </row>
    <row r="415" spans="10:13">
      <c r="J415" s="29" t="str">
        <f>IF(J414&gt;MAX(休日取得状況表!$D$4:$D$7),"",J414+1)</f>
        <v/>
      </c>
      <c r="K415" s="30" t="str" cm="1">
        <f t="array" ref="K415">IFERROR(INDEX($B:$B,MATCH($J415,祝日,),),"")&amp;IFERROR(INDEX($E:$E,MATCH($J415,夏季休暇,),),"")&amp;IFERROR(INDEX($H:$H,MATCH($J415,年末年始,),),"")</f>
        <v/>
      </c>
      <c r="L415" s="26">
        <f t="shared" si="6"/>
        <v>0</v>
      </c>
      <c r="M415" s="33">
        <f>IF(OR(AND(休日取得状況表!$D$4&lt;J415,J415&lt;休日取得状況表!$B$5),AND(休日取得状況表!$D$5&lt;J415,J415&lt;休日取得状況表!$B$6),AND(休日取得状況表!$D$6&lt;J415,J415&lt;休日取得状況表!$B$7)),"✕",L415)</f>
        <v>0</v>
      </c>
    </row>
    <row r="416" spans="10:13">
      <c r="J416" s="29" t="str">
        <f>IF(J415&gt;MAX(休日取得状況表!$D$4:$D$7),"",J415+1)</f>
        <v/>
      </c>
      <c r="K416" s="30" t="str" cm="1">
        <f t="array" ref="K416">IFERROR(INDEX($B:$B,MATCH($J416,祝日,),),"")&amp;IFERROR(INDEX($E:$E,MATCH($J416,夏季休暇,),),"")&amp;IFERROR(INDEX($H:$H,MATCH($J416,年末年始,),),"")</f>
        <v/>
      </c>
      <c r="L416" s="26">
        <f t="shared" si="6"/>
        <v>0</v>
      </c>
      <c r="M416" s="33">
        <f>IF(OR(AND(休日取得状況表!$D$4&lt;J416,J416&lt;休日取得状況表!$B$5),AND(休日取得状況表!$D$5&lt;J416,J416&lt;休日取得状況表!$B$6),AND(休日取得状況表!$D$6&lt;J416,J416&lt;休日取得状況表!$B$7)),"✕",L416)</f>
        <v>0</v>
      </c>
    </row>
    <row r="417" spans="10:13">
      <c r="J417" s="29" t="str">
        <f>IF(J416&gt;MAX(休日取得状況表!$D$4:$D$7),"",J416+1)</f>
        <v/>
      </c>
      <c r="K417" s="30" t="str" cm="1">
        <f t="array" ref="K417">IFERROR(INDEX($B:$B,MATCH($J417,祝日,),),"")&amp;IFERROR(INDEX($E:$E,MATCH($J417,夏季休暇,),),"")&amp;IFERROR(INDEX($H:$H,MATCH($J417,年末年始,),),"")</f>
        <v/>
      </c>
      <c r="L417" s="26">
        <f t="shared" si="6"/>
        <v>0</v>
      </c>
      <c r="M417" s="33">
        <f>IF(OR(AND(休日取得状況表!$D$4&lt;J417,J417&lt;休日取得状況表!$B$5),AND(休日取得状況表!$D$5&lt;J417,J417&lt;休日取得状況表!$B$6),AND(休日取得状況表!$D$6&lt;J417,J417&lt;休日取得状況表!$B$7)),"✕",L417)</f>
        <v>0</v>
      </c>
    </row>
    <row r="418" spans="10:13">
      <c r="J418" s="29" t="str">
        <f>IF(J417&gt;MAX(休日取得状況表!$D$4:$D$7),"",J417+1)</f>
        <v/>
      </c>
      <c r="K418" s="30" t="str" cm="1">
        <f t="array" ref="K418">IFERROR(INDEX($B:$B,MATCH($J418,祝日,),),"")&amp;IFERROR(INDEX($E:$E,MATCH($J418,夏季休暇,),),"")&amp;IFERROR(INDEX($H:$H,MATCH($J418,年末年始,),),"")</f>
        <v/>
      </c>
      <c r="L418" s="26">
        <f t="shared" si="6"/>
        <v>0</v>
      </c>
      <c r="M418" s="33">
        <f>IF(OR(AND(休日取得状況表!$D$4&lt;J418,J418&lt;休日取得状況表!$B$5),AND(休日取得状況表!$D$5&lt;J418,J418&lt;休日取得状況表!$B$6),AND(休日取得状況表!$D$6&lt;J418,J418&lt;休日取得状況表!$B$7)),"✕",L418)</f>
        <v>0</v>
      </c>
    </row>
    <row r="419" spans="10:13">
      <c r="J419" s="29" t="str">
        <f>IF(J418&gt;MAX(休日取得状況表!$D$4:$D$7),"",J418+1)</f>
        <v/>
      </c>
      <c r="K419" s="30" t="str" cm="1">
        <f t="array" ref="K419">IFERROR(INDEX($B:$B,MATCH($J419,祝日,),),"")&amp;IFERROR(INDEX($E:$E,MATCH($J419,夏季休暇,),),"")&amp;IFERROR(INDEX($H:$H,MATCH($J419,年末年始,),),"")</f>
        <v/>
      </c>
      <c r="L419" s="26">
        <f t="shared" si="6"/>
        <v>0</v>
      </c>
      <c r="M419" s="33">
        <f>IF(OR(AND(休日取得状況表!$D$4&lt;J419,J419&lt;休日取得状況表!$B$5),AND(休日取得状況表!$D$5&lt;J419,J419&lt;休日取得状況表!$B$6),AND(休日取得状況表!$D$6&lt;J419,J419&lt;休日取得状況表!$B$7)),"✕",L419)</f>
        <v>0</v>
      </c>
    </row>
    <row r="420" spans="10:13">
      <c r="J420" s="29" t="str">
        <f>IF(J419&gt;MAX(休日取得状況表!$D$4:$D$7),"",J419+1)</f>
        <v/>
      </c>
      <c r="K420" s="30" t="str" cm="1">
        <f t="array" ref="K420">IFERROR(INDEX($B:$B,MATCH($J420,祝日,),),"")&amp;IFERROR(INDEX($E:$E,MATCH($J420,夏季休暇,),),"")&amp;IFERROR(INDEX($H:$H,MATCH($J420,年末年始,),),"")</f>
        <v/>
      </c>
      <c r="L420" s="26">
        <f t="shared" si="6"/>
        <v>0</v>
      </c>
      <c r="M420" s="33">
        <f>IF(OR(AND(休日取得状況表!$D$4&lt;J420,J420&lt;休日取得状況表!$B$5),AND(休日取得状況表!$D$5&lt;J420,J420&lt;休日取得状況表!$B$6),AND(休日取得状況表!$D$6&lt;J420,J420&lt;休日取得状況表!$B$7)),"✕",L420)</f>
        <v>0</v>
      </c>
    </row>
    <row r="421" spans="10:13">
      <c r="J421" s="29" t="str">
        <f>IF(J420&gt;MAX(休日取得状況表!$D$4:$D$7),"",J420+1)</f>
        <v/>
      </c>
      <c r="K421" s="30" t="str" cm="1">
        <f t="array" ref="K421">IFERROR(INDEX($B:$B,MATCH($J421,祝日,),),"")&amp;IFERROR(INDEX($E:$E,MATCH($J421,夏季休暇,),),"")&amp;IFERROR(INDEX($H:$H,MATCH($J421,年末年始,),),"")</f>
        <v/>
      </c>
      <c r="L421" s="26">
        <f t="shared" si="6"/>
        <v>0</v>
      </c>
      <c r="M421" s="33">
        <f>IF(OR(AND(休日取得状況表!$D$4&lt;J421,J421&lt;休日取得状況表!$B$5),AND(休日取得状況表!$D$5&lt;J421,J421&lt;休日取得状況表!$B$6),AND(休日取得状況表!$D$6&lt;J421,J421&lt;休日取得状況表!$B$7)),"✕",L421)</f>
        <v>0</v>
      </c>
    </row>
    <row r="422" spans="10:13">
      <c r="J422" s="29" t="str">
        <f>IF(J421&gt;MAX(休日取得状況表!$D$4:$D$7),"",J421+1)</f>
        <v/>
      </c>
      <c r="K422" s="30" t="str" cm="1">
        <f t="array" ref="K422">IFERROR(INDEX($B:$B,MATCH($J422,祝日,),),"")&amp;IFERROR(INDEX($E:$E,MATCH($J422,夏季休暇,),),"")&amp;IFERROR(INDEX($H:$H,MATCH($J422,年末年始,),),"")</f>
        <v/>
      </c>
      <c r="L422" s="26">
        <f t="shared" si="6"/>
        <v>0</v>
      </c>
      <c r="M422" s="33">
        <f>IF(OR(AND(休日取得状況表!$D$4&lt;J422,J422&lt;休日取得状況表!$B$5),AND(休日取得状況表!$D$5&lt;J422,J422&lt;休日取得状況表!$B$6),AND(休日取得状況表!$D$6&lt;J422,J422&lt;休日取得状況表!$B$7)),"✕",L422)</f>
        <v>0</v>
      </c>
    </row>
    <row r="423" spans="10:13">
      <c r="J423" s="29" t="str">
        <f>IF(J422&gt;MAX(休日取得状況表!$D$4:$D$7),"",J422+1)</f>
        <v/>
      </c>
      <c r="K423" s="30" t="str" cm="1">
        <f t="array" ref="K423">IFERROR(INDEX($B:$B,MATCH($J423,祝日,),),"")&amp;IFERROR(INDEX($E:$E,MATCH($J423,夏季休暇,),),"")&amp;IFERROR(INDEX($H:$H,MATCH($J423,年末年始,),),"")</f>
        <v/>
      </c>
      <c r="L423" s="26">
        <f t="shared" si="6"/>
        <v>0</v>
      </c>
      <c r="M423" s="33">
        <f>IF(OR(AND(休日取得状況表!$D$4&lt;J423,J423&lt;休日取得状況表!$B$5),AND(休日取得状況表!$D$5&lt;J423,J423&lt;休日取得状況表!$B$6),AND(休日取得状況表!$D$6&lt;J423,J423&lt;休日取得状況表!$B$7)),"✕",L423)</f>
        <v>0</v>
      </c>
    </row>
    <row r="424" spans="10:13">
      <c r="J424" s="29" t="str">
        <f>IF(J423&gt;MAX(休日取得状況表!$D$4:$D$7),"",J423+1)</f>
        <v/>
      </c>
      <c r="K424" s="30" t="str" cm="1">
        <f t="array" ref="K424">IFERROR(INDEX($B:$B,MATCH($J424,祝日,),),"")&amp;IFERROR(INDEX($E:$E,MATCH($J424,夏季休暇,),),"")&amp;IFERROR(INDEX($H:$H,MATCH($J424,年末年始,),),"")</f>
        <v/>
      </c>
      <c r="L424" s="26">
        <f t="shared" si="6"/>
        <v>0</v>
      </c>
      <c r="M424" s="33">
        <f>IF(OR(AND(休日取得状況表!$D$4&lt;J424,J424&lt;休日取得状況表!$B$5),AND(休日取得状況表!$D$5&lt;J424,J424&lt;休日取得状況表!$B$6),AND(休日取得状況表!$D$6&lt;J424,J424&lt;休日取得状況表!$B$7)),"✕",L424)</f>
        <v>0</v>
      </c>
    </row>
    <row r="425" spans="10:13">
      <c r="J425" s="29" t="str">
        <f>IF(J424&gt;MAX(休日取得状況表!$D$4:$D$7),"",J424+1)</f>
        <v/>
      </c>
      <c r="K425" s="30" t="str" cm="1">
        <f t="array" ref="K425">IFERROR(INDEX($B:$B,MATCH($J425,祝日,),),"")&amp;IFERROR(INDEX($E:$E,MATCH($J425,夏季休暇,),),"")&amp;IFERROR(INDEX($H:$H,MATCH($J425,年末年始,),),"")</f>
        <v/>
      </c>
      <c r="L425" s="26">
        <f t="shared" si="6"/>
        <v>0</v>
      </c>
      <c r="M425" s="33">
        <f>IF(OR(AND(休日取得状況表!$D$4&lt;J425,J425&lt;休日取得状況表!$B$5),AND(休日取得状況表!$D$5&lt;J425,J425&lt;休日取得状況表!$B$6),AND(休日取得状況表!$D$6&lt;J425,J425&lt;休日取得状況表!$B$7)),"✕",L425)</f>
        <v>0</v>
      </c>
    </row>
    <row r="426" spans="10:13">
      <c r="J426" s="29" t="str">
        <f>IF(J425&gt;MAX(休日取得状況表!$D$4:$D$7),"",J425+1)</f>
        <v/>
      </c>
      <c r="K426" s="30" t="str" cm="1">
        <f t="array" ref="K426">IFERROR(INDEX($B:$B,MATCH($J426,祝日,),),"")&amp;IFERROR(INDEX($E:$E,MATCH($J426,夏季休暇,),),"")&amp;IFERROR(INDEX($H:$H,MATCH($J426,年末年始,),),"")</f>
        <v/>
      </c>
      <c r="L426" s="26">
        <f t="shared" si="6"/>
        <v>0</v>
      </c>
      <c r="M426" s="33">
        <f>IF(OR(AND(休日取得状況表!$D$4&lt;J426,J426&lt;休日取得状況表!$B$5),AND(休日取得状況表!$D$5&lt;J426,J426&lt;休日取得状況表!$B$6),AND(休日取得状況表!$D$6&lt;J426,J426&lt;休日取得状況表!$B$7)),"✕",L426)</f>
        <v>0</v>
      </c>
    </row>
    <row r="427" spans="10:13">
      <c r="J427" s="29" t="str">
        <f>IF(J426&gt;MAX(休日取得状況表!$D$4:$D$7),"",J426+1)</f>
        <v/>
      </c>
      <c r="K427" s="30" t="str" cm="1">
        <f t="array" ref="K427">IFERROR(INDEX($B:$B,MATCH($J427,祝日,),),"")&amp;IFERROR(INDEX($E:$E,MATCH($J427,夏季休暇,),),"")&amp;IFERROR(INDEX($H:$H,MATCH($J427,年末年始,),),"")</f>
        <v/>
      </c>
      <c r="L427" s="26">
        <f t="shared" si="6"/>
        <v>0</v>
      </c>
      <c r="M427" s="33">
        <f>IF(OR(AND(休日取得状況表!$D$4&lt;J427,J427&lt;休日取得状況表!$B$5),AND(休日取得状況表!$D$5&lt;J427,J427&lt;休日取得状況表!$B$6),AND(休日取得状況表!$D$6&lt;J427,J427&lt;休日取得状況表!$B$7)),"✕",L427)</f>
        <v>0</v>
      </c>
    </row>
    <row r="428" spans="10:13">
      <c r="J428" s="29" t="str">
        <f>IF(J427&gt;MAX(休日取得状況表!$D$4:$D$7),"",J427+1)</f>
        <v/>
      </c>
      <c r="K428" s="30" t="str" cm="1">
        <f t="array" ref="K428">IFERROR(INDEX($B:$B,MATCH($J428,祝日,),),"")&amp;IFERROR(INDEX($E:$E,MATCH($J428,夏季休暇,),),"")&amp;IFERROR(INDEX($H:$H,MATCH($J428,年末年始,),),"")</f>
        <v/>
      </c>
      <c r="L428" s="26">
        <f t="shared" si="6"/>
        <v>0</v>
      </c>
      <c r="M428" s="33">
        <f>IF(OR(AND(休日取得状況表!$D$4&lt;J428,J428&lt;休日取得状況表!$B$5),AND(休日取得状況表!$D$5&lt;J428,J428&lt;休日取得状況表!$B$6),AND(休日取得状況表!$D$6&lt;J428,J428&lt;休日取得状況表!$B$7)),"✕",L428)</f>
        <v>0</v>
      </c>
    </row>
    <row r="429" spans="10:13">
      <c r="J429" s="29" t="str">
        <f>IF(J428&gt;MAX(休日取得状況表!$D$4:$D$7),"",J428+1)</f>
        <v/>
      </c>
      <c r="K429" s="30" t="str" cm="1">
        <f t="array" ref="K429">IFERROR(INDEX($B:$B,MATCH($J429,祝日,),),"")&amp;IFERROR(INDEX($E:$E,MATCH($J429,夏季休暇,),),"")&amp;IFERROR(INDEX($H:$H,MATCH($J429,年末年始,),),"")</f>
        <v/>
      </c>
      <c r="L429" s="26">
        <f t="shared" si="6"/>
        <v>0</v>
      </c>
      <c r="M429" s="33">
        <f>IF(OR(AND(休日取得状況表!$D$4&lt;J429,J429&lt;休日取得状況表!$B$5),AND(休日取得状況表!$D$5&lt;J429,J429&lt;休日取得状況表!$B$6),AND(休日取得状況表!$D$6&lt;J429,J429&lt;休日取得状況表!$B$7)),"✕",L429)</f>
        <v>0</v>
      </c>
    </row>
    <row r="430" spans="10:13">
      <c r="J430" s="29" t="str">
        <f>IF(J429&gt;MAX(休日取得状況表!$D$4:$D$7),"",J429+1)</f>
        <v/>
      </c>
      <c r="K430" s="30" t="str" cm="1">
        <f t="array" ref="K430">IFERROR(INDEX($B:$B,MATCH($J430,祝日,),),"")&amp;IFERROR(INDEX($E:$E,MATCH($J430,夏季休暇,),),"")&amp;IFERROR(INDEX($H:$H,MATCH($J430,年末年始,),),"")</f>
        <v/>
      </c>
      <c r="L430" s="26">
        <f t="shared" si="6"/>
        <v>0</v>
      </c>
      <c r="M430" s="33">
        <f>IF(OR(AND(休日取得状況表!$D$4&lt;J430,J430&lt;休日取得状況表!$B$5),AND(休日取得状況表!$D$5&lt;J430,J430&lt;休日取得状況表!$B$6),AND(休日取得状況表!$D$6&lt;J430,J430&lt;休日取得状況表!$B$7)),"✕",L430)</f>
        <v>0</v>
      </c>
    </row>
    <row r="431" spans="10:13">
      <c r="J431" s="29" t="str">
        <f>IF(J430&gt;MAX(休日取得状況表!$D$4:$D$7),"",J430+1)</f>
        <v/>
      </c>
      <c r="K431" s="30" t="str" cm="1">
        <f t="array" ref="K431">IFERROR(INDEX($B:$B,MATCH($J431,祝日,),),"")&amp;IFERROR(INDEX($E:$E,MATCH($J431,夏季休暇,),),"")&amp;IFERROR(INDEX($H:$H,MATCH($J431,年末年始,),),"")</f>
        <v/>
      </c>
      <c r="L431" s="26">
        <f t="shared" si="6"/>
        <v>0</v>
      </c>
      <c r="M431" s="33">
        <f>IF(OR(AND(休日取得状況表!$D$4&lt;J431,J431&lt;休日取得状況表!$B$5),AND(休日取得状況表!$D$5&lt;J431,J431&lt;休日取得状況表!$B$6),AND(休日取得状況表!$D$6&lt;J431,J431&lt;休日取得状況表!$B$7)),"✕",L431)</f>
        <v>0</v>
      </c>
    </row>
    <row r="432" spans="10:13">
      <c r="J432" s="29" t="str">
        <f>IF(J431&gt;MAX(休日取得状況表!$D$4:$D$7),"",J431+1)</f>
        <v/>
      </c>
      <c r="K432" s="30" t="str" cm="1">
        <f t="array" ref="K432">IFERROR(INDEX($B:$B,MATCH($J432,祝日,),),"")&amp;IFERROR(INDEX($E:$E,MATCH($J432,夏季休暇,),),"")&amp;IFERROR(INDEX($H:$H,MATCH($J432,年末年始,),),"")</f>
        <v/>
      </c>
      <c r="L432" s="26">
        <f t="shared" si="6"/>
        <v>0</v>
      </c>
      <c r="M432" s="33">
        <f>IF(OR(AND(休日取得状況表!$D$4&lt;J432,J432&lt;休日取得状況表!$B$5),AND(休日取得状況表!$D$5&lt;J432,J432&lt;休日取得状況表!$B$6),AND(休日取得状況表!$D$6&lt;J432,J432&lt;休日取得状況表!$B$7)),"✕",L432)</f>
        <v>0</v>
      </c>
    </row>
    <row r="433" spans="10:13">
      <c r="J433" s="29" t="str">
        <f>IF(J432&gt;MAX(休日取得状況表!$D$4:$D$7),"",J432+1)</f>
        <v/>
      </c>
      <c r="K433" s="30" t="str" cm="1">
        <f t="array" ref="K433">IFERROR(INDEX($B:$B,MATCH($J433,祝日,),),"")&amp;IFERROR(INDEX($E:$E,MATCH($J433,夏季休暇,),),"")&amp;IFERROR(INDEX($H:$H,MATCH($J433,年末年始,),),"")</f>
        <v/>
      </c>
      <c r="L433" s="26">
        <f t="shared" si="6"/>
        <v>0</v>
      </c>
      <c r="M433" s="33">
        <f>IF(OR(AND(休日取得状況表!$D$4&lt;J433,J433&lt;休日取得状況表!$B$5),AND(休日取得状況表!$D$5&lt;J433,J433&lt;休日取得状況表!$B$6),AND(休日取得状況表!$D$6&lt;J433,J433&lt;休日取得状況表!$B$7)),"✕",L433)</f>
        <v>0</v>
      </c>
    </row>
    <row r="434" spans="10:13">
      <c r="J434" s="29" t="str">
        <f>IF(J433&gt;MAX(休日取得状況表!$D$4:$D$7),"",J433+1)</f>
        <v/>
      </c>
      <c r="K434" s="30" t="str" cm="1">
        <f t="array" ref="K434">IFERROR(INDEX($B:$B,MATCH($J434,祝日,),),"")&amp;IFERROR(INDEX($E:$E,MATCH($J434,夏季休暇,),),"")&amp;IFERROR(INDEX($H:$H,MATCH($J434,年末年始,),),"")</f>
        <v/>
      </c>
      <c r="L434" s="26">
        <f t="shared" si="6"/>
        <v>0</v>
      </c>
      <c r="M434" s="33">
        <f>IF(OR(AND(休日取得状況表!$D$4&lt;J434,J434&lt;休日取得状況表!$B$5),AND(休日取得状況表!$D$5&lt;J434,J434&lt;休日取得状況表!$B$6),AND(休日取得状況表!$D$6&lt;J434,J434&lt;休日取得状況表!$B$7)),"✕",L434)</f>
        <v>0</v>
      </c>
    </row>
    <row r="435" spans="10:13">
      <c r="J435" s="29" t="str">
        <f>IF(J434&gt;MAX(休日取得状況表!$D$4:$D$7),"",J434+1)</f>
        <v/>
      </c>
      <c r="K435" s="30" t="str" cm="1">
        <f t="array" ref="K435">IFERROR(INDEX($B:$B,MATCH($J435,祝日,),),"")&amp;IFERROR(INDEX($E:$E,MATCH($J435,夏季休暇,),),"")&amp;IFERROR(INDEX($H:$H,MATCH($J435,年末年始,),),"")</f>
        <v/>
      </c>
      <c r="L435" s="26">
        <f t="shared" si="6"/>
        <v>0</v>
      </c>
      <c r="M435" s="33">
        <f>IF(OR(AND(休日取得状況表!$D$4&lt;J435,J435&lt;休日取得状況表!$B$5),AND(休日取得状況表!$D$5&lt;J435,J435&lt;休日取得状況表!$B$6),AND(休日取得状況表!$D$6&lt;J435,J435&lt;休日取得状況表!$B$7)),"✕",L435)</f>
        <v>0</v>
      </c>
    </row>
    <row r="436" spans="10:13">
      <c r="J436" s="29" t="str">
        <f>IF(J435&gt;MAX(休日取得状況表!$D$4:$D$7),"",J435+1)</f>
        <v/>
      </c>
      <c r="K436" s="30" t="str" cm="1">
        <f t="array" ref="K436">IFERROR(INDEX($B:$B,MATCH($J436,祝日,),),"")&amp;IFERROR(INDEX($E:$E,MATCH($J436,夏季休暇,),),"")&amp;IFERROR(INDEX($H:$H,MATCH($J436,年末年始,),),"")</f>
        <v/>
      </c>
      <c r="L436" s="26">
        <f t="shared" si="6"/>
        <v>0</v>
      </c>
      <c r="M436" s="33">
        <f>IF(OR(AND(休日取得状況表!$D$4&lt;J436,J436&lt;休日取得状況表!$B$5),AND(休日取得状況表!$D$5&lt;J436,J436&lt;休日取得状況表!$B$6),AND(休日取得状況表!$D$6&lt;J436,J436&lt;休日取得状況表!$B$7)),"✕",L436)</f>
        <v>0</v>
      </c>
    </row>
    <row r="437" spans="10:13">
      <c r="J437" s="29" t="str">
        <f>IF(J436&gt;MAX(休日取得状況表!$D$4:$D$7),"",J436+1)</f>
        <v/>
      </c>
      <c r="K437" s="30" t="str" cm="1">
        <f t="array" ref="K437">IFERROR(INDEX($B:$B,MATCH($J437,祝日,),),"")&amp;IFERROR(INDEX($E:$E,MATCH($J437,夏季休暇,),),"")&amp;IFERROR(INDEX($H:$H,MATCH($J437,年末年始,),),"")</f>
        <v/>
      </c>
      <c r="L437" s="26">
        <f t="shared" si="6"/>
        <v>0</v>
      </c>
      <c r="M437" s="33">
        <f>IF(OR(AND(休日取得状況表!$D$4&lt;J437,J437&lt;休日取得状況表!$B$5),AND(休日取得状況表!$D$5&lt;J437,J437&lt;休日取得状況表!$B$6),AND(休日取得状況表!$D$6&lt;J437,J437&lt;休日取得状況表!$B$7)),"✕",L437)</f>
        <v>0</v>
      </c>
    </row>
    <row r="438" spans="10:13">
      <c r="J438" s="29" t="str">
        <f>IF(J437&gt;MAX(休日取得状況表!$D$4:$D$7),"",J437+1)</f>
        <v/>
      </c>
      <c r="K438" s="30" t="str" cm="1">
        <f t="array" ref="K438">IFERROR(INDEX($B:$B,MATCH($J438,祝日,),),"")&amp;IFERROR(INDEX($E:$E,MATCH($J438,夏季休暇,),),"")&amp;IFERROR(INDEX($H:$H,MATCH($J438,年末年始,),),"")</f>
        <v/>
      </c>
      <c r="L438" s="26">
        <f t="shared" si="6"/>
        <v>0</v>
      </c>
      <c r="M438" s="33">
        <f>IF(OR(AND(休日取得状況表!$D$4&lt;J438,J438&lt;休日取得状況表!$B$5),AND(休日取得状況表!$D$5&lt;J438,J438&lt;休日取得状況表!$B$6),AND(休日取得状況表!$D$6&lt;J438,J438&lt;休日取得状況表!$B$7)),"✕",L438)</f>
        <v>0</v>
      </c>
    </row>
    <row r="439" spans="10:13">
      <c r="J439" s="29" t="str">
        <f>IF(J438&gt;MAX(休日取得状況表!$D$4:$D$7),"",J438+1)</f>
        <v/>
      </c>
      <c r="K439" s="30" t="str" cm="1">
        <f t="array" ref="K439">IFERROR(INDEX($B:$B,MATCH($J439,祝日,),),"")&amp;IFERROR(INDEX($E:$E,MATCH($J439,夏季休暇,),),"")&amp;IFERROR(INDEX($H:$H,MATCH($J439,年末年始,),),"")</f>
        <v/>
      </c>
      <c r="L439" s="26">
        <f t="shared" si="6"/>
        <v>0</v>
      </c>
      <c r="M439" s="33">
        <f>IF(OR(AND(休日取得状況表!$D$4&lt;J439,J439&lt;休日取得状況表!$B$5),AND(休日取得状況表!$D$5&lt;J439,J439&lt;休日取得状況表!$B$6),AND(休日取得状況表!$D$6&lt;J439,J439&lt;休日取得状況表!$B$7)),"✕",L439)</f>
        <v>0</v>
      </c>
    </row>
    <row r="440" spans="10:13">
      <c r="J440" s="29" t="str">
        <f>IF(J439&gt;MAX(休日取得状況表!$D$4:$D$7),"",J439+1)</f>
        <v/>
      </c>
      <c r="K440" s="30" t="str" cm="1">
        <f t="array" ref="K440">IFERROR(INDEX($B:$B,MATCH($J440,祝日,),),"")&amp;IFERROR(INDEX($E:$E,MATCH($J440,夏季休暇,),),"")&amp;IFERROR(INDEX($H:$H,MATCH($J440,年末年始,),),"")</f>
        <v/>
      </c>
      <c r="L440" s="26">
        <f t="shared" si="6"/>
        <v>0</v>
      </c>
      <c r="M440" s="33">
        <f>IF(OR(AND(休日取得状況表!$D$4&lt;J440,J440&lt;休日取得状況表!$B$5),AND(休日取得状況表!$D$5&lt;J440,J440&lt;休日取得状況表!$B$6),AND(休日取得状況表!$D$6&lt;J440,J440&lt;休日取得状況表!$B$7)),"✕",L440)</f>
        <v>0</v>
      </c>
    </row>
    <row r="441" spans="10:13">
      <c r="J441" s="29" t="str">
        <f>IF(J440&gt;MAX(休日取得状況表!$D$4:$D$7),"",J440+1)</f>
        <v/>
      </c>
      <c r="K441" s="30" t="str" cm="1">
        <f t="array" ref="K441">IFERROR(INDEX($B:$B,MATCH($J441,祝日,),),"")&amp;IFERROR(INDEX($E:$E,MATCH($J441,夏季休暇,),),"")&amp;IFERROR(INDEX($H:$H,MATCH($J441,年末年始,),),"")</f>
        <v/>
      </c>
      <c r="L441" s="26">
        <f t="shared" si="6"/>
        <v>0</v>
      </c>
      <c r="M441" s="33">
        <f>IF(OR(AND(休日取得状況表!$D$4&lt;J441,J441&lt;休日取得状況表!$B$5),AND(休日取得状況表!$D$5&lt;J441,J441&lt;休日取得状況表!$B$6),AND(休日取得状況表!$D$6&lt;J441,J441&lt;休日取得状況表!$B$7)),"✕",L441)</f>
        <v>0</v>
      </c>
    </row>
    <row r="442" spans="10:13">
      <c r="J442" s="29" t="str">
        <f>IF(J441&gt;MAX(休日取得状況表!$D$4:$D$7),"",J441+1)</f>
        <v/>
      </c>
      <c r="K442" s="30" t="str" cm="1">
        <f t="array" ref="K442">IFERROR(INDEX($B:$B,MATCH($J442,祝日,),),"")&amp;IFERROR(INDEX($E:$E,MATCH($J442,夏季休暇,),),"")&amp;IFERROR(INDEX($H:$H,MATCH($J442,年末年始,),),"")</f>
        <v/>
      </c>
      <c r="L442" s="26">
        <f t="shared" si="6"/>
        <v>0</v>
      </c>
      <c r="M442" s="33">
        <f>IF(OR(AND(休日取得状況表!$D$4&lt;J442,J442&lt;休日取得状況表!$B$5),AND(休日取得状況表!$D$5&lt;J442,J442&lt;休日取得状況表!$B$6),AND(休日取得状況表!$D$6&lt;J442,J442&lt;休日取得状況表!$B$7)),"✕",L442)</f>
        <v>0</v>
      </c>
    </row>
    <row r="443" spans="10:13">
      <c r="J443" s="29" t="str">
        <f>IF(J442&gt;MAX(休日取得状況表!$D$4:$D$7),"",J442+1)</f>
        <v/>
      </c>
      <c r="K443" s="30" t="str" cm="1">
        <f t="array" ref="K443">IFERROR(INDEX($B:$B,MATCH($J443,祝日,),),"")&amp;IFERROR(INDEX($E:$E,MATCH($J443,夏季休暇,),),"")&amp;IFERROR(INDEX($H:$H,MATCH($J443,年末年始,),),"")</f>
        <v/>
      </c>
      <c r="L443" s="26">
        <f t="shared" si="6"/>
        <v>0</v>
      </c>
      <c r="M443" s="33">
        <f>IF(OR(AND(休日取得状況表!$D$4&lt;J443,J443&lt;休日取得状況表!$B$5),AND(休日取得状況表!$D$5&lt;J443,J443&lt;休日取得状況表!$B$6),AND(休日取得状況表!$D$6&lt;J443,J443&lt;休日取得状況表!$B$7)),"✕",L443)</f>
        <v>0</v>
      </c>
    </row>
    <row r="444" spans="10:13">
      <c r="J444" s="29" t="str">
        <f>IF(J443&gt;MAX(休日取得状況表!$D$4:$D$7),"",J443+1)</f>
        <v/>
      </c>
      <c r="K444" s="30" t="str" cm="1">
        <f t="array" ref="K444">IFERROR(INDEX($B:$B,MATCH($J444,祝日,),),"")&amp;IFERROR(INDEX($E:$E,MATCH($J444,夏季休暇,),),"")&amp;IFERROR(INDEX($H:$H,MATCH($J444,年末年始,),),"")</f>
        <v/>
      </c>
      <c r="L444" s="26">
        <f t="shared" si="6"/>
        <v>0</v>
      </c>
      <c r="M444" s="33">
        <f>IF(OR(AND(休日取得状況表!$D$4&lt;J444,J444&lt;休日取得状況表!$B$5),AND(休日取得状況表!$D$5&lt;J444,J444&lt;休日取得状況表!$B$6),AND(休日取得状況表!$D$6&lt;J444,J444&lt;休日取得状況表!$B$7)),"✕",L444)</f>
        <v>0</v>
      </c>
    </row>
    <row r="445" spans="10:13">
      <c r="J445" s="29" t="str">
        <f>IF(J444&gt;MAX(休日取得状況表!$D$4:$D$7),"",J444+1)</f>
        <v/>
      </c>
      <c r="K445" s="30" t="str" cm="1">
        <f t="array" ref="K445">IFERROR(INDEX($B:$B,MATCH($J445,祝日,),),"")&amp;IFERROR(INDEX($E:$E,MATCH($J445,夏季休暇,),),"")&amp;IFERROR(INDEX($H:$H,MATCH($J445,年末年始,),),"")</f>
        <v/>
      </c>
      <c r="L445" s="26">
        <f t="shared" si="6"/>
        <v>0</v>
      </c>
      <c r="M445" s="33">
        <f>IF(OR(AND(休日取得状況表!$D$4&lt;J445,J445&lt;休日取得状況表!$B$5),AND(休日取得状況表!$D$5&lt;J445,J445&lt;休日取得状況表!$B$6),AND(休日取得状況表!$D$6&lt;J445,J445&lt;休日取得状況表!$B$7)),"✕",L445)</f>
        <v>0</v>
      </c>
    </row>
    <row r="446" spans="10:13">
      <c r="J446" s="29" t="str">
        <f>IF(J445&gt;MAX(休日取得状況表!$D$4:$D$7),"",J445+1)</f>
        <v/>
      </c>
      <c r="K446" s="30" t="str" cm="1">
        <f t="array" ref="K446">IFERROR(INDEX($B:$B,MATCH($J446,祝日,),),"")&amp;IFERROR(INDEX($E:$E,MATCH($J446,夏季休暇,),),"")&amp;IFERROR(INDEX($H:$H,MATCH($J446,年末年始,),),"")</f>
        <v/>
      </c>
      <c r="L446" s="26">
        <f t="shared" si="6"/>
        <v>0</v>
      </c>
      <c r="M446" s="33">
        <f>IF(OR(AND(休日取得状況表!$D$4&lt;J446,J446&lt;休日取得状況表!$B$5),AND(休日取得状況表!$D$5&lt;J446,J446&lt;休日取得状況表!$B$6),AND(休日取得状況表!$D$6&lt;J446,J446&lt;休日取得状況表!$B$7)),"✕",L446)</f>
        <v>0</v>
      </c>
    </row>
    <row r="447" spans="10:13">
      <c r="J447" s="29" t="str">
        <f>IF(J446&gt;MAX(休日取得状況表!$D$4:$D$7),"",J446+1)</f>
        <v/>
      </c>
      <c r="K447" s="30" t="str" cm="1">
        <f t="array" ref="K447">IFERROR(INDEX($B:$B,MATCH($J447,祝日,),),"")&amp;IFERROR(INDEX($E:$E,MATCH($J447,夏季休暇,),),"")&amp;IFERROR(INDEX($H:$H,MATCH($J447,年末年始,),),"")</f>
        <v/>
      </c>
      <c r="L447" s="26">
        <f t="shared" si="6"/>
        <v>0</v>
      </c>
      <c r="M447" s="33">
        <f>IF(OR(AND(休日取得状況表!$D$4&lt;J447,J447&lt;休日取得状況表!$B$5),AND(休日取得状況表!$D$5&lt;J447,J447&lt;休日取得状況表!$B$6),AND(休日取得状況表!$D$6&lt;J447,J447&lt;休日取得状況表!$B$7)),"✕",L447)</f>
        <v>0</v>
      </c>
    </row>
    <row r="448" spans="10:13">
      <c r="J448" s="29" t="str">
        <f>IF(J447&gt;MAX(休日取得状況表!$D$4:$D$7),"",J447+1)</f>
        <v/>
      </c>
      <c r="K448" s="30" t="str" cm="1">
        <f t="array" ref="K448">IFERROR(INDEX($B:$B,MATCH($J448,祝日,),),"")&amp;IFERROR(INDEX($E:$E,MATCH($J448,夏季休暇,),),"")&amp;IFERROR(INDEX($H:$H,MATCH($J448,年末年始,),),"")</f>
        <v/>
      </c>
      <c r="L448" s="26">
        <f t="shared" si="6"/>
        <v>0</v>
      </c>
      <c r="M448" s="33">
        <f>IF(OR(AND(休日取得状況表!$D$4&lt;J448,J448&lt;休日取得状況表!$B$5),AND(休日取得状況表!$D$5&lt;J448,J448&lt;休日取得状況表!$B$6),AND(休日取得状況表!$D$6&lt;J448,J448&lt;休日取得状況表!$B$7)),"✕",L448)</f>
        <v>0</v>
      </c>
    </row>
    <row r="449" spans="10:13">
      <c r="J449" s="29" t="str">
        <f>IF(J448&gt;MAX(休日取得状況表!$D$4:$D$7),"",J448+1)</f>
        <v/>
      </c>
      <c r="K449" s="30" t="str" cm="1">
        <f t="array" ref="K449">IFERROR(INDEX($B:$B,MATCH($J449,祝日,),),"")&amp;IFERROR(INDEX($E:$E,MATCH($J449,夏季休暇,),),"")&amp;IFERROR(INDEX($H:$H,MATCH($J449,年末年始,),),"")</f>
        <v/>
      </c>
      <c r="L449" s="26">
        <f t="shared" si="6"/>
        <v>0</v>
      </c>
      <c r="M449" s="33">
        <f>IF(OR(AND(休日取得状況表!$D$4&lt;J449,J449&lt;休日取得状況表!$B$5),AND(休日取得状況表!$D$5&lt;J449,J449&lt;休日取得状況表!$B$6),AND(休日取得状況表!$D$6&lt;J449,J449&lt;休日取得状況表!$B$7)),"✕",L449)</f>
        <v>0</v>
      </c>
    </row>
    <row r="450" spans="10:13">
      <c r="J450" s="29" t="str">
        <f>IF(J449&gt;MAX(休日取得状況表!$D$4:$D$7),"",J449+1)</f>
        <v/>
      </c>
      <c r="K450" s="30" t="str" cm="1">
        <f t="array" ref="K450">IFERROR(INDEX($B:$B,MATCH($J450,祝日,),),"")&amp;IFERROR(INDEX($E:$E,MATCH($J450,夏季休暇,),),"")&amp;IFERROR(INDEX($H:$H,MATCH($J450,年末年始,),),"")</f>
        <v/>
      </c>
      <c r="L450" s="26">
        <f t="shared" ref="L450:L513" si="7">IF(OR(TEXT(J450,"aaa")="土",TEXT(J450,"aaa")="日",K450&lt;&gt;""),1,0)</f>
        <v>0</v>
      </c>
      <c r="M450" s="33">
        <f>IF(OR(AND(休日取得状況表!$D$4&lt;J450,J450&lt;休日取得状況表!$B$5),AND(休日取得状況表!$D$5&lt;J450,J450&lt;休日取得状況表!$B$6),AND(休日取得状況表!$D$6&lt;J450,J450&lt;休日取得状況表!$B$7)),"✕",L450)</f>
        <v>0</v>
      </c>
    </row>
    <row r="451" spans="10:13">
      <c r="J451" s="29" t="str">
        <f>IF(J450&gt;MAX(休日取得状況表!$D$4:$D$7),"",J450+1)</f>
        <v/>
      </c>
      <c r="K451" s="30" t="str" cm="1">
        <f t="array" ref="K451">IFERROR(INDEX($B:$B,MATCH($J451,祝日,),),"")&amp;IFERROR(INDEX($E:$E,MATCH($J451,夏季休暇,),),"")&amp;IFERROR(INDEX($H:$H,MATCH($J451,年末年始,),),"")</f>
        <v/>
      </c>
      <c r="L451" s="26">
        <f t="shared" si="7"/>
        <v>0</v>
      </c>
      <c r="M451" s="33">
        <f>IF(OR(AND(休日取得状況表!$D$4&lt;J451,J451&lt;休日取得状況表!$B$5),AND(休日取得状況表!$D$5&lt;J451,J451&lt;休日取得状況表!$B$6),AND(休日取得状況表!$D$6&lt;J451,J451&lt;休日取得状況表!$B$7)),"✕",L451)</f>
        <v>0</v>
      </c>
    </row>
    <row r="452" spans="10:13">
      <c r="J452" s="29" t="str">
        <f>IF(J451&gt;MAX(休日取得状況表!$D$4:$D$7),"",J451+1)</f>
        <v/>
      </c>
      <c r="K452" s="30" t="str" cm="1">
        <f t="array" ref="K452">IFERROR(INDEX($B:$B,MATCH($J452,祝日,),),"")&amp;IFERROR(INDEX($E:$E,MATCH($J452,夏季休暇,),),"")&amp;IFERROR(INDEX($H:$H,MATCH($J452,年末年始,),),"")</f>
        <v/>
      </c>
      <c r="L452" s="26">
        <f t="shared" si="7"/>
        <v>0</v>
      </c>
      <c r="M452" s="33">
        <f>IF(OR(AND(休日取得状況表!$D$4&lt;J452,J452&lt;休日取得状況表!$B$5),AND(休日取得状況表!$D$5&lt;J452,J452&lt;休日取得状況表!$B$6),AND(休日取得状況表!$D$6&lt;J452,J452&lt;休日取得状況表!$B$7)),"✕",L452)</f>
        <v>0</v>
      </c>
    </row>
    <row r="453" spans="10:13">
      <c r="J453" s="29" t="str">
        <f>IF(J452&gt;MAX(休日取得状況表!$D$4:$D$7),"",J452+1)</f>
        <v/>
      </c>
      <c r="K453" s="30" t="str" cm="1">
        <f t="array" ref="K453">IFERROR(INDEX($B:$B,MATCH($J453,祝日,),),"")&amp;IFERROR(INDEX($E:$E,MATCH($J453,夏季休暇,),),"")&amp;IFERROR(INDEX($H:$H,MATCH($J453,年末年始,),),"")</f>
        <v/>
      </c>
      <c r="L453" s="26">
        <f t="shared" si="7"/>
        <v>0</v>
      </c>
      <c r="M453" s="33">
        <f>IF(OR(AND(休日取得状況表!$D$4&lt;J453,J453&lt;休日取得状況表!$B$5),AND(休日取得状況表!$D$5&lt;J453,J453&lt;休日取得状況表!$B$6),AND(休日取得状況表!$D$6&lt;J453,J453&lt;休日取得状況表!$B$7)),"✕",L453)</f>
        <v>0</v>
      </c>
    </row>
    <row r="454" spans="10:13">
      <c r="J454" s="29" t="str">
        <f>IF(J453&gt;MAX(休日取得状況表!$D$4:$D$7),"",J453+1)</f>
        <v/>
      </c>
      <c r="K454" s="30" t="str" cm="1">
        <f t="array" ref="K454">IFERROR(INDEX($B:$B,MATCH($J454,祝日,),),"")&amp;IFERROR(INDEX($E:$E,MATCH($J454,夏季休暇,),),"")&amp;IFERROR(INDEX($H:$H,MATCH($J454,年末年始,),),"")</f>
        <v/>
      </c>
      <c r="L454" s="26">
        <f t="shared" si="7"/>
        <v>0</v>
      </c>
      <c r="M454" s="33">
        <f>IF(OR(AND(休日取得状況表!$D$4&lt;J454,J454&lt;休日取得状況表!$B$5),AND(休日取得状況表!$D$5&lt;J454,J454&lt;休日取得状況表!$B$6),AND(休日取得状況表!$D$6&lt;J454,J454&lt;休日取得状況表!$B$7)),"✕",L454)</f>
        <v>0</v>
      </c>
    </row>
    <row r="455" spans="10:13">
      <c r="J455" s="29" t="str">
        <f>IF(J454&gt;MAX(休日取得状況表!$D$4:$D$7),"",J454+1)</f>
        <v/>
      </c>
      <c r="K455" s="30" t="str" cm="1">
        <f t="array" ref="K455">IFERROR(INDEX($B:$B,MATCH($J455,祝日,),),"")&amp;IFERROR(INDEX($E:$E,MATCH($J455,夏季休暇,),),"")&amp;IFERROR(INDEX($H:$H,MATCH($J455,年末年始,),),"")</f>
        <v/>
      </c>
      <c r="L455" s="26">
        <f t="shared" si="7"/>
        <v>0</v>
      </c>
      <c r="M455" s="33">
        <f>IF(OR(AND(休日取得状況表!$D$4&lt;J455,J455&lt;休日取得状況表!$B$5),AND(休日取得状況表!$D$5&lt;J455,J455&lt;休日取得状況表!$B$6),AND(休日取得状況表!$D$6&lt;J455,J455&lt;休日取得状況表!$B$7)),"✕",L455)</f>
        <v>0</v>
      </c>
    </row>
    <row r="456" spans="10:13">
      <c r="J456" s="29" t="str">
        <f>IF(J455&gt;MAX(休日取得状況表!$D$4:$D$7),"",J455+1)</f>
        <v/>
      </c>
      <c r="K456" s="30" t="str" cm="1">
        <f t="array" ref="K456">IFERROR(INDEX($B:$B,MATCH($J456,祝日,),),"")&amp;IFERROR(INDEX($E:$E,MATCH($J456,夏季休暇,),),"")&amp;IFERROR(INDEX($H:$H,MATCH($J456,年末年始,),),"")</f>
        <v/>
      </c>
      <c r="L456" s="26">
        <f t="shared" si="7"/>
        <v>0</v>
      </c>
      <c r="M456" s="33">
        <f>IF(OR(AND(休日取得状況表!$D$4&lt;J456,J456&lt;休日取得状況表!$B$5),AND(休日取得状況表!$D$5&lt;J456,J456&lt;休日取得状況表!$B$6),AND(休日取得状況表!$D$6&lt;J456,J456&lt;休日取得状況表!$B$7)),"✕",L456)</f>
        <v>0</v>
      </c>
    </row>
    <row r="457" spans="10:13">
      <c r="J457" s="29" t="str">
        <f>IF(J456&gt;MAX(休日取得状況表!$D$4:$D$7),"",J456+1)</f>
        <v/>
      </c>
      <c r="K457" s="30" t="str" cm="1">
        <f t="array" ref="K457">IFERROR(INDEX($B:$B,MATCH($J457,祝日,),),"")&amp;IFERROR(INDEX($E:$E,MATCH($J457,夏季休暇,),),"")&amp;IFERROR(INDEX($H:$H,MATCH($J457,年末年始,),),"")</f>
        <v/>
      </c>
      <c r="L457" s="26">
        <f t="shared" si="7"/>
        <v>0</v>
      </c>
      <c r="M457" s="33">
        <f>IF(OR(AND(休日取得状況表!$D$4&lt;J457,J457&lt;休日取得状況表!$B$5),AND(休日取得状況表!$D$5&lt;J457,J457&lt;休日取得状況表!$B$6),AND(休日取得状況表!$D$6&lt;J457,J457&lt;休日取得状況表!$B$7)),"✕",L457)</f>
        <v>0</v>
      </c>
    </row>
    <row r="458" spans="10:13">
      <c r="J458" s="29" t="str">
        <f>IF(J457&gt;MAX(休日取得状況表!$D$4:$D$7),"",J457+1)</f>
        <v/>
      </c>
      <c r="K458" s="30" t="str" cm="1">
        <f t="array" ref="K458">IFERROR(INDEX($B:$B,MATCH($J458,祝日,),),"")&amp;IFERROR(INDEX($E:$E,MATCH($J458,夏季休暇,),),"")&amp;IFERROR(INDEX($H:$H,MATCH($J458,年末年始,),),"")</f>
        <v/>
      </c>
      <c r="L458" s="26">
        <f t="shared" si="7"/>
        <v>0</v>
      </c>
      <c r="M458" s="33">
        <f>IF(OR(AND(休日取得状況表!$D$4&lt;J458,J458&lt;休日取得状況表!$B$5),AND(休日取得状況表!$D$5&lt;J458,J458&lt;休日取得状況表!$B$6),AND(休日取得状況表!$D$6&lt;J458,J458&lt;休日取得状況表!$B$7)),"✕",L458)</f>
        <v>0</v>
      </c>
    </row>
    <row r="459" spans="10:13">
      <c r="J459" s="29" t="str">
        <f>IF(J458&gt;MAX(休日取得状況表!$D$4:$D$7),"",J458+1)</f>
        <v/>
      </c>
      <c r="K459" s="30" t="str" cm="1">
        <f t="array" ref="K459">IFERROR(INDEX($B:$B,MATCH($J459,祝日,),),"")&amp;IFERROR(INDEX($E:$E,MATCH($J459,夏季休暇,),),"")&amp;IFERROR(INDEX($H:$H,MATCH($J459,年末年始,),),"")</f>
        <v/>
      </c>
      <c r="L459" s="26">
        <f t="shared" si="7"/>
        <v>0</v>
      </c>
      <c r="M459" s="33">
        <f>IF(OR(AND(休日取得状況表!$D$4&lt;J459,J459&lt;休日取得状況表!$B$5),AND(休日取得状況表!$D$5&lt;J459,J459&lt;休日取得状況表!$B$6),AND(休日取得状況表!$D$6&lt;J459,J459&lt;休日取得状況表!$B$7)),"✕",L459)</f>
        <v>0</v>
      </c>
    </row>
    <row r="460" spans="10:13">
      <c r="J460" s="29" t="str">
        <f>IF(J459&gt;MAX(休日取得状況表!$D$4:$D$7),"",J459+1)</f>
        <v/>
      </c>
      <c r="K460" s="30" t="str" cm="1">
        <f t="array" ref="K460">IFERROR(INDEX($B:$B,MATCH($J460,祝日,),),"")&amp;IFERROR(INDEX($E:$E,MATCH($J460,夏季休暇,),),"")&amp;IFERROR(INDEX($H:$H,MATCH($J460,年末年始,),),"")</f>
        <v/>
      </c>
      <c r="L460" s="26">
        <f t="shared" si="7"/>
        <v>0</v>
      </c>
      <c r="M460" s="33">
        <f>IF(OR(AND(休日取得状況表!$D$4&lt;J460,J460&lt;休日取得状況表!$B$5),AND(休日取得状況表!$D$5&lt;J460,J460&lt;休日取得状況表!$B$6),AND(休日取得状況表!$D$6&lt;J460,J460&lt;休日取得状況表!$B$7)),"✕",L460)</f>
        <v>0</v>
      </c>
    </row>
    <row r="461" spans="10:13">
      <c r="J461" s="29" t="str">
        <f>IF(J460&gt;MAX(休日取得状況表!$D$4:$D$7),"",J460+1)</f>
        <v/>
      </c>
      <c r="K461" s="30" t="str" cm="1">
        <f t="array" ref="K461">IFERROR(INDEX($B:$B,MATCH($J461,祝日,),),"")&amp;IFERROR(INDEX($E:$E,MATCH($J461,夏季休暇,),),"")&amp;IFERROR(INDEX($H:$H,MATCH($J461,年末年始,),),"")</f>
        <v/>
      </c>
      <c r="L461" s="26">
        <f t="shared" si="7"/>
        <v>0</v>
      </c>
      <c r="M461" s="33">
        <f>IF(OR(AND(休日取得状況表!$D$4&lt;J461,J461&lt;休日取得状況表!$B$5),AND(休日取得状況表!$D$5&lt;J461,J461&lt;休日取得状況表!$B$6),AND(休日取得状況表!$D$6&lt;J461,J461&lt;休日取得状況表!$B$7)),"✕",L461)</f>
        <v>0</v>
      </c>
    </row>
    <row r="462" spans="10:13">
      <c r="J462" s="29" t="str">
        <f>IF(J461&gt;MAX(休日取得状況表!$D$4:$D$7),"",J461+1)</f>
        <v/>
      </c>
      <c r="K462" s="30" t="str" cm="1">
        <f t="array" ref="K462">IFERROR(INDEX($B:$B,MATCH($J462,祝日,),),"")&amp;IFERROR(INDEX($E:$E,MATCH($J462,夏季休暇,),),"")&amp;IFERROR(INDEX($H:$H,MATCH($J462,年末年始,),),"")</f>
        <v/>
      </c>
      <c r="L462" s="26">
        <f t="shared" si="7"/>
        <v>0</v>
      </c>
      <c r="M462" s="33">
        <f>IF(OR(AND(休日取得状況表!$D$4&lt;J462,J462&lt;休日取得状況表!$B$5),AND(休日取得状況表!$D$5&lt;J462,J462&lt;休日取得状況表!$B$6),AND(休日取得状況表!$D$6&lt;J462,J462&lt;休日取得状況表!$B$7)),"✕",L462)</f>
        <v>0</v>
      </c>
    </row>
    <row r="463" spans="10:13">
      <c r="J463" s="29" t="str">
        <f>IF(J462&gt;MAX(休日取得状況表!$D$4:$D$7),"",J462+1)</f>
        <v/>
      </c>
      <c r="K463" s="30" t="str" cm="1">
        <f t="array" ref="K463">IFERROR(INDEX($B:$B,MATCH($J463,祝日,),),"")&amp;IFERROR(INDEX($E:$E,MATCH($J463,夏季休暇,),),"")&amp;IFERROR(INDEX($H:$H,MATCH($J463,年末年始,),),"")</f>
        <v/>
      </c>
      <c r="L463" s="26">
        <f t="shared" si="7"/>
        <v>0</v>
      </c>
      <c r="M463" s="33">
        <f>IF(OR(AND(休日取得状況表!$D$4&lt;J463,J463&lt;休日取得状況表!$B$5),AND(休日取得状況表!$D$5&lt;J463,J463&lt;休日取得状況表!$B$6),AND(休日取得状況表!$D$6&lt;J463,J463&lt;休日取得状況表!$B$7)),"✕",L463)</f>
        <v>0</v>
      </c>
    </row>
    <row r="464" spans="10:13">
      <c r="J464" s="29" t="str">
        <f>IF(J463&gt;MAX(休日取得状況表!$D$4:$D$7),"",J463+1)</f>
        <v/>
      </c>
      <c r="K464" s="30" t="str" cm="1">
        <f t="array" ref="K464">IFERROR(INDEX($B:$B,MATCH($J464,祝日,),),"")&amp;IFERROR(INDEX($E:$E,MATCH($J464,夏季休暇,),),"")&amp;IFERROR(INDEX($H:$H,MATCH($J464,年末年始,),),"")</f>
        <v/>
      </c>
      <c r="L464" s="26">
        <f t="shared" si="7"/>
        <v>0</v>
      </c>
      <c r="M464" s="33">
        <f>IF(OR(AND(休日取得状況表!$D$4&lt;J464,J464&lt;休日取得状況表!$B$5),AND(休日取得状況表!$D$5&lt;J464,J464&lt;休日取得状況表!$B$6),AND(休日取得状況表!$D$6&lt;J464,J464&lt;休日取得状況表!$B$7)),"✕",L464)</f>
        <v>0</v>
      </c>
    </row>
    <row r="465" spans="10:13">
      <c r="J465" s="29" t="str">
        <f>IF(J464&gt;MAX(休日取得状況表!$D$4:$D$7),"",J464+1)</f>
        <v/>
      </c>
      <c r="K465" s="30" t="str" cm="1">
        <f t="array" ref="K465">IFERROR(INDEX($B:$B,MATCH($J465,祝日,),),"")&amp;IFERROR(INDEX($E:$E,MATCH($J465,夏季休暇,),),"")&amp;IFERROR(INDEX($H:$H,MATCH($J465,年末年始,),),"")</f>
        <v/>
      </c>
      <c r="L465" s="26">
        <f t="shared" si="7"/>
        <v>0</v>
      </c>
      <c r="M465" s="33">
        <f>IF(OR(AND(休日取得状況表!$D$4&lt;J465,J465&lt;休日取得状況表!$B$5),AND(休日取得状況表!$D$5&lt;J465,J465&lt;休日取得状況表!$B$6),AND(休日取得状況表!$D$6&lt;J465,J465&lt;休日取得状況表!$B$7)),"✕",L465)</f>
        <v>0</v>
      </c>
    </row>
    <row r="466" spans="10:13">
      <c r="J466" s="29" t="str">
        <f>IF(J465&gt;MAX(休日取得状況表!$D$4:$D$7),"",J465+1)</f>
        <v/>
      </c>
      <c r="K466" s="30" t="str" cm="1">
        <f t="array" ref="K466">IFERROR(INDEX($B:$B,MATCH($J466,祝日,),),"")&amp;IFERROR(INDEX($E:$E,MATCH($J466,夏季休暇,),),"")&amp;IFERROR(INDEX($H:$H,MATCH($J466,年末年始,),),"")</f>
        <v/>
      </c>
      <c r="L466" s="26">
        <f t="shared" si="7"/>
        <v>0</v>
      </c>
      <c r="M466" s="33">
        <f>IF(OR(AND(休日取得状況表!$D$4&lt;J466,J466&lt;休日取得状況表!$B$5),AND(休日取得状況表!$D$5&lt;J466,J466&lt;休日取得状況表!$B$6),AND(休日取得状況表!$D$6&lt;J466,J466&lt;休日取得状況表!$B$7)),"✕",L466)</f>
        <v>0</v>
      </c>
    </row>
    <row r="467" spans="10:13">
      <c r="J467" s="29" t="str">
        <f>IF(J466&gt;MAX(休日取得状況表!$D$4:$D$7),"",J466+1)</f>
        <v/>
      </c>
      <c r="K467" s="30" t="str" cm="1">
        <f t="array" ref="K467">IFERROR(INDEX($B:$B,MATCH($J467,祝日,),),"")&amp;IFERROR(INDEX($E:$E,MATCH($J467,夏季休暇,),),"")&amp;IFERROR(INDEX($H:$H,MATCH($J467,年末年始,),),"")</f>
        <v/>
      </c>
      <c r="L467" s="26">
        <f t="shared" si="7"/>
        <v>0</v>
      </c>
      <c r="M467" s="33">
        <f>IF(OR(AND(休日取得状況表!$D$4&lt;J467,J467&lt;休日取得状況表!$B$5),AND(休日取得状況表!$D$5&lt;J467,J467&lt;休日取得状況表!$B$6),AND(休日取得状況表!$D$6&lt;J467,J467&lt;休日取得状況表!$B$7)),"✕",L467)</f>
        <v>0</v>
      </c>
    </row>
    <row r="468" spans="10:13">
      <c r="J468" s="29" t="str">
        <f>IF(J467&gt;MAX(休日取得状況表!$D$4:$D$7),"",J467+1)</f>
        <v/>
      </c>
      <c r="K468" s="30" t="str" cm="1">
        <f t="array" ref="K468">IFERROR(INDEX($B:$B,MATCH($J468,祝日,),),"")&amp;IFERROR(INDEX($E:$E,MATCH($J468,夏季休暇,),),"")&amp;IFERROR(INDEX($H:$H,MATCH($J468,年末年始,),),"")</f>
        <v/>
      </c>
      <c r="L468" s="26">
        <f t="shared" si="7"/>
        <v>0</v>
      </c>
      <c r="M468" s="33">
        <f>IF(OR(AND(休日取得状況表!$D$4&lt;J468,J468&lt;休日取得状況表!$B$5),AND(休日取得状況表!$D$5&lt;J468,J468&lt;休日取得状況表!$B$6),AND(休日取得状況表!$D$6&lt;J468,J468&lt;休日取得状況表!$B$7)),"✕",L468)</f>
        <v>0</v>
      </c>
    </row>
    <row r="469" spans="10:13">
      <c r="J469" s="29" t="str">
        <f>IF(J468&gt;MAX(休日取得状況表!$D$4:$D$7),"",J468+1)</f>
        <v/>
      </c>
      <c r="K469" s="30" t="str" cm="1">
        <f t="array" ref="K469">IFERROR(INDEX($B:$B,MATCH($J469,祝日,),),"")&amp;IFERROR(INDEX($E:$E,MATCH($J469,夏季休暇,),),"")&amp;IFERROR(INDEX($H:$H,MATCH($J469,年末年始,),),"")</f>
        <v/>
      </c>
      <c r="L469" s="26">
        <f t="shared" si="7"/>
        <v>0</v>
      </c>
      <c r="M469" s="33">
        <f>IF(OR(AND(休日取得状況表!$D$4&lt;J469,J469&lt;休日取得状況表!$B$5),AND(休日取得状況表!$D$5&lt;J469,J469&lt;休日取得状況表!$B$6),AND(休日取得状況表!$D$6&lt;J469,J469&lt;休日取得状況表!$B$7)),"✕",L469)</f>
        <v>0</v>
      </c>
    </row>
    <row r="470" spans="10:13">
      <c r="J470" s="29" t="str">
        <f>IF(J469&gt;MAX(休日取得状況表!$D$4:$D$7),"",J469+1)</f>
        <v/>
      </c>
      <c r="K470" s="30" t="str" cm="1">
        <f t="array" ref="K470">IFERROR(INDEX($B:$B,MATCH($J470,祝日,),),"")&amp;IFERROR(INDEX($E:$E,MATCH($J470,夏季休暇,),),"")&amp;IFERROR(INDEX($H:$H,MATCH($J470,年末年始,),),"")</f>
        <v/>
      </c>
      <c r="L470" s="26">
        <f t="shared" si="7"/>
        <v>0</v>
      </c>
      <c r="M470" s="33">
        <f>IF(OR(AND(休日取得状況表!$D$4&lt;J470,J470&lt;休日取得状況表!$B$5),AND(休日取得状況表!$D$5&lt;J470,J470&lt;休日取得状況表!$B$6),AND(休日取得状況表!$D$6&lt;J470,J470&lt;休日取得状況表!$B$7)),"✕",L470)</f>
        <v>0</v>
      </c>
    </row>
    <row r="471" spans="10:13">
      <c r="J471" s="29" t="str">
        <f>IF(J470&gt;MAX(休日取得状況表!$D$4:$D$7),"",J470+1)</f>
        <v/>
      </c>
      <c r="K471" s="30" t="str" cm="1">
        <f t="array" ref="K471">IFERROR(INDEX($B:$B,MATCH($J471,祝日,),),"")&amp;IFERROR(INDEX($E:$E,MATCH($J471,夏季休暇,),),"")&amp;IFERROR(INDEX($H:$H,MATCH($J471,年末年始,),),"")</f>
        <v/>
      </c>
      <c r="L471" s="26">
        <f t="shared" si="7"/>
        <v>0</v>
      </c>
      <c r="M471" s="33">
        <f>IF(OR(AND(休日取得状況表!$D$4&lt;J471,J471&lt;休日取得状況表!$B$5),AND(休日取得状況表!$D$5&lt;J471,J471&lt;休日取得状況表!$B$6),AND(休日取得状況表!$D$6&lt;J471,J471&lt;休日取得状況表!$B$7)),"✕",L471)</f>
        <v>0</v>
      </c>
    </row>
    <row r="472" spans="10:13">
      <c r="J472" s="29" t="str">
        <f>IF(J471&gt;MAX(休日取得状況表!$D$4:$D$7),"",J471+1)</f>
        <v/>
      </c>
      <c r="K472" s="30" t="str" cm="1">
        <f t="array" ref="K472">IFERROR(INDEX($B:$B,MATCH($J472,祝日,),),"")&amp;IFERROR(INDEX($E:$E,MATCH($J472,夏季休暇,),),"")&amp;IFERROR(INDEX($H:$H,MATCH($J472,年末年始,),),"")</f>
        <v/>
      </c>
      <c r="L472" s="26">
        <f t="shared" si="7"/>
        <v>0</v>
      </c>
      <c r="M472" s="33">
        <f>IF(OR(AND(休日取得状況表!$D$4&lt;J472,J472&lt;休日取得状況表!$B$5),AND(休日取得状況表!$D$5&lt;J472,J472&lt;休日取得状況表!$B$6),AND(休日取得状況表!$D$6&lt;J472,J472&lt;休日取得状況表!$B$7)),"✕",L472)</f>
        <v>0</v>
      </c>
    </row>
    <row r="473" spans="10:13">
      <c r="J473" s="29" t="str">
        <f>IF(J472&gt;MAX(休日取得状況表!$D$4:$D$7),"",J472+1)</f>
        <v/>
      </c>
      <c r="K473" s="30" t="str" cm="1">
        <f t="array" ref="K473">IFERROR(INDEX($B:$B,MATCH($J473,祝日,),),"")&amp;IFERROR(INDEX($E:$E,MATCH($J473,夏季休暇,),),"")&amp;IFERROR(INDEX($H:$H,MATCH($J473,年末年始,),),"")</f>
        <v/>
      </c>
      <c r="L473" s="26">
        <f t="shared" si="7"/>
        <v>0</v>
      </c>
      <c r="M473" s="33">
        <f>IF(OR(AND(休日取得状況表!$D$4&lt;J473,J473&lt;休日取得状況表!$B$5),AND(休日取得状況表!$D$5&lt;J473,J473&lt;休日取得状況表!$B$6),AND(休日取得状況表!$D$6&lt;J473,J473&lt;休日取得状況表!$B$7)),"✕",L473)</f>
        <v>0</v>
      </c>
    </row>
    <row r="474" spans="10:13">
      <c r="J474" s="29" t="str">
        <f>IF(J473&gt;MAX(休日取得状況表!$D$4:$D$7),"",J473+1)</f>
        <v/>
      </c>
      <c r="K474" s="30" t="str" cm="1">
        <f t="array" ref="K474">IFERROR(INDEX($B:$B,MATCH($J474,祝日,),),"")&amp;IFERROR(INDEX($E:$E,MATCH($J474,夏季休暇,),),"")&amp;IFERROR(INDEX($H:$H,MATCH($J474,年末年始,),),"")</f>
        <v/>
      </c>
      <c r="L474" s="26">
        <f t="shared" si="7"/>
        <v>0</v>
      </c>
      <c r="M474" s="33">
        <f>IF(OR(AND(休日取得状況表!$D$4&lt;J474,J474&lt;休日取得状況表!$B$5),AND(休日取得状況表!$D$5&lt;J474,J474&lt;休日取得状況表!$B$6),AND(休日取得状況表!$D$6&lt;J474,J474&lt;休日取得状況表!$B$7)),"✕",L474)</f>
        <v>0</v>
      </c>
    </row>
    <row r="475" spans="10:13">
      <c r="J475" s="29" t="str">
        <f>IF(J474&gt;MAX(休日取得状況表!$D$4:$D$7),"",J474+1)</f>
        <v/>
      </c>
      <c r="K475" s="30" t="str" cm="1">
        <f t="array" ref="K475">IFERROR(INDEX($B:$B,MATCH($J475,祝日,),),"")&amp;IFERROR(INDEX($E:$E,MATCH($J475,夏季休暇,),),"")&amp;IFERROR(INDEX($H:$H,MATCH($J475,年末年始,),),"")</f>
        <v/>
      </c>
      <c r="L475" s="26">
        <f t="shared" si="7"/>
        <v>0</v>
      </c>
      <c r="M475" s="33">
        <f>IF(OR(AND(休日取得状況表!$D$4&lt;J475,J475&lt;休日取得状況表!$B$5),AND(休日取得状況表!$D$5&lt;J475,J475&lt;休日取得状況表!$B$6),AND(休日取得状況表!$D$6&lt;J475,J475&lt;休日取得状況表!$B$7)),"✕",L475)</f>
        <v>0</v>
      </c>
    </row>
    <row r="476" spans="10:13">
      <c r="J476" s="29" t="str">
        <f>IF(J475&gt;MAX(休日取得状況表!$D$4:$D$7),"",J475+1)</f>
        <v/>
      </c>
      <c r="K476" s="30" t="str" cm="1">
        <f t="array" ref="K476">IFERROR(INDEX($B:$B,MATCH($J476,祝日,),),"")&amp;IFERROR(INDEX($E:$E,MATCH($J476,夏季休暇,),),"")&amp;IFERROR(INDEX($H:$H,MATCH($J476,年末年始,),),"")</f>
        <v/>
      </c>
      <c r="L476" s="26">
        <f t="shared" si="7"/>
        <v>0</v>
      </c>
      <c r="M476" s="33">
        <f>IF(OR(AND(休日取得状況表!$D$4&lt;J476,J476&lt;休日取得状況表!$B$5),AND(休日取得状況表!$D$5&lt;J476,J476&lt;休日取得状況表!$B$6),AND(休日取得状況表!$D$6&lt;J476,J476&lt;休日取得状況表!$B$7)),"✕",L476)</f>
        <v>0</v>
      </c>
    </row>
    <row r="477" spans="10:13">
      <c r="J477" s="29" t="str">
        <f>IF(J476&gt;MAX(休日取得状況表!$D$4:$D$7),"",J476+1)</f>
        <v/>
      </c>
      <c r="K477" s="30" t="str" cm="1">
        <f t="array" ref="K477">IFERROR(INDEX($B:$B,MATCH($J477,祝日,),),"")&amp;IFERROR(INDEX($E:$E,MATCH($J477,夏季休暇,),),"")&amp;IFERROR(INDEX($H:$H,MATCH($J477,年末年始,),),"")</f>
        <v/>
      </c>
      <c r="L477" s="26">
        <f t="shared" si="7"/>
        <v>0</v>
      </c>
      <c r="M477" s="33">
        <f>IF(OR(AND(休日取得状況表!$D$4&lt;J477,J477&lt;休日取得状況表!$B$5),AND(休日取得状況表!$D$5&lt;J477,J477&lt;休日取得状況表!$B$6),AND(休日取得状況表!$D$6&lt;J477,J477&lt;休日取得状況表!$B$7)),"✕",L477)</f>
        <v>0</v>
      </c>
    </row>
    <row r="478" spans="10:13">
      <c r="J478" s="29" t="str">
        <f>IF(J477&gt;MAX(休日取得状況表!$D$4:$D$7),"",J477+1)</f>
        <v/>
      </c>
      <c r="K478" s="30" t="str" cm="1">
        <f t="array" ref="K478">IFERROR(INDEX($B:$B,MATCH($J478,祝日,),),"")&amp;IFERROR(INDEX($E:$E,MATCH($J478,夏季休暇,),),"")&amp;IFERROR(INDEX($H:$H,MATCH($J478,年末年始,),),"")</f>
        <v/>
      </c>
      <c r="L478" s="26">
        <f t="shared" si="7"/>
        <v>0</v>
      </c>
      <c r="M478" s="33">
        <f>IF(OR(AND(休日取得状況表!$D$4&lt;J478,J478&lt;休日取得状況表!$B$5),AND(休日取得状況表!$D$5&lt;J478,J478&lt;休日取得状況表!$B$6),AND(休日取得状況表!$D$6&lt;J478,J478&lt;休日取得状況表!$B$7)),"✕",L478)</f>
        <v>0</v>
      </c>
    </row>
    <row r="479" spans="10:13">
      <c r="J479" s="29" t="str">
        <f>IF(J478&gt;MAX(休日取得状況表!$D$4:$D$7),"",J478+1)</f>
        <v/>
      </c>
      <c r="K479" s="30" t="str" cm="1">
        <f t="array" ref="K479">IFERROR(INDEX($B:$B,MATCH($J479,祝日,),),"")&amp;IFERROR(INDEX($E:$E,MATCH($J479,夏季休暇,),),"")&amp;IFERROR(INDEX($H:$H,MATCH($J479,年末年始,),),"")</f>
        <v/>
      </c>
      <c r="L479" s="26">
        <f t="shared" si="7"/>
        <v>0</v>
      </c>
      <c r="M479" s="33">
        <f>IF(OR(AND(休日取得状況表!$D$4&lt;J479,J479&lt;休日取得状況表!$B$5),AND(休日取得状況表!$D$5&lt;J479,J479&lt;休日取得状況表!$B$6),AND(休日取得状況表!$D$6&lt;J479,J479&lt;休日取得状況表!$B$7)),"✕",L479)</f>
        <v>0</v>
      </c>
    </row>
    <row r="480" spans="10:13">
      <c r="J480" s="29" t="str">
        <f>IF(J479&gt;MAX(休日取得状況表!$D$4:$D$7),"",J479+1)</f>
        <v/>
      </c>
      <c r="K480" s="30" t="str" cm="1">
        <f t="array" ref="K480">IFERROR(INDEX($B:$B,MATCH($J480,祝日,),),"")&amp;IFERROR(INDEX($E:$E,MATCH($J480,夏季休暇,),),"")&amp;IFERROR(INDEX($H:$H,MATCH($J480,年末年始,),),"")</f>
        <v/>
      </c>
      <c r="L480" s="26">
        <f t="shared" si="7"/>
        <v>0</v>
      </c>
      <c r="M480" s="33">
        <f>IF(OR(AND(休日取得状況表!$D$4&lt;J480,J480&lt;休日取得状況表!$B$5),AND(休日取得状況表!$D$5&lt;J480,J480&lt;休日取得状況表!$B$6),AND(休日取得状況表!$D$6&lt;J480,J480&lt;休日取得状況表!$B$7)),"✕",L480)</f>
        <v>0</v>
      </c>
    </row>
    <row r="481" spans="10:13">
      <c r="J481" s="29" t="str">
        <f>IF(J480&gt;MAX(休日取得状況表!$D$4:$D$7),"",J480+1)</f>
        <v/>
      </c>
      <c r="K481" s="30" t="str" cm="1">
        <f t="array" ref="K481">IFERROR(INDEX($B:$B,MATCH($J481,祝日,),),"")&amp;IFERROR(INDEX($E:$E,MATCH($J481,夏季休暇,),),"")&amp;IFERROR(INDEX($H:$H,MATCH($J481,年末年始,),),"")</f>
        <v/>
      </c>
      <c r="L481" s="26">
        <f t="shared" si="7"/>
        <v>0</v>
      </c>
      <c r="M481" s="33">
        <f>IF(OR(AND(休日取得状況表!$D$4&lt;J481,J481&lt;休日取得状況表!$B$5),AND(休日取得状況表!$D$5&lt;J481,J481&lt;休日取得状況表!$B$6),AND(休日取得状況表!$D$6&lt;J481,J481&lt;休日取得状況表!$B$7)),"✕",L481)</f>
        <v>0</v>
      </c>
    </row>
    <row r="482" spans="10:13">
      <c r="J482" s="29" t="str">
        <f>IF(J481&gt;MAX(休日取得状況表!$D$4:$D$7),"",J481+1)</f>
        <v/>
      </c>
      <c r="K482" s="30" t="str" cm="1">
        <f t="array" ref="K482">IFERROR(INDEX($B:$B,MATCH($J482,祝日,),),"")&amp;IFERROR(INDEX($E:$E,MATCH($J482,夏季休暇,),),"")&amp;IFERROR(INDEX($H:$H,MATCH($J482,年末年始,),),"")</f>
        <v/>
      </c>
      <c r="L482" s="26">
        <f t="shared" si="7"/>
        <v>0</v>
      </c>
      <c r="M482" s="33">
        <f>IF(OR(AND(休日取得状況表!$D$4&lt;J482,J482&lt;休日取得状況表!$B$5),AND(休日取得状況表!$D$5&lt;J482,J482&lt;休日取得状況表!$B$6),AND(休日取得状況表!$D$6&lt;J482,J482&lt;休日取得状況表!$B$7)),"✕",L482)</f>
        <v>0</v>
      </c>
    </row>
    <row r="483" spans="10:13">
      <c r="J483" s="29" t="str">
        <f>IF(J482&gt;MAX(休日取得状況表!$D$4:$D$7),"",J482+1)</f>
        <v/>
      </c>
      <c r="K483" s="30" t="str" cm="1">
        <f t="array" ref="K483">IFERROR(INDEX($B:$B,MATCH($J483,祝日,),),"")&amp;IFERROR(INDEX($E:$E,MATCH($J483,夏季休暇,),),"")&amp;IFERROR(INDEX($H:$H,MATCH($J483,年末年始,),),"")</f>
        <v/>
      </c>
      <c r="L483" s="26">
        <f t="shared" si="7"/>
        <v>0</v>
      </c>
      <c r="M483" s="33">
        <f>IF(OR(AND(休日取得状況表!$D$4&lt;J483,J483&lt;休日取得状況表!$B$5),AND(休日取得状況表!$D$5&lt;J483,J483&lt;休日取得状況表!$B$6),AND(休日取得状況表!$D$6&lt;J483,J483&lt;休日取得状況表!$B$7)),"✕",L483)</f>
        <v>0</v>
      </c>
    </row>
    <row r="484" spans="10:13">
      <c r="J484" s="29" t="str">
        <f>IF(J483&gt;MAX(休日取得状況表!$D$4:$D$7),"",J483+1)</f>
        <v/>
      </c>
      <c r="K484" s="30" t="str" cm="1">
        <f t="array" ref="K484">IFERROR(INDEX($B:$B,MATCH($J484,祝日,),),"")&amp;IFERROR(INDEX($E:$E,MATCH($J484,夏季休暇,),),"")&amp;IFERROR(INDEX($H:$H,MATCH($J484,年末年始,),),"")</f>
        <v/>
      </c>
      <c r="L484" s="26">
        <f t="shared" si="7"/>
        <v>0</v>
      </c>
      <c r="M484" s="33">
        <f>IF(OR(AND(休日取得状況表!$D$4&lt;J484,J484&lt;休日取得状況表!$B$5),AND(休日取得状況表!$D$5&lt;J484,J484&lt;休日取得状況表!$B$6),AND(休日取得状況表!$D$6&lt;J484,J484&lt;休日取得状況表!$B$7)),"✕",L484)</f>
        <v>0</v>
      </c>
    </row>
    <row r="485" spans="10:13">
      <c r="J485" s="29" t="str">
        <f>IF(J484&gt;MAX(休日取得状況表!$D$4:$D$7),"",J484+1)</f>
        <v/>
      </c>
      <c r="K485" s="30" t="str" cm="1">
        <f t="array" ref="K485">IFERROR(INDEX($B:$B,MATCH($J485,祝日,),),"")&amp;IFERROR(INDEX($E:$E,MATCH($J485,夏季休暇,),),"")&amp;IFERROR(INDEX($H:$H,MATCH($J485,年末年始,),),"")</f>
        <v/>
      </c>
      <c r="L485" s="26">
        <f t="shared" si="7"/>
        <v>0</v>
      </c>
      <c r="M485" s="33">
        <f>IF(OR(AND(休日取得状況表!$D$4&lt;J485,J485&lt;休日取得状況表!$B$5),AND(休日取得状況表!$D$5&lt;J485,J485&lt;休日取得状況表!$B$6),AND(休日取得状況表!$D$6&lt;J485,J485&lt;休日取得状況表!$B$7)),"✕",L485)</f>
        <v>0</v>
      </c>
    </row>
    <row r="486" spans="10:13">
      <c r="J486" s="29" t="str">
        <f>IF(J485&gt;MAX(休日取得状況表!$D$4:$D$7),"",J485+1)</f>
        <v/>
      </c>
      <c r="K486" s="30" t="str" cm="1">
        <f t="array" ref="K486">IFERROR(INDEX($B:$B,MATCH($J486,祝日,),),"")&amp;IFERROR(INDEX($E:$E,MATCH($J486,夏季休暇,),),"")&amp;IFERROR(INDEX($H:$H,MATCH($J486,年末年始,),),"")</f>
        <v/>
      </c>
      <c r="L486" s="26">
        <f t="shared" si="7"/>
        <v>0</v>
      </c>
      <c r="M486" s="33">
        <f>IF(OR(AND(休日取得状況表!$D$4&lt;J486,J486&lt;休日取得状況表!$B$5),AND(休日取得状況表!$D$5&lt;J486,J486&lt;休日取得状況表!$B$6),AND(休日取得状況表!$D$6&lt;J486,J486&lt;休日取得状況表!$B$7)),"✕",L486)</f>
        <v>0</v>
      </c>
    </row>
    <row r="487" spans="10:13">
      <c r="J487" s="29" t="str">
        <f>IF(J486&gt;MAX(休日取得状況表!$D$4:$D$7),"",J486+1)</f>
        <v/>
      </c>
      <c r="K487" s="30" t="str" cm="1">
        <f t="array" ref="K487">IFERROR(INDEX($B:$B,MATCH($J487,祝日,),),"")&amp;IFERROR(INDEX($E:$E,MATCH($J487,夏季休暇,),),"")&amp;IFERROR(INDEX($H:$H,MATCH($J487,年末年始,),),"")</f>
        <v/>
      </c>
      <c r="L487" s="26">
        <f t="shared" si="7"/>
        <v>0</v>
      </c>
      <c r="M487" s="33">
        <f>IF(OR(AND(休日取得状況表!$D$4&lt;J487,J487&lt;休日取得状況表!$B$5),AND(休日取得状況表!$D$5&lt;J487,J487&lt;休日取得状況表!$B$6),AND(休日取得状況表!$D$6&lt;J487,J487&lt;休日取得状況表!$B$7)),"✕",L487)</f>
        <v>0</v>
      </c>
    </row>
    <row r="488" spans="10:13">
      <c r="J488" s="29" t="str">
        <f>IF(J487&gt;MAX(休日取得状況表!$D$4:$D$7),"",J487+1)</f>
        <v/>
      </c>
      <c r="K488" s="30" t="str" cm="1">
        <f t="array" ref="K488">IFERROR(INDEX($B:$B,MATCH($J488,祝日,),),"")&amp;IFERROR(INDEX($E:$E,MATCH($J488,夏季休暇,),),"")&amp;IFERROR(INDEX($H:$H,MATCH($J488,年末年始,),),"")</f>
        <v/>
      </c>
      <c r="L488" s="26">
        <f t="shared" si="7"/>
        <v>0</v>
      </c>
      <c r="M488" s="33">
        <f>IF(OR(AND(休日取得状況表!$D$4&lt;J488,J488&lt;休日取得状況表!$B$5),AND(休日取得状況表!$D$5&lt;J488,J488&lt;休日取得状況表!$B$6),AND(休日取得状況表!$D$6&lt;J488,J488&lt;休日取得状況表!$B$7)),"✕",L488)</f>
        <v>0</v>
      </c>
    </row>
    <row r="489" spans="10:13">
      <c r="J489" s="29" t="str">
        <f>IF(J488&gt;MAX(休日取得状況表!$D$4:$D$7),"",J488+1)</f>
        <v/>
      </c>
      <c r="K489" s="30" t="str" cm="1">
        <f t="array" ref="K489">IFERROR(INDEX($B:$B,MATCH($J489,祝日,),),"")&amp;IFERROR(INDEX($E:$E,MATCH($J489,夏季休暇,),),"")&amp;IFERROR(INDEX($H:$H,MATCH($J489,年末年始,),),"")</f>
        <v/>
      </c>
      <c r="L489" s="26">
        <f t="shared" si="7"/>
        <v>0</v>
      </c>
      <c r="M489" s="33">
        <f>IF(OR(AND(休日取得状況表!$D$4&lt;J489,J489&lt;休日取得状況表!$B$5),AND(休日取得状況表!$D$5&lt;J489,J489&lt;休日取得状況表!$B$6),AND(休日取得状況表!$D$6&lt;J489,J489&lt;休日取得状況表!$B$7)),"✕",L489)</f>
        <v>0</v>
      </c>
    </row>
    <row r="490" spans="10:13">
      <c r="J490" s="29" t="str">
        <f>IF(J489&gt;MAX(休日取得状況表!$D$4:$D$7),"",J489+1)</f>
        <v/>
      </c>
      <c r="K490" s="30" t="str" cm="1">
        <f t="array" ref="K490">IFERROR(INDEX($B:$B,MATCH($J490,祝日,),),"")&amp;IFERROR(INDEX($E:$E,MATCH($J490,夏季休暇,),),"")&amp;IFERROR(INDEX($H:$H,MATCH($J490,年末年始,),),"")</f>
        <v/>
      </c>
      <c r="L490" s="26">
        <f t="shared" si="7"/>
        <v>0</v>
      </c>
      <c r="M490" s="33">
        <f>IF(OR(AND(休日取得状況表!$D$4&lt;J490,J490&lt;休日取得状況表!$B$5),AND(休日取得状況表!$D$5&lt;J490,J490&lt;休日取得状況表!$B$6),AND(休日取得状況表!$D$6&lt;J490,J490&lt;休日取得状況表!$B$7)),"✕",L490)</f>
        <v>0</v>
      </c>
    </row>
    <row r="491" spans="10:13">
      <c r="J491" s="29" t="str">
        <f>IF(J490&gt;MAX(休日取得状況表!$D$4:$D$7),"",J490+1)</f>
        <v/>
      </c>
      <c r="K491" s="30" t="str" cm="1">
        <f t="array" ref="K491">IFERROR(INDEX($B:$B,MATCH($J491,祝日,),),"")&amp;IFERROR(INDEX($E:$E,MATCH($J491,夏季休暇,),),"")&amp;IFERROR(INDEX($H:$H,MATCH($J491,年末年始,),),"")</f>
        <v/>
      </c>
      <c r="L491" s="26">
        <f t="shared" si="7"/>
        <v>0</v>
      </c>
      <c r="M491" s="33">
        <f>IF(OR(AND(休日取得状況表!$D$4&lt;J491,J491&lt;休日取得状況表!$B$5),AND(休日取得状況表!$D$5&lt;J491,J491&lt;休日取得状況表!$B$6),AND(休日取得状況表!$D$6&lt;J491,J491&lt;休日取得状況表!$B$7)),"✕",L491)</f>
        <v>0</v>
      </c>
    </row>
    <row r="492" spans="10:13">
      <c r="J492" s="29" t="str">
        <f>IF(J491&gt;MAX(休日取得状況表!$D$4:$D$7),"",J491+1)</f>
        <v/>
      </c>
      <c r="K492" s="30" t="str" cm="1">
        <f t="array" ref="K492">IFERROR(INDEX($B:$B,MATCH($J492,祝日,),),"")&amp;IFERROR(INDEX($E:$E,MATCH($J492,夏季休暇,),),"")&amp;IFERROR(INDEX($H:$H,MATCH($J492,年末年始,),),"")</f>
        <v/>
      </c>
      <c r="L492" s="26">
        <f t="shared" si="7"/>
        <v>0</v>
      </c>
      <c r="M492" s="33">
        <f>IF(OR(AND(休日取得状況表!$D$4&lt;J492,J492&lt;休日取得状況表!$B$5),AND(休日取得状況表!$D$5&lt;J492,J492&lt;休日取得状況表!$B$6),AND(休日取得状況表!$D$6&lt;J492,J492&lt;休日取得状況表!$B$7)),"✕",L492)</f>
        <v>0</v>
      </c>
    </row>
    <row r="493" spans="10:13">
      <c r="J493" s="29" t="str">
        <f>IF(J492&gt;MAX(休日取得状況表!$D$4:$D$7),"",J492+1)</f>
        <v/>
      </c>
      <c r="K493" s="30" t="str" cm="1">
        <f t="array" ref="K493">IFERROR(INDEX($B:$B,MATCH($J493,祝日,),),"")&amp;IFERROR(INDEX($E:$E,MATCH($J493,夏季休暇,),),"")&amp;IFERROR(INDEX($H:$H,MATCH($J493,年末年始,),),"")</f>
        <v/>
      </c>
      <c r="L493" s="26">
        <f t="shared" si="7"/>
        <v>0</v>
      </c>
      <c r="M493" s="33">
        <f>IF(OR(AND(休日取得状況表!$D$4&lt;J493,J493&lt;休日取得状況表!$B$5),AND(休日取得状況表!$D$5&lt;J493,J493&lt;休日取得状況表!$B$6),AND(休日取得状況表!$D$6&lt;J493,J493&lt;休日取得状況表!$B$7)),"✕",L493)</f>
        <v>0</v>
      </c>
    </row>
    <row r="494" spans="10:13">
      <c r="J494" s="29" t="str">
        <f>IF(J493&gt;MAX(休日取得状況表!$D$4:$D$7),"",J493+1)</f>
        <v/>
      </c>
      <c r="K494" s="30" t="str" cm="1">
        <f t="array" ref="K494">IFERROR(INDEX($B:$B,MATCH($J494,祝日,),),"")&amp;IFERROR(INDEX($E:$E,MATCH($J494,夏季休暇,),),"")&amp;IFERROR(INDEX($H:$H,MATCH($J494,年末年始,),),"")</f>
        <v/>
      </c>
      <c r="L494" s="26">
        <f t="shared" si="7"/>
        <v>0</v>
      </c>
      <c r="M494" s="33">
        <f>IF(OR(AND(休日取得状況表!$D$4&lt;J494,J494&lt;休日取得状況表!$B$5),AND(休日取得状況表!$D$5&lt;J494,J494&lt;休日取得状況表!$B$6),AND(休日取得状況表!$D$6&lt;J494,J494&lt;休日取得状況表!$B$7)),"✕",L494)</f>
        <v>0</v>
      </c>
    </row>
    <row r="495" spans="10:13">
      <c r="J495" s="29" t="str">
        <f>IF(J494&gt;MAX(休日取得状況表!$D$4:$D$7),"",J494+1)</f>
        <v/>
      </c>
      <c r="K495" s="30" t="str" cm="1">
        <f t="array" ref="K495">IFERROR(INDEX($B:$B,MATCH($J495,祝日,),),"")&amp;IFERROR(INDEX($E:$E,MATCH($J495,夏季休暇,),),"")&amp;IFERROR(INDEX($H:$H,MATCH($J495,年末年始,),),"")</f>
        <v/>
      </c>
      <c r="L495" s="26">
        <f t="shared" si="7"/>
        <v>0</v>
      </c>
      <c r="M495" s="33">
        <f>IF(OR(AND(休日取得状況表!$D$4&lt;J495,J495&lt;休日取得状況表!$B$5),AND(休日取得状況表!$D$5&lt;J495,J495&lt;休日取得状況表!$B$6),AND(休日取得状況表!$D$6&lt;J495,J495&lt;休日取得状況表!$B$7)),"✕",L495)</f>
        <v>0</v>
      </c>
    </row>
    <row r="496" spans="10:13">
      <c r="J496" s="29" t="str">
        <f>IF(J495&gt;MAX(休日取得状況表!$D$4:$D$7),"",J495+1)</f>
        <v/>
      </c>
      <c r="K496" s="30" t="str" cm="1">
        <f t="array" ref="K496">IFERROR(INDEX($B:$B,MATCH($J496,祝日,),),"")&amp;IFERROR(INDEX($E:$E,MATCH($J496,夏季休暇,),),"")&amp;IFERROR(INDEX($H:$H,MATCH($J496,年末年始,),),"")</f>
        <v/>
      </c>
      <c r="L496" s="26">
        <f t="shared" si="7"/>
        <v>0</v>
      </c>
      <c r="M496" s="33">
        <f>IF(OR(AND(休日取得状況表!$D$4&lt;J496,J496&lt;休日取得状況表!$B$5),AND(休日取得状況表!$D$5&lt;J496,J496&lt;休日取得状況表!$B$6),AND(休日取得状況表!$D$6&lt;J496,J496&lt;休日取得状況表!$B$7)),"✕",L496)</f>
        <v>0</v>
      </c>
    </row>
    <row r="497" spans="10:13">
      <c r="J497" s="29" t="str">
        <f>IF(J496&gt;MAX(休日取得状況表!$D$4:$D$7),"",J496+1)</f>
        <v/>
      </c>
      <c r="K497" s="30" t="str" cm="1">
        <f t="array" ref="K497">IFERROR(INDEX($B:$B,MATCH($J497,祝日,),),"")&amp;IFERROR(INDEX($E:$E,MATCH($J497,夏季休暇,),),"")&amp;IFERROR(INDEX($H:$H,MATCH($J497,年末年始,),),"")</f>
        <v/>
      </c>
      <c r="L497" s="26">
        <f t="shared" si="7"/>
        <v>0</v>
      </c>
      <c r="M497" s="33">
        <f>IF(OR(AND(休日取得状況表!$D$4&lt;J497,J497&lt;休日取得状況表!$B$5),AND(休日取得状況表!$D$5&lt;J497,J497&lt;休日取得状況表!$B$6),AND(休日取得状況表!$D$6&lt;J497,J497&lt;休日取得状況表!$B$7)),"✕",L497)</f>
        <v>0</v>
      </c>
    </row>
    <row r="498" spans="10:13">
      <c r="J498" s="29" t="str">
        <f>IF(J497&gt;MAX(休日取得状況表!$D$4:$D$7),"",J497+1)</f>
        <v/>
      </c>
      <c r="K498" s="30" t="str" cm="1">
        <f t="array" ref="K498">IFERROR(INDEX($B:$B,MATCH($J498,祝日,),),"")&amp;IFERROR(INDEX($E:$E,MATCH($J498,夏季休暇,),),"")&amp;IFERROR(INDEX($H:$H,MATCH($J498,年末年始,),),"")</f>
        <v/>
      </c>
      <c r="L498" s="26">
        <f t="shared" si="7"/>
        <v>0</v>
      </c>
      <c r="M498" s="33">
        <f>IF(OR(AND(休日取得状況表!$D$4&lt;J498,J498&lt;休日取得状況表!$B$5),AND(休日取得状況表!$D$5&lt;J498,J498&lt;休日取得状況表!$B$6),AND(休日取得状況表!$D$6&lt;J498,J498&lt;休日取得状況表!$B$7)),"✕",L498)</f>
        <v>0</v>
      </c>
    </row>
    <row r="499" spans="10:13">
      <c r="J499" s="29" t="str">
        <f>IF(J498&gt;MAX(休日取得状況表!$D$4:$D$7),"",J498+1)</f>
        <v/>
      </c>
      <c r="K499" s="30" t="str" cm="1">
        <f t="array" ref="K499">IFERROR(INDEX($B:$B,MATCH($J499,祝日,),),"")&amp;IFERROR(INDEX($E:$E,MATCH($J499,夏季休暇,),),"")&amp;IFERROR(INDEX($H:$H,MATCH($J499,年末年始,),),"")</f>
        <v/>
      </c>
      <c r="L499" s="26">
        <f t="shared" si="7"/>
        <v>0</v>
      </c>
      <c r="M499" s="33">
        <f>IF(OR(AND(休日取得状況表!$D$4&lt;J499,J499&lt;休日取得状況表!$B$5),AND(休日取得状況表!$D$5&lt;J499,J499&lt;休日取得状況表!$B$6),AND(休日取得状況表!$D$6&lt;J499,J499&lt;休日取得状況表!$B$7)),"✕",L499)</f>
        <v>0</v>
      </c>
    </row>
    <row r="500" spans="10:13">
      <c r="J500" s="29" t="str">
        <f>IF(J499&gt;MAX(休日取得状況表!$D$4:$D$7),"",J499+1)</f>
        <v/>
      </c>
      <c r="K500" s="30" t="str" cm="1">
        <f t="array" ref="K500">IFERROR(INDEX($B:$B,MATCH($J500,祝日,),),"")&amp;IFERROR(INDEX($E:$E,MATCH($J500,夏季休暇,),),"")&amp;IFERROR(INDEX($H:$H,MATCH($J500,年末年始,),),"")</f>
        <v/>
      </c>
      <c r="L500" s="26">
        <f t="shared" si="7"/>
        <v>0</v>
      </c>
      <c r="M500" s="33">
        <f>IF(OR(AND(休日取得状況表!$D$4&lt;J500,J500&lt;休日取得状況表!$B$5),AND(休日取得状況表!$D$5&lt;J500,J500&lt;休日取得状況表!$B$6),AND(休日取得状況表!$D$6&lt;J500,J500&lt;休日取得状況表!$B$7)),"✕",L500)</f>
        <v>0</v>
      </c>
    </row>
    <row r="501" spans="10:13">
      <c r="J501" s="29" t="str">
        <f>IF(J500&gt;MAX(休日取得状況表!$D$4:$D$7),"",J500+1)</f>
        <v/>
      </c>
      <c r="K501" s="30" t="str" cm="1">
        <f t="array" ref="K501">IFERROR(INDEX($B:$B,MATCH($J501,祝日,),),"")&amp;IFERROR(INDEX($E:$E,MATCH($J501,夏季休暇,),),"")&amp;IFERROR(INDEX($H:$H,MATCH($J501,年末年始,),),"")</f>
        <v/>
      </c>
      <c r="L501" s="26">
        <f t="shared" si="7"/>
        <v>0</v>
      </c>
      <c r="M501" s="33">
        <f>IF(OR(AND(休日取得状況表!$D$4&lt;J501,J501&lt;休日取得状況表!$B$5),AND(休日取得状況表!$D$5&lt;J501,J501&lt;休日取得状況表!$B$6),AND(休日取得状況表!$D$6&lt;J501,J501&lt;休日取得状況表!$B$7)),"✕",L501)</f>
        <v>0</v>
      </c>
    </row>
    <row r="502" spans="10:13">
      <c r="J502" s="29" t="str">
        <f>IF(J501&gt;MAX(休日取得状況表!$D$4:$D$7),"",J501+1)</f>
        <v/>
      </c>
      <c r="K502" s="30" t="str" cm="1">
        <f t="array" ref="K502">IFERROR(INDEX($B:$B,MATCH($J502,祝日,),),"")&amp;IFERROR(INDEX($E:$E,MATCH($J502,夏季休暇,),),"")&amp;IFERROR(INDEX($H:$H,MATCH($J502,年末年始,),),"")</f>
        <v/>
      </c>
      <c r="L502" s="26">
        <f t="shared" si="7"/>
        <v>0</v>
      </c>
      <c r="M502" s="33">
        <f>IF(OR(AND(休日取得状況表!$D$4&lt;J502,J502&lt;休日取得状況表!$B$5),AND(休日取得状況表!$D$5&lt;J502,J502&lt;休日取得状況表!$B$6),AND(休日取得状況表!$D$6&lt;J502,J502&lt;休日取得状況表!$B$7)),"✕",L502)</f>
        <v>0</v>
      </c>
    </row>
    <row r="503" spans="10:13">
      <c r="J503" s="29" t="str">
        <f>IF(J502&gt;MAX(休日取得状況表!$D$4:$D$7),"",J502+1)</f>
        <v/>
      </c>
      <c r="K503" s="30" t="str" cm="1">
        <f t="array" ref="K503">IFERROR(INDEX($B:$B,MATCH($J503,祝日,),),"")&amp;IFERROR(INDEX($E:$E,MATCH($J503,夏季休暇,),),"")&amp;IFERROR(INDEX($H:$H,MATCH($J503,年末年始,),),"")</f>
        <v/>
      </c>
      <c r="L503" s="26">
        <f t="shared" si="7"/>
        <v>0</v>
      </c>
      <c r="M503" s="33">
        <f>IF(OR(AND(休日取得状況表!$D$4&lt;J503,J503&lt;休日取得状況表!$B$5),AND(休日取得状況表!$D$5&lt;J503,J503&lt;休日取得状況表!$B$6),AND(休日取得状況表!$D$6&lt;J503,J503&lt;休日取得状況表!$B$7)),"✕",L503)</f>
        <v>0</v>
      </c>
    </row>
    <row r="504" spans="10:13">
      <c r="J504" s="29" t="str">
        <f>IF(J503&gt;MAX(休日取得状況表!$D$4:$D$7),"",J503+1)</f>
        <v/>
      </c>
      <c r="K504" s="30" t="str" cm="1">
        <f t="array" ref="K504">IFERROR(INDEX($B:$B,MATCH($J504,祝日,),),"")&amp;IFERROR(INDEX($E:$E,MATCH($J504,夏季休暇,),),"")&amp;IFERROR(INDEX($H:$H,MATCH($J504,年末年始,),),"")</f>
        <v/>
      </c>
      <c r="L504" s="26">
        <f t="shared" si="7"/>
        <v>0</v>
      </c>
      <c r="M504" s="33">
        <f>IF(OR(AND(休日取得状況表!$D$4&lt;J504,J504&lt;休日取得状況表!$B$5),AND(休日取得状況表!$D$5&lt;J504,J504&lt;休日取得状況表!$B$6),AND(休日取得状況表!$D$6&lt;J504,J504&lt;休日取得状況表!$B$7)),"✕",L504)</f>
        <v>0</v>
      </c>
    </row>
    <row r="505" spans="10:13">
      <c r="J505" s="29" t="str">
        <f>IF(J504&gt;MAX(休日取得状況表!$D$4:$D$7),"",J504+1)</f>
        <v/>
      </c>
      <c r="K505" s="30" t="str" cm="1">
        <f t="array" ref="K505">IFERROR(INDEX($B:$B,MATCH($J505,祝日,),),"")&amp;IFERROR(INDEX($E:$E,MATCH($J505,夏季休暇,),),"")&amp;IFERROR(INDEX($H:$H,MATCH($J505,年末年始,),),"")</f>
        <v/>
      </c>
      <c r="L505" s="26">
        <f t="shared" si="7"/>
        <v>0</v>
      </c>
      <c r="M505" s="33">
        <f>IF(OR(AND(休日取得状況表!$D$4&lt;J505,J505&lt;休日取得状況表!$B$5),AND(休日取得状況表!$D$5&lt;J505,J505&lt;休日取得状況表!$B$6),AND(休日取得状況表!$D$6&lt;J505,J505&lt;休日取得状況表!$B$7)),"✕",L505)</f>
        <v>0</v>
      </c>
    </row>
    <row r="506" spans="10:13">
      <c r="J506" s="29" t="str">
        <f>IF(J505&gt;MAX(休日取得状況表!$D$4:$D$7),"",J505+1)</f>
        <v/>
      </c>
      <c r="K506" s="30" t="str" cm="1">
        <f t="array" ref="K506">IFERROR(INDEX($B:$B,MATCH($J506,祝日,),),"")&amp;IFERROR(INDEX($E:$E,MATCH($J506,夏季休暇,),),"")&amp;IFERROR(INDEX($H:$H,MATCH($J506,年末年始,),),"")</f>
        <v/>
      </c>
      <c r="L506" s="26">
        <f t="shared" si="7"/>
        <v>0</v>
      </c>
      <c r="M506" s="33">
        <f>IF(OR(AND(休日取得状況表!$D$4&lt;J506,J506&lt;休日取得状況表!$B$5),AND(休日取得状況表!$D$5&lt;J506,J506&lt;休日取得状況表!$B$6),AND(休日取得状況表!$D$6&lt;J506,J506&lt;休日取得状況表!$B$7)),"✕",L506)</f>
        <v>0</v>
      </c>
    </row>
    <row r="507" spans="10:13">
      <c r="J507" s="29" t="str">
        <f>IF(J506&gt;MAX(休日取得状況表!$D$4:$D$7),"",J506+1)</f>
        <v/>
      </c>
      <c r="K507" s="30" t="str" cm="1">
        <f t="array" ref="K507">IFERROR(INDEX($B:$B,MATCH($J507,祝日,),),"")&amp;IFERROR(INDEX($E:$E,MATCH($J507,夏季休暇,),),"")&amp;IFERROR(INDEX($H:$H,MATCH($J507,年末年始,),),"")</f>
        <v/>
      </c>
      <c r="L507" s="26">
        <f t="shared" si="7"/>
        <v>0</v>
      </c>
      <c r="M507" s="33">
        <f>IF(OR(AND(休日取得状況表!$D$4&lt;J507,J507&lt;休日取得状況表!$B$5),AND(休日取得状況表!$D$5&lt;J507,J507&lt;休日取得状況表!$B$6),AND(休日取得状況表!$D$6&lt;J507,J507&lt;休日取得状況表!$B$7)),"✕",L507)</f>
        <v>0</v>
      </c>
    </row>
    <row r="508" spans="10:13">
      <c r="J508" s="29" t="str">
        <f>IF(J507&gt;MAX(休日取得状況表!$D$4:$D$7),"",J507+1)</f>
        <v/>
      </c>
      <c r="K508" s="30" t="str" cm="1">
        <f t="array" ref="K508">IFERROR(INDEX($B:$B,MATCH($J508,祝日,),),"")&amp;IFERROR(INDEX($E:$E,MATCH($J508,夏季休暇,),),"")&amp;IFERROR(INDEX($H:$H,MATCH($J508,年末年始,),),"")</f>
        <v/>
      </c>
      <c r="L508" s="26">
        <f t="shared" si="7"/>
        <v>0</v>
      </c>
      <c r="M508" s="33">
        <f>IF(OR(AND(休日取得状況表!$D$4&lt;J508,J508&lt;休日取得状況表!$B$5),AND(休日取得状況表!$D$5&lt;J508,J508&lt;休日取得状況表!$B$6),AND(休日取得状況表!$D$6&lt;J508,J508&lt;休日取得状況表!$B$7)),"✕",L508)</f>
        <v>0</v>
      </c>
    </row>
    <row r="509" spans="10:13">
      <c r="J509" s="29" t="str">
        <f>IF(J508&gt;MAX(休日取得状況表!$D$4:$D$7),"",J508+1)</f>
        <v/>
      </c>
      <c r="K509" s="30" t="str" cm="1">
        <f t="array" ref="K509">IFERROR(INDEX($B:$B,MATCH($J509,祝日,),),"")&amp;IFERROR(INDEX($E:$E,MATCH($J509,夏季休暇,),),"")&amp;IFERROR(INDEX($H:$H,MATCH($J509,年末年始,),),"")</f>
        <v/>
      </c>
      <c r="L509" s="26">
        <f t="shared" si="7"/>
        <v>0</v>
      </c>
      <c r="M509" s="33">
        <f>IF(OR(AND(休日取得状況表!$D$4&lt;J509,J509&lt;休日取得状況表!$B$5),AND(休日取得状況表!$D$5&lt;J509,J509&lt;休日取得状況表!$B$6),AND(休日取得状況表!$D$6&lt;J509,J509&lt;休日取得状況表!$B$7)),"✕",L509)</f>
        <v>0</v>
      </c>
    </row>
    <row r="510" spans="10:13">
      <c r="J510" s="29" t="str">
        <f>IF(J509&gt;MAX(休日取得状況表!$D$4:$D$7),"",J509+1)</f>
        <v/>
      </c>
      <c r="K510" s="30" t="str" cm="1">
        <f t="array" ref="K510">IFERROR(INDEX($B:$B,MATCH($J510,祝日,),),"")&amp;IFERROR(INDEX($E:$E,MATCH($J510,夏季休暇,),),"")&amp;IFERROR(INDEX($H:$H,MATCH($J510,年末年始,),),"")</f>
        <v/>
      </c>
      <c r="L510" s="26">
        <f t="shared" si="7"/>
        <v>0</v>
      </c>
      <c r="M510" s="33">
        <f>IF(OR(AND(休日取得状況表!$D$4&lt;J510,J510&lt;休日取得状況表!$B$5),AND(休日取得状況表!$D$5&lt;J510,J510&lt;休日取得状況表!$B$6),AND(休日取得状況表!$D$6&lt;J510,J510&lt;休日取得状況表!$B$7)),"✕",L510)</f>
        <v>0</v>
      </c>
    </row>
    <row r="511" spans="10:13">
      <c r="J511" s="29" t="str">
        <f>IF(J510&gt;MAX(休日取得状況表!$D$4:$D$7),"",J510+1)</f>
        <v/>
      </c>
      <c r="K511" s="30" t="str" cm="1">
        <f t="array" ref="K511">IFERROR(INDEX($B:$B,MATCH($J511,祝日,),),"")&amp;IFERROR(INDEX($E:$E,MATCH($J511,夏季休暇,),),"")&amp;IFERROR(INDEX($H:$H,MATCH($J511,年末年始,),),"")</f>
        <v/>
      </c>
      <c r="L511" s="26">
        <f t="shared" si="7"/>
        <v>0</v>
      </c>
      <c r="M511" s="33">
        <f>IF(OR(AND(休日取得状況表!$D$4&lt;J511,J511&lt;休日取得状況表!$B$5),AND(休日取得状況表!$D$5&lt;J511,J511&lt;休日取得状況表!$B$6),AND(休日取得状況表!$D$6&lt;J511,J511&lt;休日取得状況表!$B$7)),"✕",L511)</f>
        <v>0</v>
      </c>
    </row>
    <row r="512" spans="10:13">
      <c r="J512" s="29" t="str">
        <f>IF(J511&gt;MAX(休日取得状況表!$D$4:$D$7),"",J511+1)</f>
        <v/>
      </c>
      <c r="K512" s="30" t="str" cm="1">
        <f t="array" ref="K512">IFERROR(INDEX($B:$B,MATCH($J512,祝日,),),"")&amp;IFERROR(INDEX($E:$E,MATCH($J512,夏季休暇,),),"")&amp;IFERROR(INDEX($H:$H,MATCH($J512,年末年始,),),"")</f>
        <v/>
      </c>
      <c r="L512" s="26">
        <f t="shared" si="7"/>
        <v>0</v>
      </c>
      <c r="M512" s="33">
        <f>IF(OR(AND(休日取得状況表!$D$4&lt;J512,J512&lt;休日取得状況表!$B$5),AND(休日取得状況表!$D$5&lt;J512,J512&lt;休日取得状況表!$B$6),AND(休日取得状況表!$D$6&lt;J512,J512&lt;休日取得状況表!$B$7)),"✕",L512)</f>
        <v>0</v>
      </c>
    </row>
    <row r="513" spans="10:13">
      <c r="J513" s="29" t="str">
        <f>IF(J512&gt;MAX(休日取得状況表!$D$4:$D$7),"",J512+1)</f>
        <v/>
      </c>
      <c r="K513" s="30" t="str" cm="1">
        <f t="array" ref="K513">IFERROR(INDEX($B:$B,MATCH($J513,祝日,),),"")&amp;IFERROR(INDEX($E:$E,MATCH($J513,夏季休暇,),),"")&amp;IFERROR(INDEX($H:$H,MATCH($J513,年末年始,),),"")</f>
        <v/>
      </c>
      <c r="L513" s="26">
        <f t="shared" si="7"/>
        <v>0</v>
      </c>
      <c r="M513" s="33">
        <f>IF(OR(AND(休日取得状況表!$D$4&lt;J513,J513&lt;休日取得状況表!$B$5),AND(休日取得状況表!$D$5&lt;J513,J513&lt;休日取得状況表!$B$6),AND(休日取得状況表!$D$6&lt;J513,J513&lt;休日取得状況表!$B$7)),"✕",L513)</f>
        <v>0</v>
      </c>
    </row>
    <row r="514" spans="10:13">
      <c r="J514" s="29" t="str">
        <f>IF(J513&gt;MAX(休日取得状況表!$D$4:$D$7),"",J513+1)</f>
        <v/>
      </c>
      <c r="K514" s="30" t="str" cm="1">
        <f t="array" ref="K514">IFERROR(INDEX($B:$B,MATCH($J514,祝日,),),"")&amp;IFERROR(INDEX($E:$E,MATCH($J514,夏季休暇,),),"")&amp;IFERROR(INDEX($H:$H,MATCH($J514,年末年始,),),"")</f>
        <v/>
      </c>
      <c r="L514" s="26">
        <f t="shared" ref="L514:L577" si="8">IF(OR(TEXT(J514,"aaa")="土",TEXT(J514,"aaa")="日",K514&lt;&gt;""),1,0)</f>
        <v>0</v>
      </c>
      <c r="M514" s="33">
        <f>IF(OR(AND(休日取得状況表!$D$4&lt;J514,J514&lt;休日取得状況表!$B$5),AND(休日取得状況表!$D$5&lt;J514,J514&lt;休日取得状況表!$B$6),AND(休日取得状況表!$D$6&lt;J514,J514&lt;休日取得状況表!$B$7)),"✕",L514)</f>
        <v>0</v>
      </c>
    </row>
    <row r="515" spans="10:13">
      <c r="J515" s="29" t="str">
        <f>IF(J514&gt;MAX(休日取得状況表!$D$4:$D$7),"",J514+1)</f>
        <v/>
      </c>
      <c r="K515" s="30" t="str" cm="1">
        <f t="array" ref="K515">IFERROR(INDEX($B:$B,MATCH($J515,祝日,),),"")&amp;IFERROR(INDEX($E:$E,MATCH($J515,夏季休暇,),),"")&amp;IFERROR(INDEX($H:$H,MATCH($J515,年末年始,),),"")</f>
        <v/>
      </c>
      <c r="L515" s="26">
        <f t="shared" si="8"/>
        <v>0</v>
      </c>
      <c r="M515" s="33">
        <f>IF(OR(AND(休日取得状況表!$D$4&lt;J515,J515&lt;休日取得状況表!$B$5),AND(休日取得状況表!$D$5&lt;J515,J515&lt;休日取得状況表!$B$6),AND(休日取得状況表!$D$6&lt;J515,J515&lt;休日取得状況表!$B$7)),"✕",L515)</f>
        <v>0</v>
      </c>
    </row>
    <row r="516" spans="10:13">
      <c r="J516" s="29" t="str">
        <f>IF(J515&gt;MAX(休日取得状況表!$D$4:$D$7),"",J515+1)</f>
        <v/>
      </c>
      <c r="K516" s="30" t="str" cm="1">
        <f t="array" ref="K516">IFERROR(INDEX($B:$B,MATCH($J516,祝日,),),"")&amp;IFERROR(INDEX($E:$E,MATCH($J516,夏季休暇,),),"")&amp;IFERROR(INDEX($H:$H,MATCH($J516,年末年始,),),"")</f>
        <v/>
      </c>
      <c r="L516" s="26">
        <f t="shared" si="8"/>
        <v>0</v>
      </c>
      <c r="M516" s="33">
        <f>IF(OR(AND(休日取得状況表!$D$4&lt;J516,J516&lt;休日取得状況表!$B$5),AND(休日取得状況表!$D$5&lt;J516,J516&lt;休日取得状況表!$B$6),AND(休日取得状況表!$D$6&lt;J516,J516&lt;休日取得状況表!$B$7)),"✕",L516)</f>
        <v>0</v>
      </c>
    </row>
    <row r="517" spans="10:13">
      <c r="J517" s="29" t="str">
        <f>IF(J516&gt;MAX(休日取得状況表!$D$4:$D$7),"",J516+1)</f>
        <v/>
      </c>
      <c r="K517" s="30" t="str" cm="1">
        <f t="array" ref="K517">IFERROR(INDEX($B:$B,MATCH($J517,祝日,),),"")&amp;IFERROR(INDEX($E:$E,MATCH($J517,夏季休暇,),),"")&amp;IFERROR(INDEX($H:$H,MATCH($J517,年末年始,),),"")</f>
        <v/>
      </c>
      <c r="L517" s="26">
        <f t="shared" si="8"/>
        <v>0</v>
      </c>
      <c r="M517" s="33">
        <f>IF(OR(AND(休日取得状況表!$D$4&lt;J517,J517&lt;休日取得状況表!$B$5),AND(休日取得状況表!$D$5&lt;J517,J517&lt;休日取得状況表!$B$6),AND(休日取得状況表!$D$6&lt;J517,J517&lt;休日取得状況表!$B$7)),"✕",L517)</f>
        <v>0</v>
      </c>
    </row>
    <row r="518" spans="10:13">
      <c r="J518" s="29" t="str">
        <f>IF(J517&gt;MAX(休日取得状況表!$D$4:$D$7),"",J517+1)</f>
        <v/>
      </c>
      <c r="K518" s="30" t="str" cm="1">
        <f t="array" ref="K518">IFERROR(INDEX($B:$B,MATCH($J518,祝日,),),"")&amp;IFERROR(INDEX($E:$E,MATCH($J518,夏季休暇,),),"")&amp;IFERROR(INDEX($H:$H,MATCH($J518,年末年始,),),"")</f>
        <v/>
      </c>
      <c r="L518" s="26">
        <f t="shared" si="8"/>
        <v>0</v>
      </c>
      <c r="M518" s="33">
        <f>IF(OR(AND(休日取得状況表!$D$4&lt;J518,J518&lt;休日取得状況表!$B$5),AND(休日取得状況表!$D$5&lt;J518,J518&lt;休日取得状況表!$B$6),AND(休日取得状況表!$D$6&lt;J518,J518&lt;休日取得状況表!$B$7)),"✕",L518)</f>
        <v>0</v>
      </c>
    </row>
    <row r="519" spans="10:13">
      <c r="J519" s="29" t="str">
        <f>IF(J518&gt;MAX(休日取得状況表!$D$4:$D$7),"",J518+1)</f>
        <v/>
      </c>
      <c r="K519" s="30" t="str" cm="1">
        <f t="array" ref="K519">IFERROR(INDEX($B:$B,MATCH($J519,祝日,),),"")&amp;IFERROR(INDEX($E:$E,MATCH($J519,夏季休暇,),),"")&amp;IFERROR(INDEX($H:$H,MATCH($J519,年末年始,),),"")</f>
        <v/>
      </c>
      <c r="L519" s="26">
        <f t="shared" si="8"/>
        <v>0</v>
      </c>
      <c r="M519" s="33">
        <f>IF(OR(AND(休日取得状況表!$D$4&lt;J519,J519&lt;休日取得状況表!$B$5),AND(休日取得状況表!$D$5&lt;J519,J519&lt;休日取得状況表!$B$6),AND(休日取得状況表!$D$6&lt;J519,J519&lt;休日取得状況表!$B$7)),"✕",L519)</f>
        <v>0</v>
      </c>
    </row>
    <row r="520" spans="10:13">
      <c r="J520" s="29" t="str">
        <f>IF(J519&gt;MAX(休日取得状況表!$D$4:$D$7),"",J519+1)</f>
        <v/>
      </c>
      <c r="K520" s="30" t="str" cm="1">
        <f t="array" ref="K520">IFERROR(INDEX($B:$B,MATCH($J520,祝日,),),"")&amp;IFERROR(INDEX($E:$E,MATCH($J520,夏季休暇,),),"")&amp;IFERROR(INDEX($H:$H,MATCH($J520,年末年始,),),"")</f>
        <v/>
      </c>
      <c r="L520" s="26">
        <f t="shared" si="8"/>
        <v>0</v>
      </c>
      <c r="M520" s="33">
        <f>IF(OR(AND(休日取得状況表!$D$4&lt;J520,J520&lt;休日取得状況表!$B$5),AND(休日取得状況表!$D$5&lt;J520,J520&lt;休日取得状況表!$B$6),AND(休日取得状況表!$D$6&lt;J520,J520&lt;休日取得状況表!$B$7)),"✕",L520)</f>
        <v>0</v>
      </c>
    </row>
    <row r="521" spans="10:13">
      <c r="J521" s="29" t="str">
        <f>IF(J520&gt;MAX(休日取得状況表!$D$4:$D$7),"",J520+1)</f>
        <v/>
      </c>
      <c r="K521" s="30" t="str" cm="1">
        <f t="array" ref="K521">IFERROR(INDEX($B:$B,MATCH($J521,祝日,),),"")&amp;IFERROR(INDEX($E:$E,MATCH($J521,夏季休暇,),),"")&amp;IFERROR(INDEX($H:$H,MATCH($J521,年末年始,),),"")</f>
        <v/>
      </c>
      <c r="L521" s="26">
        <f t="shared" si="8"/>
        <v>0</v>
      </c>
      <c r="M521" s="33">
        <f>IF(OR(AND(休日取得状況表!$D$4&lt;J521,J521&lt;休日取得状況表!$B$5),AND(休日取得状況表!$D$5&lt;J521,J521&lt;休日取得状況表!$B$6),AND(休日取得状況表!$D$6&lt;J521,J521&lt;休日取得状況表!$B$7)),"✕",L521)</f>
        <v>0</v>
      </c>
    </row>
    <row r="522" spans="10:13">
      <c r="J522" s="29" t="str">
        <f>IF(J521&gt;MAX(休日取得状況表!$D$4:$D$7),"",J521+1)</f>
        <v/>
      </c>
      <c r="K522" s="30" t="str" cm="1">
        <f t="array" ref="K522">IFERROR(INDEX($B:$B,MATCH($J522,祝日,),),"")&amp;IFERROR(INDEX($E:$E,MATCH($J522,夏季休暇,),),"")&amp;IFERROR(INDEX($H:$H,MATCH($J522,年末年始,),),"")</f>
        <v/>
      </c>
      <c r="L522" s="26">
        <f t="shared" si="8"/>
        <v>0</v>
      </c>
      <c r="M522" s="33">
        <f>IF(OR(AND(休日取得状況表!$D$4&lt;J522,J522&lt;休日取得状況表!$B$5),AND(休日取得状況表!$D$5&lt;J522,J522&lt;休日取得状況表!$B$6),AND(休日取得状況表!$D$6&lt;J522,J522&lt;休日取得状況表!$B$7)),"✕",L522)</f>
        <v>0</v>
      </c>
    </row>
    <row r="523" spans="10:13">
      <c r="J523" s="29" t="str">
        <f>IF(J522&gt;MAX(休日取得状況表!$D$4:$D$7),"",J522+1)</f>
        <v/>
      </c>
      <c r="K523" s="30" t="str" cm="1">
        <f t="array" ref="K523">IFERROR(INDEX($B:$B,MATCH($J523,祝日,),),"")&amp;IFERROR(INDEX($E:$E,MATCH($J523,夏季休暇,),),"")&amp;IFERROR(INDEX($H:$H,MATCH($J523,年末年始,),),"")</f>
        <v/>
      </c>
      <c r="L523" s="26">
        <f t="shared" si="8"/>
        <v>0</v>
      </c>
      <c r="M523" s="33">
        <f>IF(OR(AND(休日取得状況表!$D$4&lt;J523,J523&lt;休日取得状況表!$B$5),AND(休日取得状況表!$D$5&lt;J523,J523&lt;休日取得状況表!$B$6),AND(休日取得状況表!$D$6&lt;J523,J523&lt;休日取得状況表!$B$7)),"✕",L523)</f>
        <v>0</v>
      </c>
    </row>
    <row r="524" spans="10:13">
      <c r="J524" s="29" t="str">
        <f>IF(J523&gt;MAX(休日取得状況表!$D$4:$D$7),"",J523+1)</f>
        <v/>
      </c>
      <c r="K524" s="30" t="str" cm="1">
        <f t="array" ref="K524">IFERROR(INDEX($B:$B,MATCH($J524,祝日,),),"")&amp;IFERROR(INDEX($E:$E,MATCH($J524,夏季休暇,),),"")&amp;IFERROR(INDEX($H:$H,MATCH($J524,年末年始,),),"")</f>
        <v/>
      </c>
      <c r="L524" s="26">
        <f t="shared" si="8"/>
        <v>0</v>
      </c>
      <c r="M524" s="33">
        <f>IF(OR(AND(休日取得状況表!$D$4&lt;J524,J524&lt;休日取得状況表!$B$5),AND(休日取得状況表!$D$5&lt;J524,J524&lt;休日取得状況表!$B$6),AND(休日取得状況表!$D$6&lt;J524,J524&lt;休日取得状況表!$B$7)),"✕",L524)</f>
        <v>0</v>
      </c>
    </row>
    <row r="525" spans="10:13">
      <c r="J525" s="29" t="str">
        <f>IF(J524&gt;MAX(休日取得状況表!$D$4:$D$7),"",J524+1)</f>
        <v/>
      </c>
      <c r="K525" s="30" t="str" cm="1">
        <f t="array" ref="K525">IFERROR(INDEX($B:$B,MATCH($J525,祝日,),),"")&amp;IFERROR(INDEX($E:$E,MATCH($J525,夏季休暇,),),"")&amp;IFERROR(INDEX($H:$H,MATCH($J525,年末年始,),),"")</f>
        <v/>
      </c>
      <c r="L525" s="26">
        <f t="shared" si="8"/>
        <v>0</v>
      </c>
      <c r="M525" s="33">
        <f>IF(OR(AND(休日取得状況表!$D$4&lt;J525,J525&lt;休日取得状況表!$B$5),AND(休日取得状況表!$D$5&lt;J525,J525&lt;休日取得状況表!$B$6),AND(休日取得状況表!$D$6&lt;J525,J525&lt;休日取得状況表!$B$7)),"✕",L525)</f>
        <v>0</v>
      </c>
    </row>
    <row r="526" spans="10:13">
      <c r="J526" s="29" t="str">
        <f>IF(J525&gt;MAX(休日取得状況表!$D$4:$D$7),"",J525+1)</f>
        <v/>
      </c>
      <c r="K526" s="30" t="str" cm="1">
        <f t="array" ref="K526">IFERROR(INDEX($B:$B,MATCH($J526,祝日,),),"")&amp;IFERROR(INDEX($E:$E,MATCH($J526,夏季休暇,),),"")&amp;IFERROR(INDEX($H:$H,MATCH($J526,年末年始,),),"")</f>
        <v/>
      </c>
      <c r="L526" s="26">
        <f t="shared" si="8"/>
        <v>0</v>
      </c>
      <c r="M526" s="33">
        <f>IF(OR(AND(休日取得状況表!$D$4&lt;J526,J526&lt;休日取得状況表!$B$5),AND(休日取得状況表!$D$5&lt;J526,J526&lt;休日取得状況表!$B$6),AND(休日取得状況表!$D$6&lt;J526,J526&lt;休日取得状況表!$B$7)),"✕",L526)</f>
        <v>0</v>
      </c>
    </row>
    <row r="527" spans="10:13">
      <c r="J527" s="29" t="str">
        <f>IF(J526&gt;MAX(休日取得状況表!$D$4:$D$7),"",J526+1)</f>
        <v/>
      </c>
      <c r="K527" s="30" t="str" cm="1">
        <f t="array" ref="K527">IFERROR(INDEX($B:$B,MATCH($J527,祝日,),),"")&amp;IFERROR(INDEX($E:$E,MATCH($J527,夏季休暇,),),"")&amp;IFERROR(INDEX($H:$H,MATCH($J527,年末年始,),),"")</f>
        <v/>
      </c>
      <c r="L527" s="26">
        <f t="shared" si="8"/>
        <v>0</v>
      </c>
      <c r="M527" s="33">
        <f>IF(OR(AND(休日取得状況表!$D$4&lt;J527,J527&lt;休日取得状況表!$B$5),AND(休日取得状況表!$D$5&lt;J527,J527&lt;休日取得状況表!$B$6),AND(休日取得状況表!$D$6&lt;J527,J527&lt;休日取得状況表!$B$7)),"✕",L527)</f>
        <v>0</v>
      </c>
    </row>
    <row r="528" spans="10:13">
      <c r="J528" s="29" t="str">
        <f>IF(J527&gt;MAX(休日取得状況表!$D$4:$D$7),"",J527+1)</f>
        <v/>
      </c>
      <c r="K528" s="30" t="str" cm="1">
        <f t="array" ref="K528">IFERROR(INDEX($B:$B,MATCH($J528,祝日,),),"")&amp;IFERROR(INDEX($E:$E,MATCH($J528,夏季休暇,),),"")&amp;IFERROR(INDEX($H:$H,MATCH($J528,年末年始,),),"")</f>
        <v/>
      </c>
      <c r="L528" s="26">
        <f t="shared" si="8"/>
        <v>0</v>
      </c>
      <c r="M528" s="33">
        <f>IF(OR(AND(休日取得状況表!$D$4&lt;J528,J528&lt;休日取得状況表!$B$5),AND(休日取得状況表!$D$5&lt;J528,J528&lt;休日取得状況表!$B$6),AND(休日取得状況表!$D$6&lt;J528,J528&lt;休日取得状況表!$B$7)),"✕",L528)</f>
        <v>0</v>
      </c>
    </row>
    <row r="529" spans="10:13">
      <c r="J529" s="29" t="str">
        <f>IF(J528&gt;MAX(休日取得状況表!$D$4:$D$7),"",J528+1)</f>
        <v/>
      </c>
      <c r="K529" s="30" t="str" cm="1">
        <f t="array" ref="K529">IFERROR(INDEX($B:$B,MATCH($J529,祝日,),),"")&amp;IFERROR(INDEX($E:$E,MATCH($J529,夏季休暇,),),"")&amp;IFERROR(INDEX($H:$H,MATCH($J529,年末年始,),),"")</f>
        <v/>
      </c>
      <c r="L529" s="26">
        <f t="shared" si="8"/>
        <v>0</v>
      </c>
      <c r="M529" s="33">
        <f>IF(OR(AND(休日取得状況表!$D$4&lt;J529,J529&lt;休日取得状況表!$B$5),AND(休日取得状況表!$D$5&lt;J529,J529&lt;休日取得状況表!$B$6),AND(休日取得状況表!$D$6&lt;J529,J529&lt;休日取得状況表!$B$7)),"✕",L529)</f>
        <v>0</v>
      </c>
    </row>
    <row r="530" spans="10:13">
      <c r="J530" s="29" t="str">
        <f>IF(J529&gt;MAX(休日取得状況表!$D$4:$D$7),"",J529+1)</f>
        <v/>
      </c>
      <c r="K530" s="30" t="str" cm="1">
        <f t="array" ref="K530">IFERROR(INDEX($B:$B,MATCH($J530,祝日,),),"")&amp;IFERROR(INDEX($E:$E,MATCH($J530,夏季休暇,),),"")&amp;IFERROR(INDEX($H:$H,MATCH($J530,年末年始,),),"")</f>
        <v/>
      </c>
      <c r="L530" s="26">
        <f t="shared" si="8"/>
        <v>0</v>
      </c>
      <c r="M530" s="33">
        <f>IF(OR(AND(休日取得状況表!$D$4&lt;J530,J530&lt;休日取得状況表!$B$5),AND(休日取得状況表!$D$5&lt;J530,J530&lt;休日取得状況表!$B$6),AND(休日取得状況表!$D$6&lt;J530,J530&lt;休日取得状況表!$B$7)),"✕",L530)</f>
        <v>0</v>
      </c>
    </row>
    <row r="531" spans="10:13">
      <c r="J531" s="29" t="str">
        <f>IF(J530&gt;MAX(休日取得状況表!$D$4:$D$7),"",J530+1)</f>
        <v/>
      </c>
      <c r="K531" s="30" t="str" cm="1">
        <f t="array" ref="K531">IFERROR(INDEX($B:$B,MATCH($J531,祝日,),),"")&amp;IFERROR(INDEX($E:$E,MATCH($J531,夏季休暇,),),"")&amp;IFERROR(INDEX($H:$H,MATCH($J531,年末年始,),),"")</f>
        <v/>
      </c>
      <c r="L531" s="26">
        <f t="shared" si="8"/>
        <v>0</v>
      </c>
      <c r="M531" s="33">
        <f>IF(OR(AND(休日取得状況表!$D$4&lt;J531,J531&lt;休日取得状況表!$B$5),AND(休日取得状況表!$D$5&lt;J531,J531&lt;休日取得状況表!$B$6),AND(休日取得状況表!$D$6&lt;J531,J531&lt;休日取得状況表!$B$7)),"✕",L531)</f>
        <v>0</v>
      </c>
    </row>
    <row r="532" spans="10:13">
      <c r="J532" s="29" t="str">
        <f>IF(J531&gt;MAX(休日取得状況表!$D$4:$D$7),"",J531+1)</f>
        <v/>
      </c>
      <c r="K532" s="30" t="str" cm="1">
        <f t="array" ref="K532">IFERROR(INDEX($B:$B,MATCH($J532,祝日,),),"")&amp;IFERROR(INDEX($E:$E,MATCH($J532,夏季休暇,),),"")&amp;IFERROR(INDEX($H:$H,MATCH($J532,年末年始,),),"")</f>
        <v/>
      </c>
      <c r="L532" s="26">
        <f t="shared" si="8"/>
        <v>0</v>
      </c>
      <c r="M532" s="33">
        <f>IF(OR(AND(休日取得状況表!$D$4&lt;J532,J532&lt;休日取得状況表!$B$5),AND(休日取得状況表!$D$5&lt;J532,J532&lt;休日取得状況表!$B$6),AND(休日取得状況表!$D$6&lt;J532,J532&lt;休日取得状況表!$B$7)),"✕",L532)</f>
        <v>0</v>
      </c>
    </row>
    <row r="533" spans="10:13">
      <c r="J533" s="29" t="str">
        <f>IF(J532&gt;MAX(休日取得状況表!$D$4:$D$7),"",J532+1)</f>
        <v/>
      </c>
      <c r="K533" s="30" t="str" cm="1">
        <f t="array" ref="K533">IFERROR(INDEX($B:$B,MATCH($J533,祝日,),),"")&amp;IFERROR(INDEX($E:$E,MATCH($J533,夏季休暇,),),"")&amp;IFERROR(INDEX($H:$H,MATCH($J533,年末年始,),),"")</f>
        <v/>
      </c>
      <c r="L533" s="26">
        <f t="shared" si="8"/>
        <v>0</v>
      </c>
      <c r="M533" s="33">
        <f>IF(OR(AND(休日取得状況表!$D$4&lt;J533,J533&lt;休日取得状況表!$B$5),AND(休日取得状況表!$D$5&lt;J533,J533&lt;休日取得状況表!$B$6),AND(休日取得状況表!$D$6&lt;J533,J533&lt;休日取得状況表!$B$7)),"✕",L533)</f>
        <v>0</v>
      </c>
    </row>
    <row r="534" spans="10:13">
      <c r="J534" s="29" t="str">
        <f>IF(J533&gt;MAX(休日取得状況表!$D$4:$D$7),"",J533+1)</f>
        <v/>
      </c>
      <c r="K534" s="30" t="str" cm="1">
        <f t="array" ref="K534">IFERROR(INDEX($B:$B,MATCH($J534,祝日,),),"")&amp;IFERROR(INDEX($E:$E,MATCH($J534,夏季休暇,),),"")&amp;IFERROR(INDEX($H:$H,MATCH($J534,年末年始,),),"")</f>
        <v/>
      </c>
      <c r="L534" s="26">
        <f t="shared" si="8"/>
        <v>0</v>
      </c>
      <c r="M534" s="33">
        <f>IF(OR(AND(休日取得状況表!$D$4&lt;J534,J534&lt;休日取得状況表!$B$5),AND(休日取得状況表!$D$5&lt;J534,J534&lt;休日取得状況表!$B$6),AND(休日取得状況表!$D$6&lt;J534,J534&lt;休日取得状況表!$B$7)),"✕",L534)</f>
        <v>0</v>
      </c>
    </row>
    <row r="535" spans="10:13">
      <c r="J535" s="29" t="str">
        <f>IF(J534&gt;MAX(休日取得状況表!$D$4:$D$7),"",J534+1)</f>
        <v/>
      </c>
      <c r="K535" s="30" t="str" cm="1">
        <f t="array" ref="K535">IFERROR(INDEX($B:$B,MATCH($J535,祝日,),),"")&amp;IFERROR(INDEX($E:$E,MATCH($J535,夏季休暇,),),"")&amp;IFERROR(INDEX($H:$H,MATCH($J535,年末年始,),),"")</f>
        <v/>
      </c>
      <c r="L535" s="26">
        <f t="shared" si="8"/>
        <v>0</v>
      </c>
      <c r="M535" s="33">
        <f>IF(OR(AND(休日取得状況表!$D$4&lt;J535,J535&lt;休日取得状況表!$B$5),AND(休日取得状況表!$D$5&lt;J535,J535&lt;休日取得状況表!$B$6),AND(休日取得状況表!$D$6&lt;J535,J535&lt;休日取得状況表!$B$7)),"✕",L535)</f>
        <v>0</v>
      </c>
    </row>
    <row r="536" spans="10:13">
      <c r="J536" s="29" t="str">
        <f>IF(J535&gt;MAX(休日取得状況表!$D$4:$D$7),"",J535+1)</f>
        <v/>
      </c>
      <c r="K536" s="30" t="str" cm="1">
        <f t="array" ref="K536">IFERROR(INDEX($B:$B,MATCH($J536,祝日,),),"")&amp;IFERROR(INDEX($E:$E,MATCH($J536,夏季休暇,),),"")&amp;IFERROR(INDEX($H:$H,MATCH($J536,年末年始,),),"")</f>
        <v/>
      </c>
      <c r="L536" s="26">
        <f t="shared" si="8"/>
        <v>0</v>
      </c>
      <c r="M536" s="33">
        <f>IF(OR(AND(休日取得状況表!$D$4&lt;J536,J536&lt;休日取得状況表!$B$5),AND(休日取得状況表!$D$5&lt;J536,J536&lt;休日取得状況表!$B$6),AND(休日取得状況表!$D$6&lt;J536,J536&lt;休日取得状況表!$B$7)),"✕",L536)</f>
        <v>0</v>
      </c>
    </row>
    <row r="537" spans="10:13">
      <c r="J537" s="29" t="str">
        <f>IF(J536&gt;MAX(休日取得状況表!$D$4:$D$7),"",J536+1)</f>
        <v/>
      </c>
      <c r="K537" s="30" t="str" cm="1">
        <f t="array" ref="K537">IFERROR(INDEX($B:$B,MATCH($J537,祝日,),),"")&amp;IFERROR(INDEX($E:$E,MATCH($J537,夏季休暇,),),"")&amp;IFERROR(INDEX($H:$H,MATCH($J537,年末年始,),),"")</f>
        <v/>
      </c>
      <c r="L537" s="26">
        <f t="shared" si="8"/>
        <v>0</v>
      </c>
      <c r="M537" s="33">
        <f>IF(OR(AND(休日取得状況表!$D$4&lt;J537,J537&lt;休日取得状況表!$B$5),AND(休日取得状況表!$D$5&lt;J537,J537&lt;休日取得状況表!$B$6),AND(休日取得状況表!$D$6&lt;J537,J537&lt;休日取得状況表!$B$7)),"✕",L537)</f>
        <v>0</v>
      </c>
    </row>
    <row r="538" spans="10:13">
      <c r="J538" s="29" t="str">
        <f>IF(J537&gt;MAX(休日取得状況表!$D$4:$D$7),"",J537+1)</f>
        <v/>
      </c>
      <c r="K538" s="30" t="str" cm="1">
        <f t="array" ref="K538">IFERROR(INDEX($B:$B,MATCH($J538,祝日,),),"")&amp;IFERROR(INDEX($E:$E,MATCH($J538,夏季休暇,),),"")&amp;IFERROR(INDEX($H:$H,MATCH($J538,年末年始,),),"")</f>
        <v/>
      </c>
      <c r="L538" s="26">
        <f t="shared" si="8"/>
        <v>0</v>
      </c>
      <c r="M538" s="33">
        <f>IF(OR(AND(休日取得状況表!$D$4&lt;J538,J538&lt;休日取得状況表!$B$5),AND(休日取得状況表!$D$5&lt;J538,J538&lt;休日取得状況表!$B$6),AND(休日取得状況表!$D$6&lt;J538,J538&lt;休日取得状況表!$B$7)),"✕",L538)</f>
        <v>0</v>
      </c>
    </row>
    <row r="539" spans="10:13">
      <c r="J539" s="29" t="str">
        <f>IF(J538&gt;MAX(休日取得状況表!$D$4:$D$7),"",J538+1)</f>
        <v/>
      </c>
      <c r="K539" s="30" t="str" cm="1">
        <f t="array" ref="K539">IFERROR(INDEX($B:$B,MATCH($J539,祝日,),),"")&amp;IFERROR(INDEX($E:$E,MATCH($J539,夏季休暇,),),"")&amp;IFERROR(INDEX($H:$H,MATCH($J539,年末年始,),),"")</f>
        <v/>
      </c>
      <c r="L539" s="26">
        <f t="shared" si="8"/>
        <v>0</v>
      </c>
      <c r="M539" s="33">
        <f>IF(OR(AND(休日取得状況表!$D$4&lt;J539,J539&lt;休日取得状況表!$B$5),AND(休日取得状況表!$D$5&lt;J539,J539&lt;休日取得状況表!$B$6),AND(休日取得状況表!$D$6&lt;J539,J539&lt;休日取得状況表!$B$7)),"✕",L539)</f>
        <v>0</v>
      </c>
    </row>
    <row r="540" spans="10:13">
      <c r="J540" s="29" t="str">
        <f>IF(J539&gt;MAX(休日取得状況表!$D$4:$D$7),"",J539+1)</f>
        <v/>
      </c>
      <c r="K540" s="30" t="str" cm="1">
        <f t="array" ref="K540">IFERROR(INDEX($B:$B,MATCH($J540,祝日,),),"")&amp;IFERROR(INDEX($E:$E,MATCH($J540,夏季休暇,),),"")&amp;IFERROR(INDEX($H:$H,MATCH($J540,年末年始,),),"")</f>
        <v/>
      </c>
      <c r="L540" s="26">
        <f t="shared" si="8"/>
        <v>0</v>
      </c>
      <c r="M540" s="33">
        <f>IF(OR(AND(休日取得状況表!$D$4&lt;J540,J540&lt;休日取得状況表!$B$5),AND(休日取得状況表!$D$5&lt;J540,J540&lt;休日取得状況表!$B$6),AND(休日取得状況表!$D$6&lt;J540,J540&lt;休日取得状況表!$B$7)),"✕",L540)</f>
        <v>0</v>
      </c>
    </row>
    <row r="541" spans="10:13">
      <c r="J541" s="29" t="str">
        <f>IF(J540&gt;MAX(休日取得状況表!$D$4:$D$7),"",J540+1)</f>
        <v/>
      </c>
      <c r="K541" s="30" t="str" cm="1">
        <f t="array" ref="K541">IFERROR(INDEX($B:$B,MATCH($J541,祝日,),),"")&amp;IFERROR(INDEX($E:$E,MATCH($J541,夏季休暇,),),"")&amp;IFERROR(INDEX($H:$H,MATCH($J541,年末年始,),),"")</f>
        <v/>
      </c>
      <c r="L541" s="26">
        <f t="shared" si="8"/>
        <v>0</v>
      </c>
      <c r="M541" s="33">
        <f>IF(OR(AND(休日取得状況表!$D$4&lt;J541,J541&lt;休日取得状況表!$B$5),AND(休日取得状況表!$D$5&lt;J541,J541&lt;休日取得状況表!$B$6),AND(休日取得状況表!$D$6&lt;J541,J541&lt;休日取得状況表!$B$7)),"✕",L541)</f>
        <v>0</v>
      </c>
    </row>
    <row r="542" spans="10:13">
      <c r="J542" s="29" t="str">
        <f>IF(J541&gt;MAX(休日取得状況表!$D$4:$D$7),"",J541+1)</f>
        <v/>
      </c>
      <c r="K542" s="30" t="str" cm="1">
        <f t="array" ref="K542">IFERROR(INDEX($B:$B,MATCH($J542,祝日,),),"")&amp;IFERROR(INDEX($E:$E,MATCH($J542,夏季休暇,),),"")&amp;IFERROR(INDEX($H:$H,MATCH($J542,年末年始,),),"")</f>
        <v/>
      </c>
      <c r="L542" s="26">
        <f t="shared" si="8"/>
        <v>0</v>
      </c>
      <c r="M542" s="33">
        <f>IF(OR(AND(休日取得状況表!$D$4&lt;J542,J542&lt;休日取得状況表!$B$5),AND(休日取得状況表!$D$5&lt;J542,J542&lt;休日取得状況表!$B$6),AND(休日取得状況表!$D$6&lt;J542,J542&lt;休日取得状況表!$B$7)),"✕",L542)</f>
        <v>0</v>
      </c>
    </row>
    <row r="543" spans="10:13">
      <c r="J543" s="29" t="str">
        <f>IF(J542&gt;MAX(休日取得状況表!$D$4:$D$7),"",J542+1)</f>
        <v/>
      </c>
      <c r="K543" s="30" t="str" cm="1">
        <f t="array" ref="K543">IFERROR(INDEX($B:$B,MATCH($J543,祝日,),),"")&amp;IFERROR(INDEX($E:$E,MATCH($J543,夏季休暇,),),"")&amp;IFERROR(INDEX($H:$H,MATCH($J543,年末年始,),),"")</f>
        <v/>
      </c>
      <c r="L543" s="26">
        <f t="shared" si="8"/>
        <v>0</v>
      </c>
      <c r="M543" s="33">
        <f>IF(OR(AND(休日取得状況表!$D$4&lt;J543,J543&lt;休日取得状況表!$B$5),AND(休日取得状況表!$D$5&lt;J543,J543&lt;休日取得状況表!$B$6),AND(休日取得状況表!$D$6&lt;J543,J543&lt;休日取得状況表!$B$7)),"✕",L543)</f>
        <v>0</v>
      </c>
    </row>
    <row r="544" spans="10:13">
      <c r="J544" s="29" t="str">
        <f>IF(J543&gt;MAX(休日取得状況表!$D$4:$D$7),"",J543+1)</f>
        <v/>
      </c>
      <c r="K544" s="30" t="str" cm="1">
        <f t="array" ref="K544">IFERROR(INDEX($B:$B,MATCH($J544,祝日,),),"")&amp;IFERROR(INDEX($E:$E,MATCH($J544,夏季休暇,),),"")&amp;IFERROR(INDEX($H:$H,MATCH($J544,年末年始,),),"")</f>
        <v/>
      </c>
      <c r="L544" s="26">
        <f t="shared" si="8"/>
        <v>0</v>
      </c>
      <c r="M544" s="33">
        <f>IF(OR(AND(休日取得状況表!$D$4&lt;J544,J544&lt;休日取得状況表!$B$5),AND(休日取得状況表!$D$5&lt;J544,J544&lt;休日取得状況表!$B$6),AND(休日取得状況表!$D$6&lt;J544,J544&lt;休日取得状況表!$B$7)),"✕",L544)</f>
        <v>0</v>
      </c>
    </row>
    <row r="545" spans="10:13">
      <c r="J545" s="29" t="str">
        <f>IF(J544&gt;MAX(休日取得状況表!$D$4:$D$7),"",J544+1)</f>
        <v/>
      </c>
      <c r="K545" s="30" t="str" cm="1">
        <f t="array" ref="K545">IFERROR(INDEX($B:$B,MATCH($J545,祝日,),),"")&amp;IFERROR(INDEX($E:$E,MATCH($J545,夏季休暇,),),"")&amp;IFERROR(INDEX($H:$H,MATCH($J545,年末年始,),),"")</f>
        <v/>
      </c>
      <c r="L545" s="26">
        <f t="shared" si="8"/>
        <v>0</v>
      </c>
      <c r="M545" s="33">
        <f>IF(OR(AND(休日取得状況表!$D$4&lt;J545,J545&lt;休日取得状況表!$B$5),AND(休日取得状況表!$D$5&lt;J545,J545&lt;休日取得状況表!$B$6),AND(休日取得状況表!$D$6&lt;J545,J545&lt;休日取得状況表!$B$7)),"✕",L545)</f>
        <v>0</v>
      </c>
    </row>
    <row r="546" spans="10:13">
      <c r="J546" s="29" t="str">
        <f>IF(J545&gt;MAX(休日取得状況表!$D$4:$D$7),"",J545+1)</f>
        <v/>
      </c>
      <c r="K546" s="30" t="str" cm="1">
        <f t="array" ref="K546">IFERROR(INDEX($B:$B,MATCH($J546,祝日,),),"")&amp;IFERROR(INDEX($E:$E,MATCH($J546,夏季休暇,),),"")&amp;IFERROR(INDEX($H:$H,MATCH($J546,年末年始,),),"")</f>
        <v/>
      </c>
      <c r="L546" s="26">
        <f t="shared" si="8"/>
        <v>0</v>
      </c>
      <c r="M546" s="33">
        <f>IF(OR(AND(休日取得状況表!$D$4&lt;J546,J546&lt;休日取得状況表!$B$5),AND(休日取得状況表!$D$5&lt;J546,J546&lt;休日取得状況表!$B$6),AND(休日取得状況表!$D$6&lt;J546,J546&lt;休日取得状況表!$B$7)),"✕",L546)</f>
        <v>0</v>
      </c>
    </row>
    <row r="547" spans="10:13">
      <c r="J547" s="29" t="str">
        <f>IF(J546&gt;MAX(休日取得状況表!$D$4:$D$7),"",J546+1)</f>
        <v/>
      </c>
      <c r="K547" s="30" t="str" cm="1">
        <f t="array" ref="K547">IFERROR(INDEX($B:$B,MATCH($J547,祝日,),),"")&amp;IFERROR(INDEX($E:$E,MATCH($J547,夏季休暇,),),"")&amp;IFERROR(INDEX($H:$H,MATCH($J547,年末年始,),),"")</f>
        <v/>
      </c>
      <c r="L547" s="26">
        <f t="shared" si="8"/>
        <v>0</v>
      </c>
      <c r="M547" s="33">
        <f>IF(OR(AND(休日取得状況表!$D$4&lt;J547,J547&lt;休日取得状況表!$B$5),AND(休日取得状況表!$D$5&lt;J547,J547&lt;休日取得状況表!$B$6),AND(休日取得状況表!$D$6&lt;J547,J547&lt;休日取得状況表!$B$7)),"✕",L547)</f>
        <v>0</v>
      </c>
    </row>
    <row r="548" spans="10:13">
      <c r="J548" s="29" t="str">
        <f>IF(J547&gt;MAX(休日取得状況表!$D$4:$D$7),"",J547+1)</f>
        <v/>
      </c>
      <c r="K548" s="30" t="str" cm="1">
        <f t="array" ref="K548">IFERROR(INDEX($B:$B,MATCH($J548,祝日,),),"")&amp;IFERROR(INDEX($E:$E,MATCH($J548,夏季休暇,),),"")&amp;IFERROR(INDEX($H:$H,MATCH($J548,年末年始,),),"")</f>
        <v/>
      </c>
      <c r="L548" s="26">
        <f t="shared" si="8"/>
        <v>0</v>
      </c>
      <c r="M548" s="33">
        <f>IF(OR(AND(休日取得状況表!$D$4&lt;J548,J548&lt;休日取得状況表!$B$5),AND(休日取得状況表!$D$5&lt;J548,J548&lt;休日取得状況表!$B$6),AND(休日取得状況表!$D$6&lt;J548,J548&lt;休日取得状況表!$B$7)),"✕",L548)</f>
        <v>0</v>
      </c>
    </row>
    <row r="549" spans="10:13">
      <c r="J549" s="29" t="str">
        <f>IF(J548&gt;MAX(休日取得状況表!$D$4:$D$7),"",J548+1)</f>
        <v/>
      </c>
      <c r="K549" s="30" t="str" cm="1">
        <f t="array" ref="K549">IFERROR(INDEX($B:$B,MATCH($J549,祝日,),),"")&amp;IFERROR(INDEX($E:$E,MATCH($J549,夏季休暇,),),"")&amp;IFERROR(INDEX($H:$H,MATCH($J549,年末年始,),),"")</f>
        <v/>
      </c>
      <c r="L549" s="26">
        <f t="shared" si="8"/>
        <v>0</v>
      </c>
      <c r="M549" s="33">
        <f>IF(OR(AND(休日取得状況表!$D$4&lt;J549,J549&lt;休日取得状況表!$B$5),AND(休日取得状況表!$D$5&lt;J549,J549&lt;休日取得状況表!$B$6),AND(休日取得状況表!$D$6&lt;J549,J549&lt;休日取得状況表!$B$7)),"✕",L549)</f>
        <v>0</v>
      </c>
    </row>
    <row r="550" spans="10:13">
      <c r="J550" s="29" t="str">
        <f>IF(J549&gt;MAX(休日取得状況表!$D$4:$D$7),"",J549+1)</f>
        <v/>
      </c>
      <c r="K550" s="30" t="str" cm="1">
        <f t="array" ref="K550">IFERROR(INDEX($B:$B,MATCH($J550,祝日,),),"")&amp;IFERROR(INDEX($E:$E,MATCH($J550,夏季休暇,),),"")&amp;IFERROR(INDEX($H:$H,MATCH($J550,年末年始,),),"")</f>
        <v/>
      </c>
      <c r="L550" s="26">
        <f t="shared" si="8"/>
        <v>0</v>
      </c>
      <c r="M550" s="33">
        <f>IF(OR(AND(休日取得状況表!$D$4&lt;J550,J550&lt;休日取得状況表!$B$5),AND(休日取得状況表!$D$5&lt;J550,J550&lt;休日取得状況表!$B$6),AND(休日取得状況表!$D$6&lt;J550,J550&lt;休日取得状況表!$B$7)),"✕",L550)</f>
        <v>0</v>
      </c>
    </row>
    <row r="551" spans="10:13">
      <c r="J551" s="29" t="str">
        <f>IF(J550&gt;MAX(休日取得状況表!$D$4:$D$7),"",J550+1)</f>
        <v/>
      </c>
      <c r="K551" s="30" t="str" cm="1">
        <f t="array" ref="K551">IFERROR(INDEX($B:$B,MATCH($J551,祝日,),),"")&amp;IFERROR(INDEX($E:$E,MATCH($J551,夏季休暇,),),"")&amp;IFERROR(INDEX($H:$H,MATCH($J551,年末年始,),),"")</f>
        <v/>
      </c>
      <c r="L551" s="26">
        <f t="shared" si="8"/>
        <v>0</v>
      </c>
      <c r="M551" s="33">
        <f>IF(OR(AND(休日取得状況表!$D$4&lt;J551,J551&lt;休日取得状況表!$B$5),AND(休日取得状況表!$D$5&lt;J551,J551&lt;休日取得状況表!$B$6),AND(休日取得状況表!$D$6&lt;J551,J551&lt;休日取得状況表!$B$7)),"✕",L551)</f>
        <v>0</v>
      </c>
    </row>
    <row r="552" spans="10:13">
      <c r="J552" s="29" t="str">
        <f>IF(J551&gt;MAX(休日取得状況表!$D$4:$D$7),"",J551+1)</f>
        <v/>
      </c>
      <c r="K552" s="30" t="str" cm="1">
        <f t="array" ref="K552">IFERROR(INDEX($B:$B,MATCH($J552,祝日,),),"")&amp;IFERROR(INDEX($E:$E,MATCH($J552,夏季休暇,),),"")&amp;IFERROR(INDEX($H:$H,MATCH($J552,年末年始,),),"")</f>
        <v/>
      </c>
      <c r="L552" s="26">
        <f t="shared" si="8"/>
        <v>0</v>
      </c>
      <c r="M552" s="33">
        <f>IF(OR(AND(休日取得状況表!$D$4&lt;J552,J552&lt;休日取得状況表!$B$5),AND(休日取得状況表!$D$5&lt;J552,J552&lt;休日取得状況表!$B$6),AND(休日取得状況表!$D$6&lt;J552,J552&lt;休日取得状況表!$B$7)),"✕",L552)</f>
        <v>0</v>
      </c>
    </row>
    <row r="553" spans="10:13">
      <c r="J553" s="29" t="str">
        <f>IF(J552&gt;MAX(休日取得状況表!$D$4:$D$7),"",J552+1)</f>
        <v/>
      </c>
      <c r="K553" s="30" t="str" cm="1">
        <f t="array" ref="K553">IFERROR(INDEX($B:$B,MATCH($J553,祝日,),),"")&amp;IFERROR(INDEX($E:$E,MATCH($J553,夏季休暇,),),"")&amp;IFERROR(INDEX($H:$H,MATCH($J553,年末年始,),),"")</f>
        <v/>
      </c>
      <c r="L553" s="26">
        <f t="shared" si="8"/>
        <v>0</v>
      </c>
      <c r="M553" s="33">
        <f>IF(OR(AND(休日取得状況表!$D$4&lt;J553,J553&lt;休日取得状況表!$B$5),AND(休日取得状況表!$D$5&lt;J553,J553&lt;休日取得状況表!$B$6),AND(休日取得状況表!$D$6&lt;J553,J553&lt;休日取得状況表!$B$7)),"✕",L553)</f>
        <v>0</v>
      </c>
    </row>
    <row r="554" spans="10:13">
      <c r="J554" s="29" t="str">
        <f>IF(J553&gt;MAX(休日取得状況表!$D$4:$D$7),"",J553+1)</f>
        <v/>
      </c>
      <c r="K554" s="30" t="str" cm="1">
        <f t="array" ref="K554">IFERROR(INDEX($B:$B,MATCH($J554,祝日,),),"")&amp;IFERROR(INDEX($E:$E,MATCH($J554,夏季休暇,),),"")&amp;IFERROR(INDEX($H:$H,MATCH($J554,年末年始,),),"")</f>
        <v/>
      </c>
      <c r="L554" s="26">
        <f t="shared" si="8"/>
        <v>0</v>
      </c>
      <c r="M554" s="33">
        <f>IF(OR(AND(休日取得状況表!$D$4&lt;J554,J554&lt;休日取得状況表!$B$5),AND(休日取得状況表!$D$5&lt;J554,J554&lt;休日取得状況表!$B$6),AND(休日取得状況表!$D$6&lt;J554,J554&lt;休日取得状況表!$B$7)),"✕",L554)</f>
        <v>0</v>
      </c>
    </row>
    <row r="555" spans="10:13">
      <c r="J555" s="29" t="str">
        <f>IF(J554&gt;MAX(休日取得状況表!$D$4:$D$7),"",J554+1)</f>
        <v/>
      </c>
      <c r="K555" s="30" t="str" cm="1">
        <f t="array" ref="K555">IFERROR(INDEX($B:$B,MATCH($J555,祝日,),),"")&amp;IFERROR(INDEX($E:$E,MATCH($J555,夏季休暇,),),"")&amp;IFERROR(INDEX($H:$H,MATCH($J555,年末年始,),),"")</f>
        <v/>
      </c>
      <c r="L555" s="26">
        <f t="shared" si="8"/>
        <v>0</v>
      </c>
      <c r="M555" s="33">
        <f>IF(OR(AND(休日取得状況表!$D$4&lt;J555,J555&lt;休日取得状況表!$B$5),AND(休日取得状況表!$D$5&lt;J555,J555&lt;休日取得状況表!$B$6),AND(休日取得状況表!$D$6&lt;J555,J555&lt;休日取得状況表!$B$7)),"✕",L555)</f>
        <v>0</v>
      </c>
    </row>
    <row r="556" spans="10:13">
      <c r="J556" s="29" t="str">
        <f>IF(J555&gt;MAX(休日取得状況表!$D$4:$D$7),"",J555+1)</f>
        <v/>
      </c>
      <c r="K556" s="30" t="str" cm="1">
        <f t="array" ref="K556">IFERROR(INDEX($B:$B,MATCH($J556,祝日,),),"")&amp;IFERROR(INDEX($E:$E,MATCH($J556,夏季休暇,),),"")&amp;IFERROR(INDEX($H:$H,MATCH($J556,年末年始,),),"")</f>
        <v/>
      </c>
      <c r="L556" s="26">
        <f t="shared" si="8"/>
        <v>0</v>
      </c>
      <c r="M556" s="33">
        <f>IF(OR(AND(休日取得状況表!$D$4&lt;J556,J556&lt;休日取得状況表!$B$5),AND(休日取得状況表!$D$5&lt;J556,J556&lt;休日取得状況表!$B$6),AND(休日取得状況表!$D$6&lt;J556,J556&lt;休日取得状況表!$B$7)),"✕",L556)</f>
        <v>0</v>
      </c>
    </row>
    <row r="557" spans="10:13">
      <c r="J557" s="29" t="str">
        <f>IF(J556&gt;MAX(休日取得状況表!$D$4:$D$7),"",J556+1)</f>
        <v/>
      </c>
      <c r="K557" s="30" t="str" cm="1">
        <f t="array" ref="K557">IFERROR(INDEX($B:$B,MATCH($J557,祝日,),),"")&amp;IFERROR(INDEX($E:$E,MATCH($J557,夏季休暇,),),"")&amp;IFERROR(INDEX($H:$H,MATCH($J557,年末年始,),),"")</f>
        <v/>
      </c>
      <c r="L557" s="26">
        <f t="shared" si="8"/>
        <v>0</v>
      </c>
      <c r="M557" s="33">
        <f>IF(OR(AND(休日取得状況表!$D$4&lt;J557,J557&lt;休日取得状況表!$B$5),AND(休日取得状況表!$D$5&lt;J557,J557&lt;休日取得状況表!$B$6),AND(休日取得状況表!$D$6&lt;J557,J557&lt;休日取得状況表!$B$7)),"✕",L557)</f>
        <v>0</v>
      </c>
    </row>
    <row r="558" spans="10:13">
      <c r="J558" s="29" t="str">
        <f>IF(J557&gt;MAX(休日取得状況表!$D$4:$D$7),"",J557+1)</f>
        <v/>
      </c>
      <c r="K558" s="30" t="str" cm="1">
        <f t="array" ref="K558">IFERROR(INDEX($B:$B,MATCH($J558,祝日,),),"")&amp;IFERROR(INDEX($E:$E,MATCH($J558,夏季休暇,),),"")&amp;IFERROR(INDEX($H:$H,MATCH($J558,年末年始,),),"")</f>
        <v/>
      </c>
      <c r="L558" s="26">
        <f t="shared" si="8"/>
        <v>0</v>
      </c>
      <c r="M558" s="33">
        <f>IF(OR(AND(休日取得状況表!$D$4&lt;J558,J558&lt;休日取得状況表!$B$5),AND(休日取得状況表!$D$5&lt;J558,J558&lt;休日取得状況表!$B$6),AND(休日取得状況表!$D$6&lt;J558,J558&lt;休日取得状況表!$B$7)),"✕",L558)</f>
        <v>0</v>
      </c>
    </row>
    <row r="559" spans="10:13">
      <c r="J559" s="29" t="str">
        <f>IF(J558&gt;MAX(休日取得状況表!$D$4:$D$7),"",J558+1)</f>
        <v/>
      </c>
      <c r="K559" s="30" t="str" cm="1">
        <f t="array" ref="K559">IFERROR(INDEX($B:$B,MATCH($J559,祝日,),),"")&amp;IFERROR(INDEX($E:$E,MATCH($J559,夏季休暇,),),"")&amp;IFERROR(INDEX($H:$H,MATCH($J559,年末年始,),),"")</f>
        <v/>
      </c>
      <c r="L559" s="26">
        <f t="shared" si="8"/>
        <v>0</v>
      </c>
      <c r="M559" s="33">
        <f>IF(OR(AND(休日取得状況表!$D$4&lt;J559,J559&lt;休日取得状況表!$B$5),AND(休日取得状況表!$D$5&lt;J559,J559&lt;休日取得状況表!$B$6),AND(休日取得状況表!$D$6&lt;J559,J559&lt;休日取得状況表!$B$7)),"✕",L559)</f>
        <v>0</v>
      </c>
    </row>
    <row r="560" spans="10:13">
      <c r="J560" s="29" t="str">
        <f>IF(J559&gt;MAX(休日取得状況表!$D$4:$D$7),"",J559+1)</f>
        <v/>
      </c>
      <c r="K560" s="30" t="str" cm="1">
        <f t="array" ref="K560">IFERROR(INDEX($B:$B,MATCH($J560,祝日,),),"")&amp;IFERROR(INDEX($E:$E,MATCH($J560,夏季休暇,),),"")&amp;IFERROR(INDEX($H:$H,MATCH($J560,年末年始,),),"")</f>
        <v/>
      </c>
      <c r="L560" s="26">
        <f t="shared" si="8"/>
        <v>0</v>
      </c>
      <c r="M560" s="33">
        <f>IF(OR(AND(休日取得状況表!$D$4&lt;J560,J560&lt;休日取得状況表!$B$5),AND(休日取得状況表!$D$5&lt;J560,J560&lt;休日取得状況表!$B$6),AND(休日取得状況表!$D$6&lt;J560,J560&lt;休日取得状況表!$B$7)),"✕",L560)</f>
        <v>0</v>
      </c>
    </row>
    <row r="561" spans="10:13">
      <c r="J561" s="29" t="str">
        <f>IF(J560&gt;MAX(休日取得状況表!$D$4:$D$7),"",J560+1)</f>
        <v/>
      </c>
      <c r="K561" s="30" t="str" cm="1">
        <f t="array" ref="K561">IFERROR(INDEX($B:$B,MATCH($J561,祝日,),),"")&amp;IFERROR(INDEX($E:$E,MATCH($J561,夏季休暇,),),"")&amp;IFERROR(INDEX($H:$H,MATCH($J561,年末年始,),),"")</f>
        <v/>
      </c>
      <c r="L561" s="26">
        <f t="shared" si="8"/>
        <v>0</v>
      </c>
      <c r="M561" s="33">
        <f>IF(OR(AND(休日取得状況表!$D$4&lt;J561,J561&lt;休日取得状況表!$B$5),AND(休日取得状況表!$D$5&lt;J561,J561&lt;休日取得状況表!$B$6),AND(休日取得状況表!$D$6&lt;J561,J561&lt;休日取得状況表!$B$7)),"✕",L561)</f>
        <v>0</v>
      </c>
    </row>
    <row r="562" spans="10:13">
      <c r="J562" s="29" t="str">
        <f>IF(J561&gt;MAX(休日取得状況表!$D$4:$D$7),"",J561+1)</f>
        <v/>
      </c>
      <c r="K562" s="30" t="str" cm="1">
        <f t="array" ref="K562">IFERROR(INDEX($B:$B,MATCH($J562,祝日,),),"")&amp;IFERROR(INDEX($E:$E,MATCH($J562,夏季休暇,),),"")&amp;IFERROR(INDEX($H:$H,MATCH($J562,年末年始,),),"")</f>
        <v/>
      </c>
      <c r="L562" s="26">
        <f t="shared" si="8"/>
        <v>0</v>
      </c>
      <c r="M562" s="33">
        <f>IF(OR(AND(休日取得状況表!$D$4&lt;J562,J562&lt;休日取得状況表!$B$5),AND(休日取得状況表!$D$5&lt;J562,J562&lt;休日取得状況表!$B$6),AND(休日取得状況表!$D$6&lt;J562,J562&lt;休日取得状況表!$B$7)),"✕",L562)</f>
        <v>0</v>
      </c>
    </row>
    <row r="563" spans="10:13">
      <c r="J563" s="29" t="str">
        <f>IF(J562&gt;MAX(休日取得状況表!$D$4:$D$7),"",J562+1)</f>
        <v/>
      </c>
      <c r="K563" s="30" t="str" cm="1">
        <f t="array" ref="K563">IFERROR(INDEX($B:$B,MATCH($J563,祝日,),),"")&amp;IFERROR(INDEX($E:$E,MATCH($J563,夏季休暇,),),"")&amp;IFERROR(INDEX($H:$H,MATCH($J563,年末年始,),),"")</f>
        <v/>
      </c>
      <c r="L563" s="26">
        <f t="shared" si="8"/>
        <v>0</v>
      </c>
      <c r="M563" s="33">
        <f>IF(OR(AND(休日取得状況表!$D$4&lt;J563,J563&lt;休日取得状況表!$B$5),AND(休日取得状況表!$D$5&lt;J563,J563&lt;休日取得状況表!$B$6),AND(休日取得状況表!$D$6&lt;J563,J563&lt;休日取得状況表!$B$7)),"✕",L563)</f>
        <v>0</v>
      </c>
    </row>
    <row r="564" spans="10:13">
      <c r="J564" s="29" t="str">
        <f>IF(J563&gt;MAX(休日取得状況表!$D$4:$D$7),"",J563+1)</f>
        <v/>
      </c>
      <c r="K564" s="30" t="str" cm="1">
        <f t="array" ref="K564">IFERROR(INDEX($B:$B,MATCH($J564,祝日,),),"")&amp;IFERROR(INDEX($E:$E,MATCH($J564,夏季休暇,),),"")&amp;IFERROR(INDEX($H:$H,MATCH($J564,年末年始,),),"")</f>
        <v/>
      </c>
      <c r="L564" s="26">
        <f t="shared" si="8"/>
        <v>0</v>
      </c>
      <c r="M564" s="33">
        <f>IF(OR(AND(休日取得状況表!$D$4&lt;J564,J564&lt;休日取得状況表!$B$5),AND(休日取得状況表!$D$5&lt;J564,J564&lt;休日取得状況表!$B$6),AND(休日取得状況表!$D$6&lt;J564,J564&lt;休日取得状況表!$B$7)),"✕",L564)</f>
        <v>0</v>
      </c>
    </row>
    <row r="565" spans="10:13">
      <c r="J565" s="29" t="str">
        <f>IF(J564&gt;MAX(休日取得状況表!$D$4:$D$7),"",J564+1)</f>
        <v/>
      </c>
      <c r="K565" s="30" t="str" cm="1">
        <f t="array" ref="K565">IFERROR(INDEX($B:$B,MATCH($J565,祝日,),),"")&amp;IFERROR(INDEX($E:$E,MATCH($J565,夏季休暇,),),"")&amp;IFERROR(INDEX($H:$H,MATCH($J565,年末年始,),),"")</f>
        <v/>
      </c>
      <c r="L565" s="26">
        <f t="shared" si="8"/>
        <v>0</v>
      </c>
      <c r="M565" s="33">
        <f>IF(OR(AND(休日取得状況表!$D$4&lt;J565,J565&lt;休日取得状況表!$B$5),AND(休日取得状況表!$D$5&lt;J565,J565&lt;休日取得状況表!$B$6),AND(休日取得状況表!$D$6&lt;J565,J565&lt;休日取得状況表!$B$7)),"✕",L565)</f>
        <v>0</v>
      </c>
    </row>
    <row r="566" spans="10:13">
      <c r="J566" s="29" t="str">
        <f>IF(J565&gt;MAX(休日取得状況表!$D$4:$D$7),"",J565+1)</f>
        <v/>
      </c>
      <c r="K566" s="30" t="str" cm="1">
        <f t="array" ref="K566">IFERROR(INDEX($B:$B,MATCH($J566,祝日,),),"")&amp;IFERROR(INDEX($E:$E,MATCH($J566,夏季休暇,),),"")&amp;IFERROR(INDEX($H:$H,MATCH($J566,年末年始,),),"")</f>
        <v/>
      </c>
      <c r="L566" s="26">
        <f t="shared" si="8"/>
        <v>0</v>
      </c>
      <c r="M566" s="33">
        <f>IF(OR(AND(休日取得状況表!$D$4&lt;J566,J566&lt;休日取得状況表!$B$5),AND(休日取得状況表!$D$5&lt;J566,J566&lt;休日取得状況表!$B$6),AND(休日取得状況表!$D$6&lt;J566,J566&lt;休日取得状況表!$B$7)),"✕",L566)</f>
        <v>0</v>
      </c>
    </row>
    <row r="567" spans="10:13">
      <c r="J567" s="29" t="str">
        <f>IF(J566&gt;MAX(休日取得状況表!$D$4:$D$7),"",J566+1)</f>
        <v/>
      </c>
      <c r="K567" s="30" t="str" cm="1">
        <f t="array" ref="K567">IFERROR(INDEX($B:$B,MATCH($J567,祝日,),),"")&amp;IFERROR(INDEX($E:$E,MATCH($J567,夏季休暇,),),"")&amp;IFERROR(INDEX($H:$H,MATCH($J567,年末年始,),),"")</f>
        <v/>
      </c>
      <c r="L567" s="26">
        <f t="shared" si="8"/>
        <v>0</v>
      </c>
      <c r="M567" s="33">
        <f>IF(OR(AND(休日取得状況表!$D$4&lt;J567,J567&lt;休日取得状況表!$B$5),AND(休日取得状況表!$D$5&lt;J567,J567&lt;休日取得状況表!$B$6),AND(休日取得状況表!$D$6&lt;J567,J567&lt;休日取得状況表!$B$7)),"✕",L567)</f>
        <v>0</v>
      </c>
    </row>
    <row r="568" spans="10:13">
      <c r="J568" s="29" t="str">
        <f>IF(J567&gt;MAX(休日取得状況表!$D$4:$D$7),"",J567+1)</f>
        <v/>
      </c>
      <c r="K568" s="30" t="str" cm="1">
        <f t="array" ref="K568">IFERROR(INDEX($B:$B,MATCH($J568,祝日,),),"")&amp;IFERROR(INDEX($E:$E,MATCH($J568,夏季休暇,),),"")&amp;IFERROR(INDEX($H:$H,MATCH($J568,年末年始,),),"")</f>
        <v/>
      </c>
      <c r="L568" s="26">
        <f t="shared" si="8"/>
        <v>0</v>
      </c>
      <c r="M568" s="33">
        <f>IF(OR(AND(休日取得状況表!$D$4&lt;J568,J568&lt;休日取得状況表!$B$5),AND(休日取得状況表!$D$5&lt;J568,J568&lt;休日取得状況表!$B$6),AND(休日取得状況表!$D$6&lt;J568,J568&lt;休日取得状況表!$B$7)),"✕",L568)</f>
        <v>0</v>
      </c>
    </row>
    <row r="569" spans="10:13">
      <c r="J569" s="29" t="str">
        <f>IF(J568&gt;MAX(休日取得状況表!$D$4:$D$7),"",J568+1)</f>
        <v/>
      </c>
      <c r="K569" s="30" t="str" cm="1">
        <f t="array" ref="K569">IFERROR(INDEX($B:$B,MATCH($J569,祝日,),),"")&amp;IFERROR(INDEX($E:$E,MATCH($J569,夏季休暇,),),"")&amp;IFERROR(INDEX($H:$H,MATCH($J569,年末年始,),),"")</f>
        <v/>
      </c>
      <c r="L569" s="26">
        <f t="shared" si="8"/>
        <v>0</v>
      </c>
      <c r="M569" s="33">
        <f>IF(OR(AND(休日取得状況表!$D$4&lt;J569,J569&lt;休日取得状況表!$B$5),AND(休日取得状況表!$D$5&lt;J569,J569&lt;休日取得状況表!$B$6),AND(休日取得状況表!$D$6&lt;J569,J569&lt;休日取得状況表!$B$7)),"✕",L569)</f>
        <v>0</v>
      </c>
    </row>
    <row r="570" spans="10:13">
      <c r="J570" s="29" t="str">
        <f>IF(J569&gt;MAX(休日取得状況表!$D$4:$D$7),"",J569+1)</f>
        <v/>
      </c>
      <c r="K570" s="30" t="str" cm="1">
        <f t="array" ref="K570">IFERROR(INDEX($B:$B,MATCH($J570,祝日,),),"")&amp;IFERROR(INDEX($E:$E,MATCH($J570,夏季休暇,),),"")&amp;IFERROR(INDEX($H:$H,MATCH($J570,年末年始,),),"")</f>
        <v/>
      </c>
      <c r="L570" s="26">
        <f t="shared" si="8"/>
        <v>0</v>
      </c>
      <c r="M570" s="33">
        <f>IF(OR(AND(休日取得状況表!$D$4&lt;J570,J570&lt;休日取得状況表!$B$5),AND(休日取得状況表!$D$5&lt;J570,J570&lt;休日取得状況表!$B$6),AND(休日取得状況表!$D$6&lt;J570,J570&lt;休日取得状況表!$B$7)),"✕",L570)</f>
        <v>0</v>
      </c>
    </row>
    <row r="571" spans="10:13">
      <c r="J571" s="29" t="str">
        <f>IF(J570&gt;MAX(休日取得状況表!$D$4:$D$7),"",J570+1)</f>
        <v/>
      </c>
      <c r="K571" s="30" t="str" cm="1">
        <f t="array" ref="K571">IFERROR(INDEX($B:$B,MATCH($J571,祝日,),),"")&amp;IFERROR(INDEX($E:$E,MATCH($J571,夏季休暇,),),"")&amp;IFERROR(INDEX($H:$H,MATCH($J571,年末年始,),),"")</f>
        <v/>
      </c>
      <c r="L571" s="26">
        <f t="shared" si="8"/>
        <v>0</v>
      </c>
      <c r="M571" s="33">
        <f>IF(OR(AND(休日取得状況表!$D$4&lt;J571,J571&lt;休日取得状況表!$B$5),AND(休日取得状況表!$D$5&lt;J571,J571&lt;休日取得状況表!$B$6),AND(休日取得状況表!$D$6&lt;J571,J571&lt;休日取得状況表!$B$7)),"✕",L571)</f>
        <v>0</v>
      </c>
    </row>
    <row r="572" spans="10:13">
      <c r="J572" s="29" t="str">
        <f>IF(J571&gt;MAX(休日取得状況表!$D$4:$D$7),"",J571+1)</f>
        <v/>
      </c>
      <c r="K572" s="30" t="str" cm="1">
        <f t="array" ref="K572">IFERROR(INDEX($B:$B,MATCH($J572,祝日,),),"")&amp;IFERROR(INDEX($E:$E,MATCH($J572,夏季休暇,),),"")&amp;IFERROR(INDEX($H:$H,MATCH($J572,年末年始,),),"")</f>
        <v/>
      </c>
      <c r="L572" s="26">
        <f t="shared" si="8"/>
        <v>0</v>
      </c>
      <c r="M572" s="33">
        <f>IF(OR(AND(休日取得状況表!$D$4&lt;J572,J572&lt;休日取得状況表!$B$5),AND(休日取得状況表!$D$5&lt;J572,J572&lt;休日取得状況表!$B$6),AND(休日取得状況表!$D$6&lt;J572,J572&lt;休日取得状況表!$B$7)),"✕",L572)</f>
        <v>0</v>
      </c>
    </row>
    <row r="573" spans="10:13">
      <c r="J573" s="29" t="str">
        <f>IF(J572&gt;MAX(休日取得状況表!$D$4:$D$7),"",J572+1)</f>
        <v/>
      </c>
      <c r="K573" s="30" t="str" cm="1">
        <f t="array" ref="K573">IFERROR(INDEX($B:$B,MATCH($J573,祝日,),),"")&amp;IFERROR(INDEX($E:$E,MATCH($J573,夏季休暇,),),"")&amp;IFERROR(INDEX($H:$H,MATCH($J573,年末年始,),),"")</f>
        <v/>
      </c>
      <c r="L573" s="26">
        <f t="shared" si="8"/>
        <v>0</v>
      </c>
      <c r="M573" s="33">
        <f>IF(OR(AND(休日取得状況表!$D$4&lt;J573,J573&lt;休日取得状況表!$B$5),AND(休日取得状況表!$D$5&lt;J573,J573&lt;休日取得状況表!$B$6),AND(休日取得状況表!$D$6&lt;J573,J573&lt;休日取得状況表!$B$7)),"✕",L573)</f>
        <v>0</v>
      </c>
    </row>
    <row r="574" spans="10:13">
      <c r="J574" s="29" t="str">
        <f>IF(J573&gt;MAX(休日取得状況表!$D$4:$D$7),"",J573+1)</f>
        <v/>
      </c>
      <c r="K574" s="30" t="str" cm="1">
        <f t="array" ref="K574">IFERROR(INDEX($B:$B,MATCH($J574,祝日,),),"")&amp;IFERROR(INDEX($E:$E,MATCH($J574,夏季休暇,),),"")&amp;IFERROR(INDEX($H:$H,MATCH($J574,年末年始,),),"")</f>
        <v/>
      </c>
      <c r="L574" s="26">
        <f t="shared" si="8"/>
        <v>0</v>
      </c>
      <c r="M574" s="33">
        <f>IF(OR(AND(休日取得状況表!$D$4&lt;J574,J574&lt;休日取得状況表!$B$5),AND(休日取得状況表!$D$5&lt;J574,J574&lt;休日取得状況表!$B$6),AND(休日取得状況表!$D$6&lt;J574,J574&lt;休日取得状況表!$B$7)),"✕",L574)</f>
        <v>0</v>
      </c>
    </row>
    <row r="575" spans="10:13">
      <c r="J575" s="29" t="str">
        <f>IF(J574&gt;MAX(休日取得状況表!$D$4:$D$7),"",J574+1)</f>
        <v/>
      </c>
      <c r="K575" s="30" t="str" cm="1">
        <f t="array" ref="K575">IFERROR(INDEX($B:$B,MATCH($J575,祝日,),),"")&amp;IFERROR(INDEX($E:$E,MATCH($J575,夏季休暇,),),"")&amp;IFERROR(INDEX($H:$H,MATCH($J575,年末年始,),),"")</f>
        <v/>
      </c>
      <c r="L575" s="26">
        <f t="shared" si="8"/>
        <v>0</v>
      </c>
      <c r="M575" s="33">
        <f>IF(OR(AND(休日取得状況表!$D$4&lt;J575,J575&lt;休日取得状況表!$B$5),AND(休日取得状況表!$D$5&lt;J575,J575&lt;休日取得状況表!$B$6),AND(休日取得状況表!$D$6&lt;J575,J575&lt;休日取得状況表!$B$7)),"✕",L575)</f>
        <v>0</v>
      </c>
    </row>
    <row r="576" spans="10:13">
      <c r="J576" s="29" t="str">
        <f>IF(J575&gt;MAX(休日取得状況表!$D$4:$D$7),"",J575+1)</f>
        <v/>
      </c>
      <c r="K576" s="30" t="str" cm="1">
        <f t="array" ref="K576">IFERROR(INDEX($B:$B,MATCH($J576,祝日,),),"")&amp;IFERROR(INDEX($E:$E,MATCH($J576,夏季休暇,),),"")&amp;IFERROR(INDEX($H:$H,MATCH($J576,年末年始,),),"")</f>
        <v/>
      </c>
      <c r="L576" s="26">
        <f t="shared" si="8"/>
        <v>0</v>
      </c>
      <c r="M576" s="33">
        <f>IF(OR(AND(休日取得状況表!$D$4&lt;J576,J576&lt;休日取得状況表!$B$5),AND(休日取得状況表!$D$5&lt;J576,J576&lt;休日取得状況表!$B$6),AND(休日取得状況表!$D$6&lt;J576,J576&lt;休日取得状況表!$B$7)),"✕",L576)</f>
        <v>0</v>
      </c>
    </row>
    <row r="577" spans="10:13">
      <c r="J577" s="29" t="str">
        <f>IF(J576&gt;MAX(休日取得状況表!$D$4:$D$7),"",J576+1)</f>
        <v/>
      </c>
      <c r="K577" s="30" t="str" cm="1">
        <f t="array" ref="K577">IFERROR(INDEX($B:$B,MATCH($J577,祝日,),),"")&amp;IFERROR(INDEX($E:$E,MATCH($J577,夏季休暇,),),"")&amp;IFERROR(INDEX($H:$H,MATCH($J577,年末年始,),),"")</f>
        <v/>
      </c>
      <c r="L577" s="26">
        <f t="shared" si="8"/>
        <v>0</v>
      </c>
      <c r="M577" s="33">
        <f>IF(OR(AND(休日取得状況表!$D$4&lt;J577,J577&lt;休日取得状況表!$B$5),AND(休日取得状況表!$D$5&lt;J577,J577&lt;休日取得状況表!$B$6),AND(休日取得状況表!$D$6&lt;J577,J577&lt;休日取得状況表!$B$7)),"✕",L577)</f>
        <v>0</v>
      </c>
    </row>
    <row r="578" spans="10:13">
      <c r="J578" s="29" t="str">
        <f>IF(J577&gt;MAX(休日取得状況表!$D$4:$D$7),"",J577+1)</f>
        <v/>
      </c>
      <c r="K578" s="30" t="str" cm="1">
        <f t="array" ref="K578">IFERROR(INDEX($B:$B,MATCH($J578,祝日,),),"")&amp;IFERROR(INDEX($E:$E,MATCH($J578,夏季休暇,),),"")&amp;IFERROR(INDEX($H:$H,MATCH($J578,年末年始,),),"")</f>
        <v/>
      </c>
      <c r="L578" s="26">
        <f t="shared" ref="L578:L641" si="9">IF(OR(TEXT(J578,"aaa")="土",TEXT(J578,"aaa")="日",K578&lt;&gt;""),1,0)</f>
        <v>0</v>
      </c>
      <c r="M578" s="33">
        <f>IF(OR(AND(休日取得状況表!$D$4&lt;J578,J578&lt;休日取得状況表!$B$5),AND(休日取得状況表!$D$5&lt;J578,J578&lt;休日取得状況表!$B$6),AND(休日取得状況表!$D$6&lt;J578,J578&lt;休日取得状況表!$B$7)),"✕",L578)</f>
        <v>0</v>
      </c>
    </row>
    <row r="579" spans="10:13">
      <c r="J579" s="29" t="str">
        <f>IF(J578&gt;MAX(休日取得状況表!$D$4:$D$7),"",J578+1)</f>
        <v/>
      </c>
      <c r="K579" s="30" t="str" cm="1">
        <f t="array" ref="K579">IFERROR(INDEX($B:$B,MATCH($J579,祝日,),),"")&amp;IFERROR(INDEX($E:$E,MATCH($J579,夏季休暇,),),"")&amp;IFERROR(INDEX($H:$H,MATCH($J579,年末年始,),),"")</f>
        <v/>
      </c>
      <c r="L579" s="26">
        <f t="shared" si="9"/>
        <v>0</v>
      </c>
      <c r="M579" s="33">
        <f>IF(OR(AND(休日取得状況表!$D$4&lt;J579,J579&lt;休日取得状況表!$B$5),AND(休日取得状況表!$D$5&lt;J579,J579&lt;休日取得状況表!$B$6),AND(休日取得状況表!$D$6&lt;J579,J579&lt;休日取得状況表!$B$7)),"✕",L579)</f>
        <v>0</v>
      </c>
    </row>
    <row r="580" spans="10:13">
      <c r="J580" s="29" t="str">
        <f>IF(J579&gt;MAX(休日取得状況表!$D$4:$D$7),"",J579+1)</f>
        <v/>
      </c>
      <c r="K580" s="30" t="str" cm="1">
        <f t="array" ref="K580">IFERROR(INDEX($B:$B,MATCH($J580,祝日,),),"")&amp;IFERROR(INDEX($E:$E,MATCH($J580,夏季休暇,),),"")&amp;IFERROR(INDEX($H:$H,MATCH($J580,年末年始,),),"")</f>
        <v/>
      </c>
      <c r="L580" s="26">
        <f t="shared" si="9"/>
        <v>0</v>
      </c>
      <c r="M580" s="33">
        <f>IF(OR(AND(休日取得状況表!$D$4&lt;J580,J580&lt;休日取得状況表!$B$5),AND(休日取得状況表!$D$5&lt;J580,J580&lt;休日取得状況表!$B$6),AND(休日取得状況表!$D$6&lt;J580,J580&lt;休日取得状況表!$B$7)),"✕",L580)</f>
        <v>0</v>
      </c>
    </row>
    <row r="581" spans="10:13">
      <c r="J581" s="29" t="str">
        <f>IF(J580&gt;MAX(休日取得状況表!$D$4:$D$7),"",J580+1)</f>
        <v/>
      </c>
      <c r="K581" s="30" t="str" cm="1">
        <f t="array" ref="K581">IFERROR(INDEX($B:$B,MATCH($J581,祝日,),),"")&amp;IFERROR(INDEX($E:$E,MATCH($J581,夏季休暇,),),"")&amp;IFERROR(INDEX($H:$H,MATCH($J581,年末年始,),),"")</f>
        <v/>
      </c>
      <c r="L581" s="26">
        <f t="shared" si="9"/>
        <v>0</v>
      </c>
      <c r="M581" s="33">
        <f>IF(OR(AND(休日取得状況表!$D$4&lt;J581,J581&lt;休日取得状況表!$B$5),AND(休日取得状況表!$D$5&lt;J581,J581&lt;休日取得状況表!$B$6),AND(休日取得状況表!$D$6&lt;J581,J581&lt;休日取得状況表!$B$7)),"✕",L581)</f>
        <v>0</v>
      </c>
    </row>
    <row r="582" spans="10:13">
      <c r="J582" s="29" t="str">
        <f>IF(J581&gt;MAX(休日取得状況表!$D$4:$D$7),"",J581+1)</f>
        <v/>
      </c>
      <c r="K582" s="30" t="str" cm="1">
        <f t="array" ref="K582">IFERROR(INDEX($B:$B,MATCH($J582,祝日,),),"")&amp;IFERROR(INDEX($E:$E,MATCH($J582,夏季休暇,),),"")&amp;IFERROR(INDEX($H:$H,MATCH($J582,年末年始,),),"")</f>
        <v/>
      </c>
      <c r="L582" s="26">
        <f t="shared" si="9"/>
        <v>0</v>
      </c>
      <c r="M582" s="33">
        <f>IF(OR(AND(休日取得状況表!$D$4&lt;J582,J582&lt;休日取得状況表!$B$5),AND(休日取得状況表!$D$5&lt;J582,J582&lt;休日取得状況表!$B$6),AND(休日取得状況表!$D$6&lt;J582,J582&lt;休日取得状況表!$B$7)),"✕",L582)</f>
        <v>0</v>
      </c>
    </row>
    <row r="583" spans="10:13">
      <c r="J583" s="29" t="str">
        <f>IF(J582&gt;MAX(休日取得状況表!$D$4:$D$7),"",J582+1)</f>
        <v/>
      </c>
      <c r="K583" s="30" t="str" cm="1">
        <f t="array" ref="K583">IFERROR(INDEX($B:$B,MATCH($J583,祝日,),),"")&amp;IFERROR(INDEX($E:$E,MATCH($J583,夏季休暇,),),"")&amp;IFERROR(INDEX($H:$H,MATCH($J583,年末年始,),),"")</f>
        <v/>
      </c>
      <c r="L583" s="26">
        <f t="shared" si="9"/>
        <v>0</v>
      </c>
      <c r="M583" s="33">
        <f>IF(OR(AND(休日取得状況表!$D$4&lt;J583,J583&lt;休日取得状況表!$B$5),AND(休日取得状況表!$D$5&lt;J583,J583&lt;休日取得状況表!$B$6),AND(休日取得状況表!$D$6&lt;J583,J583&lt;休日取得状況表!$B$7)),"✕",L583)</f>
        <v>0</v>
      </c>
    </row>
    <row r="584" spans="10:13">
      <c r="J584" s="29" t="str">
        <f>IF(J583&gt;MAX(休日取得状況表!$D$4:$D$7),"",J583+1)</f>
        <v/>
      </c>
      <c r="K584" s="30" t="str" cm="1">
        <f t="array" ref="K584">IFERROR(INDEX($B:$B,MATCH($J584,祝日,),),"")&amp;IFERROR(INDEX($E:$E,MATCH($J584,夏季休暇,),),"")&amp;IFERROR(INDEX($H:$H,MATCH($J584,年末年始,),),"")</f>
        <v/>
      </c>
      <c r="L584" s="26">
        <f t="shared" si="9"/>
        <v>0</v>
      </c>
      <c r="M584" s="33">
        <f>IF(OR(AND(休日取得状況表!$D$4&lt;J584,J584&lt;休日取得状況表!$B$5),AND(休日取得状況表!$D$5&lt;J584,J584&lt;休日取得状況表!$B$6),AND(休日取得状況表!$D$6&lt;J584,J584&lt;休日取得状況表!$B$7)),"✕",L584)</f>
        <v>0</v>
      </c>
    </row>
    <row r="585" spans="10:13">
      <c r="J585" s="29" t="str">
        <f>IF(J584&gt;MAX(休日取得状況表!$D$4:$D$7),"",J584+1)</f>
        <v/>
      </c>
      <c r="K585" s="30" t="str" cm="1">
        <f t="array" ref="K585">IFERROR(INDEX($B:$B,MATCH($J585,祝日,),),"")&amp;IFERROR(INDEX($E:$E,MATCH($J585,夏季休暇,),),"")&amp;IFERROR(INDEX($H:$H,MATCH($J585,年末年始,),),"")</f>
        <v/>
      </c>
      <c r="L585" s="26">
        <f t="shared" si="9"/>
        <v>0</v>
      </c>
      <c r="M585" s="33">
        <f>IF(OR(AND(休日取得状況表!$D$4&lt;J585,J585&lt;休日取得状況表!$B$5),AND(休日取得状況表!$D$5&lt;J585,J585&lt;休日取得状況表!$B$6),AND(休日取得状況表!$D$6&lt;J585,J585&lt;休日取得状況表!$B$7)),"✕",L585)</f>
        <v>0</v>
      </c>
    </row>
    <row r="586" spans="10:13">
      <c r="J586" s="29" t="str">
        <f>IF(J585&gt;MAX(休日取得状況表!$D$4:$D$7),"",J585+1)</f>
        <v/>
      </c>
      <c r="K586" s="30" t="str" cm="1">
        <f t="array" ref="K586">IFERROR(INDEX($B:$B,MATCH($J586,祝日,),),"")&amp;IFERROR(INDEX($E:$E,MATCH($J586,夏季休暇,),),"")&amp;IFERROR(INDEX($H:$H,MATCH($J586,年末年始,),),"")</f>
        <v/>
      </c>
      <c r="L586" s="26">
        <f t="shared" si="9"/>
        <v>0</v>
      </c>
      <c r="M586" s="33">
        <f>IF(OR(AND(休日取得状況表!$D$4&lt;J586,J586&lt;休日取得状況表!$B$5),AND(休日取得状況表!$D$5&lt;J586,J586&lt;休日取得状況表!$B$6),AND(休日取得状況表!$D$6&lt;J586,J586&lt;休日取得状況表!$B$7)),"✕",L586)</f>
        <v>0</v>
      </c>
    </row>
    <row r="587" spans="10:13">
      <c r="J587" s="29" t="str">
        <f>IF(J586&gt;MAX(休日取得状況表!$D$4:$D$7),"",J586+1)</f>
        <v/>
      </c>
      <c r="K587" s="30" t="str" cm="1">
        <f t="array" ref="K587">IFERROR(INDEX($B:$B,MATCH($J587,祝日,),),"")&amp;IFERROR(INDEX($E:$E,MATCH($J587,夏季休暇,),),"")&amp;IFERROR(INDEX($H:$H,MATCH($J587,年末年始,),),"")</f>
        <v/>
      </c>
      <c r="L587" s="26">
        <f t="shared" si="9"/>
        <v>0</v>
      </c>
      <c r="M587" s="33">
        <f>IF(OR(AND(休日取得状況表!$D$4&lt;J587,J587&lt;休日取得状況表!$B$5),AND(休日取得状況表!$D$5&lt;J587,J587&lt;休日取得状況表!$B$6),AND(休日取得状況表!$D$6&lt;J587,J587&lt;休日取得状況表!$B$7)),"✕",L587)</f>
        <v>0</v>
      </c>
    </row>
    <row r="588" spans="10:13">
      <c r="J588" s="29" t="str">
        <f>IF(J587&gt;MAX(休日取得状況表!$D$4:$D$7),"",J587+1)</f>
        <v/>
      </c>
      <c r="K588" s="30" t="str" cm="1">
        <f t="array" ref="K588">IFERROR(INDEX($B:$B,MATCH($J588,祝日,),),"")&amp;IFERROR(INDEX($E:$E,MATCH($J588,夏季休暇,),),"")&amp;IFERROR(INDEX($H:$H,MATCH($J588,年末年始,),),"")</f>
        <v/>
      </c>
      <c r="L588" s="26">
        <f t="shared" si="9"/>
        <v>0</v>
      </c>
      <c r="M588" s="33">
        <f>IF(OR(AND(休日取得状況表!$D$4&lt;J588,J588&lt;休日取得状況表!$B$5),AND(休日取得状況表!$D$5&lt;J588,J588&lt;休日取得状況表!$B$6),AND(休日取得状況表!$D$6&lt;J588,J588&lt;休日取得状況表!$B$7)),"✕",L588)</f>
        <v>0</v>
      </c>
    </row>
    <row r="589" spans="10:13">
      <c r="J589" s="29" t="str">
        <f>IF(J588&gt;MAX(休日取得状況表!$D$4:$D$7),"",J588+1)</f>
        <v/>
      </c>
      <c r="K589" s="30" t="str" cm="1">
        <f t="array" ref="K589">IFERROR(INDEX($B:$B,MATCH($J589,祝日,),),"")&amp;IFERROR(INDEX($E:$E,MATCH($J589,夏季休暇,),),"")&amp;IFERROR(INDEX($H:$H,MATCH($J589,年末年始,),),"")</f>
        <v/>
      </c>
      <c r="L589" s="26">
        <f t="shared" si="9"/>
        <v>0</v>
      </c>
      <c r="M589" s="33">
        <f>IF(OR(AND(休日取得状況表!$D$4&lt;J589,J589&lt;休日取得状況表!$B$5),AND(休日取得状況表!$D$5&lt;J589,J589&lt;休日取得状況表!$B$6),AND(休日取得状況表!$D$6&lt;J589,J589&lt;休日取得状況表!$B$7)),"✕",L589)</f>
        <v>0</v>
      </c>
    </row>
    <row r="590" spans="10:13">
      <c r="J590" s="29" t="str">
        <f>IF(J589&gt;MAX(休日取得状況表!$D$4:$D$7),"",J589+1)</f>
        <v/>
      </c>
      <c r="K590" s="30" t="str" cm="1">
        <f t="array" ref="K590">IFERROR(INDEX($B:$B,MATCH($J590,祝日,),),"")&amp;IFERROR(INDEX($E:$E,MATCH($J590,夏季休暇,),),"")&amp;IFERROR(INDEX($H:$H,MATCH($J590,年末年始,),),"")</f>
        <v/>
      </c>
      <c r="L590" s="26">
        <f t="shared" si="9"/>
        <v>0</v>
      </c>
      <c r="M590" s="33">
        <f>IF(OR(AND(休日取得状況表!$D$4&lt;J590,J590&lt;休日取得状況表!$B$5),AND(休日取得状況表!$D$5&lt;J590,J590&lt;休日取得状況表!$B$6),AND(休日取得状況表!$D$6&lt;J590,J590&lt;休日取得状況表!$B$7)),"✕",L590)</f>
        <v>0</v>
      </c>
    </row>
    <row r="591" spans="10:13">
      <c r="J591" s="29" t="str">
        <f>IF(J590&gt;MAX(休日取得状況表!$D$4:$D$7),"",J590+1)</f>
        <v/>
      </c>
      <c r="K591" s="30" t="str" cm="1">
        <f t="array" ref="K591">IFERROR(INDEX($B:$B,MATCH($J591,祝日,),),"")&amp;IFERROR(INDEX($E:$E,MATCH($J591,夏季休暇,),),"")&amp;IFERROR(INDEX($H:$H,MATCH($J591,年末年始,),),"")</f>
        <v/>
      </c>
      <c r="L591" s="26">
        <f t="shared" si="9"/>
        <v>0</v>
      </c>
      <c r="M591" s="33">
        <f>IF(OR(AND(休日取得状況表!$D$4&lt;J591,J591&lt;休日取得状況表!$B$5),AND(休日取得状況表!$D$5&lt;J591,J591&lt;休日取得状況表!$B$6),AND(休日取得状況表!$D$6&lt;J591,J591&lt;休日取得状況表!$B$7)),"✕",L591)</f>
        <v>0</v>
      </c>
    </row>
    <row r="592" spans="10:13">
      <c r="J592" s="29" t="str">
        <f>IF(J591&gt;MAX(休日取得状況表!$D$4:$D$7),"",J591+1)</f>
        <v/>
      </c>
      <c r="K592" s="30" t="str" cm="1">
        <f t="array" ref="K592">IFERROR(INDEX($B:$B,MATCH($J592,祝日,),),"")&amp;IFERROR(INDEX($E:$E,MATCH($J592,夏季休暇,),),"")&amp;IFERROR(INDEX($H:$H,MATCH($J592,年末年始,),),"")</f>
        <v/>
      </c>
      <c r="L592" s="26">
        <f t="shared" si="9"/>
        <v>0</v>
      </c>
      <c r="M592" s="33">
        <f>IF(OR(AND(休日取得状況表!$D$4&lt;J592,J592&lt;休日取得状況表!$B$5),AND(休日取得状況表!$D$5&lt;J592,J592&lt;休日取得状況表!$B$6),AND(休日取得状況表!$D$6&lt;J592,J592&lt;休日取得状況表!$B$7)),"✕",L592)</f>
        <v>0</v>
      </c>
    </row>
    <row r="593" spans="10:13">
      <c r="J593" s="29" t="str">
        <f>IF(J592&gt;MAX(休日取得状況表!$D$4:$D$7),"",J592+1)</f>
        <v/>
      </c>
      <c r="K593" s="30" t="str" cm="1">
        <f t="array" ref="K593">IFERROR(INDEX($B:$B,MATCH($J593,祝日,),),"")&amp;IFERROR(INDEX($E:$E,MATCH($J593,夏季休暇,),),"")&amp;IFERROR(INDEX($H:$H,MATCH($J593,年末年始,),),"")</f>
        <v/>
      </c>
      <c r="L593" s="26">
        <f t="shared" si="9"/>
        <v>0</v>
      </c>
      <c r="M593" s="33">
        <f>IF(OR(AND(休日取得状況表!$D$4&lt;J593,J593&lt;休日取得状況表!$B$5),AND(休日取得状況表!$D$5&lt;J593,J593&lt;休日取得状況表!$B$6),AND(休日取得状況表!$D$6&lt;J593,J593&lt;休日取得状況表!$B$7)),"✕",L593)</f>
        <v>0</v>
      </c>
    </row>
    <row r="594" spans="10:13">
      <c r="J594" s="29" t="str">
        <f>IF(J593&gt;MAX(休日取得状況表!$D$4:$D$7),"",J593+1)</f>
        <v/>
      </c>
      <c r="K594" s="30" t="str" cm="1">
        <f t="array" ref="K594">IFERROR(INDEX($B:$B,MATCH($J594,祝日,),),"")&amp;IFERROR(INDEX($E:$E,MATCH($J594,夏季休暇,),),"")&amp;IFERROR(INDEX($H:$H,MATCH($J594,年末年始,),),"")</f>
        <v/>
      </c>
      <c r="L594" s="26">
        <f t="shared" si="9"/>
        <v>0</v>
      </c>
      <c r="M594" s="33">
        <f>IF(OR(AND(休日取得状況表!$D$4&lt;J594,J594&lt;休日取得状況表!$B$5),AND(休日取得状況表!$D$5&lt;J594,J594&lt;休日取得状況表!$B$6),AND(休日取得状況表!$D$6&lt;J594,J594&lt;休日取得状況表!$B$7)),"✕",L594)</f>
        <v>0</v>
      </c>
    </row>
    <row r="595" spans="10:13">
      <c r="J595" s="29" t="str">
        <f>IF(J594&gt;MAX(休日取得状況表!$D$4:$D$7),"",J594+1)</f>
        <v/>
      </c>
      <c r="K595" s="30" t="str" cm="1">
        <f t="array" ref="K595">IFERROR(INDEX($B:$B,MATCH($J595,祝日,),),"")&amp;IFERROR(INDEX($E:$E,MATCH($J595,夏季休暇,),),"")&amp;IFERROR(INDEX($H:$H,MATCH($J595,年末年始,),),"")</f>
        <v/>
      </c>
      <c r="L595" s="26">
        <f t="shared" si="9"/>
        <v>0</v>
      </c>
      <c r="M595" s="33">
        <f>IF(OR(AND(休日取得状況表!$D$4&lt;J595,J595&lt;休日取得状況表!$B$5),AND(休日取得状況表!$D$5&lt;J595,J595&lt;休日取得状況表!$B$6),AND(休日取得状況表!$D$6&lt;J595,J595&lt;休日取得状況表!$B$7)),"✕",L595)</f>
        <v>0</v>
      </c>
    </row>
    <row r="596" spans="10:13">
      <c r="J596" s="29" t="str">
        <f>IF(J595&gt;MAX(休日取得状況表!$D$4:$D$7),"",J595+1)</f>
        <v/>
      </c>
      <c r="K596" s="30" t="str" cm="1">
        <f t="array" ref="K596">IFERROR(INDEX($B:$B,MATCH($J596,祝日,),),"")&amp;IFERROR(INDEX($E:$E,MATCH($J596,夏季休暇,),),"")&amp;IFERROR(INDEX($H:$H,MATCH($J596,年末年始,),),"")</f>
        <v/>
      </c>
      <c r="L596" s="26">
        <f t="shared" si="9"/>
        <v>0</v>
      </c>
      <c r="M596" s="33">
        <f>IF(OR(AND(休日取得状況表!$D$4&lt;J596,J596&lt;休日取得状況表!$B$5),AND(休日取得状況表!$D$5&lt;J596,J596&lt;休日取得状況表!$B$6),AND(休日取得状況表!$D$6&lt;J596,J596&lt;休日取得状況表!$B$7)),"✕",L596)</f>
        <v>0</v>
      </c>
    </row>
    <row r="597" spans="10:13">
      <c r="J597" s="29" t="str">
        <f>IF(J596&gt;MAX(休日取得状況表!$D$4:$D$7),"",J596+1)</f>
        <v/>
      </c>
      <c r="K597" s="30" t="str" cm="1">
        <f t="array" ref="K597">IFERROR(INDEX($B:$B,MATCH($J597,祝日,),),"")&amp;IFERROR(INDEX($E:$E,MATCH($J597,夏季休暇,),),"")&amp;IFERROR(INDEX($H:$H,MATCH($J597,年末年始,),),"")</f>
        <v/>
      </c>
      <c r="L597" s="26">
        <f t="shared" si="9"/>
        <v>0</v>
      </c>
      <c r="M597" s="33">
        <f>IF(OR(AND(休日取得状況表!$D$4&lt;J597,J597&lt;休日取得状況表!$B$5),AND(休日取得状況表!$D$5&lt;J597,J597&lt;休日取得状況表!$B$6),AND(休日取得状況表!$D$6&lt;J597,J597&lt;休日取得状況表!$B$7)),"✕",L597)</f>
        <v>0</v>
      </c>
    </row>
    <row r="598" spans="10:13">
      <c r="J598" s="29" t="str">
        <f>IF(J597&gt;MAX(休日取得状況表!$D$4:$D$7),"",J597+1)</f>
        <v/>
      </c>
      <c r="K598" s="30" t="str" cm="1">
        <f t="array" ref="K598">IFERROR(INDEX($B:$B,MATCH($J598,祝日,),),"")&amp;IFERROR(INDEX($E:$E,MATCH($J598,夏季休暇,),),"")&amp;IFERROR(INDEX($H:$H,MATCH($J598,年末年始,),),"")</f>
        <v/>
      </c>
      <c r="L598" s="26">
        <f t="shared" si="9"/>
        <v>0</v>
      </c>
      <c r="M598" s="33">
        <f>IF(OR(AND(休日取得状況表!$D$4&lt;J598,J598&lt;休日取得状況表!$B$5),AND(休日取得状況表!$D$5&lt;J598,J598&lt;休日取得状況表!$B$6),AND(休日取得状況表!$D$6&lt;J598,J598&lt;休日取得状況表!$B$7)),"✕",L598)</f>
        <v>0</v>
      </c>
    </row>
    <row r="599" spans="10:13">
      <c r="J599" s="29" t="str">
        <f>IF(J598&gt;MAX(休日取得状況表!$D$4:$D$7),"",J598+1)</f>
        <v/>
      </c>
      <c r="K599" s="30" t="str" cm="1">
        <f t="array" ref="K599">IFERROR(INDEX($B:$B,MATCH($J599,祝日,),),"")&amp;IFERROR(INDEX($E:$E,MATCH($J599,夏季休暇,),),"")&amp;IFERROR(INDEX($H:$H,MATCH($J599,年末年始,),),"")</f>
        <v/>
      </c>
      <c r="L599" s="26">
        <f t="shared" si="9"/>
        <v>0</v>
      </c>
      <c r="M599" s="33">
        <f>IF(OR(AND(休日取得状況表!$D$4&lt;J599,J599&lt;休日取得状況表!$B$5),AND(休日取得状況表!$D$5&lt;J599,J599&lt;休日取得状況表!$B$6),AND(休日取得状況表!$D$6&lt;J599,J599&lt;休日取得状況表!$B$7)),"✕",L599)</f>
        <v>0</v>
      </c>
    </row>
    <row r="600" spans="10:13">
      <c r="J600" s="29" t="str">
        <f>IF(J599&gt;MAX(休日取得状況表!$D$4:$D$7),"",J599+1)</f>
        <v/>
      </c>
      <c r="K600" s="30" t="str" cm="1">
        <f t="array" ref="K600">IFERROR(INDEX($B:$B,MATCH($J600,祝日,),),"")&amp;IFERROR(INDEX($E:$E,MATCH($J600,夏季休暇,),),"")&amp;IFERROR(INDEX($H:$H,MATCH($J600,年末年始,),),"")</f>
        <v/>
      </c>
      <c r="L600" s="26">
        <f t="shared" si="9"/>
        <v>0</v>
      </c>
      <c r="M600" s="33">
        <f>IF(OR(AND(休日取得状況表!$D$4&lt;J600,J600&lt;休日取得状況表!$B$5),AND(休日取得状況表!$D$5&lt;J600,J600&lt;休日取得状況表!$B$6),AND(休日取得状況表!$D$6&lt;J600,J600&lt;休日取得状況表!$B$7)),"✕",L600)</f>
        <v>0</v>
      </c>
    </row>
    <row r="601" spans="10:13">
      <c r="J601" s="29" t="str">
        <f>IF(J600&gt;MAX(休日取得状況表!$D$4:$D$7),"",J600+1)</f>
        <v/>
      </c>
      <c r="K601" s="30" t="str" cm="1">
        <f t="array" ref="K601">IFERROR(INDEX($B:$B,MATCH($J601,祝日,),),"")&amp;IFERROR(INDEX($E:$E,MATCH($J601,夏季休暇,),),"")&amp;IFERROR(INDEX($H:$H,MATCH($J601,年末年始,),),"")</f>
        <v/>
      </c>
      <c r="L601" s="26">
        <f t="shared" si="9"/>
        <v>0</v>
      </c>
      <c r="M601" s="33">
        <f>IF(OR(AND(休日取得状況表!$D$4&lt;J601,J601&lt;休日取得状況表!$B$5),AND(休日取得状況表!$D$5&lt;J601,J601&lt;休日取得状況表!$B$6),AND(休日取得状況表!$D$6&lt;J601,J601&lt;休日取得状況表!$B$7)),"✕",L601)</f>
        <v>0</v>
      </c>
    </row>
    <row r="602" spans="10:13">
      <c r="J602" s="29" t="str">
        <f>IF(J601&gt;MAX(休日取得状況表!$D$4:$D$7),"",J601+1)</f>
        <v/>
      </c>
      <c r="K602" s="30" t="str" cm="1">
        <f t="array" ref="K602">IFERROR(INDEX($B:$B,MATCH($J602,祝日,),),"")&amp;IFERROR(INDEX($E:$E,MATCH($J602,夏季休暇,),),"")&amp;IFERROR(INDEX($H:$H,MATCH($J602,年末年始,),),"")</f>
        <v/>
      </c>
      <c r="L602" s="26">
        <f t="shared" si="9"/>
        <v>0</v>
      </c>
      <c r="M602" s="33">
        <f>IF(OR(AND(休日取得状況表!$D$4&lt;J602,J602&lt;休日取得状況表!$B$5),AND(休日取得状況表!$D$5&lt;J602,J602&lt;休日取得状況表!$B$6),AND(休日取得状況表!$D$6&lt;J602,J602&lt;休日取得状況表!$B$7)),"✕",L602)</f>
        <v>0</v>
      </c>
    </row>
    <row r="603" spans="10:13">
      <c r="J603" s="29" t="str">
        <f>IF(J602&gt;MAX(休日取得状況表!$D$4:$D$7),"",J602+1)</f>
        <v/>
      </c>
      <c r="K603" s="30" t="str" cm="1">
        <f t="array" ref="K603">IFERROR(INDEX($B:$B,MATCH($J603,祝日,),),"")&amp;IFERROR(INDEX($E:$E,MATCH($J603,夏季休暇,),),"")&amp;IFERROR(INDEX($H:$H,MATCH($J603,年末年始,),),"")</f>
        <v/>
      </c>
      <c r="L603" s="26">
        <f t="shared" si="9"/>
        <v>0</v>
      </c>
      <c r="M603" s="33">
        <f>IF(OR(AND(休日取得状況表!$D$4&lt;J603,J603&lt;休日取得状況表!$B$5),AND(休日取得状況表!$D$5&lt;J603,J603&lt;休日取得状況表!$B$6),AND(休日取得状況表!$D$6&lt;J603,J603&lt;休日取得状況表!$B$7)),"✕",L603)</f>
        <v>0</v>
      </c>
    </row>
    <row r="604" spans="10:13">
      <c r="J604" s="29" t="str">
        <f>IF(J603&gt;MAX(休日取得状況表!$D$4:$D$7),"",J603+1)</f>
        <v/>
      </c>
      <c r="K604" s="30" t="str" cm="1">
        <f t="array" ref="K604">IFERROR(INDEX($B:$B,MATCH($J604,祝日,),),"")&amp;IFERROR(INDEX($E:$E,MATCH($J604,夏季休暇,),),"")&amp;IFERROR(INDEX($H:$H,MATCH($J604,年末年始,),),"")</f>
        <v/>
      </c>
      <c r="L604" s="26">
        <f t="shared" si="9"/>
        <v>0</v>
      </c>
      <c r="M604" s="33">
        <f>IF(OR(AND(休日取得状況表!$D$4&lt;J604,J604&lt;休日取得状況表!$B$5),AND(休日取得状況表!$D$5&lt;J604,J604&lt;休日取得状況表!$B$6),AND(休日取得状況表!$D$6&lt;J604,J604&lt;休日取得状況表!$B$7)),"✕",L604)</f>
        <v>0</v>
      </c>
    </row>
    <row r="605" spans="10:13">
      <c r="J605" s="29" t="str">
        <f>IF(J604&gt;MAX(休日取得状況表!$D$4:$D$7),"",J604+1)</f>
        <v/>
      </c>
      <c r="K605" s="30" t="str" cm="1">
        <f t="array" ref="K605">IFERROR(INDEX($B:$B,MATCH($J605,祝日,),),"")&amp;IFERROR(INDEX($E:$E,MATCH($J605,夏季休暇,),),"")&amp;IFERROR(INDEX($H:$H,MATCH($J605,年末年始,),),"")</f>
        <v/>
      </c>
      <c r="L605" s="26">
        <f t="shared" si="9"/>
        <v>0</v>
      </c>
      <c r="M605" s="33">
        <f>IF(OR(AND(休日取得状況表!$D$4&lt;J605,J605&lt;休日取得状況表!$B$5),AND(休日取得状況表!$D$5&lt;J605,J605&lt;休日取得状況表!$B$6),AND(休日取得状況表!$D$6&lt;J605,J605&lt;休日取得状況表!$B$7)),"✕",L605)</f>
        <v>0</v>
      </c>
    </row>
    <row r="606" spans="10:13">
      <c r="J606" s="29" t="str">
        <f>IF(J605&gt;MAX(休日取得状況表!$D$4:$D$7),"",J605+1)</f>
        <v/>
      </c>
      <c r="K606" s="30" t="str" cm="1">
        <f t="array" ref="K606">IFERROR(INDEX($B:$B,MATCH($J606,祝日,),),"")&amp;IFERROR(INDEX($E:$E,MATCH($J606,夏季休暇,),),"")&amp;IFERROR(INDEX($H:$H,MATCH($J606,年末年始,),),"")</f>
        <v/>
      </c>
      <c r="L606" s="26">
        <f t="shared" si="9"/>
        <v>0</v>
      </c>
      <c r="M606" s="33">
        <f>IF(OR(AND(休日取得状況表!$D$4&lt;J606,J606&lt;休日取得状況表!$B$5),AND(休日取得状況表!$D$5&lt;J606,J606&lt;休日取得状況表!$B$6),AND(休日取得状況表!$D$6&lt;J606,J606&lt;休日取得状況表!$B$7)),"✕",L606)</f>
        <v>0</v>
      </c>
    </row>
    <row r="607" spans="10:13">
      <c r="J607" s="29" t="str">
        <f>IF(J606&gt;MAX(休日取得状況表!$D$4:$D$7),"",J606+1)</f>
        <v/>
      </c>
      <c r="K607" s="30" t="str" cm="1">
        <f t="array" ref="K607">IFERROR(INDEX($B:$B,MATCH($J607,祝日,),),"")&amp;IFERROR(INDEX($E:$E,MATCH($J607,夏季休暇,),),"")&amp;IFERROR(INDEX($H:$H,MATCH($J607,年末年始,),),"")</f>
        <v/>
      </c>
      <c r="L607" s="26">
        <f t="shared" si="9"/>
        <v>0</v>
      </c>
      <c r="M607" s="33">
        <f>IF(OR(AND(休日取得状況表!$D$4&lt;J607,J607&lt;休日取得状況表!$B$5),AND(休日取得状況表!$D$5&lt;J607,J607&lt;休日取得状況表!$B$6),AND(休日取得状況表!$D$6&lt;J607,J607&lt;休日取得状況表!$B$7)),"✕",L607)</f>
        <v>0</v>
      </c>
    </row>
    <row r="608" spans="10:13">
      <c r="J608" s="29" t="str">
        <f>IF(J607&gt;MAX(休日取得状況表!$D$4:$D$7),"",J607+1)</f>
        <v/>
      </c>
      <c r="K608" s="30" t="str" cm="1">
        <f t="array" ref="K608">IFERROR(INDEX($B:$B,MATCH($J608,祝日,),),"")&amp;IFERROR(INDEX($E:$E,MATCH($J608,夏季休暇,),),"")&amp;IFERROR(INDEX($H:$H,MATCH($J608,年末年始,),),"")</f>
        <v/>
      </c>
      <c r="L608" s="26">
        <f t="shared" si="9"/>
        <v>0</v>
      </c>
      <c r="M608" s="33">
        <f>IF(OR(AND(休日取得状況表!$D$4&lt;J608,J608&lt;休日取得状況表!$B$5),AND(休日取得状況表!$D$5&lt;J608,J608&lt;休日取得状況表!$B$6),AND(休日取得状況表!$D$6&lt;J608,J608&lt;休日取得状況表!$B$7)),"✕",L608)</f>
        <v>0</v>
      </c>
    </row>
    <row r="609" spans="10:13">
      <c r="J609" s="29" t="str">
        <f>IF(J608&gt;MAX(休日取得状況表!$D$4:$D$7),"",J608+1)</f>
        <v/>
      </c>
      <c r="K609" s="30" t="str" cm="1">
        <f t="array" ref="K609">IFERROR(INDEX($B:$B,MATCH($J609,祝日,),),"")&amp;IFERROR(INDEX($E:$E,MATCH($J609,夏季休暇,),),"")&amp;IFERROR(INDEX($H:$H,MATCH($J609,年末年始,),),"")</f>
        <v/>
      </c>
      <c r="L609" s="26">
        <f t="shared" si="9"/>
        <v>0</v>
      </c>
      <c r="M609" s="33">
        <f>IF(OR(AND(休日取得状況表!$D$4&lt;J609,J609&lt;休日取得状況表!$B$5),AND(休日取得状況表!$D$5&lt;J609,J609&lt;休日取得状況表!$B$6),AND(休日取得状況表!$D$6&lt;J609,J609&lt;休日取得状況表!$B$7)),"✕",L609)</f>
        <v>0</v>
      </c>
    </row>
    <row r="610" spans="10:13">
      <c r="J610" s="29" t="str">
        <f>IF(J609&gt;MAX(休日取得状況表!$D$4:$D$7),"",J609+1)</f>
        <v/>
      </c>
      <c r="K610" s="30" t="str" cm="1">
        <f t="array" ref="K610">IFERROR(INDEX($B:$B,MATCH($J610,祝日,),),"")&amp;IFERROR(INDEX($E:$E,MATCH($J610,夏季休暇,),),"")&amp;IFERROR(INDEX($H:$H,MATCH($J610,年末年始,),),"")</f>
        <v/>
      </c>
      <c r="L610" s="26">
        <f t="shared" si="9"/>
        <v>0</v>
      </c>
      <c r="M610" s="33">
        <f>IF(OR(AND(休日取得状況表!$D$4&lt;J610,J610&lt;休日取得状況表!$B$5),AND(休日取得状況表!$D$5&lt;J610,J610&lt;休日取得状況表!$B$6),AND(休日取得状況表!$D$6&lt;J610,J610&lt;休日取得状況表!$B$7)),"✕",L610)</f>
        <v>0</v>
      </c>
    </row>
    <row r="611" spans="10:13">
      <c r="J611" s="29" t="str">
        <f>IF(J610&gt;MAX(休日取得状況表!$D$4:$D$7),"",J610+1)</f>
        <v/>
      </c>
      <c r="K611" s="30" t="str" cm="1">
        <f t="array" ref="K611">IFERROR(INDEX($B:$B,MATCH($J611,祝日,),),"")&amp;IFERROR(INDEX($E:$E,MATCH($J611,夏季休暇,),),"")&amp;IFERROR(INDEX($H:$H,MATCH($J611,年末年始,),),"")</f>
        <v/>
      </c>
      <c r="L611" s="26">
        <f t="shared" si="9"/>
        <v>0</v>
      </c>
      <c r="M611" s="33">
        <f>IF(OR(AND(休日取得状況表!$D$4&lt;J611,J611&lt;休日取得状況表!$B$5),AND(休日取得状況表!$D$5&lt;J611,J611&lt;休日取得状況表!$B$6),AND(休日取得状況表!$D$6&lt;J611,J611&lt;休日取得状況表!$B$7)),"✕",L611)</f>
        <v>0</v>
      </c>
    </row>
    <row r="612" spans="10:13">
      <c r="J612" s="29" t="str">
        <f>IF(J611&gt;MAX(休日取得状況表!$D$4:$D$7),"",J611+1)</f>
        <v/>
      </c>
      <c r="K612" s="30" t="str" cm="1">
        <f t="array" ref="K612">IFERROR(INDEX($B:$B,MATCH($J612,祝日,),),"")&amp;IFERROR(INDEX($E:$E,MATCH($J612,夏季休暇,),),"")&amp;IFERROR(INDEX($H:$H,MATCH($J612,年末年始,),),"")</f>
        <v/>
      </c>
      <c r="L612" s="26">
        <f t="shared" si="9"/>
        <v>0</v>
      </c>
      <c r="M612" s="33">
        <f>IF(OR(AND(休日取得状況表!$D$4&lt;J612,J612&lt;休日取得状況表!$B$5),AND(休日取得状況表!$D$5&lt;J612,J612&lt;休日取得状況表!$B$6),AND(休日取得状況表!$D$6&lt;J612,J612&lt;休日取得状況表!$B$7)),"✕",L612)</f>
        <v>0</v>
      </c>
    </row>
    <row r="613" spans="10:13">
      <c r="J613" s="29" t="str">
        <f>IF(J612&gt;MAX(休日取得状況表!$D$4:$D$7),"",J612+1)</f>
        <v/>
      </c>
      <c r="K613" s="30" t="str" cm="1">
        <f t="array" ref="K613">IFERROR(INDEX($B:$B,MATCH($J613,祝日,),),"")&amp;IFERROR(INDEX($E:$E,MATCH($J613,夏季休暇,),),"")&amp;IFERROR(INDEX($H:$H,MATCH($J613,年末年始,),),"")</f>
        <v/>
      </c>
      <c r="L613" s="26">
        <f t="shared" si="9"/>
        <v>0</v>
      </c>
      <c r="M613" s="33">
        <f>IF(OR(AND(休日取得状況表!$D$4&lt;J613,J613&lt;休日取得状況表!$B$5),AND(休日取得状況表!$D$5&lt;J613,J613&lt;休日取得状況表!$B$6),AND(休日取得状況表!$D$6&lt;J613,J613&lt;休日取得状況表!$B$7)),"✕",L613)</f>
        <v>0</v>
      </c>
    </row>
    <row r="614" spans="10:13">
      <c r="J614" s="29" t="str">
        <f>IF(J613&gt;MAX(休日取得状況表!$D$4:$D$7),"",J613+1)</f>
        <v/>
      </c>
      <c r="K614" s="30" t="str" cm="1">
        <f t="array" ref="K614">IFERROR(INDEX($B:$B,MATCH($J614,祝日,),),"")&amp;IFERROR(INDEX($E:$E,MATCH($J614,夏季休暇,),),"")&amp;IFERROR(INDEX($H:$H,MATCH($J614,年末年始,),),"")</f>
        <v/>
      </c>
      <c r="L614" s="26">
        <f t="shared" si="9"/>
        <v>0</v>
      </c>
      <c r="M614" s="33">
        <f>IF(OR(AND(休日取得状況表!$D$4&lt;J614,J614&lt;休日取得状況表!$B$5),AND(休日取得状況表!$D$5&lt;J614,J614&lt;休日取得状況表!$B$6),AND(休日取得状況表!$D$6&lt;J614,J614&lt;休日取得状況表!$B$7)),"✕",L614)</f>
        <v>0</v>
      </c>
    </row>
    <row r="615" spans="10:13">
      <c r="J615" s="29" t="str">
        <f>IF(J614&gt;MAX(休日取得状況表!$D$4:$D$7),"",J614+1)</f>
        <v/>
      </c>
      <c r="K615" s="30" t="str" cm="1">
        <f t="array" ref="K615">IFERROR(INDEX($B:$B,MATCH($J615,祝日,),),"")&amp;IFERROR(INDEX($E:$E,MATCH($J615,夏季休暇,),),"")&amp;IFERROR(INDEX($H:$H,MATCH($J615,年末年始,),),"")</f>
        <v/>
      </c>
      <c r="L615" s="26">
        <f t="shared" si="9"/>
        <v>0</v>
      </c>
      <c r="M615" s="33">
        <f>IF(OR(AND(休日取得状況表!$D$4&lt;J615,J615&lt;休日取得状況表!$B$5),AND(休日取得状況表!$D$5&lt;J615,J615&lt;休日取得状況表!$B$6),AND(休日取得状況表!$D$6&lt;J615,J615&lt;休日取得状況表!$B$7)),"✕",L615)</f>
        <v>0</v>
      </c>
    </row>
    <row r="616" spans="10:13">
      <c r="J616" s="29" t="str">
        <f>IF(J615&gt;MAX(休日取得状況表!$D$4:$D$7),"",J615+1)</f>
        <v/>
      </c>
      <c r="K616" s="30" t="str" cm="1">
        <f t="array" ref="K616">IFERROR(INDEX($B:$B,MATCH($J616,祝日,),),"")&amp;IFERROR(INDEX($E:$E,MATCH($J616,夏季休暇,),),"")&amp;IFERROR(INDEX($H:$H,MATCH($J616,年末年始,),),"")</f>
        <v/>
      </c>
      <c r="L616" s="26">
        <f t="shared" si="9"/>
        <v>0</v>
      </c>
      <c r="M616" s="33">
        <f>IF(OR(AND(休日取得状況表!$D$4&lt;J616,J616&lt;休日取得状況表!$B$5),AND(休日取得状況表!$D$5&lt;J616,J616&lt;休日取得状況表!$B$6),AND(休日取得状況表!$D$6&lt;J616,J616&lt;休日取得状況表!$B$7)),"✕",L616)</f>
        <v>0</v>
      </c>
    </row>
    <row r="617" spans="10:13">
      <c r="J617" s="29" t="str">
        <f>IF(J616&gt;MAX(休日取得状況表!$D$4:$D$7),"",J616+1)</f>
        <v/>
      </c>
      <c r="K617" s="30" t="str" cm="1">
        <f t="array" ref="K617">IFERROR(INDEX($B:$B,MATCH($J617,祝日,),),"")&amp;IFERROR(INDEX($E:$E,MATCH($J617,夏季休暇,),),"")&amp;IFERROR(INDEX($H:$H,MATCH($J617,年末年始,),),"")</f>
        <v/>
      </c>
      <c r="L617" s="26">
        <f t="shared" si="9"/>
        <v>0</v>
      </c>
      <c r="M617" s="33">
        <f>IF(OR(AND(休日取得状況表!$D$4&lt;J617,J617&lt;休日取得状況表!$B$5),AND(休日取得状況表!$D$5&lt;J617,J617&lt;休日取得状況表!$B$6),AND(休日取得状況表!$D$6&lt;J617,J617&lt;休日取得状況表!$B$7)),"✕",L617)</f>
        <v>0</v>
      </c>
    </row>
    <row r="618" spans="10:13">
      <c r="J618" s="29" t="str">
        <f>IF(J617&gt;MAX(休日取得状況表!$D$4:$D$7),"",J617+1)</f>
        <v/>
      </c>
      <c r="K618" s="30" t="str" cm="1">
        <f t="array" ref="K618">IFERROR(INDEX($B:$B,MATCH($J618,祝日,),),"")&amp;IFERROR(INDEX($E:$E,MATCH($J618,夏季休暇,),),"")&amp;IFERROR(INDEX($H:$H,MATCH($J618,年末年始,),),"")</f>
        <v/>
      </c>
      <c r="L618" s="26">
        <f t="shared" si="9"/>
        <v>0</v>
      </c>
      <c r="M618" s="33">
        <f>IF(OR(AND(休日取得状況表!$D$4&lt;J618,J618&lt;休日取得状況表!$B$5),AND(休日取得状況表!$D$5&lt;J618,J618&lt;休日取得状況表!$B$6),AND(休日取得状況表!$D$6&lt;J618,J618&lt;休日取得状況表!$B$7)),"✕",L618)</f>
        <v>0</v>
      </c>
    </row>
    <row r="619" spans="10:13">
      <c r="J619" s="29" t="str">
        <f>IF(J618&gt;MAX(休日取得状況表!$D$4:$D$7),"",J618+1)</f>
        <v/>
      </c>
      <c r="K619" s="30" t="str" cm="1">
        <f t="array" ref="K619">IFERROR(INDEX($B:$B,MATCH($J619,祝日,),),"")&amp;IFERROR(INDEX($E:$E,MATCH($J619,夏季休暇,),),"")&amp;IFERROR(INDEX($H:$H,MATCH($J619,年末年始,),),"")</f>
        <v/>
      </c>
      <c r="L619" s="26">
        <f t="shared" si="9"/>
        <v>0</v>
      </c>
      <c r="M619" s="33">
        <f>IF(OR(AND(休日取得状況表!$D$4&lt;J619,J619&lt;休日取得状況表!$B$5),AND(休日取得状況表!$D$5&lt;J619,J619&lt;休日取得状況表!$B$6),AND(休日取得状況表!$D$6&lt;J619,J619&lt;休日取得状況表!$B$7)),"✕",L619)</f>
        <v>0</v>
      </c>
    </row>
    <row r="620" spans="10:13">
      <c r="J620" s="29" t="str">
        <f>IF(J619&gt;MAX(休日取得状況表!$D$4:$D$7),"",J619+1)</f>
        <v/>
      </c>
      <c r="K620" s="30" t="str" cm="1">
        <f t="array" ref="K620">IFERROR(INDEX($B:$B,MATCH($J620,祝日,),),"")&amp;IFERROR(INDEX($E:$E,MATCH($J620,夏季休暇,),),"")&amp;IFERROR(INDEX($H:$H,MATCH($J620,年末年始,),),"")</f>
        <v/>
      </c>
      <c r="L620" s="26">
        <f t="shared" si="9"/>
        <v>0</v>
      </c>
      <c r="M620" s="33">
        <f>IF(OR(AND(休日取得状況表!$D$4&lt;J620,J620&lt;休日取得状況表!$B$5),AND(休日取得状況表!$D$5&lt;J620,J620&lt;休日取得状況表!$B$6),AND(休日取得状況表!$D$6&lt;J620,J620&lt;休日取得状況表!$B$7)),"✕",L620)</f>
        <v>0</v>
      </c>
    </row>
    <row r="621" spans="10:13">
      <c r="J621" s="29" t="str">
        <f>IF(J620&gt;MAX(休日取得状況表!$D$4:$D$7),"",J620+1)</f>
        <v/>
      </c>
      <c r="K621" s="30" t="str" cm="1">
        <f t="array" ref="K621">IFERROR(INDEX($B:$B,MATCH($J621,祝日,),),"")&amp;IFERROR(INDEX($E:$E,MATCH($J621,夏季休暇,),),"")&amp;IFERROR(INDEX($H:$H,MATCH($J621,年末年始,),),"")</f>
        <v/>
      </c>
      <c r="L621" s="26">
        <f t="shared" si="9"/>
        <v>0</v>
      </c>
      <c r="M621" s="33">
        <f>IF(OR(AND(休日取得状況表!$D$4&lt;J621,J621&lt;休日取得状況表!$B$5),AND(休日取得状況表!$D$5&lt;J621,J621&lt;休日取得状況表!$B$6),AND(休日取得状況表!$D$6&lt;J621,J621&lt;休日取得状況表!$B$7)),"✕",L621)</f>
        <v>0</v>
      </c>
    </row>
    <row r="622" spans="10:13">
      <c r="J622" s="29" t="str">
        <f>IF(J621&gt;MAX(休日取得状況表!$D$4:$D$7),"",J621+1)</f>
        <v/>
      </c>
      <c r="K622" s="30" t="str" cm="1">
        <f t="array" ref="K622">IFERROR(INDEX($B:$B,MATCH($J622,祝日,),),"")&amp;IFERROR(INDEX($E:$E,MATCH($J622,夏季休暇,),),"")&amp;IFERROR(INDEX($H:$H,MATCH($J622,年末年始,),),"")</f>
        <v/>
      </c>
      <c r="L622" s="26">
        <f t="shared" si="9"/>
        <v>0</v>
      </c>
      <c r="M622" s="33">
        <f>IF(OR(AND(休日取得状況表!$D$4&lt;J622,J622&lt;休日取得状況表!$B$5),AND(休日取得状況表!$D$5&lt;J622,J622&lt;休日取得状況表!$B$6),AND(休日取得状況表!$D$6&lt;J622,J622&lt;休日取得状況表!$B$7)),"✕",L622)</f>
        <v>0</v>
      </c>
    </row>
    <row r="623" spans="10:13">
      <c r="J623" s="29" t="str">
        <f>IF(J622&gt;MAX(休日取得状況表!$D$4:$D$7),"",J622+1)</f>
        <v/>
      </c>
      <c r="K623" s="30" t="str" cm="1">
        <f t="array" ref="K623">IFERROR(INDEX($B:$B,MATCH($J623,祝日,),),"")&amp;IFERROR(INDEX($E:$E,MATCH($J623,夏季休暇,),),"")&amp;IFERROR(INDEX($H:$H,MATCH($J623,年末年始,),),"")</f>
        <v/>
      </c>
      <c r="L623" s="26">
        <f t="shared" si="9"/>
        <v>0</v>
      </c>
      <c r="M623" s="33">
        <f>IF(OR(AND(休日取得状況表!$D$4&lt;J623,J623&lt;休日取得状況表!$B$5),AND(休日取得状況表!$D$5&lt;J623,J623&lt;休日取得状況表!$B$6),AND(休日取得状況表!$D$6&lt;J623,J623&lt;休日取得状況表!$B$7)),"✕",L623)</f>
        <v>0</v>
      </c>
    </row>
    <row r="624" spans="10:13">
      <c r="J624" s="29" t="str">
        <f>IF(J623&gt;MAX(休日取得状況表!$D$4:$D$7),"",J623+1)</f>
        <v/>
      </c>
      <c r="K624" s="30" t="str" cm="1">
        <f t="array" ref="K624">IFERROR(INDEX($B:$B,MATCH($J624,祝日,),),"")&amp;IFERROR(INDEX($E:$E,MATCH($J624,夏季休暇,),),"")&amp;IFERROR(INDEX($H:$H,MATCH($J624,年末年始,),),"")</f>
        <v/>
      </c>
      <c r="L624" s="26">
        <f t="shared" si="9"/>
        <v>0</v>
      </c>
      <c r="M624" s="33">
        <f>IF(OR(AND(休日取得状況表!$D$4&lt;J624,J624&lt;休日取得状況表!$B$5),AND(休日取得状況表!$D$5&lt;J624,J624&lt;休日取得状況表!$B$6),AND(休日取得状況表!$D$6&lt;J624,J624&lt;休日取得状況表!$B$7)),"✕",L624)</f>
        <v>0</v>
      </c>
    </row>
    <row r="625" spans="10:13">
      <c r="J625" s="29" t="str">
        <f>IF(J624&gt;MAX(休日取得状況表!$D$4:$D$7),"",J624+1)</f>
        <v/>
      </c>
      <c r="K625" s="30" t="str" cm="1">
        <f t="array" ref="K625">IFERROR(INDEX($B:$B,MATCH($J625,祝日,),),"")&amp;IFERROR(INDEX($E:$E,MATCH($J625,夏季休暇,),),"")&amp;IFERROR(INDEX($H:$H,MATCH($J625,年末年始,),),"")</f>
        <v/>
      </c>
      <c r="L625" s="26">
        <f t="shared" si="9"/>
        <v>0</v>
      </c>
      <c r="M625" s="33">
        <f>IF(OR(AND(休日取得状況表!$D$4&lt;J625,J625&lt;休日取得状況表!$B$5),AND(休日取得状況表!$D$5&lt;J625,J625&lt;休日取得状況表!$B$6),AND(休日取得状況表!$D$6&lt;J625,J625&lt;休日取得状況表!$B$7)),"✕",L625)</f>
        <v>0</v>
      </c>
    </row>
    <row r="626" spans="10:13">
      <c r="J626" s="29" t="str">
        <f>IF(J625&gt;MAX(休日取得状況表!$D$4:$D$7),"",J625+1)</f>
        <v/>
      </c>
      <c r="K626" s="30" t="str" cm="1">
        <f t="array" ref="K626">IFERROR(INDEX($B:$B,MATCH($J626,祝日,),),"")&amp;IFERROR(INDEX($E:$E,MATCH($J626,夏季休暇,),),"")&amp;IFERROR(INDEX($H:$H,MATCH($J626,年末年始,),),"")</f>
        <v/>
      </c>
      <c r="L626" s="26">
        <f t="shared" si="9"/>
        <v>0</v>
      </c>
      <c r="M626" s="33">
        <f>IF(OR(AND(休日取得状況表!$D$4&lt;J626,J626&lt;休日取得状況表!$B$5),AND(休日取得状況表!$D$5&lt;J626,J626&lt;休日取得状況表!$B$6),AND(休日取得状況表!$D$6&lt;J626,J626&lt;休日取得状況表!$B$7)),"✕",L626)</f>
        <v>0</v>
      </c>
    </row>
    <row r="627" spans="10:13">
      <c r="J627" s="29" t="str">
        <f>IF(J626&gt;MAX(休日取得状況表!$D$4:$D$7),"",J626+1)</f>
        <v/>
      </c>
      <c r="K627" s="30" t="str" cm="1">
        <f t="array" ref="K627">IFERROR(INDEX($B:$B,MATCH($J627,祝日,),),"")&amp;IFERROR(INDEX($E:$E,MATCH($J627,夏季休暇,),),"")&amp;IFERROR(INDEX($H:$H,MATCH($J627,年末年始,),),"")</f>
        <v/>
      </c>
      <c r="L627" s="26">
        <f t="shared" si="9"/>
        <v>0</v>
      </c>
      <c r="M627" s="33">
        <f>IF(OR(AND(休日取得状況表!$D$4&lt;J627,J627&lt;休日取得状況表!$B$5),AND(休日取得状況表!$D$5&lt;J627,J627&lt;休日取得状況表!$B$6),AND(休日取得状況表!$D$6&lt;J627,J627&lt;休日取得状況表!$B$7)),"✕",L627)</f>
        <v>0</v>
      </c>
    </row>
    <row r="628" spans="10:13">
      <c r="J628" s="29" t="str">
        <f>IF(J627&gt;MAX(休日取得状況表!$D$4:$D$7),"",J627+1)</f>
        <v/>
      </c>
      <c r="K628" s="30" t="str" cm="1">
        <f t="array" ref="K628">IFERROR(INDEX($B:$B,MATCH($J628,祝日,),),"")&amp;IFERROR(INDEX($E:$E,MATCH($J628,夏季休暇,),),"")&amp;IFERROR(INDEX($H:$H,MATCH($J628,年末年始,),),"")</f>
        <v/>
      </c>
      <c r="L628" s="26">
        <f t="shared" si="9"/>
        <v>0</v>
      </c>
      <c r="M628" s="33">
        <f>IF(OR(AND(休日取得状況表!$D$4&lt;J628,J628&lt;休日取得状況表!$B$5),AND(休日取得状況表!$D$5&lt;J628,J628&lt;休日取得状況表!$B$6),AND(休日取得状況表!$D$6&lt;J628,J628&lt;休日取得状況表!$B$7)),"✕",L628)</f>
        <v>0</v>
      </c>
    </row>
    <row r="629" spans="10:13">
      <c r="J629" s="29" t="str">
        <f>IF(J628&gt;MAX(休日取得状況表!$D$4:$D$7),"",J628+1)</f>
        <v/>
      </c>
      <c r="K629" s="30" t="str" cm="1">
        <f t="array" ref="K629">IFERROR(INDEX($B:$B,MATCH($J629,祝日,),),"")&amp;IFERROR(INDEX($E:$E,MATCH($J629,夏季休暇,),),"")&amp;IFERROR(INDEX($H:$H,MATCH($J629,年末年始,),),"")</f>
        <v/>
      </c>
      <c r="L629" s="26">
        <f t="shared" si="9"/>
        <v>0</v>
      </c>
      <c r="M629" s="33">
        <f>IF(OR(AND(休日取得状況表!$D$4&lt;J629,J629&lt;休日取得状況表!$B$5),AND(休日取得状況表!$D$5&lt;J629,J629&lt;休日取得状況表!$B$6),AND(休日取得状況表!$D$6&lt;J629,J629&lt;休日取得状況表!$B$7)),"✕",L629)</f>
        <v>0</v>
      </c>
    </row>
    <row r="630" spans="10:13">
      <c r="J630" s="29" t="str">
        <f>IF(J629&gt;MAX(休日取得状況表!$D$4:$D$7),"",J629+1)</f>
        <v/>
      </c>
      <c r="K630" s="30" t="str" cm="1">
        <f t="array" ref="K630">IFERROR(INDEX($B:$B,MATCH($J630,祝日,),),"")&amp;IFERROR(INDEX($E:$E,MATCH($J630,夏季休暇,),),"")&amp;IFERROR(INDEX($H:$H,MATCH($J630,年末年始,),),"")</f>
        <v/>
      </c>
      <c r="L630" s="26">
        <f t="shared" si="9"/>
        <v>0</v>
      </c>
      <c r="M630" s="33">
        <f>IF(OR(AND(休日取得状況表!$D$4&lt;J630,J630&lt;休日取得状況表!$B$5),AND(休日取得状況表!$D$5&lt;J630,J630&lt;休日取得状況表!$B$6),AND(休日取得状況表!$D$6&lt;J630,J630&lt;休日取得状況表!$B$7)),"✕",L630)</f>
        <v>0</v>
      </c>
    </row>
    <row r="631" spans="10:13">
      <c r="J631" s="29" t="str">
        <f>IF(J630&gt;MAX(休日取得状況表!$D$4:$D$7),"",J630+1)</f>
        <v/>
      </c>
      <c r="K631" s="30" t="str" cm="1">
        <f t="array" ref="K631">IFERROR(INDEX($B:$B,MATCH($J631,祝日,),),"")&amp;IFERROR(INDEX($E:$E,MATCH($J631,夏季休暇,),),"")&amp;IFERROR(INDEX($H:$H,MATCH($J631,年末年始,),),"")</f>
        <v/>
      </c>
      <c r="L631" s="26">
        <f t="shared" si="9"/>
        <v>0</v>
      </c>
      <c r="M631" s="33">
        <f>IF(OR(AND(休日取得状況表!$D$4&lt;J631,J631&lt;休日取得状況表!$B$5),AND(休日取得状況表!$D$5&lt;J631,J631&lt;休日取得状況表!$B$6),AND(休日取得状況表!$D$6&lt;J631,J631&lt;休日取得状況表!$B$7)),"✕",L631)</f>
        <v>0</v>
      </c>
    </row>
    <row r="632" spans="10:13">
      <c r="J632" s="29" t="str">
        <f>IF(J631&gt;MAX(休日取得状況表!$D$4:$D$7),"",J631+1)</f>
        <v/>
      </c>
      <c r="K632" s="30" t="str" cm="1">
        <f t="array" ref="K632">IFERROR(INDEX($B:$B,MATCH($J632,祝日,),),"")&amp;IFERROR(INDEX($E:$E,MATCH($J632,夏季休暇,),),"")&amp;IFERROR(INDEX($H:$H,MATCH($J632,年末年始,),),"")</f>
        <v/>
      </c>
      <c r="L632" s="26">
        <f t="shared" si="9"/>
        <v>0</v>
      </c>
      <c r="M632" s="33">
        <f>IF(OR(AND(休日取得状況表!$D$4&lt;J632,J632&lt;休日取得状況表!$B$5),AND(休日取得状況表!$D$5&lt;J632,J632&lt;休日取得状況表!$B$6),AND(休日取得状況表!$D$6&lt;J632,J632&lt;休日取得状況表!$B$7)),"✕",L632)</f>
        <v>0</v>
      </c>
    </row>
    <row r="633" spans="10:13">
      <c r="J633" s="29" t="str">
        <f>IF(J632&gt;MAX(休日取得状況表!$D$4:$D$7),"",J632+1)</f>
        <v/>
      </c>
      <c r="K633" s="30" t="str" cm="1">
        <f t="array" ref="K633">IFERROR(INDEX($B:$B,MATCH($J633,祝日,),),"")&amp;IFERROR(INDEX($E:$E,MATCH($J633,夏季休暇,),),"")&amp;IFERROR(INDEX($H:$H,MATCH($J633,年末年始,),),"")</f>
        <v/>
      </c>
      <c r="L633" s="26">
        <f t="shared" si="9"/>
        <v>0</v>
      </c>
      <c r="M633" s="33">
        <f>IF(OR(AND(休日取得状況表!$D$4&lt;J633,J633&lt;休日取得状況表!$B$5),AND(休日取得状況表!$D$5&lt;J633,J633&lt;休日取得状況表!$B$6),AND(休日取得状況表!$D$6&lt;J633,J633&lt;休日取得状況表!$B$7)),"✕",L633)</f>
        <v>0</v>
      </c>
    </row>
    <row r="634" spans="10:13">
      <c r="J634" s="29" t="str">
        <f>IF(J633&gt;MAX(休日取得状況表!$D$4:$D$7),"",J633+1)</f>
        <v/>
      </c>
      <c r="K634" s="30" t="str" cm="1">
        <f t="array" ref="K634">IFERROR(INDEX($B:$B,MATCH($J634,祝日,),),"")&amp;IFERROR(INDEX($E:$E,MATCH($J634,夏季休暇,),),"")&amp;IFERROR(INDEX($H:$H,MATCH($J634,年末年始,),),"")</f>
        <v/>
      </c>
      <c r="L634" s="26">
        <f t="shared" si="9"/>
        <v>0</v>
      </c>
      <c r="M634" s="33">
        <f>IF(OR(AND(休日取得状況表!$D$4&lt;J634,J634&lt;休日取得状況表!$B$5),AND(休日取得状況表!$D$5&lt;J634,J634&lt;休日取得状況表!$B$6),AND(休日取得状況表!$D$6&lt;J634,J634&lt;休日取得状況表!$B$7)),"✕",L634)</f>
        <v>0</v>
      </c>
    </row>
    <row r="635" spans="10:13">
      <c r="J635" s="29" t="str">
        <f>IF(J634&gt;MAX(休日取得状況表!$D$4:$D$7),"",J634+1)</f>
        <v/>
      </c>
      <c r="K635" s="30" t="str" cm="1">
        <f t="array" ref="K635">IFERROR(INDEX($B:$B,MATCH($J635,祝日,),),"")&amp;IFERROR(INDEX($E:$E,MATCH($J635,夏季休暇,),),"")&amp;IFERROR(INDEX($H:$H,MATCH($J635,年末年始,),),"")</f>
        <v/>
      </c>
      <c r="L635" s="26">
        <f t="shared" si="9"/>
        <v>0</v>
      </c>
      <c r="M635" s="33">
        <f>IF(OR(AND(休日取得状況表!$D$4&lt;J635,J635&lt;休日取得状況表!$B$5),AND(休日取得状況表!$D$5&lt;J635,J635&lt;休日取得状況表!$B$6),AND(休日取得状況表!$D$6&lt;J635,J635&lt;休日取得状況表!$B$7)),"✕",L635)</f>
        <v>0</v>
      </c>
    </row>
    <row r="636" spans="10:13">
      <c r="J636" s="29" t="str">
        <f>IF(J635&gt;MAX(休日取得状況表!$D$4:$D$7),"",J635+1)</f>
        <v/>
      </c>
      <c r="K636" s="30" t="str" cm="1">
        <f t="array" ref="K636">IFERROR(INDEX($B:$B,MATCH($J636,祝日,),),"")&amp;IFERROR(INDEX($E:$E,MATCH($J636,夏季休暇,),),"")&amp;IFERROR(INDEX($H:$H,MATCH($J636,年末年始,),),"")</f>
        <v/>
      </c>
      <c r="L636" s="26">
        <f t="shared" si="9"/>
        <v>0</v>
      </c>
      <c r="M636" s="33">
        <f>IF(OR(AND(休日取得状況表!$D$4&lt;J636,J636&lt;休日取得状況表!$B$5),AND(休日取得状況表!$D$5&lt;J636,J636&lt;休日取得状況表!$B$6),AND(休日取得状況表!$D$6&lt;J636,J636&lt;休日取得状況表!$B$7)),"✕",L636)</f>
        <v>0</v>
      </c>
    </row>
    <row r="637" spans="10:13">
      <c r="J637" s="29" t="str">
        <f>IF(J636&gt;MAX(休日取得状況表!$D$4:$D$7),"",J636+1)</f>
        <v/>
      </c>
      <c r="K637" s="30" t="str" cm="1">
        <f t="array" ref="K637">IFERROR(INDEX($B:$B,MATCH($J637,祝日,),),"")&amp;IFERROR(INDEX($E:$E,MATCH($J637,夏季休暇,),),"")&amp;IFERROR(INDEX($H:$H,MATCH($J637,年末年始,),),"")</f>
        <v/>
      </c>
      <c r="L637" s="26">
        <f t="shared" si="9"/>
        <v>0</v>
      </c>
      <c r="M637" s="33">
        <f>IF(OR(AND(休日取得状況表!$D$4&lt;J637,J637&lt;休日取得状況表!$B$5),AND(休日取得状況表!$D$5&lt;J637,J637&lt;休日取得状況表!$B$6),AND(休日取得状況表!$D$6&lt;J637,J637&lt;休日取得状況表!$B$7)),"✕",L637)</f>
        <v>0</v>
      </c>
    </row>
    <row r="638" spans="10:13">
      <c r="J638" s="29" t="str">
        <f>IF(J637&gt;MAX(休日取得状況表!$D$4:$D$7),"",J637+1)</f>
        <v/>
      </c>
      <c r="K638" s="30" t="str" cm="1">
        <f t="array" ref="K638">IFERROR(INDEX($B:$B,MATCH($J638,祝日,),),"")&amp;IFERROR(INDEX($E:$E,MATCH($J638,夏季休暇,),),"")&amp;IFERROR(INDEX($H:$H,MATCH($J638,年末年始,),),"")</f>
        <v/>
      </c>
      <c r="L638" s="26">
        <f t="shared" si="9"/>
        <v>0</v>
      </c>
      <c r="M638" s="33">
        <f>IF(OR(AND(休日取得状況表!$D$4&lt;J638,J638&lt;休日取得状況表!$B$5),AND(休日取得状況表!$D$5&lt;J638,J638&lt;休日取得状況表!$B$6),AND(休日取得状況表!$D$6&lt;J638,J638&lt;休日取得状況表!$B$7)),"✕",L638)</f>
        <v>0</v>
      </c>
    </row>
    <row r="639" spans="10:13">
      <c r="J639" s="29" t="str">
        <f>IF(J638&gt;MAX(休日取得状況表!$D$4:$D$7),"",J638+1)</f>
        <v/>
      </c>
      <c r="K639" s="30" t="str" cm="1">
        <f t="array" ref="K639">IFERROR(INDEX($B:$B,MATCH($J639,祝日,),),"")&amp;IFERROR(INDEX($E:$E,MATCH($J639,夏季休暇,),),"")&amp;IFERROR(INDEX($H:$H,MATCH($J639,年末年始,),),"")</f>
        <v/>
      </c>
      <c r="L639" s="26">
        <f t="shared" si="9"/>
        <v>0</v>
      </c>
      <c r="M639" s="33">
        <f>IF(OR(AND(休日取得状況表!$D$4&lt;J639,J639&lt;休日取得状況表!$B$5),AND(休日取得状況表!$D$5&lt;J639,J639&lt;休日取得状況表!$B$6),AND(休日取得状況表!$D$6&lt;J639,J639&lt;休日取得状況表!$B$7)),"✕",L639)</f>
        <v>0</v>
      </c>
    </row>
    <row r="640" spans="10:13">
      <c r="J640" s="29" t="str">
        <f>IF(J639&gt;MAX(休日取得状況表!$D$4:$D$7),"",J639+1)</f>
        <v/>
      </c>
      <c r="K640" s="30" t="str" cm="1">
        <f t="array" ref="K640">IFERROR(INDEX($B:$B,MATCH($J640,祝日,),),"")&amp;IFERROR(INDEX($E:$E,MATCH($J640,夏季休暇,),),"")&amp;IFERROR(INDEX($H:$H,MATCH($J640,年末年始,),),"")</f>
        <v/>
      </c>
      <c r="L640" s="26">
        <f t="shared" si="9"/>
        <v>0</v>
      </c>
      <c r="M640" s="33">
        <f>IF(OR(AND(休日取得状況表!$D$4&lt;J640,J640&lt;休日取得状況表!$B$5),AND(休日取得状況表!$D$5&lt;J640,J640&lt;休日取得状況表!$B$6),AND(休日取得状況表!$D$6&lt;J640,J640&lt;休日取得状況表!$B$7)),"✕",L640)</f>
        <v>0</v>
      </c>
    </row>
    <row r="641" spans="10:13">
      <c r="J641" s="29" t="str">
        <f>IF(J640&gt;MAX(休日取得状況表!$D$4:$D$7),"",J640+1)</f>
        <v/>
      </c>
      <c r="K641" s="30" t="str" cm="1">
        <f t="array" ref="K641">IFERROR(INDEX($B:$B,MATCH($J641,祝日,),),"")&amp;IFERROR(INDEX($E:$E,MATCH($J641,夏季休暇,),),"")&amp;IFERROR(INDEX($H:$H,MATCH($J641,年末年始,),),"")</f>
        <v/>
      </c>
      <c r="L641" s="26">
        <f t="shared" si="9"/>
        <v>0</v>
      </c>
      <c r="M641" s="33">
        <f>IF(OR(AND(休日取得状況表!$D$4&lt;J641,J641&lt;休日取得状況表!$B$5),AND(休日取得状況表!$D$5&lt;J641,J641&lt;休日取得状況表!$B$6),AND(休日取得状況表!$D$6&lt;J641,J641&lt;休日取得状況表!$B$7)),"✕",L641)</f>
        <v>0</v>
      </c>
    </row>
    <row r="642" spans="10:13">
      <c r="J642" s="29" t="str">
        <f>IF(J641&gt;MAX(休日取得状況表!$D$4:$D$7),"",J641+1)</f>
        <v/>
      </c>
      <c r="K642" s="30" t="str" cm="1">
        <f t="array" ref="K642">IFERROR(INDEX($B:$B,MATCH($J642,祝日,),),"")&amp;IFERROR(INDEX($E:$E,MATCH($J642,夏季休暇,),),"")&amp;IFERROR(INDEX($H:$H,MATCH($J642,年末年始,),),"")</f>
        <v/>
      </c>
      <c r="L642" s="26">
        <f t="shared" ref="L642:L705" si="10">IF(OR(TEXT(J642,"aaa")="土",TEXT(J642,"aaa")="日",K642&lt;&gt;""),1,0)</f>
        <v>0</v>
      </c>
      <c r="M642" s="33">
        <f>IF(OR(AND(休日取得状況表!$D$4&lt;J642,J642&lt;休日取得状況表!$B$5),AND(休日取得状況表!$D$5&lt;J642,J642&lt;休日取得状況表!$B$6),AND(休日取得状況表!$D$6&lt;J642,J642&lt;休日取得状況表!$B$7)),"✕",L642)</f>
        <v>0</v>
      </c>
    </row>
    <row r="643" spans="10:13">
      <c r="J643" s="29" t="str">
        <f>IF(J642&gt;MAX(休日取得状況表!$D$4:$D$7),"",J642+1)</f>
        <v/>
      </c>
      <c r="K643" s="30" t="str" cm="1">
        <f t="array" ref="K643">IFERROR(INDEX($B:$B,MATCH($J643,祝日,),),"")&amp;IFERROR(INDEX($E:$E,MATCH($J643,夏季休暇,),),"")&amp;IFERROR(INDEX($H:$H,MATCH($J643,年末年始,),),"")</f>
        <v/>
      </c>
      <c r="L643" s="26">
        <f t="shared" si="10"/>
        <v>0</v>
      </c>
      <c r="M643" s="33">
        <f>IF(OR(AND(休日取得状況表!$D$4&lt;J643,J643&lt;休日取得状況表!$B$5),AND(休日取得状況表!$D$5&lt;J643,J643&lt;休日取得状況表!$B$6),AND(休日取得状況表!$D$6&lt;J643,J643&lt;休日取得状況表!$B$7)),"✕",L643)</f>
        <v>0</v>
      </c>
    </row>
    <row r="644" spans="10:13">
      <c r="J644" s="29" t="str">
        <f>IF(J643&gt;MAX(休日取得状況表!$D$4:$D$7),"",J643+1)</f>
        <v/>
      </c>
      <c r="K644" s="30" t="str" cm="1">
        <f t="array" ref="K644">IFERROR(INDEX($B:$B,MATCH($J644,祝日,),),"")&amp;IFERROR(INDEX($E:$E,MATCH($J644,夏季休暇,),),"")&amp;IFERROR(INDEX($H:$H,MATCH($J644,年末年始,),),"")</f>
        <v/>
      </c>
      <c r="L644" s="26">
        <f t="shared" si="10"/>
        <v>0</v>
      </c>
      <c r="M644" s="33">
        <f>IF(OR(AND(休日取得状況表!$D$4&lt;J644,J644&lt;休日取得状況表!$B$5),AND(休日取得状況表!$D$5&lt;J644,J644&lt;休日取得状況表!$B$6),AND(休日取得状況表!$D$6&lt;J644,J644&lt;休日取得状況表!$B$7)),"✕",L644)</f>
        <v>0</v>
      </c>
    </row>
    <row r="645" spans="10:13">
      <c r="J645" s="29" t="str">
        <f>IF(J644&gt;MAX(休日取得状況表!$D$4:$D$7),"",J644+1)</f>
        <v/>
      </c>
      <c r="K645" s="30" t="str" cm="1">
        <f t="array" ref="K645">IFERROR(INDEX($B:$B,MATCH($J645,祝日,),),"")&amp;IFERROR(INDEX($E:$E,MATCH($J645,夏季休暇,),),"")&amp;IFERROR(INDEX($H:$H,MATCH($J645,年末年始,),),"")</f>
        <v/>
      </c>
      <c r="L645" s="26">
        <f t="shared" si="10"/>
        <v>0</v>
      </c>
      <c r="M645" s="33">
        <f>IF(OR(AND(休日取得状況表!$D$4&lt;J645,J645&lt;休日取得状況表!$B$5),AND(休日取得状況表!$D$5&lt;J645,J645&lt;休日取得状況表!$B$6),AND(休日取得状況表!$D$6&lt;J645,J645&lt;休日取得状況表!$B$7)),"✕",L645)</f>
        <v>0</v>
      </c>
    </row>
    <row r="646" spans="10:13">
      <c r="J646" s="29" t="str">
        <f>IF(J645&gt;MAX(休日取得状況表!$D$4:$D$7),"",J645+1)</f>
        <v/>
      </c>
      <c r="K646" s="30" t="str" cm="1">
        <f t="array" ref="K646">IFERROR(INDEX($B:$B,MATCH($J646,祝日,),),"")&amp;IFERROR(INDEX($E:$E,MATCH($J646,夏季休暇,),),"")&amp;IFERROR(INDEX($H:$H,MATCH($J646,年末年始,),),"")</f>
        <v/>
      </c>
      <c r="L646" s="26">
        <f t="shared" si="10"/>
        <v>0</v>
      </c>
      <c r="M646" s="33">
        <f>IF(OR(AND(休日取得状況表!$D$4&lt;J646,J646&lt;休日取得状況表!$B$5),AND(休日取得状況表!$D$5&lt;J646,J646&lt;休日取得状況表!$B$6),AND(休日取得状況表!$D$6&lt;J646,J646&lt;休日取得状況表!$B$7)),"✕",L646)</f>
        <v>0</v>
      </c>
    </row>
    <row r="647" spans="10:13">
      <c r="J647" s="29" t="str">
        <f>IF(J646&gt;MAX(休日取得状況表!$D$4:$D$7),"",J646+1)</f>
        <v/>
      </c>
      <c r="K647" s="30" t="str" cm="1">
        <f t="array" ref="K647">IFERROR(INDEX($B:$B,MATCH($J647,祝日,),),"")&amp;IFERROR(INDEX($E:$E,MATCH($J647,夏季休暇,),),"")&amp;IFERROR(INDEX($H:$H,MATCH($J647,年末年始,),),"")</f>
        <v/>
      </c>
      <c r="L647" s="26">
        <f t="shared" si="10"/>
        <v>0</v>
      </c>
      <c r="M647" s="33">
        <f>IF(OR(AND(休日取得状況表!$D$4&lt;J647,J647&lt;休日取得状況表!$B$5),AND(休日取得状況表!$D$5&lt;J647,J647&lt;休日取得状況表!$B$6),AND(休日取得状況表!$D$6&lt;J647,J647&lt;休日取得状況表!$B$7)),"✕",L647)</f>
        <v>0</v>
      </c>
    </row>
    <row r="648" spans="10:13">
      <c r="J648" s="29" t="str">
        <f>IF(J647&gt;MAX(休日取得状況表!$D$4:$D$7),"",J647+1)</f>
        <v/>
      </c>
      <c r="K648" s="30" t="str" cm="1">
        <f t="array" ref="K648">IFERROR(INDEX($B:$B,MATCH($J648,祝日,),),"")&amp;IFERROR(INDEX($E:$E,MATCH($J648,夏季休暇,),),"")&amp;IFERROR(INDEX($H:$H,MATCH($J648,年末年始,),),"")</f>
        <v/>
      </c>
      <c r="L648" s="26">
        <f t="shared" si="10"/>
        <v>0</v>
      </c>
      <c r="M648" s="33">
        <f>IF(OR(AND(休日取得状況表!$D$4&lt;J648,J648&lt;休日取得状況表!$B$5),AND(休日取得状況表!$D$5&lt;J648,J648&lt;休日取得状況表!$B$6),AND(休日取得状況表!$D$6&lt;J648,J648&lt;休日取得状況表!$B$7)),"✕",L648)</f>
        <v>0</v>
      </c>
    </row>
    <row r="649" spans="10:13">
      <c r="J649" s="29" t="str">
        <f>IF(J648&gt;MAX(休日取得状況表!$D$4:$D$7),"",J648+1)</f>
        <v/>
      </c>
      <c r="K649" s="30" t="str" cm="1">
        <f t="array" ref="K649">IFERROR(INDEX($B:$B,MATCH($J649,祝日,),),"")&amp;IFERROR(INDEX($E:$E,MATCH($J649,夏季休暇,),),"")&amp;IFERROR(INDEX($H:$H,MATCH($J649,年末年始,),),"")</f>
        <v/>
      </c>
      <c r="L649" s="26">
        <f t="shared" si="10"/>
        <v>0</v>
      </c>
      <c r="M649" s="33">
        <f>IF(OR(AND(休日取得状況表!$D$4&lt;J649,J649&lt;休日取得状況表!$B$5),AND(休日取得状況表!$D$5&lt;J649,J649&lt;休日取得状況表!$B$6),AND(休日取得状況表!$D$6&lt;J649,J649&lt;休日取得状況表!$B$7)),"✕",L649)</f>
        <v>0</v>
      </c>
    </row>
    <row r="650" spans="10:13">
      <c r="J650" s="29" t="str">
        <f>IF(J649&gt;MAX(休日取得状況表!$D$4:$D$7),"",J649+1)</f>
        <v/>
      </c>
      <c r="K650" s="30" t="str" cm="1">
        <f t="array" ref="K650">IFERROR(INDEX($B:$B,MATCH($J650,祝日,),),"")&amp;IFERROR(INDEX($E:$E,MATCH($J650,夏季休暇,),),"")&amp;IFERROR(INDEX($H:$H,MATCH($J650,年末年始,),),"")</f>
        <v/>
      </c>
      <c r="L650" s="26">
        <f t="shared" si="10"/>
        <v>0</v>
      </c>
      <c r="M650" s="33">
        <f>IF(OR(AND(休日取得状況表!$D$4&lt;J650,J650&lt;休日取得状況表!$B$5),AND(休日取得状況表!$D$5&lt;J650,J650&lt;休日取得状況表!$B$6),AND(休日取得状況表!$D$6&lt;J650,J650&lt;休日取得状況表!$B$7)),"✕",L650)</f>
        <v>0</v>
      </c>
    </row>
    <row r="651" spans="10:13">
      <c r="J651" s="29" t="str">
        <f>IF(J650&gt;MAX(休日取得状況表!$D$4:$D$7),"",J650+1)</f>
        <v/>
      </c>
      <c r="K651" s="30" t="str" cm="1">
        <f t="array" ref="K651">IFERROR(INDEX($B:$B,MATCH($J651,祝日,),),"")&amp;IFERROR(INDEX($E:$E,MATCH($J651,夏季休暇,),),"")&amp;IFERROR(INDEX($H:$H,MATCH($J651,年末年始,),),"")</f>
        <v/>
      </c>
      <c r="L651" s="26">
        <f t="shared" si="10"/>
        <v>0</v>
      </c>
      <c r="M651" s="33">
        <f>IF(OR(AND(休日取得状況表!$D$4&lt;J651,J651&lt;休日取得状況表!$B$5),AND(休日取得状況表!$D$5&lt;J651,J651&lt;休日取得状況表!$B$6),AND(休日取得状況表!$D$6&lt;J651,J651&lt;休日取得状況表!$B$7)),"✕",L651)</f>
        <v>0</v>
      </c>
    </row>
    <row r="652" spans="10:13">
      <c r="J652" s="29" t="str">
        <f>IF(J651&gt;MAX(休日取得状況表!$D$4:$D$7),"",J651+1)</f>
        <v/>
      </c>
      <c r="K652" s="30" t="str" cm="1">
        <f t="array" ref="K652">IFERROR(INDEX($B:$B,MATCH($J652,祝日,),),"")&amp;IFERROR(INDEX($E:$E,MATCH($J652,夏季休暇,),),"")&amp;IFERROR(INDEX($H:$H,MATCH($J652,年末年始,),),"")</f>
        <v/>
      </c>
      <c r="L652" s="26">
        <f t="shared" si="10"/>
        <v>0</v>
      </c>
      <c r="M652" s="33">
        <f>IF(OR(AND(休日取得状況表!$D$4&lt;J652,J652&lt;休日取得状況表!$B$5),AND(休日取得状況表!$D$5&lt;J652,J652&lt;休日取得状況表!$B$6),AND(休日取得状況表!$D$6&lt;J652,J652&lt;休日取得状況表!$B$7)),"✕",L652)</f>
        <v>0</v>
      </c>
    </row>
    <row r="653" spans="10:13">
      <c r="J653" s="29" t="str">
        <f>IF(J652&gt;MAX(休日取得状況表!$D$4:$D$7),"",J652+1)</f>
        <v/>
      </c>
      <c r="K653" s="30" t="str" cm="1">
        <f t="array" ref="K653">IFERROR(INDEX($B:$B,MATCH($J653,祝日,),),"")&amp;IFERROR(INDEX($E:$E,MATCH($J653,夏季休暇,),),"")&amp;IFERROR(INDEX($H:$H,MATCH($J653,年末年始,),),"")</f>
        <v/>
      </c>
      <c r="L653" s="26">
        <f t="shared" si="10"/>
        <v>0</v>
      </c>
      <c r="M653" s="33">
        <f>IF(OR(AND(休日取得状況表!$D$4&lt;J653,J653&lt;休日取得状況表!$B$5),AND(休日取得状況表!$D$5&lt;J653,J653&lt;休日取得状況表!$B$6),AND(休日取得状況表!$D$6&lt;J653,J653&lt;休日取得状況表!$B$7)),"✕",L653)</f>
        <v>0</v>
      </c>
    </row>
    <row r="654" spans="10:13">
      <c r="J654" s="29" t="str">
        <f>IF(J653&gt;MAX(休日取得状況表!$D$4:$D$7),"",J653+1)</f>
        <v/>
      </c>
      <c r="K654" s="30" t="str" cm="1">
        <f t="array" ref="K654">IFERROR(INDEX($B:$B,MATCH($J654,祝日,),),"")&amp;IFERROR(INDEX($E:$E,MATCH($J654,夏季休暇,),),"")&amp;IFERROR(INDEX($H:$H,MATCH($J654,年末年始,),),"")</f>
        <v/>
      </c>
      <c r="L654" s="26">
        <f t="shared" si="10"/>
        <v>0</v>
      </c>
      <c r="M654" s="33">
        <f>IF(OR(AND(休日取得状況表!$D$4&lt;J654,J654&lt;休日取得状況表!$B$5),AND(休日取得状況表!$D$5&lt;J654,J654&lt;休日取得状況表!$B$6),AND(休日取得状況表!$D$6&lt;J654,J654&lt;休日取得状況表!$B$7)),"✕",L654)</f>
        <v>0</v>
      </c>
    </row>
    <row r="655" spans="10:13">
      <c r="J655" s="29" t="str">
        <f>IF(J654&gt;MAX(休日取得状況表!$D$4:$D$7),"",J654+1)</f>
        <v/>
      </c>
      <c r="K655" s="30" t="str" cm="1">
        <f t="array" ref="K655">IFERROR(INDEX($B:$B,MATCH($J655,祝日,),),"")&amp;IFERROR(INDEX($E:$E,MATCH($J655,夏季休暇,),),"")&amp;IFERROR(INDEX($H:$H,MATCH($J655,年末年始,),),"")</f>
        <v/>
      </c>
      <c r="L655" s="26">
        <f t="shared" si="10"/>
        <v>0</v>
      </c>
      <c r="M655" s="33">
        <f>IF(OR(AND(休日取得状況表!$D$4&lt;J655,J655&lt;休日取得状況表!$B$5),AND(休日取得状況表!$D$5&lt;J655,J655&lt;休日取得状況表!$B$6),AND(休日取得状況表!$D$6&lt;J655,J655&lt;休日取得状況表!$B$7)),"✕",L655)</f>
        <v>0</v>
      </c>
    </row>
    <row r="656" spans="10:13">
      <c r="J656" s="29" t="str">
        <f>IF(J655&gt;MAX(休日取得状況表!$D$4:$D$7),"",J655+1)</f>
        <v/>
      </c>
      <c r="K656" s="30" t="str" cm="1">
        <f t="array" ref="K656">IFERROR(INDEX($B:$B,MATCH($J656,祝日,),),"")&amp;IFERROR(INDEX($E:$E,MATCH($J656,夏季休暇,),),"")&amp;IFERROR(INDEX($H:$H,MATCH($J656,年末年始,),),"")</f>
        <v/>
      </c>
      <c r="L656" s="26">
        <f t="shared" si="10"/>
        <v>0</v>
      </c>
      <c r="M656" s="33">
        <f>IF(OR(AND(休日取得状況表!$D$4&lt;J656,J656&lt;休日取得状況表!$B$5),AND(休日取得状況表!$D$5&lt;J656,J656&lt;休日取得状況表!$B$6),AND(休日取得状況表!$D$6&lt;J656,J656&lt;休日取得状況表!$B$7)),"✕",L656)</f>
        <v>0</v>
      </c>
    </row>
    <row r="657" spans="10:13">
      <c r="J657" s="29" t="str">
        <f>IF(J656&gt;MAX(休日取得状況表!$D$4:$D$7),"",J656+1)</f>
        <v/>
      </c>
      <c r="K657" s="30" t="str" cm="1">
        <f t="array" ref="K657">IFERROR(INDEX($B:$B,MATCH($J657,祝日,),),"")&amp;IFERROR(INDEX($E:$E,MATCH($J657,夏季休暇,),),"")&amp;IFERROR(INDEX($H:$H,MATCH($J657,年末年始,),),"")</f>
        <v/>
      </c>
      <c r="L657" s="26">
        <f t="shared" si="10"/>
        <v>0</v>
      </c>
      <c r="M657" s="33">
        <f>IF(OR(AND(休日取得状況表!$D$4&lt;J657,J657&lt;休日取得状況表!$B$5),AND(休日取得状況表!$D$5&lt;J657,J657&lt;休日取得状況表!$B$6),AND(休日取得状況表!$D$6&lt;J657,J657&lt;休日取得状況表!$B$7)),"✕",L657)</f>
        <v>0</v>
      </c>
    </row>
    <row r="658" spans="10:13">
      <c r="J658" s="29" t="str">
        <f>IF(J657&gt;MAX(休日取得状況表!$D$4:$D$7),"",J657+1)</f>
        <v/>
      </c>
      <c r="K658" s="30" t="str" cm="1">
        <f t="array" ref="K658">IFERROR(INDEX($B:$B,MATCH($J658,祝日,),),"")&amp;IFERROR(INDEX($E:$E,MATCH($J658,夏季休暇,),),"")&amp;IFERROR(INDEX($H:$H,MATCH($J658,年末年始,),),"")</f>
        <v/>
      </c>
      <c r="L658" s="26">
        <f t="shared" si="10"/>
        <v>0</v>
      </c>
      <c r="M658" s="33">
        <f>IF(OR(AND(休日取得状況表!$D$4&lt;J658,J658&lt;休日取得状況表!$B$5),AND(休日取得状況表!$D$5&lt;J658,J658&lt;休日取得状況表!$B$6),AND(休日取得状況表!$D$6&lt;J658,J658&lt;休日取得状況表!$B$7)),"✕",L658)</f>
        <v>0</v>
      </c>
    </row>
    <row r="659" spans="10:13">
      <c r="J659" s="29" t="str">
        <f>IF(J658&gt;MAX(休日取得状況表!$D$4:$D$7),"",J658+1)</f>
        <v/>
      </c>
      <c r="K659" s="30" t="str" cm="1">
        <f t="array" ref="K659">IFERROR(INDEX($B:$B,MATCH($J659,祝日,),),"")&amp;IFERROR(INDEX($E:$E,MATCH($J659,夏季休暇,),),"")&amp;IFERROR(INDEX($H:$H,MATCH($J659,年末年始,),),"")</f>
        <v/>
      </c>
      <c r="L659" s="26">
        <f t="shared" si="10"/>
        <v>0</v>
      </c>
      <c r="M659" s="33">
        <f>IF(OR(AND(休日取得状況表!$D$4&lt;J659,J659&lt;休日取得状況表!$B$5),AND(休日取得状況表!$D$5&lt;J659,J659&lt;休日取得状況表!$B$6),AND(休日取得状況表!$D$6&lt;J659,J659&lt;休日取得状況表!$B$7)),"✕",L659)</f>
        <v>0</v>
      </c>
    </row>
    <row r="660" spans="10:13">
      <c r="J660" s="29" t="str">
        <f>IF(J659&gt;MAX(休日取得状況表!$D$4:$D$7),"",J659+1)</f>
        <v/>
      </c>
      <c r="K660" s="30" t="str" cm="1">
        <f t="array" ref="K660">IFERROR(INDEX($B:$B,MATCH($J660,祝日,),),"")&amp;IFERROR(INDEX($E:$E,MATCH($J660,夏季休暇,),),"")&amp;IFERROR(INDEX($H:$H,MATCH($J660,年末年始,),),"")</f>
        <v/>
      </c>
      <c r="L660" s="26">
        <f t="shared" si="10"/>
        <v>0</v>
      </c>
      <c r="M660" s="33">
        <f>IF(OR(AND(休日取得状況表!$D$4&lt;J660,J660&lt;休日取得状況表!$B$5),AND(休日取得状況表!$D$5&lt;J660,J660&lt;休日取得状況表!$B$6),AND(休日取得状況表!$D$6&lt;J660,J660&lt;休日取得状況表!$B$7)),"✕",L660)</f>
        <v>0</v>
      </c>
    </row>
    <row r="661" spans="10:13">
      <c r="J661" s="29" t="str">
        <f>IF(J660&gt;MAX(休日取得状況表!$D$4:$D$7),"",J660+1)</f>
        <v/>
      </c>
      <c r="K661" s="30" t="str" cm="1">
        <f t="array" ref="K661">IFERROR(INDEX($B:$B,MATCH($J661,祝日,),),"")&amp;IFERROR(INDEX($E:$E,MATCH($J661,夏季休暇,),),"")&amp;IFERROR(INDEX($H:$H,MATCH($J661,年末年始,),),"")</f>
        <v/>
      </c>
      <c r="L661" s="26">
        <f t="shared" si="10"/>
        <v>0</v>
      </c>
      <c r="M661" s="33">
        <f>IF(OR(AND(休日取得状況表!$D$4&lt;J661,J661&lt;休日取得状況表!$B$5),AND(休日取得状況表!$D$5&lt;J661,J661&lt;休日取得状況表!$B$6),AND(休日取得状況表!$D$6&lt;J661,J661&lt;休日取得状況表!$B$7)),"✕",L661)</f>
        <v>0</v>
      </c>
    </row>
    <row r="662" spans="10:13">
      <c r="J662" s="29" t="str">
        <f>IF(J661&gt;MAX(休日取得状況表!$D$4:$D$7),"",J661+1)</f>
        <v/>
      </c>
      <c r="K662" s="30" t="str" cm="1">
        <f t="array" ref="K662">IFERROR(INDEX($B:$B,MATCH($J662,祝日,),),"")&amp;IFERROR(INDEX($E:$E,MATCH($J662,夏季休暇,),),"")&amp;IFERROR(INDEX($H:$H,MATCH($J662,年末年始,),),"")</f>
        <v/>
      </c>
      <c r="L662" s="26">
        <f t="shared" si="10"/>
        <v>0</v>
      </c>
      <c r="M662" s="33">
        <f>IF(OR(AND(休日取得状況表!$D$4&lt;J662,J662&lt;休日取得状況表!$B$5),AND(休日取得状況表!$D$5&lt;J662,J662&lt;休日取得状況表!$B$6),AND(休日取得状況表!$D$6&lt;J662,J662&lt;休日取得状況表!$B$7)),"✕",L662)</f>
        <v>0</v>
      </c>
    </row>
    <row r="663" spans="10:13">
      <c r="J663" s="29" t="str">
        <f>IF(J662&gt;MAX(休日取得状況表!$D$4:$D$7),"",J662+1)</f>
        <v/>
      </c>
      <c r="K663" s="30" t="str" cm="1">
        <f t="array" ref="K663">IFERROR(INDEX($B:$B,MATCH($J663,祝日,),),"")&amp;IFERROR(INDEX($E:$E,MATCH($J663,夏季休暇,),),"")&amp;IFERROR(INDEX($H:$H,MATCH($J663,年末年始,),),"")</f>
        <v/>
      </c>
      <c r="L663" s="26">
        <f t="shared" si="10"/>
        <v>0</v>
      </c>
      <c r="M663" s="33">
        <f>IF(OR(AND(休日取得状況表!$D$4&lt;J663,J663&lt;休日取得状況表!$B$5),AND(休日取得状況表!$D$5&lt;J663,J663&lt;休日取得状況表!$B$6),AND(休日取得状況表!$D$6&lt;J663,J663&lt;休日取得状況表!$B$7)),"✕",L663)</f>
        <v>0</v>
      </c>
    </row>
    <row r="664" spans="10:13">
      <c r="J664" s="29" t="str">
        <f>IF(J663&gt;MAX(休日取得状況表!$D$4:$D$7),"",J663+1)</f>
        <v/>
      </c>
      <c r="K664" s="30" t="str" cm="1">
        <f t="array" ref="K664">IFERROR(INDEX($B:$B,MATCH($J664,祝日,),),"")&amp;IFERROR(INDEX($E:$E,MATCH($J664,夏季休暇,),),"")&amp;IFERROR(INDEX($H:$H,MATCH($J664,年末年始,),),"")</f>
        <v/>
      </c>
      <c r="L664" s="26">
        <f t="shared" si="10"/>
        <v>0</v>
      </c>
      <c r="M664" s="33">
        <f>IF(OR(AND(休日取得状況表!$D$4&lt;J664,J664&lt;休日取得状況表!$B$5),AND(休日取得状況表!$D$5&lt;J664,J664&lt;休日取得状況表!$B$6),AND(休日取得状況表!$D$6&lt;J664,J664&lt;休日取得状況表!$B$7)),"✕",L664)</f>
        <v>0</v>
      </c>
    </row>
    <row r="665" spans="10:13">
      <c r="J665" s="29" t="str">
        <f>IF(J664&gt;MAX(休日取得状況表!$D$4:$D$7),"",J664+1)</f>
        <v/>
      </c>
      <c r="K665" s="30" t="str" cm="1">
        <f t="array" ref="K665">IFERROR(INDEX($B:$B,MATCH($J665,祝日,),),"")&amp;IFERROR(INDEX($E:$E,MATCH($J665,夏季休暇,),),"")&amp;IFERROR(INDEX($H:$H,MATCH($J665,年末年始,),),"")</f>
        <v/>
      </c>
      <c r="L665" s="26">
        <f t="shared" si="10"/>
        <v>0</v>
      </c>
      <c r="M665" s="33">
        <f>IF(OR(AND(休日取得状況表!$D$4&lt;J665,J665&lt;休日取得状況表!$B$5),AND(休日取得状況表!$D$5&lt;J665,J665&lt;休日取得状況表!$B$6),AND(休日取得状況表!$D$6&lt;J665,J665&lt;休日取得状況表!$B$7)),"✕",L665)</f>
        <v>0</v>
      </c>
    </row>
    <row r="666" spans="10:13">
      <c r="J666" s="29" t="str">
        <f>IF(J665&gt;MAX(休日取得状況表!$D$4:$D$7),"",J665+1)</f>
        <v/>
      </c>
      <c r="K666" s="30" t="str" cm="1">
        <f t="array" ref="K666">IFERROR(INDEX($B:$B,MATCH($J666,祝日,),),"")&amp;IFERROR(INDEX($E:$E,MATCH($J666,夏季休暇,),),"")&amp;IFERROR(INDEX($H:$H,MATCH($J666,年末年始,),),"")</f>
        <v/>
      </c>
      <c r="L666" s="26">
        <f t="shared" si="10"/>
        <v>0</v>
      </c>
      <c r="M666" s="33">
        <f>IF(OR(AND(休日取得状況表!$D$4&lt;J666,J666&lt;休日取得状況表!$B$5),AND(休日取得状況表!$D$5&lt;J666,J666&lt;休日取得状況表!$B$6),AND(休日取得状況表!$D$6&lt;J666,J666&lt;休日取得状況表!$B$7)),"✕",L666)</f>
        <v>0</v>
      </c>
    </row>
    <row r="667" spans="10:13">
      <c r="J667" s="29" t="str">
        <f>IF(J666&gt;MAX(休日取得状況表!$D$4:$D$7),"",J666+1)</f>
        <v/>
      </c>
      <c r="K667" s="30" t="str" cm="1">
        <f t="array" ref="K667">IFERROR(INDEX($B:$B,MATCH($J667,祝日,),),"")&amp;IFERROR(INDEX($E:$E,MATCH($J667,夏季休暇,),),"")&amp;IFERROR(INDEX($H:$H,MATCH($J667,年末年始,),),"")</f>
        <v/>
      </c>
      <c r="L667" s="26">
        <f t="shared" si="10"/>
        <v>0</v>
      </c>
      <c r="M667" s="33">
        <f>IF(OR(AND(休日取得状況表!$D$4&lt;J667,J667&lt;休日取得状況表!$B$5),AND(休日取得状況表!$D$5&lt;J667,J667&lt;休日取得状況表!$B$6),AND(休日取得状況表!$D$6&lt;J667,J667&lt;休日取得状況表!$B$7)),"✕",L667)</f>
        <v>0</v>
      </c>
    </row>
    <row r="668" spans="10:13">
      <c r="J668" s="29" t="str">
        <f>IF(J667&gt;MAX(休日取得状況表!$D$4:$D$7),"",J667+1)</f>
        <v/>
      </c>
      <c r="K668" s="30" t="str" cm="1">
        <f t="array" ref="K668">IFERROR(INDEX($B:$B,MATCH($J668,祝日,),),"")&amp;IFERROR(INDEX($E:$E,MATCH($J668,夏季休暇,),),"")&amp;IFERROR(INDEX($H:$H,MATCH($J668,年末年始,),),"")</f>
        <v/>
      </c>
      <c r="L668" s="26">
        <f t="shared" si="10"/>
        <v>0</v>
      </c>
      <c r="M668" s="33">
        <f>IF(OR(AND(休日取得状況表!$D$4&lt;J668,J668&lt;休日取得状況表!$B$5),AND(休日取得状況表!$D$5&lt;J668,J668&lt;休日取得状況表!$B$6),AND(休日取得状況表!$D$6&lt;J668,J668&lt;休日取得状況表!$B$7)),"✕",L668)</f>
        <v>0</v>
      </c>
    </row>
    <row r="669" spans="10:13">
      <c r="J669" s="29" t="str">
        <f>IF(J668&gt;MAX(休日取得状況表!$D$4:$D$7),"",J668+1)</f>
        <v/>
      </c>
      <c r="K669" s="30" t="str" cm="1">
        <f t="array" ref="K669">IFERROR(INDEX($B:$B,MATCH($J669,祝日,),),"")&amp;IFERROR(INDEX($E:$E,MATCH($J669,夏季休暇,),),"")&amp;IFERROR(INDEX($H:$H,MATCH($J669,年末年始,),),"")</f>
        <v/>
      </c>
      <c r="L669" s="26">
        <f t="shared" si="10"/>
        <v>0</v>
      </c>
      <c r="M669" s="33">
        <f>IF(OR(AND(休日取得状況表!$D$4&lt;J669,J669&lt;休日取得状況表!$B$5),AND(休日取得状況表!$D$5&lt;J669,J669&lt;休日取得状況表!$B$6),AND(休日取得状況表!$D$6&lt;J669,J669&lt;休日取得状況表!$B$7)),"✕",L669)</f>
        <v>0</v>
      </c>
    </row>
    <row r="670" spans="10:13">
      <c r="J670" s="29" t="str">
        <f>IF(J669&gt;MAX(休日取得状況表!$D$4:$D$7),"",J669+1)</f>
        <v/>
      </c>
      <c r="K670" s="30" t="str" cm="1">
        <f t="array" ref="K670">IFERROR(INDEX($B:$B,MATCH($J670,祝日,),),"")&amp;IFERROR(INDEX($E:$E,MATCH($J670,夏季休暇,),),"")&amp;IFERROR(INDEX($H:$H,MATCH($J670,年末年始,),),"")</f>
        <v/>
      </c>
      <c r="L670" s="26">
        <f t="shared" si="10"/>
        <v>0</v>
      </c>
      <c r="M670" s="33">
        <f>IF(OR(AND(休日取得状況表!$D$4&lt;J670,J670&lt;休日取得状況表!$B$5),AND(休日取得状況表!$D$5&lt;J670,J670&lt;休日取得状況表!$B$6),AND(休日取得状況表!$D$6&lt;J670,J670&lt;休日取得状況表!$B$7)),"✕",L670)</f>
        <v>0</v>
      </c>
    </row>
    <row r="671" spans="10:13">
      <c r="J671" s="29" t="str">
        <f>IF(J670&gt;MAX(休日取得状況表!$D$4:$D$7),"",J670+1)</f>
        <v/>
      </c>
      <c r="K671" s="30" t="str" cm="1">
        <f t="array" ref="K671">IFERROR(INDEX($B:$B,MATCH($J671,祝日,),),"")&amp;IFERROR(INDEX($E:$E,MATCH($J671,夏季休暇,),),"")&amp;IFERROR(INDEX($H:$H,MATCH($J671,年末年始,),),"")</f>
        <v/>
      </c>
      <c r="L671" s="26">
        <f t="shared" si="10"/>
        <v>0</v>
      </c>
      <c r="M671" s="33">
        <f>IF(OR(AND(休日取得状況表!$D$4&lt;J671,J671&lt;休日取得状況表!$B$5),AND(休日取得状況表!$D$5&lt;J671,J671&lt;休日取得状況表!$B$6),AND(休日取得状況表!$D$6&lt;J671,J671&lt;休日取得状況表!$B$7)),"✕",L671)</f>
        <v>0</v>
      </c>
    </row>
    <row r="672" spans="10:13">
      <c r="J672" s="29" t="str">
        <f>IF(J671&gt;MAX(休日取得状況表!$D$4:$D$7),"",J671+1)</f>
        <v/>
      </c>
      <c r="K672" s="30" t="str" cm="1">
        <f t="array" ref="K672">IFERROR(INDEX($B:$B,MATCH($J672,祝日,),),"")&amp;IFERROR(INDEX($E:$E,MATCH($J672,夏季休暇,),),"")&amp;IFERROR(INDEX($H:$H,MATCH($J672,年末年始,),),"")</f>
        <v/>
      </c>
      <c r="L672" s="26">
        <f t="shared" si="10"/>
        <v>0</v>
      </c>
      <c r="M672" s="33">
        <f>IF(OR(AND(休日取得状況表!$D$4&lt;J672,J672&lt;休日取得状況表!$B$5),AND(休日取得状況表!$D$5&lt;J672,J672&lt;休日取得状況表!$B$6),AND(休日取得状況表!$D$6&lt;J672,J672&lt;休日取得状況表!$B$7)),"✕",L672)</f>
        <v>0</v>
      </c>
    </row>
    <row r="673" spans="10:13">
      <c r="J673" s="29" t="str">
        <f>IF(J672&gt;MAX(休日取得状況表!$D$4:$D$7),"",J672+1)</f>
        <v/>
      </c>
      <c r="K673" s="30" t="str" cm="1">
        <f t="array" ref="K673">IFERROR(INDEX($B:$B,MATCH($J673,祝日,),),"")&amp;IFERROR(INDEX($E:$E,MATCH($J673,夏季休暇,),),"")&amp;IFERROR(INDEX($H:$H,MATCH($J673,年末年始,),),"")</f>
        <v/>
      </c>
      <c r="L673" s="26">
        <f t="shared" si="10"/>
        <v>0</v>
      </c>
      <c r="M673" s="33">
        <f>IF(OR(AND(休日取得状況表!$D$4&lt;J673,J673&lt;休日取得状況表!$B$5),AND(休日取得状況表!$D$5&lt;J673,J673&lt;休日取得状況表!$B$6),AND(休日取得状況表!$D$6&lt;J673,J673&lt;休日取得状況表!$B$7)),"✕",L673)</f>
        <v>0</v>
      </c>
    </row>
    <row r="674" spans="10:13">
      <c r="J674" s="29" t="str">
        <f>IF(J673&gt;MAX(休日取得状況表!$D$4:$D$7),"",J673+1)</f>
        <v/>
      </c>
      <c r="K674" s="30" t="str" cm="1">
        <f t="array" ref="K674">IFERROR(INDEX($B:$B,MATCH($J674,祝日,),),"")&amp;IFERROR(INDEX($E:$E,MATCH($J674,夏季休暇,),),"")&amp;IFERROR(INDEX($H:$H,MATCH($J674,年末年始,),),"")</f>
        <v/>
      </c>
      <c r="L674" s="26">
        <f t="shared" si="10"/>
        <v>0</v>
      </c>
      <c r="M674" s="33">
        <f>IF(OR(AND(休日取得状況表!$D$4&lt;J674,J674&lt;休日取得状況表!$B$5),AND(休日取得状況表!$D$5&lt;J674,J674&lt;休日取得状況表!$B$6),AND(休日取得状況表!$D$6&lt;J674,J674&lt;休日取得状況表!$B$7)),"✕",L674)</f>
        <v>0</v>
      </c>
    </row>
    <row r="675" spans="10:13">
      <c r="J675" s="29" t="str">
        <f>IF(J674&gt;MAX(休日取得状況表!$D$4:$D$7),"",J674+1)</f>
        <v/>
      </c>
      <c r="K675" s="30" t="str" cm="1">
        <f t="array" ref="K675">IFERROR(INDEX($B:$B,MATCH($J675,祝日,),),"")&amp;IFERROR(INDEX($E:$E,MATCH($J675,夏季休暇,),),"")&amp;IFERROR(INDEX($H:$H,MATCH($J675,年末年始,),),"")</f>
        <v/>
      </c>
      <c r="L675" s="26">
        <f t="shared" si="10"/>
        <v>0</v>
      </c>
      <c r="M675" s="33">
        <f>IF(OR(AND(休日取得状況表!$D$4&lt;J675,J675&lt;休日取得状況表!$B$5),AND(休日取得状況表!$D$5&lt;J675,J675&lt;休日取得状況表!$B$6),AND(休日取得状況表!$D$6&lt;J675,J675&lt;休日取得状況表!$B$7)),"✕",L675)</f>
        <v>0</v>
      </c>
    </row>
    <row r="676" spans="10:13">
      <c r="J676" s="29" t="str">
        <f>IF(J675&gt;MAX(休日取得状況表!$D$4:$D$7),"",J675+1)</f>
        <v/>
      </c>
      <c r="K676" s="30" t="str" cm="1">
        <f t="array" ref="K676">IFERROR(INDEX($B:$B,MATCH($J676,祝日,),),"")&amp;IFERROR(INDEX($E:$E,MATCH($J676,夏季休暇,),),"")&amp;IFERROR(INDEX($H:$H,MATCH($J676,年末年始,),),"")</f>
        <v/>
      </c>
      <c r="L676" s="26">
        <f t="shared" si="10"/>
        <v>0</v>
      </c>
      <c r="M676" s="33">
        <f>IF(OR(AND(休日取得状況表!$D$4&lt;J676,J676&lt;休日取得状況表!$B$5),AND(休日取得状況表!$D$5&lt;J676,J676&lt;休日取得状況表!$B$6),AND(休日取得状況表!$D$6&lt;J676,J676&lt;休日取得状況表!$B$7)),"✕",L676)</f>
        <v>0</v>
      </c>
    </row>
    <row r="677" spans="10:13">
      <c r="J677" s="29" t="str">
        <f>IF(J676&gt;MAX(休日取得状況表!$D$4:$D$7),"",J676+1)</f>
        <v/>
      </c>
      <c r="K677" s="30" t="str" cm="1">
        <f t="array" ref="K677">IFERROR(INDEX($B:$B,MATCH($J677,祝日,),),"")&amp;IFERROR(INDEX($E:$E,MATCH($J677,夏季休暇,),),"")&amp;IFERROR(INDEX($H:$H,MATCH($J677,年末年始,),),"")</f>
        <v/>
      </c>
      <c r="L677" s="26">
        <f t="shared" si="10"/>
        <v>0</v>
      </c>
      <c r="M677" s="33">
        <f>IF(OR(AND(休日取得状況表!$D$4&lt;J677,J677&lt;休日取得状況表!$B$5),AND(休日取得状況表!$D$5&lt;J677,J677&lt;休日取得状況表!$B$6),AND(休日取得状況表!$D$6&lt;J677,J677&lt;休日取得状況表!$B$7)),"✕",L677)</f>
        <v>0</v>
      </c>
    </row>
    <row r="678" spans="10:13">
      <c r="J678" s="29" t="str">
        <f>IF(J677&gt;MAX(休日取得状況表!$D$4:$D$7),"",J677+1)</f>
        <v/>
      </c>
      <c r="K678" s="30" t="str" cm="1">
        <f t="array" ref="K678">IFERROR(INDEX($B:$B,MATCH($J678,祝日,),),"")&amp;IFERROR(INDEX($E:$E,MATCH($J678,夏季休暇,),),"")&amp;IFERROR(INDEX($H:$H,MATCH($J678,年末年始,),),"")</f>
        <v/>
      </c>
      <c r="L678" s="26">
        <f t="shared" si="10"/>
        <v>0</v>
      </c>
      <c r="M678" s="33">
        <f>IF(OR(AND(休日取得状況表!$D$4&lt;J678,J678&lt;休日取得状況表!$B$5),AND(休日取得状況表!$D$5&lt;J678,J678&lt;休日取得状況表!$B$6),AND(休日取得状況表!$D$6&lt;J678,J678&lt;休日取得状況表!$B$7)),"✕",L678)</f>
        <v>0</v>
      </c>
    </row>
    <row r="679" spans="10:13">
      <c r="J679" s="29" t="str">
        <f>IF(J678&gt;MAX(休日取得状況表!$D$4:$D$7),"",J678+1)</f>
        <v/>
      </c>
      <c r="K679" s="30" t="str" cm="1">
        <f t="array" ref="K679">IFERROR(INDEX($B:$B,MATCH($J679,祝日,),),"")&amp;IFERROR(INDEX($E:$E,MATCH($J679,夏季休暇,),),"")&amp;IFERROR(INDEX($H:$H,MATCH($J679,年末年始,),),"")</f>
        <v/>
      </c>
      <c r="L679" s="26">
        <f t="shared" si="10"/>
        <v>0</v>
      </c>
      <c r="M679" s="33">
        <f>IF(OR(AND(休日取得状況表!$D$4&lt;J679,J679&lt;休日取得状況表!$B$5),AND(休日取得状況表!$D$5&lt;J679,J679&lt;休日取得状況表!$B$6),AND(休日取得状況表!$D$6&lt;J679,J679&lt;休日取得状況表!$B$7)),"✕",L679)</f>
        <v>0</v>
      </c>
    </row>
    <row r="680" spans="10:13">
      <c r="J680" s="29" t="str">
        <f>IF(J679&gt;MAX(休日取得状況表!$D$4:$D$7),"",J679+1)</f>
        <v/>
      </c>
      <c r="K680" s="30" t="str" cm="1">
        <f t="array" ref="K680">IFERROR(INDEX($B:$B,MATCH($J680,祝日,),),"")&amp;IFERROR(INDEX($E:$E,MATCH($J680,夏季休暇,),),"")&amp;IFERROR(INDEX($H:$H,MATCH($J680,年末年始,),),"")</f>
        <v/>
      </c>
      <c r="L680" s="26">
        <f t="shared" si="10"/>
        <v>0</v>
      </c>
      <c r="M680" s="33">
        <f>IF(OR(AND(休日取得状況表!$D$4&lt;J680,J680&lt;休日取得状況表!$B$5),AND(休日取得状況表!$D$5&lt;J680,J680&lt;休日取得状況表!$B$6),AND(休日取得状況表!$D$6&lt;J680,J680&lt;休日取得状況表!$B$7)),"✕",L680)</f>
        <v>0</v>
      </c>
    </row>
    <row r="681" spans="10:13">
      <c r="J681" s="29" t="str">
        <f>IF(J680&gt;MAX(休日取得状況表!$D$4:$D$7),"",J680+1)</f>
        <v/>
      </c>
      <c r="K681" s="30" t="str" cm="1">
        <f t="array" ref="K681">IFERROR(INDEX($B:$B,MATCH($J681,祝日,),),"")&amp;IFERROR(INDEX($E:$E,MATCH($J681,夏季休暇,),),"")&amp;IFERROR(INDEX($H:$H,MATCH($J681,年末年始,),),"")</f>
        <v/>
      </c>
      <c r="L681" s="26">
        <f t="shared" si="10"/>
        <v>0</v>
      </c>
      <c r="M681" s="33">
        <f>IF(OR(AND(休日取得状況表!$D$4&lt;J681,J681&lt;休日取得状況表!$B$5),AND(休日取得状況表!$D$5&lt;J681,J681&lt;休日取得状況表!$B$6),AND(休日取得状況表!$D$6&lt;J681,J681&lt;休日取得状況表!$B$7)),"✕",L681)</f>
        <v>0</v>
      </c>
    </row>
    <row r="682" spans="10:13">
      <c r="J682" s="29" t="str">
        <f>IF(J681&gt;MAX(休日取得状況表!$D$4:$D$7),"",J681+1)</f>
        <v/>
      </c>
      <c r="K682" s="30" t="str" cm="1">
        <f t="array" ref="K682">IFERROR(INDEX($B:$B,MATCH($J682,祝日,),),"")&amp;IFERROR(INDEX($E:$E,MATCH($J682,夏季休暇,),),"")&amp;IFERROR(INDEX($H:$H,MATCH($J682,年末年始,),),"")</f>
        <v/>
      </c>
      <c r="L682" s="26">
        <f t="shared" si="10"/>
        <v>0</v>
      </c>
      <c r="M682" s="33">
        <f>IF(OR(AND(休日取得状況表!$D$4&lt;J682,J682&lt;休日取得状況表!$B$5),AND(休日取得状況表!$D$5&lt;J682,J682&lt;休日取得状況表!$B$6),AND(休日取得状況表!$D$6&lt;J682,J682&lt;休日取得状況表!$B$7)),"✕",L682)</f>
        <v>0</v>
      </c>
    </row>
    <row r="683" spans="10:13">
      <c r="J683" s="29" t="str">
        <f>IF(J682&gt;MAX(休日取得状況表!$D$4:$D$7),"",J682+1)</f>
        <v/>
      </c>
      <c r="K683" s="30" t="str" cm="1">
        <f t="array" ref="K683">IFERROR(INDEX($B:$B,MATCH($J683,祝日,),),"")&amp;IFERROR(INDEX($E:$E,MATCH($J683,夏季休暇,),),"")&amp;IFERROR(INDEX($H:$H,MATCH($J683,年末年始,),),"")</f>
        <v/>
      </c>
      <c r="L683" s="26">
        <f t="shared" si="10"/>
        <v>0</v>
      </c>
      <c r="M683" s="33">
        <f>IF(OR(AND(休日取得状況表!$D$4&lt;J683,J683&lt;休日取得状況表!$B$5),AND(休日取得状況表!$D$5&lt;J683,J683&lt;休日取得状況表!$B$6),AND(休日取得状況表!$D$6&lt;J683,J683&lt;休日取得状況表!$B$7)),"✕",L683)</f>
        <v>0</v>
      </c>
    </row>
    <row r="684" spans="10:13">
      <c r="J684" s="29" t="str">
        <f>IF(J683&gt;MAX(休日取得状況表!$D$4:$D$7),"",J683+1)</f>
        <v/>
      </c>
      <c r="K684" s="30" t="str" cm="1">
        <f t="array" ref="K684">IFERROR(INDEX($B:$B,MATCH($J684,祝日,),),"")&amp;IFERROR(INDEX($E:$E,MATCH($J684,夏季休暇,),),"")&amp;IFERROR(INDEX($H:$H,MATCH($J684,年末年始,),),"")</f>
        <v/>
      </c>
      <c r="L684" s="26">
        <f t="shared" si="10"/>
        <v>0</v>
      </c>
      <c r="M684" s="33">
        <f>IF(OR(AND(休日取得状況表!$D$4&lt;J684,J684&lt;休日取得状況表!$B$5),AND(休日取得状況表!$D$5&lt;J684,J684&lt;休日取得状況表!$B$6),AND(休日取得状況表!$D$6&lt;J684,J684&lt;休日取得状況表!$B$7)),"✕",L684)</f>
        <v>0</v>
      </c>
    </row>
    <row r="685" spans="10:13">
      <c r="J685" s="29" t="str">
        <f>IF(J684&gt;MAX(休日取得状況表!$D$4:$D$7),"",J684+1)</f>
        <v/>
      </c>
      <c r="K685" s="30" t="str" cm="1">
        <f t="array" ref="K685">IFERROR(INDEX($B:$B,MATCH($J685,祝日,),),"")&amp;IFERROR(INDEX($E:$E,MATCH($J685,夏季休暇,),),"")&amp;IFERROR(INDEX($H:$H,MATCH($J685,年末年始,),),"")</f>
        <v/>
      </c>
      <c r="L685" s="26">
        <f t="shared" si="10"/>
        <v>0</v>
      </c>
      <c r="M685" s="33">
        <f>IF(OR(AND(休日取得状況表!$D$4&lt;J685,J685&lt;休日取得状況表!$B$5),AND(休日取得状況表!$D$5&lt;J685,J685&lt;休日取得状況表!$B$6),AND(休日取得状況表!$D$6&lt;J685,J685&lt;休日取得状況表!$B$7)),"✕",L685)</f>
        <v>0</v>
      </c>
    </row>
    <row r="686" spans="10:13">
      <c r="J686" s="29" t="str">
        <f>IF(J685&gt;MAX(休日取得状況表!$D$4:$D$7),"",J685+1)</f>
        <v/>
      </c>
      <c r="K686" s="30" t="str" cm="1">
        <f t="array" ref="K686">IFERROR(INDEX($B:$B,MATCH($J686,祝日,),),"")&amp;IFERROR(INDEX($E:$E,MATCH($J686,夏季休暇,),),"")&amp;IFERROR(INDEX($H:$H,MATCH($J686,年末年始,),),"")</f>
        <v/>
      </c>
      <c r="L686" s="26">
        <f t="shared" si="10"/>
        <v>0</v>
      </c>
      <c r="M686" s="33">
        <f>IF(OR(AND(休日取得状況表!$D$4&lt;J686,J686&lt;休日取得状況表!$B$5),AND(休日取得状況表!$D$5&lt;J686,J686&lt;休日取得状況表!$B$6),AND(休日取得状況表!$D$6&lt;J686,J686&lt;休日取得状況表!$B$7)),"✕",L686)</f>
        <v>0</v>
      </c>
    </row>
    <row r="687" spans="10:13">
      <c r="J687" s="29" t="str">
        <f>IF(J686&gt;MAX(休日取得状況表!$D$4:$D$7),"",J686+1)</f>
        <v/>
      </c>
      <c r="K687" s="30" t="str" cm="1">
        <f t="array" ref="K687">IFERROR(INDEX($B:$B,MATCH($J687,祝日,),),"")&amp;IFERROR(INDEX($E:$E,MATCH($J687,夏季休暇,),),"")&amp;IFERROR(INDEX($H:$H,MATCH($J687,年末年始,),),"")</f>
        <v/>
      </c>
      <c r="L687" s="26">
        <f t="shared" si="10"/>
        <v>0</v>
      </c>
      <c r="M687" s="33">
        <f>IF(OR(AND(休日取得状況表!$D$4&lt;J687,J687&lt;休日取得状況表!$B$5),AND(休日取得状況表!$D$5&lt;J687,J687&lt;休日取得状況表!$B$6),AND(休日取得状況表!$D$6&lt;J687,J687&lt;休日取得状況表!$B$7)),"✕",L687)</f>
        <v>0</v>
      </c>
    </row>
    <row r="688" spans="10:13">
      <c r="J688" s="29" t="str">
        <f>IF(J687&gt;MAX(休日取得状況表!$D$4:$D$7),"",J687+1)</f>
        <v/>
      </c>
      <c r="K688" s="30" t="str" cm="1">
        <f t="array" ref="K688">IFERROR(INDEX($B:$B,MATCH($J688,祝日,),),"")&amp;IFERROR(INDEX($E:$E,MATCH($J688,夏季休暇,),),"")&amp;IFERROR(INDEX($H:$H,MATCH($J688,年末年始,),),"")</f>
        <v/>
      </c>
      <c r="L688" s="26">
        <f t="shared" si="10"/>
        <v>0</v>
      </c>
      <c r="M688" s="33">
        <f>IF(OR(AND(休日取得状況表!$D$4&lt;J688,J688&lt;休日取得状況表!$B$5),AND(休日取得状況表!$D$5&lt;J688,J688&lt;休日取得状況表!$B$6),AND(休日取得状況表!$D$6&lt;J688,J688&lt;休日取得状況表!$B$7)),"✕",L688)</f>
        <v>0</v>
      </c>
    </row>
    <row r="689" spans="10:13">
      <c r="J689" s="29" t="str">
        <f>IF(J688&gt;MAX(休日取得状況表!$D$4:$D$7),"",J688+1)</f>
        <v/>
      </c>
      <c r="K689" s="30" t="str" cm="1">
        <f t="array" ref="K689">IFERROR(INDEX($B:$B,MATCH($J689,祝日,),),"")&amp;IFERROR(INDEX($E:$E,MATCH($J689,夏季休暇,),),"")&amp;IFERROR(INDEX($H:$H,MATCH($J689,年末年始,),),"")</f>
        <v/>
      </c>
      <c r="L689" s="26">
        <f t="shared" si="10"/>
        <v>0</v>
      </c>
      <c r="M689" s="33">
        <f>IF(OR(AND(休日取得状況表!$D$4&lt;J689,J689&lt;休日取得状況表!$B$5),AND(休日取得状況表!$D$5&lt;J689,J689&lt;休日取得状況表!$B$6),AND(休日取得状況表!$D$6&lt;J689,J689&lt;休日取得状況表!$B$7)),"✕",L689)</f>
        <v>0</v>
      </c>
    </row>
    <row r="690" spans="10:13">
      <c r="J690" s="29" t="str">
        <f>IF(J689&gt;MAX(休日取得状況表!$D$4:$D$7),"",J689+1)</f>
        <v/>
      </c>
      <c r="K690" s="30" t="str" cm="1">
        <f t="array" ref="K690">IFERROR(INDEX($B:$B,MATCH($J690,祝日,),),"")&amp;IFERROR(INDEX($E:$E,MATCH($J690,夏季休暇,),),"")&amp;IFERROR(INDEX($H:$H,MATCH($J690,年末年始,),),"")</f>
        <v/>
      </c>
      <c r="L690" s="26">
        <f t="shared" si="10"/>
        <v>0</v>
      </c>
      <c r="M690" s="33">
        <f>IF(OR(AND(休日取得状況表!$D$4&lt;J690,J690&lt;休日取得状況表!$B$5),AND(休日取得状況表!$D$5&lt;J690,J690&lt;休日取得状況表!$B$6),AND(休日取得状況表!$D$6&lt;J690,J690&lt;休日取得状況表!$B$7)),"✕",L690)</f>
        <v>0</v>
      </c>
    </row>
    <row r="691" spans="10:13">
      <c r="J691" s="29" t="str">
        <f>IF(J690&gt;MAX(休日取得状況表!$D$4:$D$7),"",J690+1)</f>
        <v/>
      </c>
      <c r="K691" s="30" t="str" cm="1">
        <f t="array" ref="K691">IFERROR(INDEX($B:$B,MATCH($J691,祝日,),),"")&amp;IFERROR(INDEX($E:$E,MATCH($J691,夏季休暇,),),"")&amp;IFERROR(INDEX($H:$H,MATCH($J691,年末年始,),),"")</f>
        <v/>
      </c>
      <c r="L691" s="26">
        <f t="shared" si="10"/>
        <v>0</v>
      </c>
      <c r="M691" s="33">
        <f>IF(OR(AND(休日取得状況表!$D$4&lt;J691,J691&lt;休日取得状況表!$B$5),AND(休日取得状況表!$D$5&lt;J691,J691&lt;休日取得状況表!$B$6),AND(休日取得状況表!$D$6&lt;J691,J691&lt;休日取得状況表!$B$7)),"✕",L691)</f>
        <v>0</v>
      </c>
    </row>
    <row r="692" spans="10:13">
      <c r="J692" s="29" t="str">
        <f>IF(J691&gt;MAX(休日取得状況表!$D$4:$D$7),"",J691+1)</f>
        <v/>
      </c>
      <c r="K692" s="30" t="str" cm="1">
        <f t="array" ref="K692">IFERROR(INDEX($B:$B,MATCH($J692,祝日,),),"")&amp;IFERROR(INDEX($E:$E,MATCH($J692,夏季休暇,),),"")&amp;IFERROR(INDEX($H:$H,MATCH($J692,年末年始,),),"")</f>
        <v/>
      </c>
      <c r="L692" s="26">
        <f t="shared" si="10"/>
        <v>0</v>
      </c>
      <c r="M692" s="33">
        <f>IF(OR(AND(休日取得状況表!$D$4&lt;J692,J692&lt;休日取得状況表!$B$5),AND(休日取得状況表!$D$5&lt;J692,J692&lt;休日取得状況表!$B$6),AND(休日取得状況表!$D$6&lt;J692,J692&lt;休日取得状況表!$B$7)),"✕",L692)</f>
        <v>0</v>
      </c>
    </row>
    <row r="693" spans="10:13">
      <c r="J693" s="29" t="str">
        <f>IF(J692&gt;MAX(休日取得状況表!$D$4:$D$7),"",J692+1)</f>
        <v/>
      </c>
      <c r="K693" s="30" t="str" cm="1">
        <f t="array" ref="K693">IFERROR(INDEX($B:$B,MATCH($J693,祝日,),),"")&amp;IFERROR(INDEX($E:$E,MATCH($J693,夏季休暇,),),"")&amp;IFERROR(INDEX($H:$H,MATCH($J693,年末年始,),),"")</f>
        <v/>
      </c>
      <c r="L693" s="26">
        <f t="shared" si="10"/>
        <v>0</v>
      </c>
      <c r="M693" s="33">
        <f>IF(OR(AND(休日取得状況表!$D$4&lt;J693,J693&lt;休日取得状況表!$B$5),AND(休日取得状況表!$D$5&lt;J693,J693&lt;休日取得状況表!$B$6),AND(休日取得状況表!$D$6&lt;J693,J693&lt;休日取得状況表!$B$7)),"✕",L693)</f>
        <v>0</v>
      </c>
    </row>
    <row r="694" spans="10:13">
      <c r="J694" s="29" t="str">
        <f>IF(J693&gt;MAX(休日取得状況表!$D$4:$D$7),"",J693+1)</f>
        <v/>
      </c>
      <c r="K694" s="30" t="str" cm="1">
        <f t="array" ref="K694">IFERROR(INDEX($B:$B,MATCH($J694,祝日,),),"")&amp;IFERROR(INDEX($E:$E,MATCH($J694,夏季休暇,),),"")&amp;IFERROR(INDEX($H:$H,MATCH($J694,年末年始,),),"")</f>
        <v/>
      </c>
      <c r="L694" s="26">
        <f t="shared" si="10"/>
        <v>0</v>
      </c>
      <c r="M694" s="33">
        <f>IF(OR(AND(休日取得状況表!$D$4&lt;J694,J694&lt;休日取得状況表!$B$5),AND(休日取得状況表!$D$5&lt;J694,J694&lt;休日取得状況表!$B$6),AND(休日取得状況表!$D$6&lt;J694,J694&lt;休日取得状況表!$B$7)),"✕",L694)</f>
        <v>0</v>
      </c>
    </row>
    <row r="695" spans="10:13">
      <c r="J695" s="29" t="str">
        <f>IF(J694&gt;MAX(休日取得状況表!$D$4:$D$7),"",J694+1)</f>
        <v/>
      </c>
      <c r="K695" s="30" t="str" cm="1">
        <f t="array" ref="K695">IFERROR(INDEX($B:$B,MATCH($J695,祝日,),),"")&amp;IFERROR(INDEX($E:$E,MATCH($J695,夏季休暇,),),"")&amp;IFERROR(INDEX($H:$H,MATCH($J695,年末年始,),),"")</f>
        <v/>
      </c>
      <c r="L695" s="26">
        <f t="shared" si="10"/>
        <v>0</v>
      </c>
      <c r="M695" s="33">
        <f>IF(OR(AND(休日取得状況表!$D$4&lt;J695,J695&lt;休日取得状況表!$B$5),AND(休日取得状況表!$D$5&lt;J695,J695&lt;休日取得状況表!$B$6),AND(休日取得状況表!$D$6&lt;J695,J695&lt;休日取得状況表!$B$7)),"✕",L695)</f>
        <v>0</v>
      </c>
    </row>
    <row r="696" spans="10:13">
      <c r="J696" s="29" t="str">
        <f>IF(J695&gt;MAX(休日取得状況表!$D$4:$D$7),"",J695+1)</f>
        <v/>
      </c>
      <c r="K696" s="30" t="str" cm="1">
        <f t="array" ref="K696">IFERROR(INDEX($B:$B,MATCH($J696,祝日,),),"")&amp;IFERROR(INDEX($E:$E,MATCH($J696,夏季休暇,),),"")&amp;IFERROR(INDEX($H:$H,MATCH($J696,年末年始,),),"")</f>
        <v/>
      </c>
      <c r="L696" s="26">
        <f t="shared" si="10"/>
        <v>0</v>
      </c>
      <c r="M696" s="33">
        <f>IF(OR(AND(休日取得状況表!$D$4&lt;J696,J696&lt;休日取得状況表!$B$5),AND(休日取得状況表!$D$5&lt;J696,J696&lt;休日取得状況表!$B$6),AND(休日取得状況表!$D$6&lt;J696,J696&lt;休日取得状況表!$B$7)),"✕",L696)</f>
        <v>0</v>
      </c>
    </row>
    <row r="697" spans="10:13">
      <c r="J697" s="29" t="str">
        <f>IF(J696&gt;MAX(休日取得状況表!$D$4:$D$7),"",J696+1)</f>
        <v/>
      </c>
      <c r="K697" s="30" t="str" cm="1">
        <f t="array" ref="K697">IFERROR(INDEX($B:$B,MATCH($J697,祝日,),),"")&amp;IFERROR(INDEX($E:$E,MATCH($J697,夏季休暇,),),"")&amp;IFERROR(INDEX($H:$H,MATCH($J697,年末年始,),),"")</f>
        <v/>
      </c>
      <c r="L697" s="26">
        <f t="shared" si="10"/>
        <v>0</v>
      </c>
      <c r="M697" s="33">
        <f>IF(OR(AND(休日取得状況表!$D$4&lt;J697,J697&lt;休日取得状況表!$B$5),AND(休日取得状況表!$D$5&lt;J697,J697&lt;休日取得状況表!$B$6),AND(休日取得状況表!$D$6&lt;J697,J697&lt;休日取得状況表!$B$7)),"✕",L697)</f>
        <v>0</v>
      </c>
    </row>
    <row r="698" spans="10:13">
      <c r="J698" s="29" t="str">
        <f>IF(J697&gt;MAX(休日取得状況表!$D$4:$D$7),"",J697+1)</f>
        <v/>
      </c>
      <c r="K698" s="30" t="str" cm="1">
        <f t="array" ref="K698">IFERROR(INDEX($B:$B,MATCH($J698,祝日,),),"")&amp;IFERROR(INDEX($E:$E,MATCH($J698,夏季休暇,),),"")&amp;IFERROR(INDEX($H:$H,MATCH($J698,年末年始,),),"")</f>
        <v/>
      </c>
      <c r="L698" s="26">
        <f t="shared" si="10"/>
        <v>0</v>
      </c>
      <c r="M698" s="33">
        <f>IF(OR(AND(休日取得状況表!$D$4&lt;J698,J698&lt;休日取得状況表!$B$5),AND(休日取得状況表!$D$5&lt;J698,J698&lt;休日取得状況表!$B$6),AND(休日取得状況表!$D$6&lt;J698,J698&lt;休日取得状況表!$B$7)),"✕",L698)</f>
        <v>0</v>
      </c>
    </row>
    <row r="699" spans="10:13">
      <c r="J699" s="29" t="str">
        <f>IF(J698&gt;MAX(休日取得状況表!$D$4:$D$7),"",J698+1)</f>
        <v/>
      </c>
      <c r="K699" s="30" t="str" cm="1">
        <f t="array" ref="K699">IFERROR(INDEX($B:$B,MATCH($J699,祝日,),),"")&amp;IFERROR(INDEX($E:$E,MATCH($J699,夏季休暇,),),"")&amp;IFERROR(INDEX($H:$H,MATCH($J699,年末年始,),),"")</f>
        <v/>
      </c>
      <c r="L699" s="26">
        <f t="shared" si="10"/>
        <v>0</v>
      </c>
      <c r="M699" s="33">
        <f>IF(OR(AND(休日取得状況表!$D$4&lt;J699,J699&lt;休日取得状況表!$B$5),AND(休日取得状況表!$D$5&lt;J699,J699&lt;休日取得状況表!$B$6),AND(休日取得状況表!$D$6&lt;J699,J699&lt;休日取得状況表!$B$7)),"✕",L699)</f>
        <v>0</v>
      </c>
    </row>
    <row r="700" spans="10:13">
      <c r="J700" s="29" t="str">
        <f>IF(J699&gt;MAX(休日取得状況表!$D$4:$D$7),"",J699+1)</f>
        <v/>
      </c>
      <c r="K700" s="30" t="str" cm="1">
        <f t="array" ref="K700">IFERROR(INDEX($B:$B,MATCH($J700,祝日,),),"")&amp;IFERROR(INDEX($E:$E,MATCH($J700,夏季休暇,),),"")&amp;IFERROR(INDEX($H:$H,MATCH($J700,年末年始,),),"")</f>
        <v/>
      </c>
      <c r="L700" s="26">
        <f t="shared" si="10"/>
        <v>0</v>
      </c>
      <c r="M700" s="33">
        <f>IF(OR(AND(休日取得状況表!$D$4&lt;J700,J700&lt;休日取得状況表!$B$5),AND(休日取得状況表!$D$5&lt;J700,J700&lt;休日取得状況表!$B$6),AND(休日取得状況表!$D$6&lt;J700,J700&lt;休日取得状況表!$B$7)),"✕",L700)</f>
        <v>0</v>
      </c>
    </row>
    <row r="701" spans="10:13">
      <c r="J701" s="29" t="str">
        <f>IF(J700&gt;MAX(休日取得状況表!$D$4:$D$7),"",J700+1)</f>
        <v/>
      </c>
      <c r="K701" s="30" t="str" cm="1">
        <f t="array" ref="K701">IFERROR(INDEX($B:$B,MATCH($J701,祝日,),),"")&amp;IFERROR(INDEX($E:$E,MATCH($J701,夏季休暇,),),"")&amp;IFERROR(INDEX($H:$H,MATCH($J701,年末年始,),),"")</f>
        <v/>
      </c>
      <c r="L701" s="26">
        <f t="shared" si="10"/>
        <v>0</v>
      </c>
      <c r="M701" s="33">
        <f>IF(OR(AND(休日取得状況表!$D$4&lt;J701,J701&lt;休日取得状況表!$B$5),AND(休日取得状況表!$D$5&lt;J701,J701&lt;休日取得状況表!$B$6),AND(休日取得状況表!$D$6&lt;J701,J701&lt;休日取得状況表!$B$7)),"✕",L701)</f>
        <v>0</v>
      </c>
    </row>
    <row r="702" spans="10:13">
      <c r="J702" s="29" t="str">
        <f>IF(J701&gt;MAX(休日取得状況表!$D$4:$D$7),"",J701+1)</f>
        <v/>
      </c>
      <c r="K702" s="30" t="str" cm="1">
        <f t="array" ref="K702">IFERROR(INDEX($B:$B,MATCH($J702,祝日,),),"")&amp;IFERROR(INDEX($E:$E,MATCH($J702,夏季休暇,),),"")&amp;IFERROR(INDEX($H:$H,MATCH($J702,年末年始,),),"")</f>
        <v/>
      </c>
      <c r="L702" s="26">
        <f t="shared" si="10"/>
        <v>0</v>
      </c>
      <c r="M702" s="33">
        <f>IF(OR(AND(休日取得状況表!$D$4&lt;J702,J702&lt;休日取得状況表!$B$5),AND(休日取得状況表!$D$5&lt;J702,J702&lt;休日取得状況表!$B$6),AND(休日取得状況表!$D$6&lt;J702,J702&lt;休日取得状況表!$B$7)),"✕",L702)</f>
        <v>0</v>
      </c>
    </row>
    <row r="703" spans="10:13">
      <c r="J703" s="29" t="str">
        <f>IF(J702&gt;MAX(休日取得状況表!$D$4:$D$7),"",J702+1)</f>
        <v/>
      </c>
      <c r="K703" s="30" t="str" cm="1">
        <f t="array" ref="K703">IFERROR(INDEX($B:$B,MATCH($J703,祝日,),),"")&amp;IFERROR(INDEX($E:$E,MATCH($J703,夏季休暇,),),"")&amp;IFERROR(INDEX($H:$H,MATCH($J703,年末年始,),),"")</f>
        <v/>
      </c>
      <c r="L703" s="26">
        <f t="shared" si="10"/>
        <v>0</v>
      </c>
      <c r="M703" s="33">
        <f>IF(OR(AND(休日取得状況表!$D$4&lt;J703,J703&lt;休日取得状況表!$B$5),AND(休日取得状況表!$D$5&lt;J703,J703&lt;休日取得状況表!$B$6),AND(休日取得状況表!$D$6&lt;J703,J703&lt;休日取得状況表!$B$7)),"✕",L703)</f>
        <v>0</v>
      </c>
    </row>
    <row r="704" spans="10:13">
      <c r="J704" s="29" t="str">
        <f>IF(J703&gt;MAX(休日取得状況表!$D$4:$D$7),"",J703+1)</f>
        <v/>
      </c>
      <c r="K704" s="30" t="str" cm="1">
        <f t="array" ref="K704">IFERROR(INDEX($B:$B,MATCH($J704,祝日,),),"")&amp;IFERROR(INDEX($E:$E,MATCH($J704,夏季休暇,),),"")&amp;IFERROR(INDEX($H:$H,MATCH($J704,年末年始,),),"")</f>
        <v/>
      </c>
      <c r="L704" s="26">
        <f t="shared" si="10"/>
        <v>0</v>
      </c>
      <c r="M704" s="33">
        <f>IF(OR(AND(休日取得状況表!$D$4&lt;J704,J704&lt;休日取得状況表!$B$5),AND(休日取得状況表!$D$5&lt;J704,J704&lt;休日取得状況表!$B$6),AND(休日取得状況表!$D$6&lt;J704,J704&lt;休日取得状況表!$B$7)),"✕",L704)</f>
        <v>0</v>
      </c>
    </row>
    <row r="705" spans="10:13">
      <c r="J705" s="29" t="str">
        <f>IF(J704&gt;MAX(休日取得状況表!$D$4:$D$7),"",J704+1)</f>
        <v/>
      </c>
      <c r="K705" s="30" t="str" cm="1">
        <f t="array" ref="K705">IFERROR(INDEX($B:$B,MATCH($J705,祝日,),),"")&amp;IFERROR(INDEX($E:$E,MATCH($J705,夏季休暇,),),"")&amp;IFERROR(INDEX($H:$H,MATCH($J705,年末年始,),),"")</f>
        <v/>
      </c>
      <c r="L705" s="26">
        <f t="shared" si="10"/>
        <v>0</v>
      </c>
      <c r="M705" s="33">
        <f>IF(OR(AND(休日取得状況表!$D$4&lt;J705,J705&lt;休日取得状況表!$B$5),AND(休日取得状況表!$D$5&lt;J705,J705&lt;休日取得状況表!$B$6),AND(休日取得状況表!$D$6&lt;J705,J705&lt;休日取得状況表!$B$7)),"✕",L705)</f>
        <v>0</v>
      </c>
    </row>
    <row r="706" spans="10:13">
      <c r="J706" s="29" t="str">
        <f>IF(J705&gt;MAX(休日取得状況表!$D$4:$D$7),"",J705+1)</f>
        <v/>
      </c>
      <c r="K706" s="30" t="str" cm="1">
        <f t="array" ref="K706">IFERROR(INDEX($B:$B,MATCH($J706,祝日,),),"")&amp;IFERROR(INDEX($E:$E,MATCH($J706,夏季休暇,),),"")&amp;IFERROR(INDEX($H:$H,MATCH($J706,年末年始,),),"")</f>
        <v/>
      </c>
      <c r="L706" s="26">
        <f t="shared" ref="L706:L769" si="11">IF(OR(TEXT(J706,"aaa")="土",TEXT(J706,"aaa")="日",K706&lt;&gt;""),1,0)</f>
        <v>0</v>
      </c>
      <c r="M706" s="33">
        <f>IF(OR(AND(休日取得状況表!$D$4&lt;J706,J706&lt;休日取得状況表!$B$5),AND(休日取得状況表!$D$5&lt;J706,J706&lt;休日取得状況表!$B$6),AND(休日取得状況表!$D$6&lt;J706,J706&lt;休日取得状況表!$B$7)),"✕",L706)</f>
        <v>0</v>
      </c>
    </row>
    <row r="707" spans="10:13">
      <c r="J707" s="29" t="str">
        <f>IF(J706&gt;MAX(休日取得状況表!$D$4:$D$7),"",J706+1)</f>
        <v/>
      </c>
      <c r="K707" s="30" t="str" cm="1">
        <f t="array" ref="K707">IFERROR(INDEX($B:$B,MATCH($J707,祝日,),),"")&amp;IFERROR(INDEX($E:$E,MATCH($J707,夏季休暇,),),"")&amp;IFERROR(INDEX($H:$H,MATCH($J707,年末年始,),),"")</f>
        <v/>
      </c>
      <c r="L707" s="26">
        <f t="shared" si="11"/>
        <v>0</v>
      </c>
      <c r="M707" s="33">
        <f>IF(OR(AND(休日取得状況表!$D$4&lt;J707,J707&lt;休日取得状況表!$B$5),AND(休日取得状況表!$D$5&lt;J707,J707&lt;休日取得状況表!$B$6),AND(休日取得状況表!$D$6&lt;J707,J707&lt;休日取得状況表!$B$7)),"✕",L707)</f>
        <v>0</v>
      </c>
    </row>
    <row r="708" spans="10:13">
      <c r="J708" s="29" t="str">
        <f>IF(J707&gt;MAX(休日取得状況表!$D$4:$D$7),"",J707+1)</f>
        <v/>
      </c>
      <c r="K708" s="30" t="str" cm="1">
        <f t="array" ref="K708">IFERROR(INDEX($B:$B,MATCH($J708,祝日,),),"")&amp;IFERROR(INDEX($E:$E,MATCH($J708,夏季休暇,),),"")&amp;IFERROR(INDEX($H:$H,MATCH($J708,年末年始,),),"")</f>
        <v/>
      </c>
      <c r="L708" s="26">
        <f t="shared" si="11"/>
        <v>0</v>
      </c>
      <c r="M708" s="33">
        <f>IF(OR(AND(休日取得状況表!$D$4&lt;J708,J708&lt;休日取得状況表!$B$5),AND(休日取得状況表!$D$5&lt;J708,J708&lt;休日取得状況表!$B$6),AND(休日取得状況表!$D$6&lt;J708,J708&lt;休日取得状況表!$B$7)),"✕",L708)</f>
        <v>0</v>
      </c>
    </row>
    <row r="709" spans="10:13">
      <c r="J709" s="29" t="str">
        <f>IF(J708&gt;MAX(休日取得状況表!$D$4:$D$7),"",J708+1)</f>
        <v/>
      </c>
      <c r="K709" s="30" t="str" cm="1">
        <f t="array" ref="K709">IFERROR(INDEX($B:$B,MATCH($J709,祝日,),),"")&amp;IFERROR(INDEX($E:$E,MATCH($J709,夏季休暇,),),"")&amp;IFERROR(INDEX($H:$H,MATCH($J709,年末年始,),),"")</f>
        <v/>
      </c>
      <c r="L709" s="26">
        <f t="shared" si="11"/>
        <v>0</v>
      </c>
      <c r="M709" s="33">
        <f>IF(OR(AND(休日取得状況表!$D$4&lt;J709,J709&lt;休日取得状況表!$B$5),AND(休日取得状況表!$D$5&lt;J709,J709&lt;休日取得状況表!$B$6),AND(休日取得状況表!$D$6&lt;J709,J709&lt;休日取得状況表!$B$7)),"✕",L709)</f>
        <v>0</v>
      </c>
    </row>
    <row r="710" spans="10:13">
      <c r="J710" s="29" t="str">
        <f>IF(J709&gt;MAX(休日取得状況表!$D$4:$D$7),"",J709+1)</f>
        <v/>
      </c>
      <c r="K710" s="30" t="str" cm="1">
        <f t="array" ref="K710">IFERROR(INDEX($B:$B,MATCH($J710,祝日,),),"")&amp;IFERROR(INDEX($E:$E,MATCH($J710,夏季休暇,),),"")&amp;IFERROR(INDEX($H:$H,MATCH($J710,年末年始,),),"")</f>
        <v/>
      </c>
      <c r="L710" s="26">
        <f t="shared" si="11"/>
        <v>0</v>
      </c>
      <c r="M710" s="33">
        <f>IF(OR(AND(休日取得状況表!$D$4&lt;J710,J710&lt;休日取得状況表!$B$5),AND(休日取得状況表!$D$5&lt;J710,J710&lt;休日取得状況表!$B$6),AND(休日取得状況表!$D$6&lt;J710,J710&lt;休日取得状況表!$B$7)),"✕",L710)</f>
        <v>0</v>
      </c>
    </row>
    <row r="711" spans="10:13">
      <c r="J711" s="29" t="str">
        <f>IF(J710&gt;MAX(休日取得状況表!$D$4:$D$7),"",J710+1)</f>
        <v/>
      </c>
      <c r="K711" s="30" t="str" cm="1">
        <f t="array" ref="K711">IFERROR(INDEX($B:$B,MATCH($J711,祝日,),),"")&amp;IFERROR(INDEX($E:$E,MATCH($J711,夏季休暇,),),"")&amp;IFERROR(INDEX($H:$H,MATCH($J711,年末年始,),),"")</f>
        <v/>
      </c>
      <c r="L711" s="26">
        <f t="shared" si="11"/>
        <v>0</v>
      </c>
      <c r="M711" s="33">
        <f>IF(OR(AND(休日取得状況表!$D$4&lt;J711,J711&lt;休日取得状況表!$B$5),AND(休日取得状況表!$D$5&lt;J711,J711&lt;休日取得状況表!$B$6),AND(休日取得状況表!$D$6&lt;J711,J711&lt;休日取得状況表!$B$7)),"✕",L711)</f>
        <v>0</v>
      </c>
    </row>
    <row r="712" spans="10:13">
      <c r="J712" s="29" t="str">
        <f>IF(J711&gt;MAX(休日取得状況表!$D$4:$D$7),"",J711+1)</f>
        <v/>
      </c>
      <c r="K712" s="30" t="str" cm="1">
        <f t="array" ref="K712">IFERROR(INDEX($B:$B,MATCH($J712,祝日,),),"")&amp;IFERROR(INDEX($E:$E,MATCH($J712,夏季休暇,),),"")&amp;IFERROR(INDEX($H:$H,MATCH($J712,年末年始,),),"")</f>
        <v/>
      </c>
      <c r="L712" s="26">
        <f t="shared" si="11"/>
        <v>0</v>
      </c>
      <c r="M712" s="33">
        <f>IF(OR(AND(休日取得状況表!$D$4&lt;J712,J712&lt;休日取得状況表!$B$5),AND(休日取得状況表!$D$5&lt;J712,J712&lt;休日取得状況表!$B$6),AND(休日取得状況表!$D$6&lt;J712,J712&lt;休日取得状況表!$B$7)),"✕",L712)</f>
        <v>0</v>
      </c>
    </row>
    <row r="713" spans="10:13">
      <c r="J713" s="29" t="str">
        <f>IF(J712&gt;MAX(休日取得状況表!$D$4:$D$7),"",J712+1)</f>
        <v/>
      </c>
      <c r="K713" s="30" t="str" cm="1">
        <f t="array" ref="K713">IFERROR(INDEX($B:$B,MATCH($J713,祝日,),),"")&amp;IFERROR(INDEX($E:$E,MATCH($J713,夏季休暇,),),"")&amp;IFERROR(INDEX($H:$H,MATCH($J713,年末年始,),),"")</f>
        <v/>
      </c>
      <c r="L713" s="26">
        <f t="shared" si="11"/>
        <v>0</v>
      </c>
      <c r="M713" s="33">
        <f>IF(OR(AND(休日取得状況表!$D$4&lt;J713,J713&lt;休日取得状況表!$B$5),AND(休日取得状況表!$D$5&lt;J713,J713&lt;休日取得状況表!$B$6),AND(休日取得状況表!$D$6&lt;J713,J713&lt;休日取得状況表!$B$7)),"✕",L713)</f>
        <v>0</v>
      </c>
    </row>
    <row r="714" spans="10:13">
      <c r="J714" s="29" t="str">
        <f>IF(J713&gt;MAX(休日取得状況表!$D$4:$D$7),"",J713+1)</f>
        <v/>
      </c>
      <c r="K714" s="30" t="str" cm="1">
        <f t="array" ref="K714">IFERROR(INDEX($B:$B,MATCH($J714,祝日,),),"")&amp;IFERROR(INDEX($E:$E,MATCH($J714,夏季休暇,),),"")&amp;IFERROR(INDEX($H:$H,MATCH($J714,年末年始,),),"")</f>
        <v/>
      </c>
      <c r="L714" s="26">
        <f t="shared" si="11"/>
        <v>0</v>
      </c>
      <c r="M714" s="33">
        <f>IF(OR(AND(休日取得状況表!$D$4&lt;J714,J714&lt;休日取得状況表!$B$5),AND(休日取得状況表!$D$5&lt;J714,J714&lt;休日取得状況表!$B$6),AND(休日取得状況表!$D$6&lt;J714,J714&lt;休日取得状況表!$B$7)),"✕",L714)</f>
        <v>0</v>
      </c>
    </row>
    <row r="715" spans="10:13">
      <c r="J715" s="29" t="str">
        <f>IF(J714&gt;MAX(休日取得状況表!$D$4:$D$7),"",J714+1)</f>
        <v/>
      </c>
      <c r="K715" s="30" t="str" cm="1">
        <f t="array" ref="K715">IFERROR(INDEX($B:$B,MATCH($J715,祝日,),),"")&amp;IFERROR(INDEX($E:$E,MATCH($J715,夏季休暇,),),"")&amp;IFERROR(INDEX($H:$H,MATCH($J715,年末年始,),),"")</f>
        <v/>
      </c>
      <c r="L715" s="26">
        <f t="shared" si="11"/>
        <v>0</v>
      </c>
      <c r="M715" s="33">
        <f>IF(OR(AND(休日取得状況表!$D$4&lt;J715,J715&lt;休日取得状況表!$B$5),AND(休日取得状況表!$D$5&lt;J715,J715&lt;休日取得状況表!$B$6),AND(休日取得状況表!$D$6&lt;J715,J715&lt;休日取得状況表!$B$7)),"✕",L715)</f>
        <v>0</v>
      </c>
    </row>
    <row r="716" spans="10:13">
      <c r="J716" s="29" t="str">
        <f>IF(J715&gt;MAX(休日取得状況表!$D$4:$D$7),"",J715+1)</f>
        <v/>
      </c>
      <c r="K716" s="30" t="str" cm="1">
        <f t="array" ref="K716">IFERROR(INDEX($B:$B,MATCH($J716,祝日,),),"")&amp;IFERROR(INDEX($E:$E,MATCH($J716,夏季休暇,),),"")&amp;IFERROR(INDEX($H:$H,MATCH($J716,年末年始,),),"")</f>
        <v/>
      </c>
      <c r="L716" s="26">
        <f t="shared" si="11"/>
        <v>0</v>
      </c>
      <c r="M716" s="33">
        <f>IF(OR(AND(休日取得状況表!$D$4&lt;J716,J716&lt;休日取得状況表!$B$5),AND(休日取得状況表!$D$5&lt;J716,J716&lt;休日取得状況表!$B$6),AND(休日取得状況表!$D$6&lt;J716,J716&lt;休日取得状況表!$B$7)),"✕",L716)</f>
        <v>0</v>
      </c>
    </row>
    <row r="717" spans="10:13">
      <c r="J717" s="29" t="str">
        <f>IF(J716&gt;MAX(休日取得状況表!$D$4:$D$7),"",J716+1)</f>
        <v/>
      </c>
      <c r="K717" s="30" t="str" cm="1">
        <f t="array" ref="K717">IFERROR(INDEX($B:$B,MATCH($J717,祝日,),),"")&amp;IFERROR(INDEX($E:$E,MATCH($J717,夏季休暇,),),"")&amp;IFERROR(INDEX($H:$H,MATCH($J717,年末年始,),),"")</f>
        <v/>
      </c>
      <c r="L717" s="26">
        <f t="shared" si="11"/>
        <v>0</v>
      </c>
      <c r="M717" s="33">
        <f>IF(OR(AND(休日取得状況表!$D$4&lt;J717,J717&lt;休日取得状況表!$B$5),AND(休日取得状況表!$D$5&lt;J717,J717&lt;休日取得状況表!$B$6),AND(休日取得状況表!$D$6&lt;J717,J717&lt;休日取得状況表!$B$7)),"✕",L717)</f>
        <v>0</v>
      </c>
    </row>
    <row r="718" spans="10:13">
      <c r="J718" s="29" t="str">
        <f>IF(J717&gt;MAX(休日取得状況表!$D$4:$D$7),"",J717+1)</f>
        <v/>
      </c>
      <c r="K718" s="30" t="str" cm="1">
        <f t="array" ref="K718">IFERROR(INDEX($B:$B,MATCH($J718,祝日,),),"")&amp;IFERROR(INDEX($E:$E,MATCH($J718,夏季休暇,),),"")&amp;IFERROR(INDEX($H:$H,MATCH($J718,年末年始,),),"")</f>
        <v/>
      </c>
      <c r="L718" s="26">
        <f t="shared" si="11"/>
        <v>0</v>
      </c>
      <c r="M718" s="33">
        <f>IF(OR(AND(休日取得状況表!$D$4&lt;J718,J718&lt;休日取得状況表!$B$5),AND(休日取得状況表!$D$5&lt;J718,J718&lt;休日取得状況表!$B$6),AND(休日取得状況表!$D$6&lt;J718,J718&lt;休日取得状況表!$B$7)),"✕",L718)</f>
        <v>0</v>
      </c>
    </row>
    <row r="719" spans="10:13">
      <c r="J719" s="29" t="str">
        <f>IF(J718&gt;MAX(休日取得状況表!$D$4:$D$7),"",J718+1)</f>
        <v/>
      </c>
      <c r="K719" s="30" t="str" cm="1">
        <f t="array" ref="K719">IFERROR(INDEX($B:$B,MATCH($J719,祝日,),),"")&amp;IFERROR(INDEX($E:$E,MATCH($J719,夏季休暇,),),"")&amp;IFERROR(INDEX($H:$H,MATCH($J719,年末年始,),),"")</f>
        <v/>
      </c>
      <c r="L719" s="26">
        <f t="shared" si="11"/>
        <v>0</v>
      </c>
      <c r="M719" s="33">
        <f>IF(OR(AND(休日取得状況表!$D$4&lt;J719,J719&lt;休日取得状況表!$B$5),AND(休日取得状況表!$D$5&lt;J719,J719&lt;休日取得状況表!$B$6),AND(休日取得状況表!$D$6&lt;J719,J719&lt;休日取得状況表!$B$7)),"✕",L719)</f>
        <v>0</v>
      </c>
    </row>
    <row r="720" spans="10:13">
      <c r="J720" s="29" t="str">
        <f>IF(J719&gt;MAX(休日取得状況表!$D$4:$D$7),"",J719+1)</f>
        <v/>
      </c>
      <c r="K720" s="30" t="str" cm="1">
        <f t="array" ref="K720">IFERROR(INDEX($B:$B,MATCH($J720,祝日,),),"")&amp;IFERROR(INDEX($E:$E,MATCH($J720,夏季休暇,),),"")&amp;IFERROR(INDEX($H:$H,MATCH($J720,年末年始,),),"")</f>
        <v/>
      </c>
      <c r="L720" s="26">
        <f t="shared" si="11"/>
        <v>0</v>
      </c>
      <c r="M720" s="33">
        <f>IF(OR(AND(休日取得状況表!$D$4&lt;J720,J720&lt;休日取得状況表!$B$5),AND(休日取得状況表!$D$5&lt;J720,J720&lt;休日取得状況表!$B$6),AND(休日取得状況表!$D$6&lt;J720,J720&lt;休日取得状況表!$B$7)),"✕",L720)</f>
        <v>0</v>
      </c>
    </row>
    <row r="721" spans="10:13">
      <c r="J721" s="29" t="str">
        <f>IF(J720&gt;MAX(休日取得状況表!$D$4:$D$7),"",J720+1)</f>
        <v/>
      </c>
      <c r="K721" s="30" t="str" cm="1">
        <f t="array" ref="K721">IFERROR(INDEX($B:$B,MATCH($J721,祝日,),),"")&amp;IFERROR(INDEX($E:$E,MATCH($J721,夏季休暇,),),"")&amp;IFERROR(INDEX($H:$H,MATCH($J721,年末年始,),),"")</f>
        <v/>
      </c>
      <c r="L721" s="26">
        <f t="shared" si="11"/>
        <v>0</v>
      </c>
      <c r="M721" s="33">
        <f>IF(OR(AND(休日取得状況表!$D$4&lt;J721,J721&lt;休日取得状況表!$B$5),AND(休日取得状況表!$D$5&lt;J721,J721&lt;休日取得状況表!$B$6),AND(休日取得状況表!$D$6&lt;J721,J721&lt;休日取得状況表!$B$7)),"✕",L721)</f>
        <v>0</v>
      </c>
    </row>
    <row r="722" spans="10:13">
      <c r="J722" s="29" t="str">
        <f>IF(J721&gt;MAX(休日取得状況表!$D$4:$D$7),"",J721+1)</f>
        <v/>
      </c>
      <c r="K722" s="30" t="str" cm="1">
        <f t="array" ref="K722">IFERROR(INDEX($B:$B,MATCH($J722,祝日,),),"")&amp;IFERROR(INDEX($E:$E,MATCH($J722,夏季休暇,),),"")&amp;IFERROR(INDEX($H:$H,MATCH($J722,年末年始,),),"")</f>
        <v/>
      </c>
      <c r="L722" s="26">
        <f t="shared" si="11"/>
        <v>0</v>
      </c>
      <c r="M722" s="33">
        <f>IF(OR(AND(休日取得状況表!$D$4&lt;J722,J722&lt;休日取得状況表!$B$5),AND(休日取得状況表!$D$5&lt;J722,J722&lt;休日取得状況表!$B$6),AND(休日取得状況表!$D$6&lt;J722,J722&lt;休日取得状況表!$B$7)),"✕",L722)</f>
        <v>0</v>
      </c>
    </row>
    <row r="723" spans="10:13">
      <c r="J723" s="29" t="str">
        <f>IF(J722&gt;MAX(休日取得状況表!$D$4:$D$7),"",J722+1)</f>
        <v/>
      </c>
      <c r="K723" s="30" t="str" cm="1">
        <f t="array" ref="K723">IFERROR(INDEX($B:$B,MATCH($J723,祝日,),),"")&amp;IFERROR(INDEX($E:$E,MATCH($J723,夏季休暇,),),"")&amp;IFERROR(INDEX($H:$H,MATCH($J723,年末年始,),),"")</f>
        <v/>
      </c>
      <c r="L723" s="26">
        <f t="shared" si="11"/>
        <v>0</v>
      </c>
      <c r="M723" s="33">
        <f>IF(OR(AND(休日取得状況表!$D$4&lt;J723,J723&lt;休日取得状況表!$B$5),AND(休日取得状況表!$D$5&lt;J723,J723&lt;休日取得状況表!$B$6),AND(休日取得状況表!$D$6&lt;J723,J723&lt;休日取得状況表!$B$7)),"✕",L723)</f>
        <v>0</v>
      </c>
    </row>
    <row r="724" spans="10:13">
      <c r="J724" s="29" t="str">
        <f>IF(J723&gt;MAX(休日取得状況表!$D$4:$D$7),"",J723+1)</f>
        <v/>
      </c>
      <c r="K724" s="30" t="str" cm="1">
        <f t="array" ref="K724">IFERROR(INDEX($B:$B,MATCH($J724,祝日,),),"")&amp;IFERROR(INDEX($E:$E,MATCH($J724,夏季休暇,),),"")&amp;IFERROR(INDEX($H:$H,MATCH($J724,年末年始,),),"")</f>
        <v/>
      </c>
      <c r="L724" s="26">
        <f t="shared" si="11"/>
        <v>0</v>
      </c>
      <c r="M724" s="33">
        <f>IF(OR(AND(休日取得状況表!$D$4&lt;J724,J724&lt;休日取得状況表!$B$5),AND(休日取得状況表!$D$5&lt;J724,J724&lt;休日取得状況表!$B$6),AND(休日取得状況表!$D$6&lt;J724,J724&lt;休日取得状況表!$B$7)),"✕",L724)</f>
        <v>0</v>
      </c>
    </row>
    <row r="725" spans="10:13">
      <c r="J725" s="29" t="str">
        <f>IF(J724&gt;MAX(休日取得状況表!$D$4:$D$7),"",J724+1)</f>
        <v/>
      </c>
      <c r="K725" s="30" t="str" cm="1">
        <f t="array" ref="K725">IFERROR(INDEX($B:$B,MATCH($J725,祝日,),),"")&amp;IFERROR(INDEX($E:$E,MATCH($J725,夏季休暇,),),"")&amp;IFERROR(INDEX($H:$H,MATCH($J725,年末年始,),),"")</f>
        <v/>
      </c>
      <c r="L725" s="26">
        <f t="shared" si="11"/>
        <v>0</v>
      </c>
      <c r="M725" s="33">
        <f>IF(OR(AND(休日取得状況表!$D$4&lt;J725,J725&lt;休日取得状況表!$B$5),AND(休日取得状況表!$D$5&lt;J725,J725&lt;休日取得状況表!$B$6),AND(休日取得状況表!$D$6&lt;J725,J725&lt;休日取得状況表!$B$7)),"✕",L725)</f>
        <v>0</v>
      </c>
    </row>
    <row r="726" spans="10:13">
      <c r="J726" s="29" t="str">
        <f>IF(J725&gt;MAX(休日取得状況表!$D$4:$D$7),"",J725+1)</f>
        <v/>
      </c>
      <c r="K726" s="30" t="str" cm="1">
        <f t="array" ref="K726">IFERROR(INDEX($B:$B,MATCH($J726,祝日,),),"")&amp;IFERROR(INDEX($E:$E,MATCH($J726,夏季休暇,),),"")&amp;IFERROR(INDEX($H:$H,MATCH($J726,年末年始,),),"")</f>
        <v/>
      </c>
      <c r="L726" s="26">
        <f t="shared" si="11"/>
        <v>0</v>
      </c>
      <c r="M726" s="33">
        <f>IF(OR(AND(休日取得状況表!$D$4&lt;J726,J726&lt;休日取得状況表!$B$5),AND(休日取得状況表!$D$5&lt;J726,J726&lt;休日取得状況表!$B$6),AND(休日取得状況表!$D$6&lt;J726,J726&lt;休日取得状況表!$B$7)),"✕",L726)</f>
        <v>0</v>
      </c>
    </row>
    <row r="727" spans="10:13">
      <c r="J727" s="29" t="str">
        <f>IF(J726&gt;MAX(休日取得状況表!$D$4:$D$7),"",J726+1)</f>
        <v/>
      </c>
      <c r="K727" s="30" t="str" cm="1">
        <f t="array" ref="K727">IFERROR(INDEX($B:$B,MATCH($J727,祝日,),),"")&amp;IFERROR(INDEX($E:$E,MATCH($J727,夏季休暇,),),"")&amp;IFERROR(INDEX($H:$H,MATCH($J727,年末年始,),),"")</f>
        <v/>
      </c>
      <c r="L727" s="26">
        <f t="shared" si="11"/>
        <v>0</v>
      </c>
      <c r="M727" s="33">
        <f>IF(OR(AND(休日取得状況表!$D$4&lt;J727,J727&lt;休日取得状況表!$B$5),AND(休日取得状況表!$D$5&lt;J727,J727&lt;休日取得状況表!$B$6),AND(休日取得状況表!$D$6&lt;J727,J727&lt;休日取得状況表!$B$7)),"✕",L727)</f>
        <v>0</v>
      </c>
    </row>
    <row r="728" spans="10:13">
      <c r="J728" s="29" t="str">
        <f>IF(J727&gt;MAX(休日取得状況表!$D$4:$D$7),"",J727+1)</f>
        <v/>
      </c>
      <c r="K728" s="30" t="str" cm="1">
        <f t="array" ref="K728">IFERROR(INDEX($B:$B,MATCH($J728,祝日,),),"")&amp;IFERROR(INDEX($E:$E,MATCH($J728,夏季休暇,),),"")&amp;IFERROR(INDEX($H:$H,MATCH($J728,年末年始,),),"")</f>
        <v/>
      </c>
      <c r="L728" s="26">
        <f t="shared" si="11"/>
        <v>0</v>
      </c>
      <c r="M728" s="33">
        <f>IF(OR(AND(休日取得状況表!$D$4&lt;J728,J728&lt;休日取得状況表!$B$5),AND(休日取得状況表!$D$5&lt;J728,J728&lt;休日取得状況表!$B$6),AND(休日取得状況表!$D$6&lt;J728,J728&lt;休日取得状況表!$B$7)),"✕",L728)</f>
        <v>0</v>
      </c>
    </row>
    <row r="729" spans="10:13">
      <c r="J729" s="29" t="str">
        <f>IF(J728&gt;MAX(休日取得状況表!$D$4:$D$7),"",J728+1)</f>
        <v/>
      </c>
      <c r="K729" s="30" t="str" cm="1">
        <f t="array" ref="K729">IFERROR(INDEX($B:$B,MATCH($J729,祝日,),),"")&amp;IFERROR(INDEX($E:$E,MATCH($J729,夏季休暇,),),"")&amp;IFERROR(INDEX($H:$H,MATCH($J729,年末年始,),),"")</f>
        <v/>
      </c>
      <c r="L729" s="26">
        <f t="shared" si="11"/>
        <v>0</v>
      </c>
      <c r="M729" s="33">
        <f>IF(OR(AND(休日取得状況表!$D$4&lt;J729,J729&lt;休日取得状況表!$B$5),AND(休日取得状況表!$D$5&lt;J729,J729&lt;休日取得状況表!$B$6),AND(休日取得状況表!$D$6&lt;J729,J729&lt;休日取得状況表!$B$7)),"✕",L729)</f>
        <v>0</v>
      </c>
    </row>
    <row r="730" spans="10:13">
      <c r="J730" s="29" t="str">
        <f>IF(J729&gt;MAX(休日取得状況表!$D$4:$D$7),"",J729+1)</f>
        <v/>
      </c>
      <c r="K730" s="30" t="str" cm="1">
        <f t="array" ref="K730">IFERROR(INDEX($B:$B,MATCH($J730,祝日,),),"")&amp;IFERROR(INDEX($E:$E,MATCH($J730,夏季休暇,),),"")&amp;IFERROR(INDEX($H:$H,MATCH($J730,年末年始,),),"")</f>
        <v/>
      </c>
      <c r="L730" s="26">
        <f t="shared" si="11"/>
        <v>0</v>
      </c>
      <c r="M730" s="33">
        <f>IF(OR(AND(休日取得状況表!$D$4&lt;J730,J730&lt;休日取得状況表!$B$5),AND(休日取得状況表!$D$5&lt;J730,J730&lt;休日取得状況表!$B$6),AND(休日取得状況表!$D$6&lt;J730,J730&lt;休日取得状況表!$B$7)),"✕",L730)</f>
        <v>0</v>
      </c>
    </row>
    <row r="731" spans="10:13">
      <c r="J731" s="29" t="str">
        <f>IF(J730&gt;MAX(休日取得状況表!$D$4:$D$7),"",J730+1)</f>
        <v/>
      </c>
      <c r="K731" s="30" t="str" cm="1">
        <f t="array" ref="K731">IFERROR(INDEX($B:$B,MATCH($J731,祝日,),),"")&amp;IFERROR(INDEX($E:$E,MATCH($J731,夏季休暇,),),"")&amp;IFERROR(INDEX($H:$H,MATCH($J731,年末年始,),),"")</f>
        <v/>
      </c>
      <c r="L731" s="26">
        <f t="shared" si="11"/>
        <v>0</v>
      </c>
      <c r="M731" s="33">
        <f>IF(OR(AND(休日取得状況表!$D$4&lt;J731,J731&lt;休日取得状況表!$B$5),AND(休日取得状況表!$D$5&lt;J731,J731&lt;休日取得状況表!$B$6),AND(休日取得状況表!$D$6&lt;J731,J731&lt;休日取得状況表!$B$7)),"✕",L731)</f>
        <v>0</v>
      </c>
    </row>
    <row r="732" spans="10:13">
      <c r="J732" s="29" t="str">
        <f>IF(J731&gt;MAX(休日取得状況表!$D$4:$D$7),"",J731+1)</f>
        <v/>
      </c>
      <c r="K732" s="30" t="str" cm="1">
        <f t="array" ref="K732">IFERROR(INDEX($B:$B,MATCH($J732,祝日,),),"")&amp;IFERROR(INDEX($E:$E,MATCH($J732,夏季休暇,),),"")&amp;IFERROR(INDEX($H:$H,MATCH($J732,年末年始,),),"")</f>
        <v/>
      </c>
      <c r="L732" s="26">
        <f t="shared" si="11"/>
        <v>0</v>
      </c>
      <c r="M732" s="33">
        <f>IF(OR(AND(休日取得状況表!$D$4&lt;J732,J732&lt;休日取得状況表!$B$5),AND(休日取得状況表!$D$5&lt;J732,J732&lt;休日取得状況表!$B$6),AND(休日取得状況表!$D$6&lt;J732,J732&lt;休日取得状況表!$B$7)),"✕",L732)</f>
        <v>0</v>
      </c>
    </row>
    <row r="733" spans="10:13">
      <c r="J733" s="29" t="str">
        <f>IF(J732&gt;MAX(休日取得状況表!$D$4:$D$7),"",J732+1)</f>
        <v/>
      </c>
      <c r="K733" s="30" t="str" cm="1">
        <f t="array" ref="K733">IFERROR(INDEX($B:$B,MATCH($J733,祝日,),),"")&amp;IFERROR(INDEX($E:$E,MATCH($J733,夏季休暇,),),"")&amp;IFERROR(INDEX($H:$H,MATCH($J733,年末年始,),),"")</f>
        <v/>
      </c>
      <c r="L733" s="26">
        <f t="shared" si="11"/>
        <v>0</v>
      </c>
      <c r="M733" s="33">
        <f>IF(OR(AND(休日取得状況表!$D$4&lt;J733,J733&lt;休日取得状況表!$B$5),AND(休日取得状況表!$D$5&lt;J733,J733&lt;休日取得状況表!$B$6),AND(休日取得状況表!$D$6&lt;J733,J733&lt;休日取得状況表!$B$7)),"✕",L733)</f>
        <v>0</v>
      </c>
    </row>
    <row r="734" spans="10:13">
      <c r="J734" s="29" t="str">
        <f>IF(J733&gt;MAX(休日取得状況表!$D$4:$D$7),"",J733+1)</f>
        <v/>
      </c>
      <c r="K734" s="30" t="str" cm="1">
        <f t="array" ref="K734">IFERROR(INDEX($B:$B,MATCH($J734,祝日,),),"")&amp;IFERROR(INDEX($E:$E,MATCH($J734,夏季休暇,),),"")&amp;IFERROR(INDEX($H:$H,MATCH($J734,年末年始,),),"")</f>
        <v/>
      </c>
      <c r="L734" s="26">
        <f t="shared" si="11"/>
        <v>0</v>
      </c>
      <c r="M734" s="33">
        <f>IF(OR(AND(休日取得状況表!$D$4&lt;J734,J734&lt;休日取得状況表!$B$5),AND(休日取得状況表!$D$5&lt;J734,J734&lt;休日取得状況表!$B$6),AND(休日取得状況表!$D$6&lt;J734,J734&lt;休日取得状況表!$B$7)),"✕",L734)</f>
        <v>0</v>
      </c>
    </row>
    <row r="735" spans="10:13">
      <c r="J735" s="29" t="str">
        <f>IF(J734&gt;MAX(休日取得状況表!$D$4:$D$7),"",J734+1)</f>
        <v/>
      </c>
      <c r="K735" s="30" t="str" cm="1">
        <f t="array" ref="K735">IFERROR(INDEX($B:$B,MATCH($J735,祝日,),),"")&amp;IFERROR(INDEX($E:$E,MATCH($J735,夏季休暇,),),"")&amp;IFERROR(INDEX($H:$H,MATCH($J735,年末年始,),),"")</f>
        <v/>
      </c>
      <c r="L735" s="26">
        <f t="shared" si="11"/>
        <v>0</v>
      </c>
      <c r="M735" s="33">
        <f>IF(OR(AND(休日取得状況表!$D$4&lt;J735,J735&lt;休日取得状況表!$B$5),AND(休日取得状況表!$D$5&lt;J735,J735&lt;休日取得状況表!$B$6),AND(休日取得状況表!$D$6&lt;J735,J735&lt;休日取得状況表!$B$7)),"✕",L735)</f>
        <v>0</v>
      </c>
    </row>
    <row r="736" spans="10:13">
      <c r="J736" s="29" t="str">
        <f>IF(J735&gt;MAX(休日取得状況表!$D$4:$D$7),"",J735+1)</f>
        <v/>
      </c>
      <c r="K736" s="30" t="str" cm="1">
        <f t="array" ref="K736">IFERROR(INDEX($B:$B,MATCH($J736,祝日,),),"")&amp;IFERROR(INDEX($E:$E,MATCH($J736,夏季休暇,),),"")&amp;IFERROR(INDEX($H:$H,MATCH($J736,年末年始,),),"")</f>
        <v/>
      </c>
      <c r="L736" s="26">
        <f t="shared" si="11"/>
        <v>0</v>
      </c>
      <c r="M736" s="33">
        <f>IF(OR(AND(休日取得状況表!$D$4&lt;J736,J736&lt;休日取得状況表!$B$5),AND(休日取得状況表!$D$5&lt;J736,J736&lt;休日取得状況表!$B$6),AND(休日取得状況表!$D$6&lt;J736,J736&lt;休日取得状況表!$B$7)),"✕",L736)</f>
        <v>0</v>
      </c>
    </row>
    <row r="737" spans="10:13">
      <c r="J737" s="29" t="str">
        <f>IF(J736&gt;MAX(休日取得状況表!$D$4:$D$7),"",J736+1)</f>
        <v/>
      </c>
      <c r="K737" s="30" t="str" cm="1">
        <f t="array" ref="K737">IFERROR(INDEX($B:$B,MATCH($J737,祝日,),),"")&amp;IFERROR(INDEX($E:$E,MATCH($J737,夏季休暇,),),"")&amp;IFERROR(INDEX($H:$H,MATCH($J737,年末年始,),),"")</f>
        <v/>
      </c>
      <c r="L737" s="26">
        <f t="shared" si="11"/>
        <v>0</v>
      </c>
      <c r="M737" s="33">
        <f>IF(OR(AND(休日取得状況表!$D$4&lt;J737,J737&lt;休日取得状況表!$B$5),AND(休日取得状況表!$D$5&lt;J737,J737&lt;休日取得状況表!$B$6),AND(休日取得状況表!$D$6&lt;J737,J737&lt;休日取得状況表!$B$7)),"✕",L737)</f>
        <v>0</v>
      </c>
    </row>
    <row r="738" spans="10:13">
      <c r="J738" s="29" t="str">
        <f>IF(J737&gt;MAX(休日取得状況表!$D$4:$D$7),"",J737+1)</f>
        <v/>
      </c>
      <c r="K738" s="30" t="str" cm="1">
        <f t="array" ref="K738">IFERROR(INDEX($B:$B,MATCH($J738,祝日,),),"")&amp;IFERROR(INDEX($E:$E,MATCH($J738,夏季休暇,),),"")&amp;IFERROR(INDEX($H:$H,MATCH($J738,年末年始,),),"")</f>
        <v/>
      </c>
      <c r="L738" s="26">
        <f t="shared" si="11"/>
        <v>0</v>
      </c>
      <c r="M738" s="33">
        <f>IF(OR(AND(休日取得状況表!$D$4&lt;J738,J738&lt;休日取得状況表!$B$5),AND(休日取得状況表!$D$5&lt;J738,J738&lt;休日取得状況表!$B$6),AND(休日取得状況表!$D$6&lt;J738,J738&lt;休日取得状況表!$B$7)),"✕",L738)</f>
        <v>0</v>
      </c>
    </row>
    <row r="739" spans="10:13">
      <c r="J739" s="29" t="str">
        <f>IF(J738&gt;MAX(休日取得状況表!$D$4:$D$7),"",J738+1)</f>
        <v/>
      </c>
      <c r="K739" s="30" t="str" cm="1">
        <f t="array" ref="K739">IFERROR(INDEX($B:$B,MATCH($J739,祝日,),),"")&amp;IFERROR(INDEX($E:$E,MATCH($J739,夏季休暇,),),"")&amp;IFERROR(INDEX($H:$H,MATCH($J739,年末年始,),),"")</f>
        <v/>
      </c>
      <c r="L739" s="26">
        <f t="shared" si="11"/>
        <v>0</v>
      </c>
      <c r="M739" s="33">
        <f>IF(OR(AND(休日取得状況表!$D$4&lt;J739,J739&lt;休日取得状況表!$B$5),AND(休日取得状況表!$D$5&lt;J739,J739&lt;休日取得状況表!$B$6),AND(休日取得状況表!$D$6&lt;J739,J739&lt;休日取得状況表!$B$7)),"✕",L739)</f>
        <v>0</v>
      </c>
    </row>
    <row r="740" spans="10:13">
      <c r="J740" s="29" t="str">
        <f>IF(J739&gt;MAX(休日取得状況表!$D$4:$D$7),"",J739+1)</f>
        <v/>
      </c>
      <c r="K740" s="30" t="str" cm="1">
        <f t="array" ref="K740">IFERROR(INDEX($B:$B,MATCH($J740,祝日,),),"")&amp;IFERROR(INDEX($E:$E,MATCH($J740,夏季休暇,),),"")&amp;IFERROR(INDEX($H:$H,MATCH($J740,年末年始,),),"")</f>
        <v/>
      </c>
      <c r="L740" s="26">
        <f t="shared" si="11"/>
        <v>0</v>
      </c>
      <c r="M740" s="33">
        <f>IF(OR(AND(休日取得状況表!$D$4&lt;J740,J740&lt;休日取得状況表!$B$5),AND(休日取得状況表!$D$5&lt;J740,J740&lt;休日取得状況表!$B$6),AND(休日取得状況表!$D$6&lt;J740,J740&lt;休日取得状況表!$B$7)),"✕",L740)</f>
        <v>0</v>
      </c>
    </row>
    <row r="741" spans="10:13">
      <c r="J741" s="29" t="str">
        <f>IF(J740&gt;MAX(休日取得状況表!$D$4:$D$7),"",J740+1)</f>
        <v/>
      </c>
      <c r="K741" s="30" t="str" cm="1">
        <f t="array" ref="K741">IFERROR(INDEX($B:$B,MATCH($J741,祝日,),),"")&amp;IFERROR(INDEX($E:$E,MATCH($J741,夏季休暇,),),"")&amp;IFERROR(INDEX($H:$H,MATCH($J741,年末年始,),),"")</f>
        <v/>
      </c>
      <c r="L741" s="26">
        <f t="shared" si="11"/>
        <v>0</v>
      </c>
      <c r="M741" s="33">
        <f>IF(OR(AND(休日取得状況表!$D$4&lt;J741,J741&lt;休日取得状況表!$B$5),AND(休日取得状況表!$D$5&lt;J741,J741&lt;休日取得状況表!$B$6),AND(休日取得状況表!$D$6&lt;J741,J741&lt;休日取得状況表!$B$7)),"✕",L741)</f>
        <v>0</v>
      </c>
    </row>
    <row r="742" spans="10:13">
      <c r="J742" s="29" t="str">
        <f>IF(J741&gt;MAX(休日取得状況表!$D$4:$D$7),"",J741+1)</f>
        <v/>
      </c>
      <c r="K742" s="30" t="str" cm="1">
        <f t="array" ref="K742">IFERROR(INDEX($B:$B,MATCH($J742,祝日,),),"")&amp;IFERROR(INDEX($E:$E,MATCH($J742,夏季休暇,),),"")&amp;IFERROR(INDEX($H:$H,MATCH($J742,年末年始,),),"")</f>
        <v/>
      </c>
      <c r="L742" s="26">
        <f t="shared" si="11"/>
        <v>0</v>
      </c>
      <c r="M742" s="33">
        <f>IF(OR(AND(休日取得状況表!$D$4&lt;J742,J742&lt;休日取得状況表!$B$5),AND(休日取得状況表!$D$5&lt;J742,J742&lt;休日取得状況表!$B$6),AND(休日取得状況表!$D$6&lt;J742,J742&lt;休日取得状況表!$B$7)),"✕",L742)</f>
        <v>0</v>
      </c>
    </row>
    <row r="743" spans="10:13">
      <c r="J743" s="29" t="str">
        <f>IF(J742&gt;MAX(休日取得状況表!$D$4:$D$7),"",J742+1)</f>
        <v/>
      </c>
      <c r="K743" s="30" t="str" cm="1">
        <f t="array" ref="K743">IFERROR(INDEX($B:$B,MATCH($J743,祝日,),),"")&amp;IFERROR(INDEX($E:$E,MATCH($J743,夏季休暇,),),"")&amp;IFERROR(INDEX($H:$H,MATCH($J743,年末年始,),),"")</f>
        <v/>
      </c>
      <c r="L743" s="26">
        <f t="shared" si="11"/>
        <v>0</v>
      </c>
      <c r="M743" s="33">
        <f>IF(OR(AND(休日取得状況表!$D$4&lt;J743,J743&lt;休日取得状況表!$B$5),AND(休日取得状況表!$D$5&lt;J743,J743&lt;休日取得状況表!$B$6),AND(休日取得状況表!$D$6&lt;J743,J743&lt;休日取得状況表!$B$7)),"✕",L743)</f>
        <v>0</v>
      </c>
    </row>
    <row r="744" spans="10:13">
      <c r="J744" s="29" t="str">
        <f>IF(J743&gt;MAX(休日取得状況表!$D$4:$D$7),"",J743+1)</f>
        <v/>
      </c>
      <c r="K744" s="30" t="str" cm="1">
        <f t="array" ref="K744">IFERROR(INDEX($B:$B,MATCH($J744,祝日,),),"")&amp;IFERROR(INDEX($E:$E,MATCH($J744,夏季休暇,),),"")&amp;IFERROR(INDEX($H:$H,MATCH($J744,年末年始,),),"")</f>
        <v/>
      </c>
      <c r="L744" s="26">
        <f t="shared" si="11"/>
        <v>0</v>
      </c>
      <c r="M744" s="33">
        <f>IF(OR(AND(休日取得状況表!$D$4&lt;J744,J744&lt;休日取得状況表!$B$5),AND(休日取得状況表!$D$5&lt;J744,J744&lt;休日取得状況表!$B$6),AND(休日取得状況表!$D$6&lt;J744,J744&lt;休日取得状況表!$B$7)),"✕",L744)</f>
        <v>0</v>
      </c>
    </row>
    <row r="745" spans="10:13">
      <c r="J745" s="29" t="str">
        <f>IF(J744&gt;MAX(休日取得状況表!$D$4:$D$7),"",J744+1)</f>
        <v/>
      </c>
      <c r="K745" s="30" t="str" cm="1">
        <f t="array" ref="K745">IFERROR(INDEX($B:$B,MATCH($J745,祝日,),),"")&amp;IFERROR(INDEX($E:$E,MATCH($J745,夏季休暇,),),"")&amp;IFERROR(INDEX($H:$H,MATCH($J745,年末年始,),),"")</f>
        <v/>
      </c>
      <c r="L745" s="26">
        <f t="shared" si="11"/>
        <v>0</v>
      </c>
      <c r="M745" s="33">
        <f>IF(OR(AND(休日取得状況表!$D$4&lt;J745,J745&lt;休日取得状況表!$B$5),AND(休日取得状況表!$D$5&lt;J745,J745&lt;休日取得状況表!$B$6),AND(休日取得状況表!$D$6&lt;J745,J745&lt;休日取得状況表!$B$7)),"✕",L745)</f>
        <v>0</v>
      </c>
    </row>
    <row r="746" spans="10:13">
      <c r="J746" s="29" t="str">
        <f>IF(J745&gt;MAX(休日取得状況表!$D$4:$D$7),"",J745+1)</f>
        <v/>
      </c>
      <c r="K746" s="30" t="str" cm="1">
        <f t="array" ref="K746">IFERROR(INDEX($B:$B,MATCH($J746,祝日,),),"")&amp;IFERROR(INDEX($E:$E,MATCH($J746,夏季休暇,),),"")&amp;IFERROR(INDEX($H:$H,MATCH($J746,年末年始,),),"")</f>
        <v/>
      </c>
      <c r="L746" s="26">
        <f t="shared" si="11"/>
        <v>0</v>
      </c>
      <c r="M746" s="33">
        <f>IF(OR(AND(休日取得状況表!$D$4&lt;J746,J746&lt;休日取得状況表!$B$5),AND(休日取得状況表!$D$5&lt;J746,J746&lt;休日取得状況表!$B$6),AND(休日取得状況表!$D$6&lt;J746,J746&lt;休日取得状況表!$B$7)),"✕",L746)</f>
        <v>0</v>
      </c>
    </row>
    <row r="747" spans="10:13">
      <c r="J747" s="29" t="str">
        <f>IF(J746&gt;MAX(休日取得状況表!$D$4:$D$7),"",J746+1)</f>
        <v/>
      </c>
      <c r="K747" s="30" t="str" cm="1">
        <f t="array" ref="K747">IFERROR(INDEX($B:$B,MATCH($J747,祝日,),),"")&amp;IFERROR(INDEX($E:$E,MATCH($J747,夏季休暇,),),"")&amp;IFERROR(INDEX($H:$H,MATCH($J747,年末年始,),),"")</f>
        <v/>
      </c>
      <c r="L747" s="26">
        <f t="shared" si="11"/>
        <v>0</v>
      </c>
      <c r="M747" s="33">
        <f>IF(OR(AND(休日取得状況表!$D$4&lt;J747,J747&lt;休日取得状況表!$B$5),AND(休日取得状況表!$D$5&lt;J747,J747&lt;休日取得状況表!$B$6),AND(休日取得状況表!$D$6&lt;J747,J747&lt;休日取得状況表!$B$7)),"✕",L747)</f>
        <v>0</v>
      </c>
    </row>
    <row r="748" spans="10:13">
      <c r="J748" s="29" t="str">
        <f>IF(J747&gt;MAX(休日取得状況表!$D$4:$D$7),"",J747+1)</f>
        <v/>
      </c>
      <c r="K748" s="30" t="str" cm="1">
        <f t="array" ref="K748">IFERROR(INDEX($B:$B,MATCH($J748,祝日,),),"")&amp;IFERROR(INDEX($E:$E,MATCH($J748,夏季休暇,),),"")&amp;IFERROR(INDEX($H:$H,MATCH($J748,年末年始,),),"")</f>
        <v/>
      </c>
      <c r="L748" s="26">
        <f t="shared" si="11"/>
        <v>0</v>
      </c>
      <c r="M748" s="33">
        <f>IF(OR(AND(休日取得状況表!$D$4&lt;J748,J748&lt;休日取得状況表!$B$5),AND(休日取得状況表!$D$5&lt;J748,J748&lt;休日取得状況表!$B$6),AND(休日取得状況表!$D$6&lt;J748,J748&lt;休日取得状況表!$B$7)),"✕",L748)</f>
        <v>0</v>
      </c>
    </row>
    <row r="749" spans="10:13">
      <c r="J749" s="29" t="str">
        <f>IF(J748&gt;MAX(休日取得状況表!$D$4:$D$7),"",J748+1)</f>
        <v/>
      </c>
      <c r="K749" s="30" t="str" cm="1">
        <f t="array" ref="K749">IFERROR(INDEX($B:$B,MATCH($J749,祝日,),),"")&amp;IFERROR(INDEX($E:$E,MATCH($J749,夏季休暇,),),"")&amp;IFERROR(INDEX($H:$H,MATCH($J749,年末年始,),),"")</f>
        <v/>
      </c>
      <c r="L749" s="26">
        <f t="shared" si="11"/>
        <v>0</v>
      </c>
      <c r="M749" s="33">
        <f>IF(OR(AND(休日取得状況表!$D$4&lt;J749,J749&lt;休日取得状況表!$B$5),AND(休日取得状況表!$D$5&lt;J749,J749&lt;休日取得状況表!$B$6),AND(休日取得状況表!$D$6&lt;J749,J749&lt;休日取得状況表!$B$7)),"✕",L749)</f>
        <v>0</v>
      </c>
    </row>
    <row r="750" spans="10:13">
      <c r="J750" s="29" t="str">
        <f>IF(J749&gt;MAX(休日取得状況表!$D$4:$D$7),"",J749+1)</f>
        <v/>
      </c>
      <c r="K750" s="30" t="str" cm="1">
        <f t="array" ref="K750">IFERROR(INDEX($B:$B,MATCH($J750,祝日,),),"")&amp;IFERROR(INDEX($E:$E,MATCH($J750,夏季休暇,),),"")&amp;IFERROR(INDEX($H:$H,MATCH($J750,年末年始,),),"")</f>
        <v/>
      </c>
      <c r="L750" s="26">
        <f t="shared" si="11"/>
        <v>0</v>
      </c>
      <c r="M750" s="33">
        <f>IF(OR(AND(休日取得状況表!$D$4&lt;J750,J750&lt;休日取得状況表!$B$5),AND(休日取得状況表!$D$5&lt;J750,J750&lt;休日取得状況表!$B$6),AND(休日取得状況表!$D$6&lt;J750,J750&lt;休日取得状況表!$B$7)),"✕",L750)</f>
        <v>0</v>
      </c>
    </row>
    <row r="751" spans="10:13">
      <c r="J751" s="29" t="str">
        <f>IF(J750&gt;MAX(休日取得状況表!$D$4:$D$7),"",J750+1)</f>
        <v/>
      </c>
      <c r="K751" s="30" t="str" cm="1">
        <f t="array" ref="K751">IFERROR(INDEX($B:$B,MATCH($J751,祝日,),),"")&amp;IFERROR(INDEX($E:$E,MATCH($J751,夏季休暇,),),"")&amp;IFERROR(INDEX($H:$H,MATCH($J751,年末年始,),),"")</f>
        <v/>
      </c>
      <c r="L751" s="26">
        <f t="shared" si="11"/>
        <v>0</v>
      </c>
      <c r="M751" s="33">
        <f>IF(OR(AND(休日取得状況表!$D$4&lt;J751,J751&lt;休日取得状況表!$B$5),AND(休日取得状況表!$D$5&lt;J751,J751&lt;休日取得状況表!$B$6),AND(休日取得状況表!$D$6&lt;J751,J751&lt;休日取得状況表!$B$7)),"✕",L751)</f>
        <v>0</v>
      </c>
    </row>
    <row r="752" spans="10:13">
      <c r="J752" s="29" t="str">
        <f>IF(J751&gt;MAX(休日取得状況表!$D$4:$D$7),"",J751+1)</f>
        <v/>
      </c>
      <c r="K752" s="30" t="str" cm="1">
        <f t="array" ref="K752">IFERROR(INDEX($B:$B,MATCH($J752,祝日,),),"")&amp;IFERROR(INDEX($E:$E,MATCH($J752,夏季休暇,),),"")&amp;IFERROR(INDEX($H:$H,MATCH($J752,年末年始,),),"")</f>
        <v/>
      </c>
      <c r="L752" s="26">
        <f t="shared" si="11"/>
        <v>0</v>
      </c>
      <c r="M752" s="33">
        <f>IF(OR(AND(休日取得状況表!$D$4&lt;J752,J752&lt;休日取得状況表!$B$5),AND(休日取得状況表!$D$5&lt;J752,J752&lt;休日取得状況表!$B$6),AND(休日取得状況表!$D$6&lt;J752,J752&lt;休日取得状況表!$B$7)),"✕",L752)</f>
        <v>0</v>
      </c>
    </row>
    <row r="753" spans="10:13">
      <c r="J753" s="29" t="str">
        <f>IF(J752&gt;MAX(休日取得状況表!$D$4:$D$7),"",J752+1)</f>
        <v/>
      </c>
      <c r="K753" s="30" t="str" cm="1">
        <f t="array" ref="K753">IFERROR(INDEX($B:$B,MATCH($J753,祝日,),),"")&amp;IFERROR(INDEX($E:$E,MATCH($J753,夏季休暇,),),"")&amp;IFERROR(INDEX($H:$H,MATCH($J753,年末年始,),),"")</f>
        <v/>
      </c>
      <c r="L753" s="26">
        <f t="shared" si="11"/>
        <v>0</v>
      </c>
      <c r="M753" s="33">
        <f>IF(OR(AND(休日取得状況表!$D$4&lt;J753,J753&lt;休日取得状況表!$B$5),AND(休日取得状況表!$D$5&lt;J753,J753&lt;休日取得状況表!$B$6),AND(休日取得状況表!$D$6&lt;J753,J753&lt;休日取得状況表!$B$7)),"✕",L753)</f>
        <v>0</v>
      </c>
    </row>
    <row r="754" spans="10:13">
      <c r="J754" s="29" t="str">
        <f>IF(J753&gt;MAX(休日取得状況表!$D$4:$D$7),"",J753+1)</f>
        <v/>
      </c>
      <c r="K754" s="30" t="str" cm="1">
        <f t="array" ref="K754">IFERROR(INDEX($B:$B,MATCH($J754,祝日,),),"")&amp;IFERROR(INDEX($E:$E,MATCH($J754,夏季休暇,),),"")&amp;IFERROR(INDEX($H:$H,MATCH($J754,年末年始,),),"")</f>
        <v/>
      </c>
      <c r="L754" s="26">
        <f t="shared" si="11"/>
        <v>0</v>
      </c>
      <c r="M754" s="33">
        <f>IF(OR(AND(休日取得状況表!$D$4&lt;J754,J754&lt;休日取得状況表!$B$5),AND(休日取得状況表!$D$5&lt;J754,J754&lt;休日取得状況表!$B$6),AND(休日取得状況表!$D$6&lt;J754,J754&lt;休日取得状況表!$B$7)),"✕",L754)</f>
        <v>0</v>
      </c>
    </row>
    <row r="755" spans="10:13">
      <c r="J755" s="29" t="str">
        <f>IF(J754&gt;MAX(休日取得状況表!$D$4:$D$7),"",J754+1)</f>
        <v/>
      </c>
      <c r="K755" s="30" t="str" cm="1">
        <f t="array" ref="K755">IFERROR(INDEX($B:$B,MATCH($J755,祝日,),),"")&amp;IFERROR(INDEX($E:$E,MATCH($J755,夏季休暇,),),"")&amp;IFERROR(INDEX($H:$H,MATCH($J755,年末年始,),),"")</f>
        <v/>
      </c>
      <c r="L755" s="26">
        <f t="shared" si="11"/>
        <v>0</v>
      </c>
      <c r="M755" s="33">
        <f>IF(OR(AND(休日取得状況表!$D$4&lt;J755,J755&lt;休日取得状況表!$B$5),AND(休日取得状況表!$D$5&lt;J755,J755&lt;休日取得状況表!$B$6),AND(休日取得状況表!$D$6&lt;J755,J755&lt;休日取得状況表!$B$7)),"✕",L755)</f>
        <v>0</v>
      </c>
    </row>
    <row r="756" spans="10:13">
      <c r="J756" s="29" t="str">
        <f>IF(J755&gt;MAX(休日取得状況表!$D$4:$D$7),"",J755+1)</f>
        <v/>
      </c>
      <c r="K756" s="30" t="str" cm="1">
        <f t="array" ref="K756">IFERROR(INDEX($B:$B,MATCH($J756,祝日,),),"")&amp;IFERROR(INDEX($E:$E,MATCH($J756,夏季休暇,),),"")&amp;IFERROR(INDEX($H:$H,MATCH($J756,年末年始,),),"")</f>
        <v/>
      </c>
      <c r="L756" s="26">
        <f t="shared" si="11"/>
        <v>0</v>
      </c>
      <c r="M756" s="33">
        <f>IF(OR(AND(休日取得状況表!$D$4&lt;J756,J756&lt;休日取得状況表!$B$5),AND(休日取得状況表!$D$5&lt;J756,J756&lt;休日取得状況表!$B$6),AND(休日取得状況表!$D$6&lt;J756,J756&lt;休日取得状況表!$B$7)),"✕",L756)</f>
        <v>0</v>
      </c>
    </row>
    <row r="757" spans="10:13">
      <c r="J757" s="29" t="str">
        <f>IF(J756&gt;MAX(休日取得状況表!$D$4:$D$7),"",J756+1)</f>
        <v/>
      </c>
      <c r="K757" s="30" t="str" cm="1">
        <f t="array" ref="K757">IFERROR(INDEX($B:$B,MATCH($J757,祝日,),),"")&amp;IFERROR(INDEX($E:$E,MATCH($J757,夏季休暇,),),"")&amp;IFERROR(INDEX($H:$H,MATCH($J757,年末年始,),),"")</f>
        <v/>
      </c>
      <c r="L757" s="26">
        <f t="shared" si="11"/>
        <v>0</v>
      </c>
      <c r="M757" s="33">
        <f>IF(OR(AND(休日取得状況表!$D$4&lt;J757,J757&lt;休日取得状況表!$B$5),AND(休日取得状況表!$D$5&lt;J757,J757&lt;休日取得状況表!$B$6),AND(休日取得状況表!$D$6&lt;J757,J757&lt;休日取得状況表!$B$7)),"✕",L757)</f>
        <v>0</v>
      </c>
    </row>
    <row r="758" spans="10:13">
      <c r="J758" s="29" t="str">
        <f>IF(J757&gt;MAX(休日取得状況表!$D$4:$D$7),"",J757+1)</f>
        <v/>
      </c>
      <c r="K758" s="30" t="str" cm="1">
        <f t="array" ref="K758">IFERROR(INDEX($B:$B,MATCH($J758,祝日,),),"")&amp;IFERROR(INDEX($E:$E,MATCH($J758,夏季休暇,),),"")&amp;IFERROR(INDEX($H:$H,MATCH($J758,年末年始,),),"")</f>
        <v/>
      </c>
      <c r="L758" s="26">
        <f t="shared" si="11"/>
        <v>0</v>
      </c>
      <c r="M758" s="33">
        <f>IF(OR(AND(休日取得状況表!$D$4&lt;J758,J758&lt;休日取得状況表!$B$5),AND(休日取得状況表!$D$5&lt;J758,J758&lt;休日取得状況表!$B$6),AND(休日取得状況表!$D$6&lt;J758,J758&lt;休日取得状況表!$B$7)),"✕",L758)</f>
        <v>0</v>
      </c>
    </row>
    <row r="759" spans="10:13">
      <c r="J759" s="29" t="str">
        <f>IF(J758&gt;MAX(休日取得状況表!$D$4:$D$7),"",J758+1)</f>
        <v/>
      </c>
      <c r="K759" s="30" t="str" cm="1">
        <f t="array" ref="K759">IFERROR(INDEX($B:$B,MATCH($J759,祝日,),),"")&amp;IFERROR(INDEX($E:$E,MATCH($J759,夏季休暇,),),"")&amp;IFERROR(INDEX($H:$H,MATCH($J759,年末年始,),),"")</f>
        <v/>
      </c>
      <c r="L759" s="26">
        <f t="shared" si="11"/>
        <v>0</v>
      </c>
      <c r="M759" s="33">
        <f>IF(OR(AND(休日取得状況表!$D$4&lt;J759,J759&lt;休日取得状況表!$B$5),AND(休日取得状況表!$D$5&lt;J759,J759&lt;休日取得状況表!$B$6),AND(休日取得状況表!$D$6&lt;J759,J759&lt;休日取得状況表!$B$7)),"✕",L759)</f>
        <v>0</v>
      </c>
    </row>
    <row r="760" spans="10:13">
      <c r="J760" s="29" t="str">
        <f>IF(J759&gt;MAX(休日取得状況表!$D$4:$D$7),"",J759+1)</f>
        <v/>
      </c>
      <c r="K760" s="30" t="str" cm="1">
        <f t="array" ref="K760">IFERROR(INDEX($B:$B,MATCH($J760,祝日,),),"")&amp;IFERROR(INDEX($E:$E,MATCH($J760,夏季休暇,),),"")&amp;IFERROR(INDEX($H:$H,MATCH($J760,年末年始,),),"")</f>
        <v/>
      </c>
      <c r="L760" s="26">
        <f t="shared" si="11"/>
        <v>0</v>
      </c>
      <c r="M760" s="33">
        <f>IF(OR(AND(休日取得状況表!$D$4&lt;J760,J760&lt;休日取得状況表!$B$5),AND(休日取得状況表!$D$5&lt;J760,J760&lt;休日取得状況表!$B$6),AND(休日取得状況表!$D$6&lt;J760,J760&lt;休日取得状況表!$B$7)),"✕",L760)</f>
        <v>0</v>
      </c>
    </row>
    <row r="761" spans="10:13">
      <c r="J761" s="29" t="str">
        <f>IF(J760&gt;MAX(休日取得状況表!$D$4:$D$7),"",J760+1)</f>
        <v/>
      </c>
      <c r="K761" s="30" t="str" cm="1">
        <f t="array" ref="K761">IFERROR(INDEX($B:$B,MATCH($J761,祝日,),),"")&amp;IFERROR(INDEX($E:$E,MATCH($J761,夏季休暇,),),"")&amp;IFERROR(INDEX($H:$H,MATCH($J761,年末年始,),),"")</f>
        <v/>
      </c>
      <c r="L761" s="26">
        <f t="shared" si="11"/>
        <v>0</v>
      </c>
      <c r="M761" s="33">
        <f>IF(OR(AND(休日取得状況表!$D$4&lt;J761,J761&lt;休日取得状況表!$B$5),AND(休日取得状況表!$D$5&lt;J761,J761&lt;休日取得状況表!$B$6),AND(休日取得状況表!$D$6&lt;J761,J761&lt;休日取得状況表!$B$7)),"✕",L761)</f>
        <v>0</v>
      </c>
    </row>
    <row r="762" spans="10:13">
      <c r="J762" s="29" t="str">
        <f>IF(J761&gt;MAX(休日取得状況表!$D$4:$D$7),"",J761+1)</f>
        <v/>
      </c>
      <c r="K762" s="30" t="str" cm="1">
        <f t="array" ref="K762">IFERROR(INDEX($B:$B,MATCH($J762,祝日,),),"")&amp;IFERROR(INDEX($E:$E,MATCH($J762,夏季休暇,),),"")&amp;IFERROR(INDEX($H:$H,MATCH($J762,年末年始,),),"")</f>
        <v/>
      </c>
      <c r="L762" s="26">
        <f t="shared" si="11"/>
        <v>0</v>
      </c>
      <c r="M762" s="33">
        <f>IF(OR(AND(休日取得状況表!$D$4&lt;J762,J762&lt;休日取得状況表!$B$5),AND(休日取得状況表!$D$5&lt;J762,J762&lt;休日取得状況表!$B$6),AND(休日取得状況表!$D$6&lt;J762,J762&lt;休日取得状況表!$B$7)),"✕",L762)</f>
        <v>0</v>
      </c>
    </row>
    <row r="763" spans="10:13">
      <c r="J763" s="29" t="str">
        <f>IF(J762&gt;MAX(休日取得状況表!$D$4:$D$7),"",J762+1)</f>
        <v/>
      </c>
      <c r="K763" s="30" t="str" cm="1">
        <f t="array" ref="K763">IFERROR(INDEX($B:$B,MATCH($J763,祝日,),),"")&amp;IFERROR(INDEX($E:$E,MATCH($J763,夏季休暇,),),"")&amp;IFERROR(INDEX($H:$H,MATCH($J763,年末年始,),),"")</f>
        <v/>
      </c>
      <c r="L763" s="26">
        <f t="shared" si="11"/>
        <v>0</v>
      </c>
      <c r="M763" s="33">
        <f>IF(OR(AND(休日取得状況表!$D$4&lt;J763,J763&lt;休日取得状況表!$B$5),AND(休日取得状況表!$D$5&lt;J763,J763&lt;休日取得状況表!$B$6),AND(休日取得状況表!$D$6&lt;J763,J763&lt;休日取得状況表!$B$7)),"✕",L763)</f>
        <v>0</v>
      </c>
    </row>
    <row r="764" spans="10:13">
      <c r="J764" s="29" t="str">
        <f>IF(J763&gt;MAX(休日取得状況表!$D$4:$D$7),"",J763+1)</f>
        <v/>
      </c>
      <c r="K764" s="30" t="str" cm="1">
        <f t="array" ref="K764">IFERROR(INDEX($B:$B,MATCH($J764,祝日,),),"")&amp;IFERROR(INDEX($E:$E,MATCH($J764,夏季休暇,),),"")&amp;IFERROR(INDEX($H:$H,MATCH($J764,年末年始,),),"")</f>
        <v/>
      </c>
      <c r="L764" s="26">
        <f t="shared" si="11"/>
        <v>0</v>
      </c>
      <c r="M764" s="33">
        <f>IF(OR(AND(休日取得状況表!$D$4&lt;J764,J764&lt;休日取得状況表!$B$5),AND(休日取得状況表!$D$5&lt;J764,J764&lt;休日取得状況表!$B$6),AND(休日取得状況表!$D$6&lt;J764,J764&lt;休日取得状況表!$B$7)),"✕",L764)</f>
        <v>0</v>
      </c>
    </row>
    <row r="765" spans="10:13">
      <c r="J765" s="29" t="str">
        <f>IF(J764&gt;MAX(休日取得状況表!$D$4:$D$7),"",J764+1)</f>
        <v/>
      </c>
      <c r="K765" s="30" t="str" cm="1">
        <f t="array" ref="K765">IFERROR(INDEX($B:$B,MATCH($J765,祝日,),),"")&amp;IFERROR(INDEX($E:$E,MATCH($J765,夏季休暇,),),"")&amp;IFERROR(INDEX($H:$H,MATCH($J765,年末年始,),),"")</f>
        <v/>
      </c>
      <c r="L765" s="26">
        <f t="shared" si="11"/>
        <v>0</v>
      </c>
      <c r="M765" s="33">
        <f>IF(OR(AND(休日取得状況表!$D$4&lt;J765,J765&lt;休日取得状況表!$B$5),AND(休日取得状況表!$D$5&lt;J765,J765&lt;休日取得状況表!$B$6),AND(休日取得状況表!$D$6&lt;J765,J765&lt;休日取得状況表!$B$7)),"✕",L765)</f>
        <v>0</v>
      </c>
    </row>
    <row r="766" spans="10:13">
      <c r="J766" s="29" t="str">
        <f>IF(J765&gt;MAX(休日取得状況表!$D$4:$D$7),"",J765+1)</f>
        <v/>
      </c>
      <c r="K766" s="30" t="str" cm="1">
        <f t="array" ref="K766">IFERROR(INDEX($B:$B,MATCH($J766,祝日,),),"")&amp;IFERROR(INDEX($E:$E,MATCH($J766,夏季休暇,),),"")&amp;IFERROR(INDEX($H:$H,MATCH($J766,年末年始,),),"")</f>
        <v/>
      </c>
      <c r="L766" s="26">
        <f t="shared" si="11"/>
        <v>0</v>
      </c>
      <c r="M766" s="33">
        <f>IF(OR(AND(休日取得状況表!$D$4&lt;J766,J766&lt;休日取得状況表!$B$5),AND(休日取得状況表!$D$5&lt;J766,J766&lt;休日取得状況表!$B$6),AND(休日取得状況表!$D$6&lt;J766,J766&lt;休日取得状況表!$B$7)),"✕",L766)</f>
        <v>0</v>
      </c>
    </row>
    <row r="767" spans="10:13">
      <c r="J767" s="29" t="str">
        <f>IF(J766&gt;MAX(休日取得状況表!$D$4:$D$7),"",J766+1)</f>
        <v/>
      </c>
      <c r="K767" s="30" t="str" cm="1">
        <f t="array" ref="K767">IFERROR(INDEX($B:$B,MATCH($J767,祝日,),),"")&amp;IFERROR(INDEX($E:$E,MATCH($J767,夏季休暇,),),"")&amp;IFERROR(INDEX($H:$H,MATCH($J767,年末年始,),),"")</f>
        <v/>
      </c>
      <c r="L767" s="26">
        <f t="shared" si="11"/>
        <v>0</v>
      </c>
      <c r="M767" s="33">
        <f>IF(OR(AND(休日取得状況表!$D$4&lt;J767,J767&lt;休日取得状況表!$B$5),AND(休日取得状況表!$D$5&lt;J767,J767&lt;休日取得状況表!$B$6),AND(休日取得状況表!$D$6&lt;J767,J767&lt;休日取得状況表!$B$7)),"✕",L767)</f>
        <v>0</v>
      </c>
    </row>
    <row r="768" spans="10:13">
      <c r="J768" s="29" t="str">
        <f>IF(J767&gt;MAX(休日取得状況表!$D$4:$D$7),"",J767+1)</f>
        <v/>
      </c>
      <c r="K768" s="30" t="str" cm="1">
        <f t="array" ref="K768">IFERROR(INDEX($B:$B,MATCH($J768,祝日,),),"")&amp;IFERROR(INDEX($E:$E,MATCH($J768,夏季休暇,),),"")&amp;IFERROR(INDEX($H:$H,MATCH($J768,年末年始,),),"")</f>
        <v/>
      </c>
      <c r="L768" s="26">
        <f t="shared" si="11"/>
        <v>0</v>
      </c>
      <c r="M768" s="33">
        <f>IF(OR(AND(休日取得状況表!$D$4&lt;J768,J768&lt;休日取得状況表!$B$5),AND(休日取得状況表!$D$5&lt;J768,J768&lt;休日取得状況表!$B$6),AND(休日取得状況表!$D$6&lt;J768,J768&lt;休日取得状況表!$B$7)),"✕",L768)</f>
        <v>0</v>
      </c>
    </row>
    <row r="769" spans="10:13">
      <c r="J769" s="29" t="str">
        <f>IF(J768&gt;MAX(休日取得状況表!$D$4:$D$7),"",J768+1)</f>
        <v/>
      </c>
      <c r="K769" s="30" t="str" cm="1">
        <f t="array" ref="K769">IFERROR(INDEX($B:$B,MATCH($J769,祝日,),),"")&amp;IFERROR(INDEX($E:$E,MATCH($J769,夏季休暇,),),"")&amp;IFERROR(INDEX($H:$H,MATCH($J769,年末年始,),),"")</f>
        <v/>
      </c>
      <c r="L769" s="26">
        <f t="shared" si="11"/>
        <v>0</v>
      </c>
      <c r="M769" s="33">
        <f>IF(OR(AND(休日取得状況表!$D$4&lt;J769,J769&lt;休日取得状況表!$B$5),AND(休日取得状況表!$D$5&lt;J769,J769&lt;休日取得状況表!$B$6),AND(休日取得状況表!$D$6&lt;J769,J769&lt;休日取得状況表!$B$7)),"✕",L769)</f>
        <v>0</v>
      </c>
    </row>
    <row r="770" spans="10:13">
      <c r="J770" s="29" t="str">
        <f>IF(J769&gt;MAX(休日取得状況表!$D$4:$D$7),"",J769+1)</f>
        <v/>
      </c>
      <c r="K770" s="30" t="str" cm="1">
        <f t="array" ref="K770">IFERROR(INDEX($B:$B,MATCH($J770,祝日,),),"")&amp;IFERROR(INDEX($E:$E,MATCH($J770,夏季休暇,),),"")&amp;IFERROR(INDEX($H:$H,MATCH($J770,年末年始,),),"")</f>
        <v/>
      </c>
      <c r="L770" s="26">
        <f t="shared" ref="L770:L833" si="12">IF(OR(TEXT(J770,"aaa")="土",TEXT(J770,"aaa")="日",K770&lt;&gt;""),1,0)</f>
        <v>0</v>
      </c>
      <c r="M770" s="33">
        <f>IF(OR(AND(休日取得状況表!$D$4&lt;J770,J770&lt;休日取得状況表!$B$5),AND(休日取得状況表!$D$5&lt;J770,J770&lt;休日取得状況表!$B$6),AND(休日取得状況表!$D$6&lt;J770,J770&lt;休日取得状況表!$B$7)),"✕",L770)</f>
        <v>0</v>
      </c>
    </row>
    <row r="771" spans="10:13">
      <c r="J771" s="29" t="str">
        <f>IF(J770&gt;MAX(休日取得状況表!$D$4:$D$7),"",J770+1)</f>
        <v/>
      </c>
      <c r="K771" s="30" t="str" cm="1">
        <f t="array" ref="K771">IFERROR(INDEX($B:$B,MATCH($J771,祝日,),),"")&amp;IFERROR(INDEX($E:$E,MATCH($J771,夏季休暇,),),"")&amp;IFERROR(INDEX($H:$H,MATCH($J771,年末年始,),),"")</f>
        <v/>
      </c>
      <c r="L771" s="26">
        <f t="shared" si="12"/>
        <v>0</v>
      </c>
      <c r="M771" s="33">
        <f>IF(OR(AND(休日取得状況表!$D$4&lt;J771,J771&lt;休日取得状況表!$B$5),AND(休日取得状況表!$D$5&lt;J771,J771&lt;休日取得状況表!$B$6),AND(休日取得状況表!$D$6&lt;J771,J771&lt;休日取得状況表!$B$7)),"✕",L771)</f>
        <v>0</v>
      </c>
    </row>
    <row r="772" spans="10:13">
      <c r="J772" s="29" t="str">
        <f>IF(J771&gt;MAX(休日取得状況表!$D$4:$D$7),"",J771+1)</f>
        <v/>
      </c>
      <c r="K772" s="30" t="str" cm="1">
        <f t="array" ref="K772">IFERROR(INDEX($B:$B,MATCH($J772,祝日,),),"")&amp;IFERROR(INDEX($E:$E,MATCH($J772,夏季休暇,),),"")&amp;IFERROR(INDEX($H:$H,MATCH($J772,年末年始,),),"")</f>
        <v/>
      </c>
      <c r="L772" s="26">
        <f t="shared" si="12"/>
        <v>0</v>
      </c>
      <c r="M772" s="33">
        <f>IF(OR(AND(休日取得状況表!$D$4&lt;J772,J772&lt;休日取得状況表!$B$5),AND(休日取得状況表!$D$5&lt;J772,J772&lt;休日取得状況表!$B$6),AND(休日取得状況表!$D$6&lt;J772,J772&lt;休日取得状況表!$B$7)),"✕",L772)</f>
        <v>0</v>
      </c>
    </row>
    <row r="773" spans="10:13">
      <c r="J773" s="29" t="str">
        <f>IF(J772&gt;MAX(休日取得状況表!$D$4:$D$7),"",J772+1)</f>
        <v/>
      </c>
      <c r="K773" s="30" t="str" cm="1">
        <f t="array" ref="K773">IFERROR(INDEX($B:$B,MATCH($J773,祝日,),),"")&amp;IFERROR(INDEX($E:$E,MATCH($J773,夏季休暇,),),"")&amp;IFERROR(INDEX($H:$H,MATCH($J773,年末年始,),),"")</f>
        <v/>
      </c>
      <c r="L773" s="26">
        <f t="shared" si="12"/>
        <v>0</v>
      </c>
      <c r="M773" s="33">
        <f>IF(OR(AND(休日取得状況表!$D$4&lt;J773,J773&lt;休日取得状況表!$B$5),AND(休日取得状況表!$D$5&lt;J773,J773&lt;休日取得状況表!$B$6),AND(休日取得状況表!$D$6&lt;J773,J773&lt;休日取得状況表!$B$7)),"✕",L773)</f>
        <v>0</v>
      </c>
    </row>
    <row r="774" spans="10:13">
      <c r="J774" s="29" t="str">
        <f>IF(J773&gt;MAX(休日取得状況表!$D$4:$D$7),"",J773+1)</f>
        <v/>
      </c>
      <c r="K774" s="30" t="str" cm="1">
        <f t="array" ref="K774">IFERROR(INDEX($B:$B,MATCH($J774,祝日,),),"")&amp;IFERROR(INDEX($E:$E,MATCH($J774,夏季休暇,),),"")&amp;IFERROR(INDEX($H:$H,MATCH($J774,年末年始,),),"")</f>
        <v/>
      </c>
      <c r="L774" s="26">
        <f t="shared" si="12"/>
        <v>0</v>
      </c>
      <c r="M774" s="33">
        <f>IF(OR(AND(休日取得状況表!$D$4&lt;J774,J774&lt;休日取得状況表!$B$5),AND(休日取得状況表!$D$5&lt;J774,J774&lt;休日取得状況表!$B$6),AND(休日取得状況表!$D$6&lt;J774,J774&lt;休日取得状況表!$B$7)),"✕",L774)</f>
        <v>0</v>
      </c>
    </row>
    <row r="775" spans="10:13">
      <c r="J775" s="29" t="str">
        <f>IF(J774&gt;MAX(休日取得状況表!$D$4:$D$7),"",J774+1)</f>
        <v/>
      </c>
      <c r="K775" s="30" t="str" cm="1">
        <f t="array" ref="K775">IFERROR(INDEX($B:$B,MATCH($J775,祝日,),),"")&amp;IFERROR(INDEX($E:$E,MATCH($J775,夏季休暇,),),"")&amp;IFERROR(INDEX($H:$H,MATCH($J775,年末年始,),),"")</f>
        <v/>
      </c>
      <c r="L775" s="26">
        <f t="shared" si="12"/>
        <v>0</v>
      </c>
      <c r="M775" s="33">
        <f>IF(OR(AND(休日取得状況表!$D$4&lt;J775,J775&lt;休日取得状況表!$B$5),AND(休日取得状況表!$D$5&lt;J775,J775&lt;休日取得状況表!$B$6),AND(休日取得状況表!$D$6&lt;J775,J775&lt;休日取得状況表!$B$7)),"✕",L775)</f>
        <v>0</v>
      </c>
    </row>
    <row r="776" spans="10:13">
      <c r="J776" s="29" t="str">
        <f>IF(J775&gt;MAX(休日取得状況表!$D$4:$D$7),"",J775+1)</f>
        <v/>
      </c>
      <c r="K776" s="30" t="str" cm="1">
        <f t="array" ref="K776">IFERROR(INDEX($B:$B,MATCH($J776,祝日,),),"")&amp;IFERROR(INDEX($E:$E,MATCH($J776,夏季休暇,),),"")&amp;IFERROR(INDEX($H:$H,MATCH($J776,年末年始,),),"")</f>
        <v/>
      </c>
      <c r="L776" s="26">
        <f t="shared" si="12"/>
        <v>0</v>
      </c>
      <c r="M776" s="33">
        <f>IF(OR(AND(休日取得状況表!$D$4&lt;J776,J776&lt;休日取得状況表!$B$5),AND(休日取得状況表!$D$5&lt;J776,J776&lt;休日取得状況表!$B$6),AND(休日取得状況表!$D$6&lt;J776,J776&lt;休日取得状況表!$B$7)),"✕",L776)</f>
        <v>0</v>
      </c>
    </row>
    <row r="777" spans="10:13">
      <c r="J777" s="29" t="str">
        <f>IF(J776&gt;MAX(休日取得状況表!$D$4:$D$7),"",J776+1)</f>
        <v/>
      </c>
      <c r="K777" s="30" t="str" cm="1">
        <f t="array" ref="K777">IFERROR(INDEX($B:$B,MATCH($J777,祝日,),),"")&amp;IFERROR(INDEX($E:$E,MATCH($J777,夏季休暇,),),"")&amp;IFERROR(INDEX($H:$H,MATCH($J777,年末年始,),),"")</f>
        <v/>
      </c>
      <c r="L777" s="26">
        <f t="shared" si="12"/>
        <v>0</v>
      </c>
      <c r="M777" s="33">
        <f>IF(OR(AND(休日取得状況表!$D$4&lt;J777,J777&lt;休日取得状況表!$B$5),AND(休日取得状況表!$D$5&lt;J777,J777&lt;休日取得状況表!$B$6),AND(休日取得状況表!$D$6&lt;J777,J777&lt;休日取得状況表!$B$7)),"✕",L777)</f>
        <v>0</v>
      </c>
    </row>
    <row r="778" spans="10:13">
      <c r="J778" s="29" t="str">
        <f>IF(J777&gt;MAX(休日取得状況表!$D$4:$D$7),"",J777+1)</f>
        <v/>
      </c>
      <c r="K778" s="30" t="str" cm="1">
        <f t="array" ref="K778">IFERROR(INDEX($B:$B,MATCH($J778,祝日,),),"")&amp;IFERROR(INDEX($E:$E,MATCH($J778,夏季休暇,),),"")&amp;IFERROR(INDEX($H:$H,MATCH($J778,年末年始,),),"")</f>
        <v/>
      </c>
      <c r="L778" s="26">
        <f t="shared" si="12"/>
        <v>0</v>
      </c>
      <c r="M778" s="33">
        <f>IF(OR(AND(休日取得状況表!$D$4&lt;J778,J778&lt;休日取得状況表!$B$5),AND(休日取得状況表!$D$5&lt;J778,J778&lt;休日取得状況表!$B$6),AND(休日取得状況表!$D$6&lt;J778,J778&lt;休日取得状況表!$B$7)),"✕",L778)</f>
        <v>0</v>
      </c>
    </row>
    <row r="779" spans="10:13">
      <c r="J779" s="29" t="str">
        <f>IF(J778&gt;MAX(休日取得状況表!$D$4:$D$7),"",J778+1)</f>
        <v/>
      </c>
      <c r="K779" s="30" t="str" cm="1">
        <f t="array" ref="K779">IFERROR(INDEX($B:$B,MATCH($J779,祝日,),),"")&amp;IFERROR(INDEX($E:$E,MATCH($J779,夏季休暇,),),"")&amp;IFERROR(INDEX($H:$H,MATCH($J779,年末年始,),),"")</f>
        <v/>
      </c>
      <c r="L779" s="26">
        <f t="shared" si="12"/>
        <v>0</v>
      </c>
      <c r="M779" s="33">
        <f>IF(OR(AND(休日取得状況表!$D$4&lt;J779,J779&lt;休日取得状況表!$B$5),AND(休日取得状況表!$D$5&lt;J779,J779&lt;休日取得状況表!$B$6),AND(休日取得状況表!$D$6&lt;J779,J779&lt;休日取得状況表!$B$7)),"✕",L779)</f>
        <v>0</v>
      </c>
    </row>
    <row r="780" spans="10:13">
      <c r="J780" s="29" t="str">
        <f>IF(J779&gt;MAX(休日取得状況表!$D$4:$D$7),"",J779+1)</f>
        <v/>
      </c>
      <c r="K780" s="30" t="str" cm="1">
        <f t="array" ref="K780">IFERROR(INDEX($B:$B,MATCH($J780,祝日,),),"")&amp;IFERROR(INDEX($E:$E,MATCH($J780,夏季休暇,),),"")&amp;IFERROR(INDEX($H:$H,MATCH($J780,年末年始,),),"")</f>
        <v/>
      </c>
      <c r="L780" s="26">
        <f t="shared" si="12"/>
        <v>0</v>
      </c>
      <c r="M780" s="33">
        <f>IF(OR(AND(休日取得状況表!$D$4&lt;J780,J780&lt;休日取得状況表!$B$5),AND(休日取得状況表!$D$5&lt;J780,J780&lt;休日取得状況表!$B$6),AND(休日取得状況表!$D$6&lt;J780,J780&lt;休日取得状況表!$B$7)),"✕",L780)</f>
        <v>0</v>
      </c>
    </row>
    <row r="781" spans="10:13">
      <c r="J781" s="29" t="str">
        <f>IF(J780&gt;MAX(休日取得状況表!$D$4:$D$7),"",J780+1)</f>
        <v/>
      </c>
      <c r="K781" s="30" t="str" cm="1">
        <f t="array" ref="K781">IFERROR(INDEX($B:$B,MATCH($J781,祝日,),),"")&amp;IFERROR(INDEX($E:$E,MATCH($J781,夏季休暇,),),"")&amp;IFERROR(INDEX($H:$H,MATCH($J781,年末年始,),),"")</f>
        <v/>
      </c>
      <c r="L781" s="26">
        <f t="shared" si="12"/>
        <v>0</v>
      </c>
      <c r="M781" s="33">
        <f>IF(OR(AND(休日取得状況表!$D$4&lt;J781,J781&lt;休日取得状況表!$B$5),AND(休日取得状況表!$D$5&lt;J781,J781&lt;休日取得状況表!$B$6),AND(休日取得状況表!$D$6&lt;J781,J781&lt;休日取得状況表!$B$7)),"✕",L781)</f>
        <v>0</v>
      </c>
    </row>
    <row r="782" spans="10:13">
      <c r="J782" s="29" t="str">
        <f>IF(J781&gt;MAX(休日取得状況表!$D$4:$D$7),"",J781+1)</f>
        <v/>
      </c>
      <c r="K782" s="30" t="str" cm="1">
        <f t="array" ref="K782">IFERROR(INDEX($B:$B,MATCH($J782,祝日,),),"")&amp;IFERROR(INDEX($E:$E,MATCH($J782,夏季休暇,),),"")&amp;IFERROR(INDEX($H:$H,MATCH($J782,年末年始,),),"")</f>
        <v/>
      </c>
      <c r="L782" s="26">
        <f t="shared" si="12"/>
        <v>0</v>
      </c>
      <c r="M782" s="33">
        <f>IF(OR(AND(休日取得状況表!$D$4&lt;J782,J782&lt;休日取得状況表!$B$5),AND(休日取得状況表!$D$5&lt;J782,J782&lt;休日取得状況表!$B$6),AND(休日取得状況表!$D$6&lt;J782,J782&lt;休日取得状況表!$B$7)),"✕",L782)</f>
        <v>0</v>
      </c>
    </row>
    <row r="783" spans="10:13">
      <c r="J783" s="29" t="str">
        <f>IF(J782&gt;MAX(休日取得状況表!$D$4:$D$7),"",J782+1)</f>
        <v/>
      </c>
      <c r="K783" s="30" t="str" cm="1">
        <f t="array" ref="K783">IFERROR(INDEX($B:$B,MATCH($J783,祝日,),),"")&amp;IFERROR(INDEX($E:$E,MATCH($J783,夏季休暇,),),"")&amp;IFERROR(INDEX($H:$H,MATCH($J783,年末年始,),),"")</f>
        <v/>
      </c>
      <c r="L783" s="26">
        <f t="shared" si="12"/>
        <v>0</v>
      </c>
      <c r="M783" s="33">
        <f>IF(OR(AND(休日取得状況表!$D$4&lt;J783,J783&lt;休日取得状況表!$B$5),AND(休日取得状況表!$D$5&lt;J783,J783&lt;休日取得状況表!$B$6),AND(休日取得状況表!$D$6&lt;J783,J783&lt;休日取得状況表!$B$7)),"✕",L783)</f>
        <v>0</v>
      </c>
    </row>
    <row r="784" spans="10:13">
      <c r="J784" s="29" t="str">
        <f>IF(J783&gt;MAX(休日取得状況表!$D$4:$D$7),"",J783+1)</f>
        <v/>
      </c>
      <c r="K784" s="30" t="str" cm="1">
        <f t="array" ref="K784">IFERROR(INDEX($B:$B,MATCH($J784,祝日,),),"")&amp;IFERROR(INDEX($E:$E,MATCH($J784,夏季休暇,),),"")&amp;IFERROR(INDEX($H:$H,MATCH($J784,年末年始,),),"")</f>
        <v/>
      </c>
      <c r="L784" s="26">
        <f t="shared" si="12"/>
        <v>0</v>
      </c>
      <c r="M784" s="33">
        <f>IF(OR(AND(休日取得状況表!$D$4&lt;J784,J784&lt;休日取得状況表!$B$5),AND(休日取得状況表!$D$5&lt;J784,J784&lt;休日取得状況表!$B$6),AND(休日取得状況表!$D$6&lt;J784,J784&lt;休日取得状況表!$B$7)),"✕",L784)</f>
        <v>0</v>
      </c>
    </row>
    <row r="785" spans="10:13">
      <c r="J785" s="29" t="str">
        <f>IF(J784&gt;MAX(休日取得状況表!$D$4:$D$7),"",J784+1)</f>
        <v/>
      </c>
      <c r="K785" s="30" t="str" cm="1">
        <f t="array" ref="K785">IFERROR(INDEX($B:$B,MATCH($J785,祝日,),),"")&amp;IFERROR(INDEX($E:$E,MATCH($J785,夏季休暇,),),"")&amp;IFERROR(INDEX($H:$H,MATCH($J785,年末年始,),),"")</f>
        <v/>
      </c>
      <c r="L785" s="26">
        <f t="shared" si="12"/>
        <v>0</v>
      </c>
      <c r="M785" s="33">
        <f>IF(OR(AND(休日取得状況表!$D$4&lt;J785,J785&lt;休日取得状況表!$B$5),AND(休日取得状況表!$D$5&lt;J785,J785&lt;休日取得状況表!$B$6),AND(休日取得状況表!$D$6&lt;J785,J785&lt;休日取得状況表!$B$7)),"✕",L785)</f>
        <v>0</v>
      </c>
    </row>
    <row r="786" spans="10:13">
      <c r="J786" s="29" t="str">
        <f>IF(J785&gt;MAX(休日取得状況表!$D$4:$D$7),"",J785+1)</f>
        <v/>
      </c>
      <c r="K786" s="30" t="str" cm="1">
        <f t="array" ref="K786">IFERROR(INDEX($B:$B,MATCH($J786,祝日,),),"")&amp;IFERROR(INDEX($E:$E,MATCH($J786,夏季休暇,),),"")&amp;IFERROR(INDEX($H:$H,MATCH($J786,年末年始,),),"")</f>
        <v/>
      </c>
      <c r="L786" s="26">
        <f t="shared" si="12"/>
        <v>0</v>
      </c>
      <c r="M786" s="33">
        <f>IF(OR(AND(休日取得状況表!$D$4&lt;J786,J786&lt;休日取得状況表!$B$5),AND(休日取得状況表!$D$5&lt;J786,J786&lt;休日取得状況表!$B$6),AND(休日取得状況表!$D$6&lt;J786,J786&lt;休日取得状況表!$B$7)),"✕",L786)</f>
        <v>0</v>
      </c>
    </row>
    <row r="787" spans="10:13">
      <c r="J787" s="29" t="str">
        <f>IF(J786&gt;MAX(休日取得状況表!$D$4:$D$7),"",J786+1)</f>
        <v/>
      </c>
      <c r="K787" s="30" t="str" cm="1">
        <f t="array" ref="K787">IFERROR(INDEX($B:$B,MATCH($J787,祝日,),),"")&amp;IFERROR(INDEX($E:$E,MATCH($J787,夏季休暇,),),"")&amp;IFERROR(INDEX($H:$H,MATCH($J787,年末年始,),),"")</f>
        <v/>
      </c>
      <c r="L787" s="26">
        <f t="shared" si="12"/>
        <v>0</v>
      </c>
      <c r="M787" s="33">
        <f>IF(OR(AND(休日取得状況表!$D$4&lt;J787,J787&lt;休日取得状況表!$B$5),AND(休日取得状況表!$D$5&lt;J787,J787&lt;休日取得状況表!$B$6),AND(休日取得状況表!$D$6&lt;J787,J787&lt;休日取得状況表!$B$7)),"✕",L787)</f>
        <v>0</v>
      </c>
    </row>
    <row r="788" spans="10:13">
      <c r="J788" s="29" t="str">
        <f>IF(J787&gt;MAX(休日取得状況表!$D$4:$D$7),"",J787+1)</f>
        <v/>
      </c>
      <c r="K788" s="30" t="str" cm="1">
        <f t="array" ref="K788">IFERROR(INDEX($B:$B,MATCH($J788,祝日,),),"")&amp;IFERROR(INDEX($E:$E,MATCH($J788,夏季休暇,),),"")&amp;IFERROR(INDEX($H:$H,MATCH($J788,年末年始,),),"")</f>
        <v/>
      </c>
      <c r="L788" s="26">
        <f t="shared" si="12"/>
        <v>0</v>
      </c>
      <c r="M788" s="33">
        <f>IF(OR(AND(休日取得状況表!$D$4&lt;J788,J788&lt;休日取得状況表!$B$5),AND(休日取得状況表!$D$5&lt;J788,J788&lt;休日取得状況表!$B$6),AND(休日取得状況表!$D$6&lt;J788,J788&lt;休日取得状況表!$B$7)),"✕",L788)</f>
        <v>0</v>
      </c>
    </row>
    <row r="789" spans="10:13">
      <c r="J789" s="29" t="str">
        <f>IF(J788&gt;MAX(休日取得状況表!$D$4:$D$7),"",J788+1)</f>
        <v/>
      </c>
      <c r="K789" s="30" t="str" cm="1">
        <f t="array" ref="K789">IFERROR(INDEX($B:$B,MATCH($J789,祝日,),),"")&amp;IFERROR(INDEX($E:$E,MATCH($J789,夏季休暇,),),"")&amp;IFERROR(INDEX($H:$H,MATCH($J789,年末年始,),),"")</f>
        <v/>
      </c>
      <c r="L789" s="26">
        <f t="shared" si="12"/>
        <v>0</v>
      </c>
      <c r="M789" s="33">
        <f>IF(OR(AND(休日取得状況表!$D$4&lt;J789,J789&lt;休日取得状況表!$B$5),AND(休日取得状況表!$D$5&lt;J789,J789&lt;休日取得状況表!$B$6),AND(休日取得状況表!$D$6&lt;J789,J789&lt;休日取得状況表!$B$7)),"✕",L789)</f>
        <v>0</v>
      </c>
    </row>
    <row r="790" spans="10:13">
      <c r="J790" s="29" t="str">
        <f>IF(J789&gt;MAX(休日取得状況表!$D$4:$D$7),"",J789+1)</f>
        <v/>
      </c>
      <c r="K790" s="30" t="str" cm="1">
        <f t="array" ref="K790">IFERROR(INDEX($B:$B,MATCH($J790,祝日,),),"")&amp;IFERROR(INDEX($E:$E,MATCH($J790,夏季休暇,),),"")&amp;IFERROR(INDEX($H:$H,MATCH($J790,年末年始,),),"")</f>
        <v/>
      </c>
      <c r="L790" s="26">
        <f t="shared" si="12"/>
        <v>0</v>
      </c>
      <c r="M790" s="33">
        <f>IF(OR(AND(休日取得状況表!$D$4&lt;J790,J790&lt;休日取得状況表!$B$5),AND(休日取得状況表!$D$5&lt;J790,J790&lt;休日取得状況表!$B$6),AND(休日取得状況表!$D$6&lt;J790,J790&lt;休日取得状況表!$B$7)),"✕",L790)</f>
        <v>0</v>
      </c>
    </row>
    <row r="791" spans="10:13">
      <c r="J791" s="29" t="str">
        <f>IF(J790&gt;MAX(休日取得状況表!$D$4:$D$7),"",J790+1)</f>
        <v/>
      </c>
      <c r="K791" s="30" t="str" cm="1">
        <f t="array" ref="K791">IFERROR(INDEX($B:$B,MATCH($J791,祝日,),),"")&amp;IFERROR(INDEX($E:$E,MATCH($J791,夏季休暇,),),"")&amp;IFERROR(INDEX($H:$H,MATCH($J791,年末年始,),),"")</f>
        <v/>
      </c>
      <c r="L791" s="26">
        <f t="shared" si="12"/>
        <v>0</v>
      </c>
      <c r="M791" s="33">
        <f>IF(OR(AND(休日取得状況表!$D$4&lt;J791,J791&lt;休日取得状況表!$B$5),AND(休日取得状況表!$D$5&lt;J791,J791&lt;休日取得状況表!$B$6),AND(休日取得状況表!$D$6&lt;J791,J791&lt;休日取得状況表!$B$7)),"✕",L791)</f>
        <v>0</v>
      </c>
    </row>
    <row r="792" spans="10:13">
      <c r="J792" s="29" t="str">
        <f>IF(J791&gt;MAX(休日取得状況表!$D$4:$D$7),"",J791+1)</f>
        <v/>
      </c>
      <c r="K792" s="30" t="str" cm="1">
        <f t="array" ref="K792">IFERROR(INDEX($B:$B,MATCH($J792,祝日,),),"")&amp;IFERROR(INDEX($E:$E,MATCH($J792,夏季休暇,),),"")&amp;IFERROR(INDEX($H:$H,MATCH($J792,年末年始,),),"")</f>
        <v/>
      </c>
      <c r="L792" s="26">
        <f t="shared" si="12"/>
        <v>0</v>
      </c>
      <c r="M792" s="33">
        <f>IF(OR(AND(休日取得状況表!$D$4&lt;J792,J792&lt;休日取得状況表!$B$5),AND(休日取得状況表!$D$5&lt;J792,J792&lt;休日取得状況表!$B$6),AND(休日取得状況表!$D$6&lt;J792,J792&lt;休日取得状況表!$B$7)),"✕",L792)</f>
        <v>0</v>
      </c>
    </row>
    <row r="793" spans="10:13">
      <c r="J793" s="29" t="str">
        <f>IF(J792&gt;MAX(休日取得状況表!$D$4:$D$7),"",J792+1)</f>
        <v/>
      </c>
      <c r="K793" s="30" t="str" cm="1">
        <f t="array" ref="K793">IFERROR(INDEX($B:$B,MATCH($J793,祝日,),),"")&amp;IFERROR(INDEX($E:$E,MATCH($J793,夏季休暇,),),"")&amp;IFERROR(INDEX($H:$H,MATCH($J793,年末年始,),),"")</f>
        <v/>
      </c>
      <c r="L793" s="26">
        <f t="shared" si="12"/>
        <v>0</v>
      </c>
      <c r="M793" s="33">
        <f>IF(OR(AND(休日取得状況表!$D$4&lt;J793,J793&lt;休日取得状況表!$B$5),AND(休日取得状況表!$D$5&lt;J793,J793&lt;休日取得状況表!$B$6),AND(休日取得状況表!$D$6&lt;J793,J793&lt;休日取得状況表!$B$7)),"✕",L793)</f>
        <v>0</v>
      </c>
    </row>
    <row r="794" spans="10:13">
      <c r="J794" s="29" t="str">
        <f>IF(J793&gt;MAX(休日取得状況表!$D$4:$D$7),"",J793+1)</f>
        <v/>
      </c>
      <c r="K794" s="30" t="str" cm="1">
        <f t="array" ref="K794">IFERROR(INDEX($B:$B,MATCH($J794,祝日,),),"")&amp;IFERROR(INDEX($E:$E,MATCH($J794,夏季休暇,),),"")&amp;IFERROR(INDEX($H:$H,MATCH($J794,年末年始,),),"")</f>
        <v/>
      </c>
      <c r="L794" s="26">
        <f t="shared" si="12"/>
        <v>0</v>
      </c>
      <c r="M794" s="33">
        <f>IF(OR(AND(休日取得状況表!$D$4&lt;J794,J794&lt;休日取得状況表!$B$5),AND(休日取得状況表!$D$5&lt;J794,J794&lt;休日取得状況表!$B$6),AND(休日取得状況表!$D$6&lt;J794,J794&lt;休日取得状況表!$B$7)),"✕",L794)</f>
        <v>0</v>
      </c>
    </row>
    <row r="795" spans="10:13">
      <c r="J795" s="29" t="str">
        <f>IF(J794&gt;MAX(休日取得状況表!$D$4:$D$7),"",J794+1)</f>
        <v/>
      </c>
      <c r="K795" s="30" t="str" cm="1">
        <f t="array" ref="K795">IFERROR(INDEX($B:$B,MATCH($J795,祝日,),),"")&amp;IFERROR(INDEX($E:$E,MATCH($J795,夏季休暇,),),"")&amp;IFERROR(INDEX($H:$H,MATCH($J795,年末年始,),),"")</f>
        <v/>
      </c>
      <c r="L795" s="26">
        <f t="shared" si="12"/>
        <v>0</v>
      </c>
      <c r="M795" s="33">
        <f>IF(OR(AND(休日取得状況表!$D$4&lt;J795,J795&lt;休日取得状況表!$B$5),AND(休日取得状況表!$D$5&lt;J795,J795&lt;休日取得状況表!$B$6),AND(休日取得状況表!$D$6&lt;J795,J795&lt;休日取得状況表!$B$7)),"✕",L795)</f>
        <v>0</v>
      </c>
    </row>
    <row r="796" spans="10:13">
      <c r="J796" s="29" t="str">
        <f>IF(J795&gt;MAX(休日取得状況表!$D$4:$D$7),"",J795+1)</f>
        <v/>
      </c>
      <c r="K796" s="30" t="str" cm="1">
        <f t="array" ref="K796">IFERROR(INDEX($B:$B,MATCH($J796,祝日,),),"")&amp;IFERROR(INDEX($E:$E,MATCH($J796,夏季休暇,),),"")&amp;IFERROR(INDEX($H:$H,MATCH($J796,年末年始,),),"")</f>
        <v/>
      </c>
      <c r="L796" s="26">
        <f t="shared" si="12"/>
        <v>0</v>
      </c>
      <c r="M796" s="33">
        <f>IF(OR(AND(休日取得状況表!$D$4&lt;J796,J796&lt;休日取得状況表!$B$5),AND(休日取得状況表!$D$5&lt;J796,J796&lt;休日取得状況表!$B$6),AND(休日取得状況表!$D$6&lt;J796,J796&lt;休日取得状況表!$B$7)),"✕",L796)</f>
        <v>0</v>
      </c>
    </row>
    <row r="797" spans="10:13">
      <c r="J797" s="29" t="str">
        <f>IF(J796&gt;MAX(休日取得状況表!$D$4:$D$7),"",J796+1)</f>
        <v/>
      </c>
      <c r="K797" s="30" t="str" cm="1">
        <f t="array" ref="K797">IFERROR(INDEX($B:$B,MATCH($J797,祝日,),),"")&amp;IFERROR(INDEX($E:$E,MATCH($J797,夏季休暇,),),"")&amp;IFERROR(INDEX($H:$H,MATCH($J797,年末年始,),),"")</f>
        <v/>
      </c>
      <c r="L797" s="26">
        <f t="shared" si="12"/>
        <v>0</v>
      </c>
      <c r="M797" s="33">
        <f>IF(OR(AND(休日取得状況表!$D$4&lt;J797,J797&lt;休日取得状況表!$B$5),AND(休日取得状況表!$D$5&lt;J797,J797&lt;休日取得状況表!$B$6),AND(休日取得状況表!$D$6&lt;J797,J797&lt;休日取得状況表!$B$7)),"✕",L797)</f>
        <v>0</v>
      </c>
    </row>
    <row r="798" spans="10:13">
      <c r="J798" s="29" t="str">
        <f>IF(J797&gt;MAX(休日取得状況表!$D$4:$D$7),"",J797+1)</f>
        <v/>
      </c>
      <c r="K798" s="30" t="str" cm="1">
        <f t="array" ref="K798">IFERROR(INDEX($B:$B,MATCH($J798,祝日,),),"")&amp;IFERROR(INDEX($E:$E,MATCH($J798,夏季休暇,),),"")&amp;IFERROR(INDEX($H:$H,MATCH($J798,年末年始,),),"")</f>
        <v/>
      </c>
      <c r="L798" s="26">
        <f t="shared" si="12"/>
        <v>0</v>
      </c>
      <c r="M798" s="33">
        <f>IF(OR(AND(休日取得状況表!$D$4&lt;J798,J798&lt;休日取得状況表!$B$5),AND(休日取得状況表!$D$5&lt;J798,J798&lt;休日取得状況表!$B$6),AND(休日取得状況表!$D$6&lt;J798,J798&lt;休日取得状況表!$B$7)),"✕",L798)</f>
        <v>0</v>
      </c>
    </row>
    <row r="799" spans="10:13">
      <c r="J799" s="29" t="str">
        <f>IF(J798&gt;MAX(休日取得状況表!$D$4:$D$7),"",J798+1)</f>
        <v/>
      </c>
      <c r="K799" s="30" t="str" cm="1">
        <f t="array" ref="K799">IFERROR(INDEX($B:$B,MATCH($J799,祝日,),),"")&amp;IFERROR(INDEX($E:$E,MATCH($J799,夏季休暇,),),"")&amp;IFERROR(INDEX($H:$H,MATCH($J799,年末年始,),),"")</f>
        <v/>
      </c>
      <c r="L799" s="26">
        <f t="shared" si="12"/>
        <v>0</v>
      </c>
      <c r="M799" s="33">
        <f>IF(OR(AND(休日取得状況表!$D$4&lt;J799,J799&lt;休日取得状況表!$B$5),AND(休日取得状況表!$D$5&lt;J799,J799&lt;休日取得状況表!$B$6),AND(休日取得状況表!$D$6&lt;J799,J799&lt;休日取得状況表!$B$7)),"✕",L799)</f>
        <v>0</v>
      </c>
    </row>
    <row r="800" spans="10:13">
      <c r="J800" s="29" t="str">
        <f>IF(J799&gt;MAX(休日取得状況表!$D$4:$D$7),"",J799+1)</f>
        <v/>
      </c>
      <c r="K800" s="30" t="str" cm="1">
        <f t="array" ref="K800">IFERROR(INDEX($B:$B,MATCH($J800,祝日,),),"")&amp;IFERROR(INDEX($E:$E,MATCH($J800,夏季休暇,),),"")&amp;IFERROR(INDEX($H:$H,MATCH($J800,年末年始,),),"")</f>
        <v/>
      </c>
      <c r="L800" s="26">
        <f t="shared" si="12"/>
        <v>0</v>
      </c>
      <c r="M800" s="33">
        <f>IF(OR(AND(休日取得状況表!$D$4&lt;J800,J800&lt;休日取得状況表!$B$5),AND(休日取得状況表!$D$5&lt;J800,J800&lt;休日取得状況表!$B$6),AND(休日取得状況表!$D$6&lt;J800,J800&lt;休日取得状況表!$B$7)),"✕",L800)</f>
        <v>0</v>
      </c>
    </row>
    <row r="801" spans="10:13">
      <c r="J801" s="29" t="str">
        <f>IF(J800&gt;MAX(休日取得状況表!$D$4:$D$7),"",J800+1)</f>
        <v/>
      </c>
      <c r="K801" s="30" t="str" cm="1">
        <f t="array" ref="K801">IFERROR(INDEX($B:$B,MATCH($J801,祝日,),),"")&amp;IFERROR(INDEX($E:$E,MATCH($J801,夏季休暇,),),"")&amp;IFERROR(INDEX($H:$H,MATCH($J801,年末年始,),),"")</f>
        <v/>
      </c>
      <c r="L801" s="26">
        <f t="shared" si="12"/>
        <v>0</v>
      </c>
      <c r="M801" s="33">
        <f>IF(OR(AND(休日取得状況表!$D$4&lt;J801,J801&lt;休日取得状況表!$B$5),AND(休日取得状況表!$D$5&lt;J801,J801&lt;休日取得状況表!$B$6),AND(休日取得状況表!$D$6&lt;J801,J801&lt;休日取得状況表!$B$7)),"✕",L801)</f>
        <v>0</v>
      </c>
    </row>
    <row r="802" spans="10:13">
      <c r="J802" s="29" t="str">
        <f>IF(J801&gt;MAX(休日取得状況表!$D$4:$D$7),"",J801+1)</f>
        <v/>
      </c>
      <c r="K802" s="30" t="str" cm="1">
        <f t="array" ref="K802">IFERROR(INDEX($B:$B,MATCH($J802,祝日,),),"")&amp;IFERROR(INDEX($E:$E,MATCH($J802,夏季休暇,),),"")&amp;IFERROR(INDEX($H:$H,MATCH($J802,年末年始,),),"")</f>
        <v/>
      </c>
      <c r="L802" s="26">
        <f t="shared" si="12"/>
        <v>0</v>
      </c>
      <c r="M802" s="33">
        <f>IF(OR(AND(休日取得状況表!$D$4&lt;J802,J802&lt;休日取得状況表!$B$5),AND(休日取得状況表!$D$5&lt;J802,J802&lt;休日取得状況表!$B$6),AND(休日取得状況表!$D$6&lt;J802,J802&lt;休日取得状況表!$B$7)),"✕",L802)</f>
        <v>0</v>
      </c>
    </row>
    <row r="803" spans="10:13">
      <c r="J803" s="29" t="str">
        <f>IF(J802&gt;MAX(休日取得状況表!$D$4:$D$7),"",J802+1)</f>
        <v/>
      </c>
      <c r="K803" s="30" t="str" cm="1">
        <f t="array" ref="K803">IFERROR(INDEX($B:$B,MATCH($J803,祝日,),),"")&amp;IFERROR(INDEX($E:$E,MATCH($J803,夏季休暇,),),"")&amp;IFERROR(INDEX($H:$H,MATCH($J803,年末年始,),),"")</f>
        <v/>
      </c>
      <c r="L803" s="26">
        <f t="shared" si="12"/>
        <v>0</v>
      </c>
      <c r="M803" s="33">
        <f>IF(OR(AND(休日取得状況表!$D$4&lt;J803,J803&lt;休日取得状況表!$B$5),AND(休日取得状況表!$D$5&lt;J803,J803&lt;休日取得状況表!$B$6),AND(休日取得状況表!$D$6&lt;J803,J803&lt;休日取得状況表!$B$7)),"✕",L803)</f>
        <v>0</v>
      </c>
    </row>
    <row r="804" spans="10:13">
      <c r="J804" s="29" t="str">
        <f>IF(J803&gt;MAX(休日取得状況表!$D$4:$D$7),"",J803+1)</f>
        <v/>
      </c>
      <c r="K804" s="30" t="str" cm="1">
        <f t="array" ref="K804">IFERROR(INDEX($B:$B,MATCH($J804,祝日,),),"")&amp;IFERROR(INDEX($E:$E,MATCH($J804,夏季休暇,),),"")&amp;IFERROR(INDEX($H:$H,MATCH($J804,年末年始,),),"")</f>
        <v/>
      </c>
      <c r="L804" s="26">
        <f t="shared" si="12"/>
        <v>0</v>
      </c>
      <c r="M804" s="33">
        <f>IF(OR(AND(休日取得状況表!$D$4&lt;J804,J804&lt;休日取得状況表!$B$5),AND(休日取得状況表!$D$5&lt;J804,J804&lt;休日取得状況表!$B$6),AND(休日取得状況表!$D$6&lt;J804,J804&lt;休日取得状況表!$B$7)),"✕",L804)</f>
        <v>0</v>
      </c>
    </row>
    <row r="805" spans="10:13">
      <c r="J805" s="29" t="str">
        <f>IF(J804&gt;MAX(休日取得状況表!$D$4:$D$7),"",J804+1)</f>
        <v/>
      </c>
      <c r="K805" s="30" t="str" cm="1">
        <f t="array" ref="K805">IFERROR(INDEX($B:$B,MATCH($J805,祝日,),),"")&amp;IFERROR(INDEX($E:$E,MATCH($J805,夏季休暇,),),"")&amp;IFERROR(INDEX($H:$H,MATCH($J805,年末年始,),),"")</f>
        <v/>
      </c>
      <c r="L805" s="26">
        <f t="shared" si="12"/>
        <v>0</v>
      </c>
      <c r="M805" s="33">
        <f>IF(OR(AND(休日取得状況表!$D$4&lt;J805,J805&lt;休日取得状況表!$B$5),AND(休日取得状況表!$D$5&lt;J805,J805&lt;休日取得状況表!$B$6),AND(休日取得状況表!$D$6&lt;J805,J805&lt;休日取得状況表!$B$7)),"✕",L805)</f>
        <v>0</v>
      </c>
    </row>
    <row r="806" spans="10:13">
      <c r="J806" s="29" t="str">
        <f>IF(J805&gt;MAX(休日取得状況表!$D$4:$D$7),"",J805+1)</f>
        <v/>
      </c>
      <c r="K806" s="30" t="str" cm="1">
        <f t="array" ref="K806">IFERROR(INDEX($B:$B,MATCH($J806,祝日,),),"")&amp;IFERROR(INDEX($E:$E,MATCH($J806,夏季休暇,),),"")&amp;IFERROR(INDEX($H:$H,MATCH($J806,年末年始,),),"")</f>
        <v/>
      </c>
      <c r="L806" s="26">
        <f t="shared" si="12"/>
        <v>0</v>
      </c>
      <c r="M806" s="33">
        <f>IF(OR(AND(休日取得状況表!$D$4&lt;J806,J806&lt;休日取得状況表!$B$5),AND(休日取得状況表!$D$5&lt;J806,J806&lt;休日取得状況表!$B$6),AND(休日取得状況表!$D$6&lt;J806,J806&lt;休日取得状況表!$B$7)),"✕",L806)</f>
        <v>0</v>
      </c>
    </row>
    <row r="807" spans="10:13">
      <c r="J807" s="29" t="str">
        <f>IF(J806&gt;MAX(休日取得状況表!$D$4:$D$7),"",J806+1)</f>
        <v/>
      </c>
      <c r="K807" s="30" t="str" cm="1">
        <f t="array" ref="K807">IFERROR(INDEX($B:$B,MATCH($J807,祝日,),),"")&amp;IFERROR(INDEX($E:$E,MATCH($J807,夏季休暇,),),"")&amp;IFERROR(INDEX($H:$H,MATCH($J807,年末年始,),),"")</f>
        <v/>
      </c>
      <c r="L807" s="26">
        <f t="shared" si="12"/>
        <v>0</v>
      </c>
      <c r="M807" s="33">
        <f>IF(OR(AND(休日取得状況表!$D$4&lt;J807,J807&lt;休日取得状況表!$B$5),AND(休日取得状況表!$D$5&lt;J807,J807&lt;休日取得状況表!$B$6),AND(休日取得状況表!$D$6&lt;J807,J807&lt;休日取得状況表!$B$7)),"✕",L807)</f>
        <v>0</v>
      </c>
    </row>
    <row r="808" spans="10:13">
      <c r="J808" s="29" t="str">
        <f>IF(J807&gt;MAX(休日取得状況表!$D$4:$D$7),"",J807+1)</f>
        <v/>
      </c>
      <c r="K808" s="30" t="str" cm="1">
        <f t="array" ref="K808">IFERROR(INDEX($B:$B,MATCH($J808,祝日,),),"")&amp;IFERROR(INDEX($E:$E,MATCH($J808,夏季休暇,),),"")&amp;IFERROR(INDEX($H:$H,MATCH($J808,年末年始,),),"")</f>
        <v/>
      </c>
      <c r="L808" s="26">
        <f t="shared" si="12"/>
        <v>0</v>
      </c>
      <c r="M808" s="33">
        <f>IF(OR(AND(休日取得状況表!$D$4&lt;J808,J808&lt;休日取得状況表!$B$5),AND(休日取得状況表!$D$5&lt;J808,J808&lt;休日取得状況表!$B$6),AND(休日取得状況表!$D$6&lt;J808,J808&lt;休日取得状況表!$B$7)),"✕",L808)</f>
        <v>0</v>
      </c>
    </row>
    <row r="809" spans="10:13">
      <c r="J809" s="29" t="str">
        <f>IF(J808&gt;MAX(休日取得状況表!$D$4:$D$7),"",J808+1)</f>
        <v/>
      </c>
      <c r="K809" s="30" t="str" cm="1">
        <f t="array" ref="K809">IFERROR(INDEX($B:$B,MATCH($J809,祝日,),),"")&amp;IFERROR(INDEX($E:$E,MATCH($J809,夏季休暇,),),"")&amp;IFERROR(INDEX($H:$H,MATCH($J809,年末年始,),),"")</f>
        <v/>
      </c>
      <c r="L809" s="26">
        <f t="shared" si="12"/>
        <v>0</v>
      </c>
      <c r="M809" s="33">
        <f>IF(OR(AND(休日取得状況表!$D$4&lt;J809,J809&lt;休日取得状況表!$B$5),AND(休日取得状況表!$D$5&lt;J809,J809&lt;休日取得状況表!$B$6),AND(休日取得状況表!$D$6&lt;J809,J809&lt;休日取得状況表!$B$7)),"✕",L809)</f>
        <v>0</v>
      </c>
    </row>
    <row r="810" spans="10:13">
      <c r="J810" s="29" t="str">
        <f>IF(J809&gt;MAX(休日取得状況表!$D$4:$D$7),"",J809+1)</f>
        <v/>
      </c>
      <c r="K810" s="30" t="str" cm="1">
        <f t="array" ref="K810">IFERROR(INDEX($B:$B,MATCH($J810,祝日,),),"")&amp;IFERROR(INDEX($E:$E,MATCH($J810,夏季休暇,),),"")&amp;IFERROR(INDEX($H:$H,MATCH($J810,年末年始,),),"")</f>
        <v/>
      </c>
      <c r="L810" s="26">
        <f t="shared" si="12"/>
        <v>0</v>
      </c>
      <c r="M810" s="33">
        <f>IF(OR(AND(休日取得状況表!$D$4&lt;J810,J810&lt;休日取得状況表!$B$5),AND(休日取得状況表!$D$5&lt;J810,J810&lt;休日取得状況表!$B$6),AND(休日取得状況表!$D$6&lt;J810,J810&lt;休日取得状況表!$B$7)),"✕",L810)</f>
        <v>0</v>
      </c>
    </row>
    <row r="811" spans="10:13">
      <c r="J811" s="29" t="str">
        <f>IF(J810&gt;MAX(休日取得状況表!$D$4:$D$7),"",J810+1)</f>
        <v/>
      </c>
      <c r="K811" s="30" t="str" cm="1">
        <f t="array" ref="K811">IFERROR(INDEX($B:$B,MATCH($J811,祝日,),),"")&amp;IFERROR(INDEX($E:$E,MATCH($J811,夏季休暇,),),"")&amp;IFERROR(INDEX($H:$H,MATCH($J811,年末年始,),),"")</f>
        <v/>
      </c>
      <c r="L811" s="26">
        <f t="shared" si="12"/>
        <v>0</v>
      </c>
      <c r="M811" s="33">
        <f>IF(OR(AND(休日取得状況表!$D$4&lt;J811,J811&lt;休日取得状況表!$B$5),AND(休日取得状況表!$D$5&lt;J811,J811&lt;休日取得状況表!$B$6),AND(休日取得状況表!$D$6&lt;J811,J811&lt;休日取得状況表!$B$7)),"✕",L811)</f>
        <v>0</v>
      </c>
    </row>
    <row r="812" spans="10:13">
      <c r="J812" s="29" t="str">
        <f>IF(J811&gt;MAX(休日取得状況表!$D$4:$D$7),"",J811+1)</f>
        <v/>
      </c>
      <c r="K812" s="30" t="str" cm="1">
        <f t="array" ref="K812">IFERROR(INDEX($B:$B,MATCH($J812,祝日,),),"")&amp;IFERROR(INDEX($E:$E,MATCH($J812,夏季休暇,),),"")&amp;IFERROR(INDEX($H:$H,MATCH($J812,年末年始,),),"")</f>
        <v/>
      </c>
      <c r="L812" s="26">
        <f t="shared" si="12"/>
        <v>0</v>
      </c>
      <c r="M812" s="33">
        <f>IF(OR(AND(休日取得状況表!$D$4&lt;J812,J812&lt;休日取得状況表!$B$5),AND(休日取得状況表!$D$5&lt;J812,J812&lt;休日取得状況表!$B$6),AND(休日取得状況表!$D$6&lt;J812,J812&lt;休日取得状況表!$B$7)),"✕",L812)</f>
        <v>0</v>
      </c>
    </row>
    <row r="813" spans="10:13">
      <c r="J813" s="29" t="str">
        <f>IF(J812&gt;MAX(休日取得状況表!$D$4:$D$7),"",J812+1)</f>
        <v/>
      </c>
      <c r="K813" s="30" t="str" cm="1">
        <f t="array" ref="K813">IFERROR(INDEX($B:$B,MATCH($J813,祝日,),),"")&amp;IFERROR(INDEX($E:$E,MATCH($J813,夏季休暇,),),"")&amp;IFERROR(INDEX($H:$H,MATCH($J813,年末年始,),),"")</f>
        <v/>
      </c>
      <c r="L813" s="26">
        <f t="shared" si="12"/>
        <v>0</v>
      </c>
      <c r="M813" s="33">
        <f>IF(OR(AND(休日取得状況表!$D$4&lt;J813,J813&lt;休日取得状況表!$B$5),AND(休日取得状況表!$D$5&lt;J813,J813&lt;休日取得状況表!$B$6),AND(休日取得状況表!$D$6&lt;J813,J813&lt;休日取得状況表!$B$7)),"✕",L813)</f>
        <v>0</v>
      </c>
    </row>
    <row r="814" spans="10:13">
      <c r="J814" s="29" t="str">
        <f>IF(J813&gt;MAX(休日取得状況表!$D$4:$D$7),"",J813+1)</f>
        <v/>
      </c>
      <c r="K814" s="30" t="str" cm="1">
        <f t="array" ref="K814">IFERROR(INDEX($B:$B,MATCH($J814,祝日,),),"")&amp;IFERROR(INDEX($E:$E,MATCH($J814,夏季休暇,),),"")&amp;IFERROR(INDEX($H:$H,MATCH($J814,年末年始,),),"")</f>
        <v/>
      </c>
      <c r="L814" s="26">
        <f t="shared" si="12"/>
        <v>0</v>
      </c>
      <c r="M814" s="33">
        <f>IF(OR(AND(休日取得状況表!$D$4&lt;J814,J814&lt;休日取得状況表!$B$5),AND(休日取得状況表!$D$5&lt;J814,J814&lt;休日取得状況表!$B$6),AND(休日取得状況表!$D$6&lt;J814,J814&lt;休日取得状況表!$B$7)),"✕",L814)</f>
        <v>0</v>
      </c>
    </row>
    <row r="815" spans="10:13">
      <c r="J815" s="29" t="str">
        <f>IF(J814&gt;MAX(休日取得状況表!$D$4:$D$7),"",J814+1)</f>
        <v/>
      </c>
      <c r="K815" s="30" t="str" cm="1">
        <f t="array" ref="K815">IFERROR(INDEX($B:$B,MATCH($J815,祝日,),),"")&amp;IFERROR(INDEX($E:$E,MATCH($J815,夏季休暇,),),"")&amp;IFERROR(INDEX($H:$H,MATCH($J815,年末年始,),),"")</f>
        <v/>
      </c>
      <c r="L815" s="26">
        <f t="shared" si="12"/>
        <v>0</v>
      </c>
      <c r="M815" s="33">
        <f>IF(OR(AND(休日取得状況表!$D$4&lt;J815,J815&lt;休日取得状況表!$B$5),AND(休日取得状況表!$D$5&lt;J815,J815&lt;休日取得状況表!$B$6),AND(休日取得状況表!$D$6&lt;J815,J815&lt;休日取得状況表!$B$7)),"✕",L815)</f>
        <v>0</v>
      </c>
    </row>
    <row r="816" spans="10:13">
      <c r="J816" s="29" t="str">
        <f>IF(J815&gt;MAX(休日取得状況表!$D$4:$D$7),"",J815+1)</f>
        <v/>
      </c>
      <c r="K816" s="30" t="str" cm="1">
        <f t="array" ref="K816">IFERROR(INDEX($B:$B,MATCH($J816,祝日,),),"")&amp;IFERROR(INDEX($E:$E,MATCH($J816,夏季休暇,),),"")&amp;IFERROR(INDEX($H:$H,MATCH($J816,年末年始,),),"")</f>
        <v/>
      </c>
      <c r="L816" s="26">
        <f t="shared" si="12"/>
        <v>0</v>
      </c>
      <c r="M816" s="33">
        <f>IF(OR(AND(休日取得状況表!$D$4&lt;J816,J816&lt;休日取得状況表!$B$5),AND(休日取得状況表!$D$5&lt;J816,J816&lt;休日取得状況表!$B$6),AND(休日取得状況表!$D$6&lt;J816,J816&lt;休日取得状況表!$B$7)),"✕",L816)</f>
        <v>0</v>
      </c>
    </row>
    <row r="817" spans="10:13">
      <c r="J817" s="29" t="str">
        <f>IF(J816&gt;MAX(休日取得状況表!$D$4:$D$7),"",J816+1)</f>
        <v/>
      </c>
      <c r="K817" s="30" t="str" cm="1">
        <f t="array" ref="K817">IFERROR(INDEX($B:$B,MATCH($J817,祝日,),),"")&amp;IFERROR(INDEX($E:$E,MATCH($J817,夏季休暇,),),"")&amp;IFERROR(INDEX($H:$H,MATCH($J817,年末年始,),),"")</f>
        <v/>
      </c>
      <c r="L817" s="26">
        <f t="shared" si="12"/>
        <v>0</v>
      </c>
      <c r="M817" s="33">
        <f>IF(OR(AND(休日取得状況表!$D$4&lt;J817,J817&lt;休日取得状況表!$B$5),AND(休日取得状況表!$D$5&lt;J817,J817&lt;休日取得状況表!$B$6),AND(休日取得状況表!$D$6&lt;J817,J817&lt;休日取得状況表!$B$7)),"✕",L817)</f>
        <v>0</v>
      </c>
    </row>
    <row r="818" spans="10:13">
      <c r="J818" s="29" t="str">
        <f>IF(J817&gt;MAX(休日取得状況表!$D$4:$D$7),"",J817+1)</f>
        <v/>
      </c>
      <c r="K818" s="30" t="str" cm="1">
        <f t="array" ref="K818">IFERROR(INDEX($B:$B,MATCH($J818,祝日,),),"")&amp;IFERROR(INDEX($E:$E,MATCH($J818,夏季休暇,),),"")&amp;IFERROR(INDEX($H:$H,MATCH($J818,年末年始,),),"")</f>
        <v/>
      </c>
      <c r="L818" s="26">
        <f t="shared" si="12"/>
        <v>0</v>
      </c>
      <c r="M818" s="33">
        <f>IF(OR(AND(休日取得状況表!$D$4&lt;J818,J818&lt;休日取得状況表!$B$5),AND(休日取得状況表!$D$5&lt;J818,J818&lt;休日取得状況表!$B$6),AND(休日取得状況表!$D$6&lt;J818,J818&lt;休日取得状況表!$B$7)),"✕",L818)</f>
        <v>0</v>
      </c>
    </row>
    <row r="819" spans="10:13">
      <c r="J819" s="29" t="str">
        <f>IF(J818&gt;MAX(休日取得状況表!$D$4:$D$7),"",J818+1)</f>
        <v/>
      </c>
      <c r="K819" s="30" t="str" cm="1">
        <f t="array" ref="K819">IFERROR(INDEX($B:$B,MATCH($J819,祝日,),),"")&amp;IFERROR(INDEX($E:$E,MATCH($J819,夏季休暇,),),"")&amp;IFERROR(INDEX($H:$H,MATCH($J819,年末年始,),),"")</f>
        <v/>
      </c>
      <c r="L819" s="26">
        <f t="shared" si="12"/>
        <v>0</v>
      </c>
      <c r="M819" s="33">
        <f>IF(OR(AND(休日取得状況表!$D$4&lt;J819,J819&lt;休日取得状況表!$B$5),AND(休日取得状況表!$D$5&lt;J819,J819&lt;休日取得状況表!$B$6),AND(休日取得状況表!$D$6&lt;J819,J819&lt;休日取得状況表!$B$7)),"✕",L819)</f>
        <v>0</v>
      </c>
    </row>
    <row r="820" spans="10:13">
      <c r="J820" s="29" t="str">
        <f>IF(J819&gt;MAX(休日取得状況表!$D$4:$D$7),"",J819+1)</f>
        <v/>
      </c>
      <c r="K820" s="30" t="str" cm="1">
        <f t="array" ref="K820">IFERROR(INDEX($B:$B,MATCH($J820,祝日,),),"")&amp;IFERROR(INDEX($E:$E,MATCH($J820,夏季休暇,),),"")&amp;IFERROR(INDEX($H:$H,MATCH($J820,年末年始,),),"")</f>
        <v/>
      </c>
      <c r="L820" s="26">
        <f t="shared" si="12"/>
        <v>0</v>
      </c>
      <c r="M820" s="33">
        <f>IF(OR(AND(休日取得状況表!$D$4&lt;J820,J820&lt;休日取得状況表!$B$5),AND(休日取得状況表!$D$5&lt;J820,J820&lt;休日取得状況表!$B$6),AND(休日取得状況表!$D$6&lt;J820,J820&lt;休日取得状況表!$B$7)),"✕",L820)</f>
        <v>0</v>
      </c>
    </row>
    <row r="821" spans="10:13">
      <c r="J821" s="29" t="str">
        <f>IF(J820&gt;MAX(休日取得状況表!$D$4:$D$7),"",J820+1)</f>
        <v/>
      </c>
      <c r="K821" s="30" t="str" cm="1">
        <f t="array" ref="K821">IFERROR(INDEX($B:$B,MATCH($J821,祝日,),),"")&amp;IFERROR(INDEX($E:$E,MATCH($J821,夏季休暇,),),"")&amp;IFERROR(INDEX($H:$H,MATCH($J821,年末年始,),),"")</f>
        <v/>
      </c>
      <c r="L821" s="26">
        <f t="shared" si="12"/>
        <v>0</v>
      </c>
      <c r="M821" s="33">
        <f>IF(OR(AND(休日取得状況表!$D$4&lt;J821,J821&lt;休日取得状況表!$B$5),AND(休日取得状況表!$D$5&lt;J821,J821&lt;休日取得状況表!$B$6),AND(休日取得状況表!$D$6&lt;J821,J821&lt;休日取得状況表!$B$7)),"✕",L821)</f>
        <v>0</v>
      </c>
    </row>
    <row r="822" spans="10:13">
      <c r="J822" s="29" t="str">
        <f>IF(J821&gt;MAX(休日取得状況表!$D$4:$D$7),"",J821+1)</f>
        <v/>
      </c>
      <c r="K822" s="30" t="str" cm="1">
        <f t="array" ref="K822">IFERROR(INDEX($B:$B,MATCH($J822,祝日,),),"")&amp;IFERROR(INDEX($E:$E,MATCH($J822,夏季休暇,),),"")&amp;IFERROR(INDEX($H:$H,MATCH($J822,年末年始,),),"")</f>
        <v/>
      </c>
      <c r="L822" s="26">
        <f t="shared" si="12"/>
        <v>0</v>
      </c>
      <c r="M822" s="33">
        <f>IF(OR(AND(休日取得状況表!$D$4&lt;J822,J822&lt;休日取得状況表!$B$5),AND(休日取得状況表!$D$5&lt;J822,J822&lt;休日取得状況表!$B$6),AND(休日取得状況表!$D$6&lt;J822,J822&lt;休日取得状況表!$B$7)),"✕",L822)</f>
        <v>0</v>
      </c>
    </row>
    <row r="823" spans="10:13">
      <c r="J823" s="29" t="str">
        <f>IF(J822&gt;MAX(休日取得状況表!$D$4:$D$7),"",J822+1)</f>
        <v/>
      </c>
      <c r="K823" s="30" t="str" cm="1">
        <f t="array" ref="K823">IFERROR(INDEX($B:$B,MATCH($J823,祝日,),),"")&amp;IFERROR(INDEX($E:$E,MATCH($J823,夏季休暇,),),"")&amp;IFERROR(INDEX($H:$H,MATCH($J823,年末年始,),),"")</f>
        <v/>
      </c>
      <c r="L823" s="26">
        <f t="shared" si="12"/>
        <v>0</v>
      </c>
      <c r="M823" s="33">
        <f>IF(OR(AND(休日取得状況表!$D$4&lt;J823,J823&lt;休日取得状況表!$B$5),AND(休日取得状況表!$D$5&lt;J823,J823&lt;休日取得状況表!$B$6),AND(休日取得状況表!$D$6&lt;J823,J823&lt;休日取得状況表!$B$7)),"✕",L823)</f>
        <v>0</v>
      </c>
    </row>
    <row r="824" spans="10:13">
      <c r="J824" s="29" t="str">
        <f>IF(J823&gt;MAX(休日取得状況表!$D$4:$D$7),"",J823+1)</f>
        <v/>
      </c>
      <c r="K824" s="30" t="str" cm="1">
        <f t="array" ref="K824">IFERROR(INDEX($B:$B,MATCH($J824,祝日,),),"")&amp;IFERROR(INDEX($E:$E,MATCH($J824,夏季休暇,),),"")&amp;IFERROR(INDEX($H:$H,MATCH($J824,年末年始,),),"")</f>
        <v/>
      </c>
      <c r="L824" s="26">
        <f t="shared" si="12"/>
        <v>0</v>
      </c>
      <c r="M824" s="33">
        <f>IF(OR(AND(休日取得状況表!$D$4&lt;J824,J824&lt;休日取得状況表!$B$5),AND(休日取得状況表!$D$5&lt;J824,J824&lt;休日取得状況表!$B$6),AND(休日取得状況表!$D$6&lt;J824,J824&lt;休日取得状況表!$B$7)),"✕",L824)</f>
        <v>0</v>
      </c>
    </row>
    <row r="825" spans="10:13">
      <c r="J825" s="29" t="str">
        <f>IF(J824&gt;MAX(休日取得状況表!$D$4:$D$7),"",J824+1)</f>
        <v/>
      </c>
      <c r="K825" s="30" t="str" cm="1">
        <f t="array" ref="K825">IFERROR(INDEX($B:$B,MATCH($J825,祝日,),),"")&amp;IFERROR(INDEX($E:$E,MATCH($J825,夏季休暇,),),"")&amp;IFERROR(INDEX($H:$H,MATCH($J825,年末年始,),),"")</f>
        <v/>
      </c>
      <c r="L825" s="26">
        <f t="shared" si="12"/>
        <v>0</v>
      </c>
      <c r="M825" s="33">
        <f>IF(OR(AND(休日取得状況表!$D$4&lt;J825,J825&lt;休日取得状況表!$B$5),AND(休日取得状況表!$D$5&lt;J825,J825&lt;休日取得状況表!$B$6),AND(休日取得状況表!$D$6&lt;J825,J825&lt;休日取得状況表!$B$7)),"✕",L825)</f>
        <v>0</v>
      </c>
    </row>
    <row r="826" spans="10:13">
      <c r="J826" s="29" t="str">
        <f>IF(J825&gt;MAX(休日取得状況表!$D$4:$D$7),"",J825+1)</f>
        <v/>
      </c>
      <c r="K826" s="30" t="str" cm="1">
        <f t="array" ref="K826">IFERROR(INDEX($B:$B,MATCH($J826,祝日,),),"")&amp;IFERROR(INDEX($E:$E,MATCH($J826,夏季休暇,),),"")&amp;IFERROR(INDEX($H:$H,MATCH($J826,年末年始,),),"")</f>
        <v/>
      </c>
      <c r="L826" s="26">
        <f t="shared" si="12"/>
        <v>0</v>
      </c>
      <c r="M826" s="33">
        <f>IF(OR(AND(休日取得状況表!$D$4&lt;J826,J826&lt;休日取得状況表!$B$5),AND(休日取得状況表!$D$5&lt;J826,J826&lt;休日取得状況表!$B$6),AND(休日取得状況表!$D$6&lt;J826,J826&lt;休日取得状況表!$B$7)),"✕",L826)</f>
        <v>0</v>
      </c>
    </row>
    <row r="827" spans="10:13">
      <c r="J827" s="29" t="str">
        <f>IF(J826&gt;MAX(休日取得状況表!$D$4:$D$7),"",J826+1)</f>
        <v/>
      </c>
      <c r="K827" s="30" t="str" cm="1">
        <f t="array" ref="K827">IFERROR(INDEX($B:$B,MATCH($J827,祝日,),),"")&amp;IFERROR(INDEX($E:$E,MATCH($J827,夏季休暇,),),"")&amp;IFERROR(INDEX($H:$H,MATCH($J827,年末年始,),),"")</f>
        <v/>
      </c>
      <c r="L827" s="26">
        <f t="shared" si="12"/>
        <v>0</v>
      </c>
      <c r="M827" s="33">
        <f>IF(OR(AND(休日取得状況表!$D$4&lt;J827,J827&lt;休日取得状況表!$B$5),AND(休日取得状況表!$D$5&lt;J827,J827&lt;休日取得状況表!$B$6),AND(休日取得状況表!$D$6&lt;J827,J827&lt;休日取得状況表!$B$7)),"✕",L827)</f>
        <v>0</v>
      </c>
    </row>
    <row r="828" spans="10:13">
      <c r="J828" s="29" t="str">
        <f>IF(J827&gt;MAX(休日取得状況表!$D$4:$D$7),"",J827+1)</f>
        <v/>
      </c>
      <c r="K828" s="30" t="str" cm="1">
        <f t="array" ref="K828">IFERROR(INDEX($B:$B,MATCH($J828,祝日,),),"")&amp;IFERROR(INDEX($E:$E,MATCH($J828,夏季休暇,),),"")&amp;IFERROR(INDEX($H:$H,MATCH($J828,年末年始,),),"")</f>
        <v/>
      </c>
      <c r="L828" s="26">
        <f t="shared" si="12"/>
        <v>0</v>
      </c>
      <c r="M828" s="33">
        <f>IF(OR(AND(休日取得状況表!$D$4&lt;J828,J828&lt;休日取得状況表!$B$5),AND(休日取得状況表!$D$5&lt;J828,J828&lt;休日取得状況表!$B$6),AND(休日取得状況表!$D$6&lt;J828,J828&lt;休日取得状況表!$B$7)),"✕",L828)</f>
        <v>0</v>
      </c>
    </row>
    <row r="829" spans="10:13">
      <c r="J829" s="29" t="str">
        <f>IF(J828&gt;MAX(休日取得状況表!$D$4:$D$7),"",J828+1)</f>
        <v/>
      </c>
      <c r="K829" s="30" t="str" cm="1">
        <f t="array" ref="K829">IFERROR(INDEX($B:$B,MATCH($J829,祝日,),),"")&amp;IFERROR(INDEX($E:$E,MATCH($J829,夏季休暇,),),"")&amp;IFERROR(INDEX($H:$H,MATCH($J829,年末年始,),),"")</f>
        <v/>
      </c>
      <c r="L829" s="26">
        <f t="shared" si="12"/>
        <v>0</v>
      </c>
      <c r="M829" s="33">
        <f>IF(OR(AND(休日取得状況表!$D$4&lt;J829,J829&lt;休日取得状況表!$B$5),AND(休日取得状況表!$D$5&lt;J829,J829&lt;休日取得状況表!$B$6),AND(休日取得状況表!$D$6&lt;J829,J829&lt;休日取得状況表!$B$7)),"✕",L829)</f>
        <v>0</v>
      </c>
    </row>
    <row r="830" spans="10:13">
      <c r="J830" s="29" t="str">
        <f>IF(J829&gt;MAX(休日取得状況表!$D$4:$D$7),"",J829+1)</f>
        <v/>
      </c>
      <c r="K830" s="30" t="str" cm="1">
        <f t="array" ref="K830">IFERROR(INDEX($B:$B,MATCH($J830,祝日,),),"")&amp;IFERROR(INDEX($E:$E,MATCH($J830,夏季休暇,),),"")&amp;IFERROR(INDEX($H:$H,MATCH($J830,年末年始,),),"")</f>
        <v/>
      </c>
      <c r="L830" s="26">
        <f t="shared" si="12"/>
        <v>0</v>
      </c>
      <c r="M830" s="33">
        <f>IF(OR(AND(休日取得状況表!$D$4&lt;J830,J830&lt;休日取得状況表!$B$5),AND(休日取得状況表!$D$5&lt;J830,J830&lt;休日取得状況表!$B$6),AND(休日取得状況表!$D$6&lt;J830,J830&lt;休日取得状況表!$B$7)),"✕",L830)</f>
        <v>0</v>
      </c>
    </row>
    <row r="831" spans="10:13">
      <c r="J831" s="29" t="str">
        <f>IF(J830&gt;MAX(休日取得状況表!$D$4:$D$7),"",J830+1)</f>
        <v/>
      </c>
      <c r="K831" s="30" t="str" cm="1">
        <f t="array" ref="K831">IFERROR(INDEX($B:$B,MATCH($J831,祝日,),),"")&amp;IFERROR(INDEX($E:$E,MATCH($J831,夏季休暇,),),"")&amp;IFERROR(INDEX($H:$H,MATCH($J831,年末年始,),),"")</f>
        <v/>
      </c>
      <c r="L831" s="26">
        <f t="shared" si="12"/>
        <v>0</v>
      </c>
      <c r="M831" s="33">
        <f>IF(OR(AND(休日取得状況表!$D$4&lt;J831,J831&lt;休日取得状況表!$B$5),AND(休日取得状況表!$D$5&lt;J831,J831&lt;休日取得状況表!$B$6),AND(休日取得状況表!$D$6&lt;J831,J831&lt;休日取得状況表!$B$7)),"✕",L831)</f>
        <v>0</v>
      </c>
    </row>
    <row r="832" spans="10:13">
      <c r="J832" s="29" t="str">
        <f>IF(J831&gt;MAX(休日取得状況表!$D$4:$D$7),"",J831+1)</f>
        <v/>
      </c>
      <c r="K832" s="30" t="str" cm="1">
        <f t="array" ref="K832">IFERROR(INDEX($B:$B,MATCH($J832,祝日,),),"")&amp;IFERROR(INDEX($E:$E,MATCH($J832,夏季休暇,),),"")&amp;IFERROR(INDEX($H:$H,MATCH($J832,年末年始,),),"")</f>
        <v/>
      </c>
      <c r="L832" s="26">
        <f t="shared" si="12"/>
        <v>0</v>
      </c>
      <c r="M832" s="33">
        <f>IF(OR(AND(休日取得状況表!$D$4&lt;J832,J832&lt;休日取得状況表!$B$5),AND(休日取得状況表!$D$5&lt;J832,J832&lt;休日取得状況表!$B$6),AND(休日取得状況表!$D$6&lt;J832,J832&lt;休日取得状況表!$B$7)),"✕",L832)</f>
        <v>0</v>
      </c>
    </row>
    <row r="833" spans="10:13">
      <c r="J833" s="29" t="str">
        <f>IF(J832&gt;MAX(休日取得状況表!$D$4:$D$7),"",J832+1)</f>
        <v/>
      </c>
      <c r="K833" s="30" t="str" cm="1">
        <f t="array" ref="K833">IFERROR(INDEX($B:$B,MATCH($J833,祝日,),),"")&amp;IFERROR(INDEX($E:$E,MATCH($J833,夏季休暇,),),"")&amp;IFERROR(INDEX($H:$H,MATCH($J833,年末年始,),),"")</f>
        <v/>
      </c>
      <c r="L833" s="26">
        <f t="shared" si="12"/>
        <v>0</v>
      </c>
      <c r="M833" s="33">
        <f>IF(OR(AND(休日取得状況表!$D$4&lt;J833,J833&lt;休日取得状況表!$B$5),AND(休日取得状況表!$D$5&lt;J833,J833&lt;休日取得状況表!$B$6),AND(休日取得状況表!$D$6&lt;J833,J833&lt;休日取得状況表!$B$7)),"✕",L833)</f>
        <v>0</v>
      </c>
    </row>
    <row r="834" spans="10:13">
      <c r="J834" s="29" t="str">
        <f>IF(J833&gt;MAX(休日取得状況表!$D$4:$D$7),"",J833+1)</f>
        <v/>
      </c>
      <c r="K834" s="30" t="str" cm="1">
        <f t="array" ref="K834">IFERROR(INDEX($B:$B,MATCH($J834,祝日,),),"")&amp;IFERROR(INDEX($E:$E,MATCH($J834,夏季休暇,),),"")&amp;IFERROR(INDEX($H:$H,MATCH($J834,年末年始,),),"")</f>
        <v/>
      </c>
      <c r="L834" s="26">
        <f t="shared" ref="L834:L897" si="13">IF(OR(TEXT(J834,"aaa")="土",TEXT(J834,"aaa")="日",K834&lt;&gt;""),1,0)</f>
        <v>0</v>
      </c>
      <c r="M834" s="33">
        <f>IF(OR(AND(休日取得状況表!$D$4&lt;J834,J834&lt;休日取得状況表!$B$5),AND(休日取得状況表!$D$5&lt;J834,J834&lt;休日取得状況表!$B$6),AND(休日取得状況表!$D$6&lt;J834,J834&lt;休日取得状況表!$B$7)),"✕",L834)</f>
        <v>0</v>
      </c>
    </row>
    <row r="835" spans="10:13">
      <c r="J835" s="29" t="str">
        <f>IF(J834&gt;MAX(休日取得状況表!$D$4:$D$7),"",J834+1)</f>
        <v/>
      </c>
      <c r="K835" s="30" t="str" cm="1">
        <f t="array" ref="K835">IFERROR(INDEX($B:$B,MATCH($J835,祝日,),),"")&amp;IFERROR(INDEX($E:$E,MATCH($J835,夏季休暇,),),"")&amp;IFERROR(INDEX($H:$H,MATCH($J835,年末年始,),),"")</f>
        <v/>
      </c>
      <c r="L835" s="26">
        <f t="shared" si="13"/>
        <v>0</v>
      </c>
      <c r="M835" s="33">
        <f>IF(OR(AND(休日取得状況表!$D$4&lt;J835,J835&lt;休日取得状況表!$B$5),AND(休日取得状況表!$D$5&lt;J835,J835&lt;休日取得状況表!$B$6),AND(休日取得状況表!$D$6&lt;J835,J835&lt;休日取得状況表!$B$7)),"✕",L835)</f>
        <v>0</v>
      </c>
    </row>
    <row r="836" spans="10:13">
      <c r="J836" s="29" t="str">
        <f>IF(J835&gt;MAX(休日取得状況表!$D$4:$D$7),"",J835+1)</f>
        <v/>
      </c>
      <c r="K836" s="30" t="str" cm="1">
        <f t="array" ref="K836">IFERROR(INDEX($B:$B,MATCH($J836,祝日,),),"")&amp;IFERROR(INDEX($E:$E,MATCH($J836,夏季休暇,),),"")&amp;IFERROR(INDEX($H:$H,MATCH($J836,年末年始,),),"")</f>
        <v/>
      </c>
      <c r="L836" s="26">
        <f t="shared" si="13"/>
        <v>0</v>
      </c>
      <c r="M836" s="33">
        <f>IF(OR(AND(休日取得状況表!$D$4&lt;J836,J836&lt;休日取得状況表!$B$5),AND(休日取得状況表!$D$5&lt;J836,J836&lt;休日取得状況表!$B$6),AND(休日取得状況表!$D$6&lt;J836,J836&lt;休日取得状況表!$B$7)),"✕",L836)</f>
        <v>0</v>
      </c>
    </row>
    <row r="837" spans="10:13">
      <c r="J837" s="29" t="str">
        <f>IF(J836&gt;MAX(休日取得状況表!$D$4:$D$7),"",J836+1)</f>
        <v/>
      </c>
      <c r="K837" s="30" t="str" cm="1">
        <f t="array" ref="K837">IFERROR(INDEX($B:$B,MATCH($J837,祝日,),),"")&amp;IFERROR(INDEX($E:$E,MATCH($J837,夏季休暇,),),"")&amp;IFERROR(INDEX($H:$H,MATCH($J837,年末年始,),),"")</f>
        <v/>
      </c>
      <c r="L837" s="26">
        <f t="shared" si="13"/>
        <v>0</v>
      </c>
      <c r="M837" s="33">
        <f>IF(OR(AND(休日取得状況表!$D$4&lt;J837,J837&lt;休日取得状況表!$B$5),AND(休日取得状況表!$D$5&lt;J837,J837&lt;休日取得状況表!$B$6),AND(休日取得状況表!$D$6&lt;J837,J837&lt;休日取得状況表!$B$7)),"✕",L837)</f>
        <v>0</v>
      </c>
    </row>
    <row r="838" spans="10:13">
      <c r="J838" s="29" t="str">
        <f>IF(J837&gt;MAX(休日取得状況表!$D$4:$D$7),"",J837+1)</f>
        <v/>
      </c>
      <c r="K838" s="30" t="str" cm="1">
        <f t="array" ref="K838">IFERROR(INDEX($B:$B,MATCH($J838,祝日,),),"")&amp;IFERROR(INDEX($E:$E,MATCH($J838,夏季休暇,),),"")&amp;IFERROR(INDEX($H:$H,MATCH($J838,年末年始,),),"")</f>
        <v/>
      </c>
      <c r="L838" s="26">
        <f t="shared" si="13"/>
        <v>0</v>
      </c>
      <c r="M838" s="33">
        <f>IF(OR(AND(休日取得状況表!$D$4&lt;J838,J838&lt;休日取得状況表!$B$5),AND(休日取得状況表!$D$5&lt;J838,J838&lt;休日取得状況表!$B$6),AND(休日取得状況表!$D$6&lt;J838,J838&lt;休日取得状況表!$B$7)),"✕",L838)</f>
        <v>0</v>
      </c>
    </row>
    <row r="839" spans="10:13">
      <c r="J839" s="29" t="str">
        <f>IF(J838&gt;MAX(休日取得状況表!$D$4:$D$7),"",J838+1)</f>
        <v/>
      </c>
      <c r="K839" s="30" t="str" cm="1">
        <f t="array" ref="K839">IFERROR(INDEX($B:$B,MATCH($J839,祝日,),),"")&amp;IFERROR(INDEX($E:$E,MATCH($J839,夏季休暇,),),"")&amp;IFERROR(INDEX($H:$H,MATCH($J839,年末年始,),),"")</f>
        <v/>
      </c>
      <c r="L839" s="26">
        <f t="shared" si="13"/>
        <v>0</v>
      </c>
      <c r="M839" s="33">
        <f>IF(OR(AND(休日取得状況表!$D$4&lt;J839,J839&lt;休日取得状況表!$B$5),AND(休日取得状況表!$D$5&lt;J839,J839&lt;休日取得状況表!$B$6),AND(休日取得状況表!$D$6&lt;J839,J839&lt;休日取得状況表!$B$7)),"✕",L839)</f>
        <v>0</v>
      </c>
    </row>
    <row r="840" spans="10:13">
      <c r="J840" s="29" t="str">
        <f>IF(J839&gt;MAX(休日取得状況表!$D$4:$D$7),"",J839+1)</f>
        <v/>
      </c>
      <c r="K840" s="30" t="str" cm="1">
        <f t="array" ref="K840">IFERROR(INDEX($B:$B,MATCH($J840,祝日,),),"")&amp;IFERROR(INDEX($E:$E,MATCH($J840,夏季休暇,),),"")&amp;IFERROR(INDEX($H:$H,MATCH($J840,年末年始,),),"")</f>
        <v/>
      </c>
      <c r="L840" s="26">
        <f t="shared" si="13"/>
        <v>0</v>
      </c>
      <c r="M840" s="33">
        <f>IF(OR(AND(休日取得状況表!$D$4&lt;J840,J840&lt;休日取得状況表!$B$5),AND(休日取得状況表!$D$5&lt;J840,J840&lt;休日取得状況表!$B$6),AND(休日取得状況表!$D$6&lt;J840,J840&lt;休日取得状況表!$B$7)),"✕",L840)</f>
        <v>0</v>
      </c>
    </row>
    <row r="841" spans="10:13">
      <c r="J841" s="29" t="str">
        <f>IF(J840&gt;MAX(休日取得状況表!$D$4:$D$7),"",J840+1)</f>
        <v/>
      </c>
      <c r="K841" s="30" t="str" cm="1">
        <f t="array" ref="K841">IFERROR(INDEX($B:$B,MATCH($J841,祝日,),),"")&amp;IFERROR(INDEX($E:$E,MATCH($J841,夏季休暇,),),"")&amp;IFERROR(INDEX($H:$H,MATCH($J841,年末年始,),),"")</f>
        <v/>
      </c>
      <c r="L841" s="26">
        <f t="shared" si="13"/>
        <v>0</v>
      </c>
      <c r="M841" s="33">
        <f>IF(OR(AND(休日取得状況表!$D$4&lt;J841,J841&lt;休日取得状況表!$B$5),AND(休日取得状況表!$D$5&lt;J841,J841&lt;休日取得状況表!$B$6),AND(休日取得状況表!$D$6&lt;J841,J841&lt;休日取得状況表!$B$7)),"✕",L841)</f>
        <v>0</v>
      </c>
    </row>
    <row r="842" spans="10:13">
      <c r="J842" s="29" t="str">
        <f>IF(J841&gt;MAX(休日取得状況表!$D$4:$D$7),"",J841+1)</f>
        <v/>
      </c>
      <c r="K842" s="30" t="str" cm="1">
        <f t="array" ref="K842">IFERROR(INDEX($B:$B,MATCH($J842,祝日,),),"")&amp;IFERROR(INDEX($E:$E,MATCH($J842,夏季休暇,),),"")&amp;IFERROR(INDEX($H:$H,MATCH($J842,年末年始,),),"")</f>
        <v/>
      </c>
      <c r="L842" s="26">
        <f t="shared" si="13"/>
        <v>0</v>
      </c>
      <c r="M842" s="33">
        <f>IF(OR(AND(休日取得状況表!$D$4&lt;J842,J842&lt;休日取得状況表!$B$5),AND(休日取得状況表!$D$5&lt;J842,J842&lt;休日取得状況表!$B$6),AND(休日取得状況表!$D$6&lt;J842,J842&lt;休日取得状況表!$B$7)),"✕",L842)</f>
        <v>0</v>
      </c>
    </row>
    <row r="843" spans="10:13">
      <c r="J843" s="29" t="str">
        <f>IF(J842&gt;MAX(休日取得状況表!$D$4:$D$7),"",J842+1)</f>
        <v/>
      </c>
      <c r="K843" s="30" t="str" cm="1">
        <f t="array" ref="K843">IFERROR(INDEX($B:$B,MATCH($J843,祝日,),),"")&amp;IFERROR(INDEX($E:$E,MATCH($J843,夏季休暇,),),"")&amp;IFERROR(INDEX($H:$H,MATCH($J843,年末年始,),),"")</f>
        <v/>
      </c>
      <c r="L843" s="26">
        <f t="shared" si="13"/>
        <v>0</v>
      </c>
      <c r="M843" s="33">
        <f>IF(OR(AND(休日取得状況表!$D$4&lt;J843,J843&lt;休日取得状況表!$B$5),AND(休日取得状況表!$D$5&lt;J843,J843&lt;休日取得状況表!$B$6),AND(休日取得状況表!$D$6&lt;J843,J843&lt;休日取得状況表!$B$7)),"✕",L843)</f>
        <v>0</v>
      </c>
    </row>
    <row r="844" spans="10:13">
      <c r="J844" s="29" t="str">
        <f>IF(J843&gt;MAX(休日取得状況表!$D$4:$D$7),"",J843+1)</f>
        <v/>
      </c>
      <c r="K844" s="30" t="str" cm="1">
        <f t="array" ref="K844">IFERROR(INDEX($B:$B,MATCH($J844,祝日,),),"")&amp;IFERROR(INDEX($E:$E,MATCH($J844,夏季休暇,),),"")&amp;IFERROR(INDEX($H:$H,MATCH($J844,年末年始,),),"")</f>
        <v/>
      </c>
      <c r="L844" s="26">
        <f t="shared" si="13"/>
        <v>0</v>
      </c>
      <c r="M844" s="33">
        <f>IF(OR(AND(休日取得状況表!$D$4&lt;J844,J844&lt;休日取得状況表!$B$5),AND(休日取得状況表!$D$5&lt;J844,J844&lt;休日取得状況表!$B$6),AND(休日取得状況表!$D$6&lt;J844,J844&lt;休日取得状況表!$B$7)),"✕",L844)</f>
        <v>0</v>
      </c>
    </row>
    <row r="845" spans="10:13">
      <c r="J845" s="29" t="str">
        <f>IF(J844&gt;MAX(休日取得状況表!$D$4:$D$7),"",J844+1)</f>
        <v/>
      </c>
      <c r="K845" s="30" t="str" cm="1">
        <f t="array" ref="K845">IFERROR(INDEX($B:$B,MATCH($J845,祝日,),),"")&amp;IFERROR(INDEX($E:$E,MATCH($J845,夏季休暇,),),"")&amp;IFERROR(INDEX($H:$H,MATCH($J845,年末年始,),),"")</f>
        <v/>
      </c>
      <c r="L845" s="26">
        <f t="shared" si="13"/>
        <v>0</v>
      </c>
      <c r="M845" s="33">
        <f>IF(OR(AND(休日取得状況表!$D$4&lt;J845,J845&lt;休日取得状況表!$B$5),AND(休日取得状況表!$D$5&lt;J845,J845&lt;休日取得状況表!$B$6),AND(休日取得状況表!$D$6&lt;J845,J845&lt;休日取得状況表!$B$7)),"✕",L845)</f>
        <v>0</v>
      </c>
    </row>
    <row r="846" spans="10:13">
      <c r="J846" s="29" t="str">
        <f>IF(J845&gt;MAX(休日取得状況表!$D$4:$D$7),"",J845+1)</f>
        <v/>
      </c>
      <c r="K846" s="30" t="str" cm="1">
        <f t="array" ref="K846">IFERROR(INDEX($B:$B,MATCH($J846,祝日,),),"")&amp;IFERROR(INDEX($E:$E,MATCH($J846,夏季休暇,),),"")&amp;IFERROR(INDEX($H:$H,MATCH($J846,年末年始,),),"")</f>
        <v/>
      </c>
      <c r="L846" s="26">
        <f t="shared" si="13"/>
        <v>0</v>
      </c>
      <c r="M846" s="33">
        <f>IF(OR(AND(休日取得状況表!$D$4&lt;J846,J846&lt;休日取得状況表!$B$5),AND(休日取得状況表!$D$5&lt;J846,J846&lt;休日取得状況表!$B$6),AND(休日取得状況表!$D$6&lt;J846,J846&lt;休日取得状況表!$B$7)),"✕",L846)</f>
        <v>0</v>
      </c>
    </row>
    <row r="847" spans="10:13">
      <c r="J847" s="29" t="str">
        <f>IF(J846&gt;MAX(休日取得状況表!$D$4:$D$7),"",J846+1)</f>
        <v/>
      </c>
      <c r="K847" s="30" t="str" cm="1">
        <f t="array" ref="K847">IFERROR(INDEX($B:$B,MATCH($J847,祝日,),),"")&amp;IFERROR(INDEX($E:$E,MATCH($J847,夏季休暇,),),"")&amp;IFERROR(INDEX($H:$H,MATCH($J847,年末年始,),),"")</f>
        <v/>
      </c>
      <c r="L847" s="26">
        <f t="shared" si="13"/>
        <v>0</v>
      </c>
      <c r="M847" s="33">
        <f>IF(OR(AND(休日取得状況表!$D$4&lt;J847,J847&lt;休日取得状況表!$B$5),AND(休日取得状況表!$D$5&lt;J847,J847&lt;休日取得状況表!$B$6),AND(休日取得状況表!$D$6&lt;J847,J847&lt;休日取得状況表!$B$7)),"✕",L847)</f>
        <v>0</v>
      </c>
    </row>
    <row r="848" spans="10:13">
      <c r="J848" s="29" t="str">
        <f>IF(J847&gt;MAX(休日取得状況表!$D$4:$D$7),"",J847+1)</f>
        <v/>
      </c>
      <c r="K848" s="30" t="str" cm="1">
        <f t="array" ref="K848">IFERROR(INDEX($B:$B,MATCH($J848,祝日,),),"")&amp;IFERROR(INDEX($E:$E,MATCH($J848,夏季休暇,),),"")&amp;IFERROR(INDEX($H:$H,MATCH($J848,年末年始,),),"")</f>
        <v/>
      </c>
      <c r="L848" s="26">
        <f t="shared" si="13"/>
        <v>0</v>
      </c>
      <c r="M848" s="33">
        <f>IF(OR(AND(休日取得状況表!$D$4&lt;J848,J848&lt;休日取得状況表!$B$5),AND(休日取得状況表!$D$5&lt;J848,J848&lt;休日取得状況表!$B$6),AND(休日取得状況表!$D$6&lt;J848,J848&lt;休日取得状況表!$B$7)),"✕",L848)</f>
        <v>0</v>
      </c>
    </row>
    <row r="849" spans="10:13">
      <c r="J849" s="29" t="str">
        <f>IF(J848&gt;MAX(休日取得状況表!$D$4:$D$7),"",J848+1)</f>
        <v/>
      </c>
      <c r="K849" s="30" t="str" cm="1">
        <f t="array" ref="K849">IFERROR(INDEX($B:$B,MATCH($J849,祝日,),),"")&amp;IFERROR(INDEX($E:$E,MATCH($J849,夏季休暇,),),"")&amp;IFERROR(INDEX($H:$H,MATCH($J849,年末年始,),),"")</f>
        <v/>
      </c>
      <c r="L849" s="26">
        <f t="shared" si="13"/>
        <v>0</v>
      </c>
      <c r="M849" s="33">
        <f>IF(OR(AND(休日取得状況表!$D$4&lt;J849,J849&lt;休日取得状況表!$B$5),AND(休日取得状況表!$D$5&lt;J849,J849&lt;休日取得状況表!$B$6),AND(休日取得状況表!$D$6&lt;J849,J849&lt;休日取得状況表!$B$7)),"✕",L849)</f>
        <v>0</v>
      </c>
    </row>
    <row r="850" spans="10:13">
      <c r="J850" s="29" t="str">
        <f>IF(J849&gt;MAX(休日取得状況表!$D$4:$D$7),"",J849+1)</f>
        <v/>
      </c>
      <c r="K850" s="30" t="str" cm="1">
        <f t="array" ref="K850">IFERROR(INDEX($B:$B,MATCH($J850,祝日,),),"")&amp;IFERROR(INDEX($E:$E,MATCH($J850,夏季休暇,),),"")&amp;IFERROR(INDEX($H:$H,MATCH($J850,年末年始,),),"")</f>
        <v/>
      </c>
      <c r="L850" s="26">
        <f t="shared" si="13"/>
        <v>0</v>
      </c>
      <c r="M850" s="33">
        <f>IF(OR(AND(休日取得状況表!$D$4&lt;J850,J850&lt;休日取得状況表!$B$5),AND(休日取得状況表!$D$5&lt;J850,J850&lt;休日取得状況表!$B$6),AND(休日取得状況表!$D$6&lt;J850,J850&lt;休日取得状況表!$B$7)),"✕",L850)</f>
        <v>0</v>
      </c>
    </row>
    <row r="851" spans="10:13">
      <c r="J851" s="29" t="str">
        <f>IF(J850&gt;MAX(休日取得状況表!$D$4:$D$7),"",J850+1)</f>
        <v/>
      </c>
      <c r="K851" s="30" t="str" cm="1">
        <f t="array" ref="K851">IFERROR(INDEX($B:$B,MATCH($J851,祝日,),),"")&amp;IFERROR(INDEX($E:$E,MATCH($J851,夏季休暇,),),"")&amp;IFERROR(INDEX($H:$H,MATCH($J851,年末年始,),),"")</f>
        <v/>
      </c>
      <c r="L851" s="26">
        <f t="shared" si="13"/>
        <v>0</v>
      </c>
      <c r="M851" s="33">
        <f>IF(OR(AND(休日取得状況表!$D$4&lt;J851,J851&lt;休日取得状況表!$B$5),AND(休日取得状況表!$D$5&lt;J851,J851&lt;休日取得状況表!$B$6),AND(休日取得状況表!$D$6&lt;J851,J851&lt;休日取得状況表!$B$7)),"✕",L851)</f>
        <v>0</v>
      </c>
    </row>
    <row r="852" spans="10:13">
      <c r="J852" s="29" t="str">
        <f>IF(J851&gt;MAX(休日取得状況表!$D$4:$D$7),"",J851+1)</f>
        <v/>
      </c>
      <c r="K852" s="30" t="str" cm="1">
        <f t="array" ref="K852">IFERROR(INDEX($B:$B,MATCH($J852,祝日,),),"")&amp;IFERROR(INDEX($E:$E,MATCH($J852,夏季休暇,),),"")&amp;IFERROR(INDEX($H:$H,MATCH($J852,年末年始,),),"")</f>
        <v/>
      </c>
      <c r="L852" s="26">
        <f t="shared" si="13"/>
        <v>0</v>
      </c>
      <c r="M852" s="33">
        <f>IF(OR(AND(休日取得状況表!$D$4&lt;J852,J852&lt;休日取得状況表!$B$5),AND(休日取得状況表!$D$5&lt;J852,J852&lt;休日取得状況表!$B$6),AND(休日取得状況表!$D$6&lt;J852,J852&lt;休日取得状況表!$B$7)),"✕",L852)</f>
        <v>0</v>
      </c>
    </row>
    <row r="853" spans="10:13">
      <c r="J853" s="29" t="str">
        <f>IF(J852&gt;MAX(休日取得状況表!$D$4:$D$7),"",J852+1)</f>
        <v/>
      </c>
      <c r="K853" s="30" t="str" cm="1">
        <f t="array" ref="K853">IFERROR(INDEX($B:$B,MATCH($J853,祝日,),),"")&amp;IFERROR(INDEX($E:$E,MATCH($J853,夏季休暇,),),"")&amp;IFERROR(INDEX($H:$H,MATCH($J853,年末年始,),),"")</f>
        <v/>
      </c>
      <c r="L853" s="26">
        <f t="shared" si="13"/>
        <v>0</v>
      </c>
      <c r="M853" s="33">
        <f>IF(OR(AND(休日取得状況表!$D$4&lt;J853,J853&lt;休日取得状況表!$B$5),AND(休日取得状況表!$D$5&lt;J853,J853&lt;休日取得状況表!$B$6),AND(休日取得状況表!$D$6&lt;J853,J853&lt;休日取得状況表!$B$7)),"✕",L853)</f>
        <v>0</v>
      </c>
    </row>
    <row r="854" spans="10:13">
      <c r="J854" s="29" t="str">
        <f>IF(J853&gt;MAX(休日取得状況表!$D$4:$D$7),"",J853+1)</f>
        <v/>
      </c>
      <c r="K854" s="30" t="str" cm="1">
        <f t="array" ref="K854">IFERROR(INDEX($B:$B,MATCH($J854,祝日,),),"")&amp;IFERROR(INDEX($E:$E,MATCH($J854,夏季休暇,),),"")&amp;IFERROR(INDEX($H:$H,MATCH($J854,年末年始,),),"")</f>
        <v/>
      </c>
      <c r="L854" s="26">
        <f t="shared" si="13"/>
        <v>0</v>
      </c>
      <c r="M854" s="33">
        <f>IF(OR(AND(休日取得状況表!$D$4&lt;J854,J854&lt;休日取得状況表!$B$5),AND(休日取得状況表!$D$5&lt;J854,J854&lt;休日取得状況表!$B$6),AND(休日取得状況表!$D$6&lt;J854,J854&lt;休日取得状況表!$B$7)),"✕",L854)</f>
        <v>0</v>
      </c>
    </row>
    <row r="855" spans="10:13">
      <c r="J855" s="29" t="str">
        <f>IF(J854&gt;MAX(休日取得状況表!$D$4:$D$7),"",J854+1)</f>
        <v/>
      </c>
      <c r="K855" s="30" t="str" cm="1">
        <f t="array" ref="K855">IFERROR(INDEX($B:$B,MATCH($J855,祝日,),),"")&amp;IFERROR(INDEX($E:$E,MATCH($J855,夏季休暇,),),"")&amp;IFERROR(INDEX($H:$H,MATCH($J855,年末年始,),),"")</f>
        <v/>
      </c>
      <c r="L855" s="26">
        <f t="shared" si="13"/>
        <v>0</v>
      </c>
      <c r="M855" s="33">
        <f>IF(OR(AND(休日取得状況表!$D$4&lt;J855,J855&lt;休日取得状況表!$B$5),AND(休日取得状況表!$D$5&lt;J855,J855&lt;休日取得状況表!$B$6),AND(休日取得状況表!$D$6&lt;J855,J855&lt;休日取得状況表!$B$7)),"✕",L855)</f>
        <v>0</v>
      </c>
    </row>
    <row r="856" spans="10:13">
      <c r="J856" s="29" t="str">
        <f>IF(J855&gt;MAX(休日取得状況表!$D$4:$D$7),"",J855+1)</f>
        <v/>
      </c>
      <c r="K856" s="30" t="str" cm="1">
        <f t="array" ref="K856">IFERROR(INDEX($B:$B,MATCH($J856,祝日,),),"")&amp;IFERROR(INDEX($E:$E,MATCH($J856,夏季休暇,),),"")&amp;IFERROR(INDEX($H:$H,MATCH($J856,年末年始,),),"")</f>
        <v/>
      </c>
      <c r="L856" s="26">
        <f t="shared" si="13"/>
        <v>0</v>
      </c>
      <c r="M856" s="33">
        <f>IF(OR(AND(休日取得状況表!$D$4&lt;J856,J856&lt;休日取得状況表!$B$5),AND(休日取得状況表!$D$5&lt;J856,J856&lt;休日取得状況表!$B$6),AND(休日取得状況表!$D$6&lt;J856,J856&lt;休日取得状況表!$B$7)),"✕",L856)</f>
        <v>0</v>
      </c>
    </row>
    <row r="857" spans="10:13">
      <c r="J857" s="29" t="str">
        <f>IF(J856&gt;MAX(休日取得状況表!$D$4:$D$7),"",J856+1)</f>
        <v/>
      </c>
      <c r="K857" s="30" t="str" cm="1">
        <f t="array" ref="K857">IFERROR(INDEX($B:$B,MATCH($J857,祝日,),),"")&amp;IFERROR(INDEX($E:$E,MATCH($J857,夏季休暇,),),"")&amp;IFERROR(INDEX($H:$H,MATCH($J857,年末年始,),),"")</f>
        <v/>
      </c>
      <c r="L857" s="26">
        <f t="shared" si="13"/>
        <v>0</v>
      </c>
      <c r="M857" s="33">
        <f>IF(OR(AND(休日取得状況表!$D$4&lt;J857,J857&lt;休日取得状況表!$B$5),AND(休日取得状況表!$D$5&lt;J857,J857&lt;休日取得状況表!$B$6),AND(休日取得状況表!$D$6&lt;J857,J857&lt;休日取得状況表!$B$7)),"✕",L857)</f>
        <v>0</v>
      </c>
    </row>
    <row r="858" spans="10:13">
      <c r="J858" s="29" t="str">
        <f>IF(J857&gt;MAX(休日取得状況表!$D$4:$D$7),"",J857+1)</f>
        <v/>
      </c>
      <c r="K858" s="30" t="str" cm="1">
        <f t="array" ref="K858">IFERROR(INDEX($B:$B,MATCH($J858,祝日,),),"")&amp;IFERROR(INDEX($E:$E,MATCH($J858,夏季休暇,),),"")&amp;IFERROR(INDEX($H:$H,MATCH($J858,年末年始,),),"")</f>
        <v/>
      </c>
      <c r="L858" s="26">
        <f t="shared" si="13"/>
        <v>0</v>
      </c>
      <c r="M858" s="33">
        <f>IF(OR(AND(休日取得状況表!$D$4&lt;J858,J858&lt;休日取得状況表!$B$5),AND(休日取得状況表!$D$5&lt;J858,J858&lt;休日取得状況表!$B$6),AND(休日取得状況表!$D$6&lt;J858,J858&lt;休日取得状況表!$B$7)),"✕",L858)</f>
        <v>0</v>
      </c>
    </row>
    <row r="859" spans="10:13">
      <c r="J859" s="29" t="str">
        <f>IF(J858&gt;MAX(休日取得状況表!$D$4:$D$7),"",J858+1)</f>
        <v/>
      </c>
      <c r="K859" s="30" t="str" cm="1">
        <f t="array" ref="K859">IFERROR(INDEX($B:$B,MATCH($J859,祝日,),),"")&amp;IFERROR(INDEX($E:$E,MATCH($J859,夏季休暇,),),"")&amp;IFERROR(INDEX($H:$H,MATCH($J859,年末年始,),),"")</f>
        <v/>
      </c>
      <c r="L859" s="26">
        <f t="shared" si="13"/>
        <v>0</v>
      </c>
      <c r="M859" s="33">
        <f>IF(OR(AND(休日取得状況表!$D$4&lt;J859,J859&lt;休日取得状況表!$B$5),AND(休日取得状況表!$D$5&lt;J859,J859&lt;休日取得状況表!$B$6),AND(休日取得状況表!$D$6&lt;J859,J859&lt;休日取得状況表!$B$7)),"✕",L859)</f>
        <v>0</v>
      </c>
    </row>
    <row r="860" spans="10:13">
      <c r="J860" s="29" t="str">
        <f>IF(J859&gt;MAX(休日取得状況表!$D$4:$D$7),"",J859+1)</f>
        <v/>
      </c>
      <c r="K860" s="30" t="str" cm="1">
        <f t="array" ref="K860">IFERROR(INDEX($B:$B,MATCH($J860,祝日,),),"")&amp;IFERROR(INDEX($E:$E,MATCH($J860,夏季休暇,),),"")&amp;IFERROR(INDEX($H:$H,MATCH($J860,年末年始,),),"")</f>
        <v/>
      </c>
      <c r="L860" s="26">
        <f t="shared" si="13"/>
        <v>0</v>
      </c>
      <c r="M860" s="33">
        <f>IF(OR(AND(休日取得状況表!$D$4&lt;J860,J860&lt;休日取得状況表!$B$5),AND(休日取得状況表!$D$5&lt;J860,J860&lt;休日取得状況表!$B$6),AND(休日取得状況表!$D$6&lt;J860,J860&lt;休日取得状況表!$B$7)),"✕",L860)</f>
        <v>0</v>
      </c>
    </row>
    <row r="861" spans="10:13">
      <c r="J861" s="29" t="str">
        <f>IF(J860&gt;MAX(休日取得状況表!$D$4:$D$7),"",J860+1)</f>
        <v/>
      </c>
      <c r="K861" s="30" t="str" cm="1">
        <f t="array" ref="K861">IFERROR(INDEX($B:$B,MATCH($J861,祝日,),),"")&amp;IFERROR(INDEX($E:$E,MATCH($J861,夏季休暇,),),"")&amp;IFERROR(INDEX($H:$H,MATCH($J861,年末年始,),),"")</f>
        <v/>
      </c>
      <c r="L861" s="26">
        <f t="shared" si="13"/>
        <v>0</v>
      </c>
      <c r="M861" s="33">
        <f>IF(OR(AND(休日取得状況表!$D$4&lt;J861,J861&lt;休日取得状況表!$B$5),AND(休日取得状況表!$D$5&lt;J861,J861&lt;休日取得状況表!$B$6),AND(休日取得状況表!$D$6&lt;J861,J861&lt;休日取得状況表!$B$7)),"✕",L861)</f>
        <v>0</v>
      </c>
    </row>
    <row r="862" spans="10:13">
      <c r="J862" s="29" t="str">
        <f>IF(J861&gt;MAX(休日取得状況表!$D$4:$D$7),"",J861+1)</f>
        <v/>
      </c>
      <c r="K862" s="30" t="str" cm="1">
        <f t="array" ref="K862">IFERROR(INDEX($B:$B,MATCH($J862,祝日,),),"")&amp;IFERROR(INDEX($E:$E,MATCH($J862,夏季休暇,),),"")&amp;IFERROR(INDEX($H:$H,MATCH($J862,年末年始,),),"")</f>
        <v/>
      </c>
      <c r="L862" s="26">
        <f t="shared" si="13"/>
        <v>0</v>
      </c>
      <c r="M862" s="33">
        <f>IF(OR(AND(休日取得状況表!$D$4&lt;J862,J862&lt;休日取得状況表!$B$5),AND(休日取得状況表!$D$5&lt;J862,J862&lt;休日取得状況表!$B$6),AND(休日取得状況表!$D$6&lt;J862,J862&lt;休日取得状況表!$B$7)),"✕",L862)</f>
        <v>0</v>
      </c>
    </row>
    <row r="863" spans="10:13">
      <c r="J863" s="29" t="str">
        <f>IF(J862&gt;MAX(休日取得状況表!$D$4:$D$7),"",J862+1)</f>
        <v/>
      </c>
      <c r="K863" s="30" t="str" cm="1">
        <f t="array" ref="K863">IFERROR(INDEX($B:$B,MATCH($J863,祝日,),),"")&amp;IFERROR(INDEX($E:$E,MATCH($J863,夏季休暇,),),"")&amp;IFERROR(INDEX($H:$H,MATCH($J863,年末年始,),),"")</f>
        <v/>
      </c>
      <c r="L863" s="26">
        <f t="shared" si="13"/>
        <v>0</v>
      </c>
      <c r="M863" s="33">
        <f>IF(OR(AND(休日取得状況表!$D$4&lt;J863,J863&lt;休日取得状況表!$B$5),AND(休日取得状況表!$D$5&lt;J863,J863&lt;休日取得状況表!$B$6),AND(休日取得状況表!$D$6&lt;J863,J863&lt;休日取得状況表!$B$7)),"✕",L863)</f>
        <v>0</v>
      </c>
    </row>
    <row r="864" spans="10:13">
      <c r="J864" s="29" t="str">
        <f>IF(J863&gt;MAX(休日取得状況表!$D$4:$D$7),"",J863+1)</f>
        <v/>
      </c>
      <c r="K864" s="30" t="str" cm="1">
        <f t="array" ref="K864">IFERROR(INDEX($B:$B,MATCH($J864,祝日,),),"")&amp;IFERROR(INDEX($E:$E,MATCH($J864,夏季休暇,),),"")&amp;IFERROR(INDEX($H:$H,MATCH($J864,年末年始,),),"")</f>
        <v/>
      </c>
      <c r="L864" s="26">
        <f t="shared" si="13"/>
        <v>0</v>
      </c>
      <c r="M864" s="33">
        <f>IF(OR(AND(休日取得状況表!$D$4&lt;J864,J864&lt;休日取得状況表!$B$5),AND(休日取得状況表!$D$5&lt;J864,J864&lt;休日取得状況表!$B$6),AND(休日取得状況表!$D$6&lt;J864,J864&lt;休日取得状況表!$B$7)),"✕",L864)</f>
        <v>0</v>
      </c>
    </row>
    <row r="865" spans="10:13">
      <c r="J865" s="29" t="str">
        <f>IF(J864&gt;MAX(休日取得状況表!$D$4:$D$7),"",J864+1)</f>
        <v/>
      </c>
      <c r="K865" s="30" t="str" cm="1">
        <f t="array" ref="K865">IFERROR(INDEX($B:$B,MATCH($J865,祝日,),),"")&amp;IFERROR(INDEX($E:$E,MATCH($J865,夏季休暇,),),"")&amp;IFERROR(INDEX($H:$H,MATCH($J865,年末年始,),),"")</f>
        <v/>
      </c>
      <c r="L865" s="26">
        <f t="shared" si="13"/>
        <v>0</v>
      </c>
      <c r="M865" s="33">
        <f>IF(OR(AND(休日取得状況表!$D$4&lt;J865,J865&lt;休日取得状況表!$B$5),AND(休日取得状況表!$D$5&lt;J865,J865&lt;休日取得状況表!$B$6),AND(休日取得状況表!$D$6&lt;J865,J865&lt;休日取得状況表!$B$7)),"✕",L865)</f>
        <v>0</v>
      </c>
    </row>
    <row r="866" spans="10:13">
      <c r="J866" s="29" t="str">
        <f>IF(J865&gt;MAX(休日取得状況表!$D$4:$D$7),"",J865+1)</f>
        <v/>
      </c>
      <c r="K866" s="30" t="str" cm="1">
        <f t="array" ref="K866">IFERROR(INDEX($B:$B,MATCH($J866,祝日,),),"")&amp;IFERROR(INDEX($E:$E,MATCH($J866,夏季休暇,),),"")&amp;IFERROR(INDEX($H:$H,MATCH($J866,年末年始,),),"")</f>
        <v/>
      </c>
      <c r="L866" s="26">
        <f t="shared" si="13"/>
        <v>0</v>
      </c>
      <c r="M866" s="33">
        <f>IF(OR(AND(休日取得状況表!$D$4&lt;J866,J866&lt;休日取得状況表!$B$5),AND(休日取得状況表!$D$5&lt;J866,J866&lt;休日取得状況表!$B$6),AND(休日取得状況表!$D$6&lt;J866,J866&lt;休日取得状況表!$B$7)),"✕",L866)</f>
        <v>0</v>
      </c>
    </row>
    <row r="867" spans="10:13">
      <c r="J867" s="29" t="str">
        <f>IF(J866&gt;MAX(休日取得状況表!$D$4:$D$7),"",J866+1)</f>
        <v/>
      </c>
      <c r="K867" s="30" t="str" cm="1">
        <f t="array" ref="K867">IFERROR(INDEX($B:$B,MATCH($J867,祝日,),),"")&amp;IFERROR(INDEX($E:$E,MATCH($J867,夏季休暇,),),"")&amp;IFERROR(INDEX($H:$H,MATCH($J867,年末年始,),),"")</f>
        <v/>
      </c>
      <c r="L867" s="26">
        <f t="shared" si="13"/>
        <v>0</v>
      </c>
      <c r="M867" s="33">
        <f>IF(OR(AND(休日取得状況表!$D$4&lt;J867,J867&lt;休日取得状況表!$B$5),AND(休日取得状況表!$D$5&lt;J867,J867&lt;休日取得状況表!$B$6),AND(休日取得状況表!$D$6&lt;J867,J867&lt;休日取得状況表!$B$7)),"✕",L867)</f>
        <v>0</v>
      </c>
    </row>
    <row r="868" spans="10:13">
      <c r="J868" s="29" t="str">
        <f>IF(J867&gt;MAX(休日取得状況表!$D$4:$D$7),"",J867+1)</f>
        <v/>
      </c>
      <c r="K868" s="30" t="str" cm="1">
        <f t="array" ref="K868">IFERROR(INDEX($B:$B,MATCH($J868,祝日,),),"")&amp;IFERROR(INDEX($E:$E,MATCH($J868,夏季休暇,),),"")&amp;IFERROR(INDEX($H:$H,MATCH($J868,年末年始,),),"")</f>
        <v/>
      </c>
      <c r="L868" s="26">
        <f t="shared" si="13"/>
        <v>0</v>
      </c>
      <c r="M868" s="33">
        <f>IF(OR(AND(休日取得状況表!$D$4&lt;J868,J868&lt;休日取得状況表!$B$5),AND(休日取得状況表!$D$5&lt;J868,J868&lt;休日取得状況表!$B$6),AND(休日取得状況表!$D$6&lt;J868,J868&lt;休日取得状況表!$B$7)),"✕",L868)</f>
        <v>0</v>
      </c>
    </row>
    <row r="869" spans="10:13">
      <c r="J869" s="29" t="str">
        <f>IF(J868&gt;MAX(休日取得状況表!$D$4:$D$7),"",J868+1)</f>
        <v/>
      </c>
      <c r="K869" s="30" t="str" cm="1">
        <f t="array" ref="K869">IFERROR(INDEX($B:$B,MATCH($J869,祝日,),),"")&amp;IFERROR(INDEX($E:$E,MATCH($J869,夏季休暇,),),"")&amp;IFERROR(INDEX($H:$H,MATCH($J869,年末年始,),),"")</f>
        <v/>
      </c>
      <c r="L869" s="26">
        <f t="shared" si="13"/>
        <v>0</v>
      </c>
      <c r="M869" s="33">
        <f>IF(OR(AND(休日取得状況表!$D$4&lt;J869,J869&lt;休日取得状況表!$B$5),AND(休日取得状況表!$D$5&lt;J869,J869&lt;休日取得状況表!$B$6),AND(休日取得状況表!$D$6&lt;J869,J869&lt;休日取得状況表!$B$7)),"✕",L869)</f>
        <v>0</v>
      </c>
    </row>
    <row r="870" spans="10:13">
      <c r="J870" s="29" t="str">
        <f>IF(J869&gt;MAX(休日取得状況表!$D$4:$D$7),"",J869+1)</f>
        <v/>
      </c>
      <c r="K870" s="30" t="str" cm="1">
        <f t="array" ref="K870">IFERROR(INDEX($B:$B,MATCH($J870,祝日,),),"")&amp;IFERROR(INDEX($E:$E,MATCH($J870,夏季休暇,),),"")&amp;IFERROR(INDEX($H:$H,MATCH($J870,年末年始,),),"")</f>
        <v/>
      </c>
      <c r="L870" s="26">
        <f t="shared" si="13"/>
        <v>0</v>
      </c>
      <c r="M870" s="33">
        <f>IF(OR(AND(休日取得状況表!$D$4&lt;J870,J870&lt;休日取得状況表!$B$5),AND(休日取得状況表!$D$5&lt;J870,J870&lt;休日取得状況表!$B$6),AND(休日取得状況表!$D$6&lt;J870,J870&lt;休日取得状況表!$B$7)),"✕",L870)</f>
        <v>0</v>
      </c>
    </row>
    <row r="871" spans="10:13">
      <c r="J871" s="29" t="str">
        <f>IF(J870&gt;MAX(休日取得状況表!$D$4:$D$7),"",J870+1)</f>
        <v/>
      </c>
      <c r="K871" s="30" t="str" cm="1">
        <f t="array" ref="K871">IFERROR(INDEX($B:$B,MATCH($J871,祝日,),),"")&amp;IFERROR(INDEX($E:$E,MATCH($J871,夏季休暇,),),"")&amp;IFERROR(INDEX($H:$H,MATCH($J871,年末年始,),),"")</f>
        <v/>
      </c>
      <c r="L871" s="26">
        <f t="shared" si="13"/>
        <v>0</v>
      </c>
      <c r="M871" s="33">
        <f>IF(OR(AND(休日取得状況表!$D$4&lt;J871,J871&lt;休日取得状況表!$B$5),AND(休日取得状況表!$D$5&lt;J871,J871&lt;休日取得状況表!$B$6),AND(休日取得状況表!$D$6&lt;J871,J871&lt;休日取得状況表!$B$7)),"✕",L871)</f>
        <v>0</v>
      </c>
    </row>
    <row r="872" spans="10:13">
      <c r="J872" s="29" t="str">
        <f>IF(J871&gt;MAX(休日取得状況表!$D$4:$D$7),"",J871+1)</f>
        <v/>
      </c>
      <c r="K872" s="30" t="str" cm="1">
        <f t="array" ref="K872">IFERROR(INDEX($B:$B,MATCH($J872,祝日,),),"")&amp;IFERROR(INDEX($E:$E,MATCH($J872,夏季休暇,),),"")&amp;IFERROR(INDEX($H:$H,MATCH($J872,年末年始,),),"")</f>
        <v/>
      </c>
      <c r="L872" s="26">
        <f t="shared" si="13"/>
        <v>0</v>
      </c>
      <c r="M872" s="33">
        <f>IF(OR(AND(休日取得状況表!$D$4&lt;J872,J872&lt;休日取得状況表!$B$5),AND(休日取得状況表!$D$5&lt;J872,J872&lt;休日取得状況表!$B$6),AND(休日取得状況表!$D$6&lt;J872,J872&lt;休日取得状況表!$B$7)),"✕",L872)</f>
        <v>0</v>
      </c>
    </row>
    <row r="873" spans="10:13">
      <c r="J873" s="29" t="str">
        <f>IF(J872&gt;MAX(休日取得状況表!$D$4:$D$7),"",J872+1)</f>
        <v/>
      </c>
      <c r="K873" s="30" t="str" cm="1">
        <f t="array" ref="K873">IFERROR(INDEX($B:$B,MATCH($J873,祝日,),),"")&amp;IFERROR(INDEX($E:$E,MATCH($J873,夏季休暇,),),"")&amp;IFERROR(INDEX($H:$H,MATCH($J873,年末年始,),),"")</f>
        <v/>
      </c>
      <c r="L873" s="26">
        <f t="shared" si="13"/>
        <v>0</v>
      </c>
      <c r="M873" s="33">
        <f>IF(OR(AND(休日取得状況表!$D$4&lt;J873,J873&lt;休日取得状況表!$B$5),AND(休日取得状況表!$D$5&lt;J873,J873&lt;休日取得状況表!$B$6),AND(休日取得状況表!$D$6&lt;J873,J873&lt;休日取得状況表!$B$7)),"✕",L873)</f>
        <v>0</v>
      </c>
    </row>
    <row r="874" spans="10:13">
      <c r="J874" s="29" t="str">
        <f>IF(J873&gt;MAX(休日取得状況表!$D$4:$D$7),"",J873+1)</f>
        <v/>
      </c>
      <c r="K874" s="30" t="str" cm="1">
        <f t="array" ref="K874">IFERROR(INDEX($B:$B,MATCH($J874,祝日,),),"")&amp;IFERROR(INDEX($E:$E,MATCH($J874,夏季休暇,),),"")&amp;IFERROR(INDEX($H:$H,MATCH($J874,年末年始,),),"")</f>
        <v/>
      </c>
      <c r="L874" s="26">
        <f t="shared" si="13"/>
        <v>0</v>
      </c>
      <c r="M874" s="33">
        <f>IF(OR(AND(休日取得状況表!$D$4&lt;J874,J874&lt;休日取得状況表!$B$5),AND(休日取得状況表!$D$5&lt;J874,J874&lt;休日取得状況表!$B$6),AND(休日取得状況表!$D$6&lt;J874,J874&lt;休日取得状況表!$B$7)),"✕",L874)</f>
        <v>0</v>
      </c>
    </row>
    <row r="875" spans="10:13">
      <c r="J875" s="29" t="str">
        <f>IF(J874&gt;MAX(休日取得状況表!$D$4:$D$7),"",J874+1)</f>
        <v/>
      </c>
      <c r="K875" s="30" t="str" cm="1">
        <f t="array" ref="K875">IFERROR(INDEX($B:$B,MATCH($J875,祝日,),),"")&amp;IFERROR(INDEX($E:$E,MATCH($J875,夏季休暇,),),"")&amp;IFERROR(INDEX($H:$H,MATCH($J875,年末年始,),),"")</f>
        <v/>
      </c>
      <c r="L875" s="26">
        <f t="shared" si="13"/>
        <v>0</v>
      </c>
      <c r="M875" s="33">
        <f>IF(OR(AND(休日取得状況表!$D$4&lt;J875,J875&lt;休日取得状況表!$B$5),AND(休日取得状況表!$D$5&lt;J875,J875&lt;休日取得状況表!$B$6),AND(休日取得状況表!$D$6&lt;J875,J875&lt;休日取得状況表!$B$7)),"✕",L875)</f>
        <v>0</v>
      </c>
    </row>
    <row r="876" spans="10:13">
      <c r="J876" s="29" t="str">
        <f>IF(J875&gt;MAX(休日取得状況表!$D$4:$D$7),"",J875+1)</f>
        <v/>
      </c>
      <c r="K876" s="30" t="str" cm="1">
        <f t="array" ref="K876">IFERROR(INDEX($B:$B,MATCH($J876,祝日,),),"")&amp;IFERROR(INDEX($E:$E,MATCH($J876,夏季休暇,),),"")&amp;IFERROR(INDEX($H:$H,MATCH($J876,年末年始,),),"")</f>
        <v/>
      </c>
      <c r="L876" s="26">
        <f t="shared" si="13"/>
        <v>0</v>
      </c>
      <c r="M876" s="33">
        <f>IF(OR(AND(休日取得状況表!$D$4&lt;J876,J876&lt;休日取得状況表!$B$5),AND(休日取得状況表!$D$5&lt;J876,J876&lt;休日取得状況表!$B$6),AND(休日取得状況表!$D$6&lt;J876,J876&lt;休日取得状況表!$B$7)),"✕",L876)</f>
        <v>0</v>
      </c>
    </row>
    <row r="877" spans="10:13">
      <c r="J877" s="29" t="str">
        <f>IF(J876&gt;MAX(休日取得状況表!$D$4:$D$7),"",J876+1)</f>
        <v/>
      </c>
      <c r="K877" s="30" t="str" cm="1">
        <f t="array" ref="K877">IFERROR(INDEX($B:$B,MATCH($J877,祝日,),),"")&amp;IFERROR(INDEX($E:$E,MATCH($J877,夏季休暇,),),"")&amp;IFERROR(INDEX($H:$H,MATCH($J877,年末年始,),),"")</f>
        <v/>
      </c>
      <c r="L877" s="26">
        <f t="shared" si="13"/>
        <v>0</v>
      </c>
      <c r="M877" s="33">
        <f>IF(OR(AND(休日取得状況表!$D$4&lt;J877,J877&lt;休日取得状況表!$B$5),AND(休日取得状況表!$D$5&lt;J877,J877&lt;休日取得状況表!$B$6),AND(休日取得状況表!$D$6&lt;J877,J877&lt;休日取得状況表!$B$7)),"✕",L877)</f>
        <v>0</v>
      </c>
    </row>
    <row r="878" spans="10:13">
      <c r="J878" s="29" t="str">
        <f>IF(J877&gt;MAX(休日取得状況表!$D$4:$D$7),"",J877+1)</f>
        <v/>
      </c>
      <c r="K878" s="30" t="str" cm="1">
        <f t="array" ref="K878">IFERROR(INDEX($B:$B,MATCH($J878,祝日,),),"")&amp;IFERROR(INDEX($E:$E,MATCH($J878,夏季休暇,),),"")&amp;IFERROR(INDEX($H:$H,MATCH($J878,年末年始,),),"")</f>
        <v/>
      </c>
      <c r="L878" s="26">
        <f t="shared" si="13"/>
        <v>0</v>
      </c>
      <c r="M878" s="33">
        <f>IF(OR(AND(休日取得状況表!$D$4&lt;J878,J878&lt;休日取得状況表!$B$5),AND(休日取得状況表!$D$5&lt;J878,J878&lt;休日取得状況表!$B$6),AND(休日取得状況表!$D$6&lt;J878,J878&lt;休日取得状況表!$B$7)),"✕",L878)</f>
        <v>0</v>
      </c>
    </row>
    <row r="879" spans="10:13">
      <c r="J879" s="29" t="str">
        <f>IF(J878&gt;MAX(休日取得状況表!$D$4:$D$7),"",J878+1)</f>
        <v/>
      </c>
      <c r="K879" s="30" t="str" cm="1">
        <f t="array" ref="K879">IFERROR(INDEX($B:$B,MATCH($J879,祝日,),),"")&amp;IFERROR(INDEX($E:$E,MATCH($J879,夏季休暇,),),"")&amp;IFERROR(INDEX($H:$H,MATCH($J879,年末年始,),),"")</f>
        <v/>
      </c>
      <c r="L879" s="26">
        <f t="shared" si="13"/>
        <v>0</v>
      </c>
      <c r="M879" s="33">
        <f>IF(OR(AND(休日取得状況表!$D$4&lt;J879,J879&lt;休日取得状況表!$B$5),AND(休日取得状況表!$D$5&lt;J879,J879&lt;休日取得状況表!$B$6),AND(休日取得状況表!$D$6&lt;J879,J879&lt;休日取得状況表!$B$7)),"✕",L879)</f>
        <v>0</v>
      </c>
    </row>
    <row r="880" spans="10:13">
      <c r="J880" s="29" t="str">
        <f>IF(J879&gt;MAX(休日取得状況表!$D$4:$D$7),"",J879+1)</f>
        <v/>
      </c>
      <c r="K880" s="30" t="str" cm="1">
        <f t="array" ref="K880">IFERROR(INDEX($B:$B,MATCH($J880,祝日,),),"")&amp;IFERROR(INDEX($E:$E,MATCH($J880,夏季休暇,),),"")&amp;IFERROR(INDEX($H:$H,MATCH($J880,年末年始,),),"")</f>
        <v/>
      </c>
      <c r="L880" s="26">
        <f t="shared" si="13"/>
        <v>0</v>
      </c>
      <c r="M880" s="33">
        <f>IF(OR(AND(休日取得状況表!$D$4&lt;J880,J880&lt;休日取得状況表!$B$5),AND(休日取得状況表!$D$5&lt;J880,J880&lt;休日取得状況表!$B$6),AND(休日取得状況表!$D$6&lt;J880,J880&lt;休日取得状況表!$B$7)),"✕",L880)</f>
        <v>0</v>
      </c>
    </row>
    <row r="881" spans="10:13">
      <c r="J881" s="29" t="str">
        <f>IF(J880&gt;MAX(休日取得状況表!$D$4:$D$7),"",J880+1)</f>
        <v/>
      </c>
      <c r="K881" s="30" t="str" cm="1">
        <f t="array" ref="K881">IFERROR(INDEX($B:$B,MATCH($J881,祝日,),),"")&amp;IFERROR(INDEX($E:$E,MATCH($J881,夏季休暇,),),"")&amp;IFERROR(INDEX($H:$H,MATCH($J881,年末年始,),),"")</f>
        <v/>
      </c>
      <c r="L881" s="26">
        <f t="shared" si="13"/>
        <v>0</v>
      </c>
      <c r="M881" s="33">
        <f>IF(OR(AND(休日取得状況表!$D$4&lt;J881,J881&lt;休日取得状況表!$B$5),AND(休日取得状況表!$D$5&lt;J881,J881&lt;休日取得状況表!$B$6),AND(休日取得状況表!$D$6&lt;J881,J881&lt;休日取得状況表!$B$7)),"✕",L881)</f>
        <v>0</v>
      </c>
    </row>
    <row r="882" spans="10:13">
      <c r="J882" s="29" t="str">
        <f>IF(J881&gt;MAX(休日取得状況表!$D$4:$D$7),"",J881+1)</f>
        <v/>
      </c>
      <c r="K882" s="30" t="str" cm="1">
        <f t="array" ref="K882">IFERROR(INDEX($B:$B,MATCH($J882,祝日,),),"")&amp;IFERROR(INDEX($E:$E,MATCH($J882,夏季休暇,),),"")&amp;IFERROR(INDEX($H:$H,MATCH($J882,年末年始,),),"")</f>
        <v/>
      </c>
      <c r="L882" s="26">
        <f t="shared" si="13"/>
        <v>0</v>
      </c>
      <c r="M882" s="33">
        <f>IF(OR(AND(休日取得状況表!$D$4&lt;J882,J882&lt;休日取得状況表!$B$5),AND(休日取得状況表!$D$5&lt;J882,J882&lt;休日取得状況表!$B$6),AND(休日取得状況表!$D$6&lt;J882,J882&lt;休日取得状況表!$B$7)),"✕",L882)</f>
        <v>0</v>
      </c>
    </row>
    <row r="883" spans="10:13">
      <c r="J883" s="29" t="str">
        <f>IF(J882&gt;MAX(休日取得状況表!$D$4:$D$7),"",J882+1)</f>
        <v/>
      </c>
      <c r="K883" s="30" t="str" cm="1">
        <f t="array" ref="K883">IFERROR(INDEX($B:$B,MATCH($J883,祝日,),),"")&amp;IFERROR(INDEX($E:$E,MATCH($J883,夏季休暇,),),"")&amp;IFERROR(INDEX($H:$H,MATCH($J883,年末年始,),),"")</f>
        <v/>
      </c>
      <c r="L883" s="26">
        <f t="shared" si="13"/>
        <v>0</v>
      </c>
      <c r="M883" s="33">
        <f>IF(OR(AND(休日取得状況表!$D$4&lt;J883,J883&lt;休日取得状況表!$B$5),AND(休日取得状況表!$D$5&lt;J883,J883&lt;休日取得状況表!$B$6),AND(休日取得状況表!$D$6&lt;J883,J883&lt;休日取得状況表!$B$7)),"✕",L883)</f>
        <v>0</v>
      </c>
    </row>
    <row r="884" spans="10:13">
      <c r="J884" s="29" t="str">
        <f>IF(J883&gt;MAX(休日取得状況表!$D$4:$D$7),"",J883+1)</f>
        <v/>
      </c>
      <c r="K884" s="30" t="str" cm="1">
        <f t="array" ref="K884">IFERROR(INDEX($B:$B,MATCH($J884,祝日,),),"")&amp;IFERROR(INDEX($E:$E,MATCH($J884,夏季休暇,),),"")&amp;IFERROR(INDEX($H:$H,MATCH($J884,年末年始,),),"")</f>
        <v/>
      </c>
      <c r="L884" s="26">
        <f t="shared" si="13"/>
        <v>0</v>
      </c>
      <c r="M884" s="33">
        <f>IF(OR(AND(休日取得状況表!$D$4&lt;J884,J884&lt;休日取得状況表!$B$5),AND(休日取得状況表!$D$5&lt;J884,J884&lt;休日取得状況表!$B$6),AND(休日取得状況表!$D$6&lt;J884,J884&lt;休日取得状況表!$B$7)),"✕",L884)</f>
        <v>0</v>
      </c>
    </row>
    <row r="885" spans="10:13">
      <c r="J885" s="29" t="str">
        <f>IF(J884&gt;MAX(休日取得状況表!$D$4:$D$7),"",J884+1)</f>
        <v/>
      </c>
      <c r="K885" s="30" t="str" cm="1">
        <f t="array" ref="K885">IFERROR(INDEX($B:$B,MATCH($J885,祝日,),),"")&amp;IFERROR(INDEX($E:$E,MATCH($J885,夏季休暇,),),"")&amp;IFERROR(INDEX($H:$H,MATCH($J885,年末年始,),),"")</f>
        <v/>
      </c>
      <c r="L885" s="26">
        <f t="shared" si="13"/>
        <v>0</v>
      </c>
      <c r="M885" s="33">
        <f>IF(OR(AND(休日取得状況表!$D$4&lt;J885,J885&lt;休日取得状況表!$B$5),AND(休日取得状況表!$D$5&lt;J885,J885&lt;休日取得状況表!$B$6),AND(休日取得状況表!$D$6&lt;J885,J885&lt;休日取得状況表!$B$7)),"✕",L885)</f>
        <v>0</v>
      </c>
    </row>
    <row r="886" spans="10:13">
      <c r="J886" s="29" t="str">
        <f>IF(J885&gt;MAX(休日取得状況表!$D$4:$D$7),"",J885+1)</f>
        <v/>
      </c>
      <c r="K886" s="30" t="str" cm="1">
        <f t="array" ref="K886">IFERROR(INDEX($B:$B,MATCH($J886,祝日,),),"")&amp;IFERROR(INDEX($E:$E,MATCH($J886,夏季休暇,),),"")&amp;IFERROR(INDEX($H:$H,MATCH($J886,年末年始,),),"")</f>
        <v/>
      </c>
      <c r="L886" s="26">
        <f t="shared" si="13"/>
        <v>0</v>
      </c>
      <c r="M886" s="33">
        <f>IF(OR(AND(休日取得状況表!$D$4&lt;J886,J886&lt;休日取得状況表!$B$5),AND(休日取得状況表!$D$5&lt;J886,J886&lt;休日取得状況表!$B$6),AND(休日取得状況表!$D$6&lt;J886,J886&lt;休日取得状況表!$B$7)),"✕",L886)</f>
        <v>0</v>
      </c>
    </row>
    <row r="887" spans="10:13">
      <c r="J887" s="29" t="str">
        <f>IF(J886&gt;MAX(休日取得状況表!$D$4:$D$7),"",J886+1)</f>
        <v/>
      </c>
      <c r="K887" s="30" t="str" cm="1">
        <f t="array" ref="K887">IFERROR(INDEX($B:$B,MATCH($J887,祝日,),),"")&amp;IFERROR(INDEX($E:$E,MATCH($J887,夏季休暇,),),"")&amp;IFERROR(INDEX($H:$H,MATCH($J887,年末年始,),),"")</f>
        <v/>
      </c>
      <c r="L887" s="26">
        <f t="shared" si="13"/>
        <v>0</v>
      </c>
      <c r="M887" s="33">
        <f>IF(OR(AND(休日取得状況表!$D$4&lt;J887,J887&lt;休日取得状況表!$B$5),AND(休日取得状況表!$D$5&lt;J887,J887&lt;休日取得状況表!$B$6),AND(休日取得状況表!$D$6&lt;J887,J887&lt;休日取得状況表!$B$7)),"✕",L887)</f>
        <v>0</v>
      </c>
    </row>
    <row r="888" spans="10:13">
      <c r="J888" s="29" t="str">
        <f>IF(J887&gt;MAX(休日取得状況表!$D$4:$D$7),"",J887+1)</f>
        <v/>
      </c>
      <c r="K888" s="30" t="str" cm="1">
        <f t="array" ref="K888">IFERROR(INDEX($B:$B,MATCH($J888,祝日,),),"")&amp;IFERROR(INDEX($E:$E,MATCH($J888,夏季休暇,),),"")&amp;IFERROR(INDEX($H:$H,MATCH($J888,年末年始,),),"")</f>
        <v/>
      </c>
      <c r="L888" s="26">
        <f t="shared" si="13"/>
        <v>0</v>
      </c>
      <c r="M888" s="33">
        <f>IF(OR(AND(休日取得状況表!$D$4&lt;J888,J888&lt;休日取得状況表!$B$5),AND(休日取得状況表!$D$5&lt;J888,J888&lt;休日取得状況表!$B$6),AND(休日取得状況表!$D$6&lt;J888,J888&lt;休日取得状況表!$B$7)),"✕",L888)</f>
        <v>0</v>
      </c>
    </row>
    <row r="889" spans="10:13">
      <c r="J889" s="29" t="str">
        <f>IF(J888&gt;MAX(休日取得状況表!$D$4:$D$7),"",J888+1)</f>
        <v/>
      </c>
      <c r="K889" s="30" t="str" cm="1">
        <f t="array" ref="K889">IFERROR(INDEX($B:$B,MATCH($J889,祝日,),),"")&amp;IFERROR(INDEX($E:$E,MATCH($J889,夏季休暇,),),"")&amp;IFERROR(INDEX($H:$H,MATCH($J889,年末年始,),),"")</f>
        <v/>
      </c>
      <c r="L889" s="26">
        <f t="shared" si="13"/>
        <v>0</v>
      </c>
      <c r="M889" s="33">
        <f>IF(OR(AND(休日取得状況表!$D$4&lt;J889,J889&lt;休日取得状況表!$B$5),AND(休日取得状況表!$D$5&lt;J889,J889&lt;休日取得状況表!$B$6),AND(休日取得状況表!$D$6&lt;J889,J889&lt;休日取得状況表!$B$7)),"✕",L889)</f>
        <v>0</v>
      </c>
    </row>
    <row r="890" spans="10:13">
      <c r="J890" s="29" t="str">
        <f>IF(J889&gt;MAX(休日取得状況表!$D$4:$D$7),"",J889+1)</f>
        <v/>
      </c>
      <c r="K890" s="30" t="str" cm="1">
        <f t="array" ref="K890">IFERROR(INDEX($B:$B,MATCH($J890,祝日,),),"")&amp;IFERROR(INDEX($E:$E,MATCH($J890,夏季休暇,),),"")&amp;IFERROR(INDEX($H:$H,MATCH($J890,年末年始,),),"")</f>
        <v/>
      </c>
      <c r="L890" s="26">
        <f t="shared" si="13"/>
        <v>0</v>
      </c>
      <c r="M890" s="33">
        <f>IF(OR(AND(休日取得状況表!$D$4&lt;J890,J890&lt;休日取得状況表!$B$5),AND(休日取得状況表!$D$5&lt;J890,J890&lt;休日取得状況表!$B$6),AND(休日取得状況表!$D$6&lt;J890,J890&lt;休日取得状況表!$B$7)),"✕",L890)</f>
        <v>0</v>
      </c>
    </row>
    <row r="891" spans="10:13">
      <c r="J891" s="29" t="str">
        <f>IF(J890&gt;MAX(休日取得状況表!$D$4:$D$7),"",J890+1)</f>
        <v/>
      </c>
      <c r="K891" s="30" t="str" cm="1">
        <f t="array" ref="K891">IFERROR(INDEX($B:$B,MATCH($J891,祝日,),),"")&amp;IFERROR(INDEX($E:$E,MATCH($J891,夏季休暇,),),"")&amp;IFERROR(INDEX($H:$H,MATCH($J891,年末年始,),),"")</f>
        <v/>
      </c>
      <c r="L891" s="26">
        <f t="shared" si="13"/>
        <v>0</v>
      </c>
      <c r="M891" s="33">
        <f>IF(OR(AND(休日取得状況表!$D$4&lt;J891,J891&lt;休日取得状況表!$B$5),AND(休日取得状況表!$D$5&lt;J891,J891&lt;休日取得状況表!$B$6),AND(休日取得状況表!$D$6&lt;J891,J891&lt;休日取得状況表!$B$7)),"✕",L891)</f>
        <v>0</v>
      </c>
    </row>
    <row r="892" spans="10:13">
      <c r="J892" s="29" t="str">
        <f>IF(J891&gt;MAX(休日取得状況表!$D$4:$D$7),"",J891+1)</f>
        <v/>
      </c>
      <c r="K892" s="30" t="str" cm="1">
        <f t="array" ref="K892">IFERROR(INDEX($B:$B,MATCH($J892,祝日,),),"")&amp;IFERROR(INDEX($E:$E,MATCH($J892,夏季休暇,),),"")&amp;IFERROR(INDEX($H:$H,MATCH($J892,年末年始,),),"")</f>
        <v/>
      </c>
      <c r="L892" s="26">
        <f t="shared" si="13"/>
        <v>0</v>
      </c>
      <c r="M892" s="33">
        <f>IF(OR(AND(休日取得状況表!$D$4&lt;J892,J892&lt;休日取得状況表!$B$5),AND(休日取得状況表!$D$5&lt;J892,J892&lt;休日取得状況表!$B$6),AND(休日取得状況表!$D$6&lt;J892,J892&lt;休日取得状況表!$B$7)),"✕",L892)</f>
        <v>0</v>
      </c>
    </row>
    <row r="893" spans="10:13">
      <c r="J893" s="29" t="str">
        <f>IF(J892&gt;MAX(休日取得状況表!$D$4:$D$7),"",J892+1)</f>
        <v/>
      </c>
      <c r="K893" s="30" t="str" cm="1">
        <f t="array" ref="K893">IFERROR(INDEX($B:$B,MATCH($J893,祝日,),),"")&amp;IFERROR(INDEX($E:$E,MATCH($J893,夏季休暇,),),"")&amp;IFERROR(INDEX($H:$H,MATCH($J893,年末年始,),),"")</f>
        <v/>
      </c>
      <c r="L893" s="26">
        <f t="shared" si="13"/>
        <v>0</v>
      </c>
      <c r="M893" s="33">
        <f>IF(OR(AND(休日取得状況表!$D$4&lt;J893,J893&lt;休日取得状況表!$B$5),AND(休日取得状況表!$D$5&lt;J893,J893&lt;休日取得状況表!$B$6),AND(休日取得状況表!$D$6&lt;J893,J893&lt;休日取得状況表!$B$7)),"✕",L893)</f>
        <v>0</v>
      </c>
    </row>
    <row r="894" spans="10:13">
      <c r="J894" s="29" t="str">
        <f>IF(J893&gt;MAX(休日取得状況表!$D$4:$D$7),"",J893+1)</f>
        <v/>
      </c>
      <c r="K894" s="30" t="str" cm="1">
        <f t="array" ref="K894">IFERROR(INDEX($B:$B,MATCH($J894,祝日,),),"")&amp;IFERROR(INDEX($E:$E,MATCH($J894,夏季休暇,),),"")&amp;IFERROR(INDEX($H:$H,MATCH($J894,年末年始,),),"")</f>
        <v/>
      </c>
      <c r="L894" s="26">
        <f t="shared" si="13"/>
        <v>0</v>
      </c>
      <c r="M894" s="33">
        <f>IF(OR(AND(休日取得状況表!$D$4&lt;J894,J894&lt;休日取得状況表!$B$5),AND(休日取得状況表!$D$5&lt;J894,J894&lt;休日取得状況表!$B$6),AND(休日取得状況表!$D$6&lt;J894,J894&lt;休日取得状況表!$B$7)),"✕",L894)</f>
        <v>0</v>
      </c>
    </row>
    <row r="895" spans="10:13">
      <c r="J895" s="29" t="str">
        <f>IF(J894&gt;MAX(休日取得状況表!$D$4:$D$7),"",J894+1)</f>
        <v/>
      </c>
      <c r="K895" s="30" t="str" cm="1">
        <f t="array" ref="K895">IFERROR(INDEX($B:$B,MATCH($J895,祝日,),),"")&amp;IFERROR(INDEX($E:$E,MATCH($J895,夏季休暇,),),"")&amp;IFERROR(INDEX($H:$H,MATCH($J895,年末年始,),),"")</f>
        <v/>
      </c>
      <c r="L895" s="26">
        <f t="shared" si="13"/>
        <v>0</v>
      </c>
      <c r="M895" s="33">
        <f>IF(OR(AND(休日取得状況表!$D$4&lt;J895,J895&lt;休日取得状況表!$B$5),AND(休日取得状況表!$D$5&lt;J895,J895&lt;休日取得状況表!$B$6),AND(休日取得状況表!$D$6&lt;J895,J895&lt;休日取得状況表!$B$7)),"✕",L895)</f>
        <v>0</v>
      </c>
    </row>
    <row r="896" spans="10:13">
      <c r="J896" s="29" t="str">
        <f>IF(J895&gt;MAX(休日取得状況表!$D$4:$D$7),"",J895+1)</f>
        <v/>
      </c>
      <c r="K896" s="30" t="str" cm="1">
        <f t="array" ref="K896">IFERROR(INDEX($B:$B,MATCH($J896,祝日,),),"")&amp;IFERROR(INDEX($E:$E,MATCH($J896,夏季休暇,),),"")&amp;IFERROR(INDEX($H:$H,MATCH($J896,年末年始,),),"")</f>
        <v/>
      </c>
      <c r="L896" s="26">
        <f t="shared" si="13"/>
        <v>0</v>
      </c>
      <c r="M896" s="33">
        <f>IF(OR(AND(休日取得状況表!$D$4&lt;J896,J896&lt;休日取得状況表!$B$5),AND(休日取得状況表!$D$5&lt;J896,J896&lt;休日取得状況表!$B$6),AND(休日取得状況表!$D$6&lt;J896,J896&lt;休日取得状況表!$B$7)),"✕",L896)</f>
        <v>0</v>
      </c>
    </row>
    <row r="897" spans="10:13">
      <c r="J897" s="29" t="str">
        <f>IF(J896&gt;MAX(休日取得状況表!$D$4:$D$7),"",J896+1)</f>
        <v/>
      </c>
      <c r="K897" s="30" t="str" cm="1">
        <f t="array" ref="K897">IFERROR(INDEX($B:$B,MATCH($J897,祝日,),),"")&amp;IFERROR(INDEX($E:$E,MATCH($J897,夏季休暇,),),"")&amp;IFERROR(INDEX($H:$H,MATCH($J897,年末年始,),),"")</f>
        <v/>
      </c>
      <c r="L897" s="26">
        <f t="shared" si="13"/>
        <v>0</v>
      </c>
      <c r="M897" s="33">
        <f>IF(OR(AND(休日取得状況表!$D$4&lt;J897,J897&lt;休日取得状況表!$B$5),AND(休日取得状況表!$D$5&lt;J897,J897&lt;休日取得状況表!$B$6),AND(休日取得状況表!$D$6&lt;J897,J897&lt;休日取得状況表!$B$7)),"✕",L897)</f>
        <v>0</v>
      </c>
    </row>
    <row r="898" spans="10:13">
      <c r="J898" s="29" t="str">
        <f>IF(J897&gt;MAX(休日取得状況表!$D$4:$D$7),"",J897+1)</f>
        <v/>
      </c>
      <c r="K898" s="30" t="str" cm="1">
        <f t="array" ref="K898">IFERROR(INDEX($B:$B,MATCH($J898,祝日,),),"")&amp;IFERROR(INDEX($E:$E,MATCH($J898,夏季休暇,),),"")&amp;IFERROR(INDEX($H:$H,MATCH($J898,年末年始,),),"")</f>
        <v/>
      </c>
      <c r="L898" s="26">
        <f t="shared" ref="L898:L961" si="14">IF(OR(TEXT(J898,"aaa")="土",TEXT(J898,"aaa")="日",K898&lt;&gt;""),1,0)</f>
        <v>0</v>
      </c>
      <c r="M898" s="33">
        <f>IF(OR(AND(休日取得状況表!$D$4&lt;J898,J898&lt;休日取得状況表!$B$5),AND(休日取得状況表!$D$5&lt;J898,J898&lt;休日取得状況表!$B$6),AND(休日取得状況表!$D$6&lt;J898,J898&lt;休日取得状況表!$B$7)),"✕",L898)</f>
        <v>0</v>
      </c>
    </row>
    <row r="899" spans="10:13">
      <c r="J899" s="29" t="str">
        <f>IF(J898&gt;MAX(休日取得状況表!$D$4:$D$7),"",J898+1)</f>
        <v/>
      </c>
      <c r="K899" s="30" t="str" cm="1">
        <f t="array" ref="K899">IFERROR(INDEX($B:$B,MATCH($J899,祝日,),),"")&amp;IFERROR(INDEX($E:$E,MATCH($J899,夏季休暇,),),"")&amp;IFERROR(INDEX($H:$H,MATCH($J899,年末年始,),),"")</f>
        <v/>
      </c>
      <c r="L899" s="26">
        <f t="shared" si="14"/>
        <v>0</v>
      </c>
      <c r="M899" s="33">
        <f>IF(OR(AND(休日取得状況表!$D$4&lt;J899,J899&lt;休日取得状況表!$B$5),AND(休日取得状況表!$D$5&lt;J899,J899&lt;休日取得状況表!$B$6),AND(休日取得状況表!$D$6&lt;J899,J899&lt;休日取得状況表!$B$7)),"✕",L899)</f>
        <v>0</v>
      </c>
    </row>
    <row r="900" spans="10:13">
      <c r="J900" s="29" t="str">
        <f>IF(J899&gt;MAX(休日取得状況表!$D$4:$D$7),"",J899+1)</f>
        <v/>
      </c>
      <c r="K900" s="30" t="str" cm="1">
        <f t="array" ref="K900">IFERROR(INDEX($B:$B,MATCH($J900,祝日,),),"")&amp;IFERROR(INDEX($E:$E,MATCH($J900,夏季休暇,),),"")&amp;IFERROR(INDEX($H:$H,MATCH($J900,年末年始,),),"")</f>
        <v/>
      </c>
      <c r="L900" s="26">
        <f t="shared" si="14"/>
        <v>0</v>
      </c>
      <c r="M900" s="33">
        <f>IF(OR(AND(休日取得状況表!$D$4&lt;J900,J900&lt;休日取得状況表!$B$5),AND(休日取得状況表!$D$5&lt;J900,J900&lt;休日取得状況表!$B$6),AND(休日取得状況表!$D$6&lt;J900,J900&lt;休日取得状況表!$B$7)),"✕",L900)</f>
        <v>0</v>
      </c>
    </row>
    <row r="901" spans="10:13">
      <c r="J901" s="29" t="str">
        <f>IF(J900&gt;MAX(休日取得状況表!$D$4:$D$7),"",J900+1)</f>
        <v/>
      </c>
      <c r="K901" s="30" t="str" cm="1">
        <f t="array" ref="K901">IFERROR(INDEX($B:$B,MATCH($J901,祝日,),),"")&amp;IFERROR(INDEX($E:$E,MATCH($J901,夏季休暇,),),"")&amp;IFERROR(INDEX($H:$H,MATCH($J901,年末年始,),),"")</f>
        <v/>
      </c>
      <c r="L901" s="26">
        <f t="shared" si="14"/>
        <v>0</v>
      </c>
      <c r="M901" s="33">
        <f>IF(OR(AND(休日取得状況表!$D$4&lt;J901,J901&lt;休日取得状況表!$B$5),AND(休日取得状況表!$D$5&lt;J901,J901&lt;休日取得状況表!$B$6),AND(休日取得状況表!$D$6&lt;J901,J901&lt;休日取得状況表!$B$7)),"✕",L901)</f>
        <v>0</v>
      </c>
    </row>
    <row r="902" spans="10:13">
      <c r="J902" s="29" t="str">
        <f>IF(J901&gt;MAX(休日取得状況表!$D$4:$D$7),"",J901+1)</f>
        <v/>
      </c>
      <c r="K902" s="30" t="str" cm="1">
        <f t="array" ref="K902">IFERROR(INDEX($B:$B,MATCH($J902,祝日,),),"")&amp;IFERROR(INDEX($E:$E,MATCH($J902,夏季休暇,),),"")&amp;IFERROR(INDEX($H:$H,MATCH($J902,年末年始,),),"")</f>
        <v/>
      </c>
      <c r="L902" s="26">
        <f t="shared" si="14"/>
        <v>0</v>
      </c>
      <c r="M902" s="33">
        <f>IF(OR(AND(休日取得状況表!$D$4&lt;J902,J902&lt;休日取得状況表!$B$5),AND(休日取得状況表!$D$5&lt;J902,J902&lt;休日取得状況表!$B$6),AND(休日取得状況表!$D$6&lt;J902,J902&lt;休日取得状況表!$B$7)),"✕",L902)</f>
        <v>0</v>
      </c>
    </row>
    <row r="903" spans="10:13">
      <c r="J903" s="29" t="str">
        <f>IF(J902&gt;MAX(休日取得状況表!$D$4:$D$7),"",J902+1)</f>
        <v/>
      </c>
      <c r="K903" s="30" t="str" cm="1">
        <f t="array" ref="K903">IFERROR(INDEX($B:$B,MATCH($J903,祝日,),),"")&amp;IFERROR(INDEX($E:$E,MATCH($J903,夏季休暇,),),"")&amp;IFERROR(INDEX($H:$H,MATCH($J903,年末年始,),),"")</f>
        <v/>
      </c>
      <c r="L903" s="26">
        <f t="shared" si="14"/>
        <v>0</v>
      </c>
      <c r="M903" s="33">
        <f>IF(OR(AND(休日取得状況表!$D$4&lt;J903,J903&lt;休日取得状況表!$B$5),AND(休日取得状況表!$D$5&lt;J903,J903&lt;休日取得状況表!$B$6),AND(休日取得状況表!$D$6&lt;J903,J903&lt;休日取得状況表!$B$7)),"✕",L903)</f>
        <v>0</v>
      </c>
    </row>
    <row r="904" spans="10:13">
      <c r="J904" s="29" t="str">
        <f>IF(J903&gt;MAX(休日取得状況表!$D$4:$D$7),"",J903+1)</f>
        <v/>
      </c>
      <c r="K904" s="30" t="str" cm="1">
        <f t="array" ref="K904">IFERROR(INDEX($B:$B,MATCH($J904,祝日,),),"")&amp;IFERROR(INDEX($E:$E,MATCH($J904,夏季休暇,),),"")&amp;IFERROR(INDEX($H:$H,MATCH($J904,年末年始,),),"")</f>
        <v/>
      </c>
      <c r="L904" s="26">
        <f t="shared" si="14"/>
        <v>0</v>
      </c>
      <c r="M904" s="33">
        <f>IF(OR(AND(休日取得状況表!$D$4&lt;J904,J904&lt;休日取得状況表!$B$5),AND(休日取得状況表!$D$5&lt;J904,J904&lt;休日取得状況表!$B$6),AND(休日取得状況表!$D$6&lt;J904,J904&lt;休日取得状況表!$B$7)),"✕",L904)</f>
        <v>0</v>
      </c>
    </row>
    <row r="905" spans="10:13">
      <c r="J905" s="29" t="str">
        <f>IF(J904&gt;MAX(休日取得状況表!$D$4:$D$7),"",J904+1)</f>
        <v/>
      </c>
      <c r="K905" s="30" t="str" cm="1">
        <f t="array" ref="K905">IFERROR(INDEX($B:$B,MATCH($J905,祝日,),),"")&amp;IFERROR(INDEX($E:$E,MATCH($J905,夏季休暇,),),"")&amp;IFERROR(INDEX($H:$H,MATCH($J905,年末年始,),),"")</f>
        <v/>
      </c>
      <c r="L905" s="26">
        <f t="shared" si="14"/>
        <v>0</v>
      </c>
      <c r="M905" s="33">
        <f>IF(OR(AND(休日取得状況表!$D$4&lt;J905,J905&lt;休日取得状況表!$B$5),AND(休日取得状況表!$D$5&lt;J905,J905&lt;休日取得状況表!$B$6),AND(休日取得状況表!$D$6&lt;J905,J905&lt;休日取得状況表!$B$7)),"✕",L905)</f>
        <v>0</v>
      </c>
    </row>
    <row r="906" spans="10:13">
      <c r="J906" s="29" t="str">
        <f>IF(J905&gt;MAX(休日取得状況表!$D$4:$D$7),"",J905+1)</f>
        <v/>
      </c>
      <c r="K906" s="30" t="str" cm="1">
        <f t="array" ref="K906">IFERROR(INDEX($B:$B,MATCH($J906,祝日,),),"")&amp;IFERROR(INDEX($E:$E,MATCH($J906,夏季休暇,),),"")&amp;IFERROR(INDEX($H:$H,MATCH($J906,年末年始,),),"")</f>
        <v/>
      </c>
      <c r="L906" s="26">
        <f t="shared" si="14"/>
        <v>0</v>
      </c>
      <c r="M906" s="33">
        <f>IF(OR(AND(休日取得状況表!$D$4&lt;J906,J906&lt;休日取得状況表!$B$5),AND(休日取得状況表!$D$5&lt;J906,J906&lt;休日取得状況表!$B$6),AND(休日取得状況表!$D$6&lt;J906,J906&lt;休日取得状況表!$B$7)),"✕",L906)</f>
        <v>0</v>
      </c>
    </row>
    <row r="907" spans="10:13">
      <c r="J907" s="29" t="str">
        <f>IF(J906&gt;MAX(休日取得状況表!$D$4:$D$7),"",J906+1)</f>
        <v/>
      </c>
      <c r="K907" s="30" t="str" cm="1">
        <f t="array" ref="K907">IFERROR(INDEX($B:$B,MATCH($J907,祝日,),),"")&amp;IFERROR(INDEX($E:$E,MATCH($J907,夏季休暇,),),"")&amp;IFERROR(INDEX($H:$H,MATCH($J907,年末年始,),),"")</f>
        <v/>
      </c>
      <c r="L907" s="26">
        <f t="shared" si="14"/>
        <v>0</v>
      </c>
      <c r="M907" s="33">
        <f>IF(OR(AND(休日取得状況表!$D$4&lt;J907,J907&lt;休日取得状況表!$B$5),AND(休日取得状況表!$D$5&lt;J907,J907&lt;休日取得状況表!$B$6),AND(休日取得状況表!$D$6&lt;J907,J907&lt;休日取得状況表!$B$7)),"✕",L907)</f>
        <v>0</v>
      </c>
    </row>
    <row r="908" spans="10:13">
      <c r="J908" s="29" t="str">
        <f>IF(J907&gt;MAX(休日取得状況表!$D$4:$D$7),"",J907+1)</f>
        <v/>
      </c>
      <c r="K908" s="30" t="str" cm="1">
        <f t="array" ref="K908">IFERROR(INDEX($B:$B,MATCH($J908,祝日,),),"")&amp;IFERROR(INDEX($E:$E,MATCH($J908,夏季休暇,),),"")&amp;IFERROR(INDEX($H:$H,MATCH($J908,年末年始,),),"")</f>
        <v/>
      </c>
      <c r="L908" s="26">
        <f t="shared" si="14"/>
        <v>0</v>
      </c>
      <c r="M908" s="33">
        <f>IF(OR(AND(休日取得状況表!$D$4&lt;J908,J908&lt;休日取得状況表!$B$5),AND(休日取得状況表!$D$5&lt;J908,J908&lt;休日取得状況表!$B$6),AND(休日取得状況表!$D$6&lt;J908,J908&lt;休日取得状況表!$B$7)),"✕",L908)</f>
        <v>0</v>
      </c>
    </row>
    <row r="909" spans="10:13">
      <c r="J909" s="29" t="str">
        <f>IF(J908&gt;MAX(休日取得状況表!$D$4:$D$7),"",J908+1)</f>
        <v/>
      </c>
      <c r="K909" s="30" t="str" cm="1">
        <f t="array" ref="K909">IFERROR(INDEX($B:$B,MATCH($J909,祝日,),),"")&amp;IFERROR(INDEX($E:$E,MATCH($J909,夏季休暇,),),"")&amp;IFERROR(INDEX($H:$H,MATCH($J909,年末年始,),),"")</f>
        <v/>
      </c>
      <c r="L909" s="26">
        <f t="shared" si="14"/>
        <v>0</v>
      </c>
      <c r="M909" s="33">
        <f>IF(OR(AND(休日取得状況表!$D$4&lt;J909,J909&lt;休日取得状況表!$B$5),AND(休日取得状況表!$D$5&lt;J909,J909&lt;休日取得状況表!$B$6),AND(休日取得状況表!$D$6&lt;J909,J909&lt;休日取得状況表!$B$7)),"✕",L909)</f>
        <v>0</v>
      </c>
    </row>
    <row r="910" spans="10:13">
      <c r="J910" s="29" t="str">
        <f>IF(J909&gt;MAX(休日取得状況表!$D$4:$D$7),"",J909+1)</f>
        <v/>
      </c>
      <c r="K910" s="30" t="str" cm="1">
        <f t="array" ref="K910">IFERROR(INDEX($B:$B,MATCH($J910,祝日,),),"")&amp;IFERROR(INDEX($E:$E,MATCH($J910,夏季休暇,),),"")&amp;IFERROR(INDEX($H:$H,MATCH($J910,年末年始,),),"")</f>
        <v/>
      </c>
      <c r="L910" s="26">
        <f t="shared" si="14"/>
        <v>0</v>
      </c>
      <c r="M910" s="33">
        <f>IF(OR(AND(休日取得状況表!$D$4&lt;J910,J910&lt;休日取得状況表!$B$5),AND(休日取得状況表!$D$5&lt;J910,J910&lt;休日取得状況表!$B$6),AND(休日取得状況表!$D$6&lt;J910,J910&lt;休日取得状況表!$B$7)),"✕",L910)</f>
        <v>0</v>
      </c>
    </row>
    <row r="911" spans="10:13">
      <c r="J911" s="29" t="str">
        <f>IF(J910&gt;MAX(休日取得状況表!$D$4:$D$7),"",J910+1)</f>
        <v/>
      </c>
      <c r="K911" s="30" t="str" cm="1">
        <f t="array" ref="K911">IFERROR(INDEX($B:$B,MATCH($J911,祝日,),),"")&amp;IFERROR(INDEX($E:$E,MATCH($J911,夏季休暇,),),"")&amp;IFERROR(INDEX($H:$H,MATCH($J911,年末年始,),),"")</f>
        <v/>
      </c>
      <c r="L911" s="26">
        <f t="shared" si="14"/>
        <v>0</v>
      </c>
      <c r="M911" s="33">
        <f>IF(OR(AND(休日取得状況表!$D$4&lt;J911,J911&lt;休日取得状況表!$B$5),AND(休日取得状況表!$D$5&lt;J911,J911&lt;休日取得状況表!$B$6),AND(休日取得状況表!$D$6&lt;J911,J911&lt;休日取得状況表!$B$7)),"✕",L911)</f>
        <v>0</v>
      </c>
    </row>
    <row r="912" spans="10:13">
      <c r="J912" s="29" t="str">
        <f>IF(J911&gt;MAX(休日取得状況表!$D$4:$D$7),"",J911+1)</f>
        <v/>
      </c>
      <c r="K912" s="30" t="str" cm="1">
        <f t="array" ref="K912">IFERROR(INDEX($B:$B,MATCH($J912,祝日,),),"")&amp;IFERROR(INDEX($E:$E,MATCH($J912,夏季休暇,),),"")&amp;IFERROR(INDEX($H:$H,MATCH($J912,年末年始,),),"")</f>
        <v/>
      </c>
      <c r="L912" s="26">
        <f t="shared" si="14"/>
        <v>0</v>
      </c>
      <c r="M912" s="33">
        <f>IF(OR(AND(休日取得状況表!$D$4&lt;J912,J912&lt;休日取得状況表!$B$5),AND(休日取得状況表!$D$5&lt;J912,J912&lt;休日取得状況表!$B$6),AND(休日取得状況表!$D$6&lt;J912,J912&lt;休日取得状況表!$B$7)),"✕",L912)</f>
        <v>0</v>
      </c>
    </row>
    <row r="913" spans="10:13">
      <c r="J913" s="29" t="str">
        <f>IF(J912&gt;MAX(休日取得状況表!$D$4:$D$7),"",J912+1)</f>
        <v/>
      </c>
      <c r="K913" s="30" t="str" cm="1">
        <f t="array" ref="K913">IFERROR(INDEX($B:$B,MATCH($J913,祝日,),),"")&amp;IFERROR(INDEX($E:$E,MATCH($J913,夏季休暇,),),"")&amp;IFERROR(INDEX($H:$H,MATCH($J913,年末年始,),),"")</f>
        <v/>
      </c>
      <c r="L913" s="26">
        <f t="shared" si="14"/>
        <v>0</v>
      </c>
      <c r="M913" s="33">
        <f>IF(OR(AND(休日取得状況表!$D$4&lt;J913,J913&lt;休日取得状況表!$B$5),AND(休日取得状況表!$D$5&lt;J913,J913&lt;休日取得状況表!$B$6),AND(休日取得状況表!$D$6&lt;J913,J913&lt;休日取得状況表!$B$7)),"✕",L913)</f>
        <v>0</v>
      </c>
    </row>
    <row r="914" spans="10:13">
      <c r="J914" s="29" t="str">
        <f>IF(J913&gt;MAX(休日取得状況表!$D$4:$D$7),"",J913+1)</f>
        <v/>
      </c>
      <c r="K914" s="30" t="str" cm="1">
        <f t="array" ref="K914">IFERROR(INDEX($B:$B,MATCH($J914,祝日,),),"")&amp;IFERROR(INDEX($E:$E,MATCH($J914,夏季休暇,),),"")&amp;IFERROR(INDEX($H:$H,MATCH($J914,年末年始,),),"")</f>
        <v/>
      </c>
      <c r="L914" s="26">
        <f t="shared" si="14"/>
        <v>0</v>
      </c>
      <c r="M914" s="33">
        <f>IF(OR(AND(休日取得状況表!$D$4&lt;J914,J914&lt;休日取得状況表!$B$5),AND(休日取得状況表!$D$5&lt;J914,J914&lt;休日取得状況表!$B$6),AND(休日取得状況表!$D$6&lt;J914,J914&lt;休日取得状況表!$B$7)),"✕",L914)</f>
        <v>0</v>
      </c>
    </row>
    <row r="915" spans="10:13">
      <c r="J915" s="29" t="str">
        <f>IF(J914&gt;MAX(休日取得状況表!$D$4:$D$7),"",J914+1)</f>
        <v/>
      </c>
      <c r="K915" s="30" t="str" cm="1">
        <f t="array" ref="K915">IFERROR(INDEX($B:$B,MATCH($J915,祝日,),),"")&amp;IFERROR(INDEX($E:$E,MATCH($J915,夏季休暇,),),"")&amp;IFERROR(INDEX($H:$H,MATCH($J915,年末年始,),),"")</f>
        <v/>
      </c>
      <c r="L915" s="26">
        <f t="shared" si="14"/>
        <v>0</v>
      </c>
      <c r="M915" s="33">
        <f>IF(OR(AND(休日取得状況表!$D$4&lt;J915,J915&lt;休日取得状況表!$B$5),AND(休日取得状況表!$D$5&lt;J915,J915&lt;休日取得状況表!$B$6),AND(休日取得状況表!$D$6&lt;J915,J915&lt;休日取得状況表!$B$7)),"✕",L915)</f>
        <v>0</v>
      </c>
    </row>
    <row r="916" spans="10:13">
      <c r="J916" s="29" t="str">
        <f>IF(J915&gt;MAX(休日取得状況表!$D$4:$D$7),"",J915+1)</f>
        <v/>
      </c>
      <c r="K916" s="30" t="str" cm="1">
        <f t="array" ref="K916">IFERROR(INDEX($B:$B,MATCH($J916,祝日,),),"")&amp;IFERROR(INDEX($E:$E,MATCH($J916,夏季休暇,),),"")&amp;IFERROR(INDEX($H:$H,MATCH($J916,年末年始,),),"")</f>
        <v/>
      </c>
      <c r="L916" s="26">
        <f t="shared" si="14"/>
        <v>0</v>
      </c>
      <c r="M916" s="33">
        <f>IF(OR(AND(休日取得状況表!$D$4&lt;J916,J916&lt;休日取得状況表!$B$5),AND(休日取得状況表!$D$5&lt;J916,J916&lt;休日取得状況表!$B$6),AND(休日取得状況表!$D$6&lt;J916,J916&lt;休日取得状況表!$B$7)),"✕",L916)</f>
        <v>0</v>
      </c>
    </row>
    <row r="917" spans="10:13">
      <c r="J917" s="29" t="str">
        <f>IF(J916&gt;MAX(休日取得状況表!$D$4:$D$7),"",J916+1)</f>
        <v/>
      </c>
      <c r="K917" s="30" t="str" cm="1">
        <f t="array" ref="K917">IFERROR(INDEX($B:$B,MATCH($J917,祝日,),),"")&amp;IFERROR(INDEX($E:$E,MATCH($J917,夏季休暇,),),"")&amp;IFERROR(INDEX($H:$H,MATCH($J917,年末年始,),),"")</f>
        <v/>
      </c>
      <c r="L917" s="26">
        <f t="shared" si="14"/>
        <v>0</v>
      </c>
      <c r="M917" s="33">
        <f>IF(OR(AND(休日取得状況表!$D$4&lt;J917,J917&lt;休日取得状況表!$B$5),AND(休日取得状況表!$D$5&lt;J917,J917&lt;休日取得状況表!$B$6),AND(休日取得状況表!$D$6&lt;J917,J917&lt;休日取得状況表!$B$7)),"✕",L917)</f>
        <v>0</v>
      </c>
    </row>
    <row r="918" spans="10:13">
      <c r="J918" s="29" t="str">
        <f>IF(J917&gt;MAX(休日取得状況表!$D$4:$D$7),"",J917+1)</f>
        <v/>
      </c>
      <c r="K918" s="30" t="str" cm="1">
        <f t="array" ref="K918">IFERROR(INDEX($B:$B,MATCH($J918,祝日,),),"")&amp;IFERROR(INDEX($E:$E,MATCH($J918,夏季休暇,),),"")&amp;IFERROR(INDEX($H:$H,MATCH($J918,年末年始,),),"")</f>
        <v/>
      </c>
      <c r="L918" s="26">
        <f t="shared" si="14"/>
        <v>0</v>
      </c>
      <c r="M918" s="33">
        <f>IF(OR(AND(休日取得状況表!$D$4&lt;J918,J918&lt;休日取得状況表!$B$5),AND(休日取得状況表!$D$5&lt;J918,J918&lt;休日取得状況表!$B$6),AND(休日取得状況表!$D$6&lt;J918,J918&lt;休日取得状況表!$B$7)),"✕",L918)</f>
        <v>0</v>
      </c>
    </row>
    <row r="919" spans="10:13">
      <c r="J919" s="29" t="str">
        <f>IF(J918&gt;MAX(休日取得状況表!$D$4:$D$7),"",J918+1)</f>
        <v/>
      </c>
      <c r="K919" s="30" t="str" cm="1">
        <f t="array" ref="K919">IFERROR(INDEX($B:$B,MATCH($J919,祝日,),),"")&amp;IFERROR(INDEX($E:$E,MATCH($J919,夏季休暇,),),"")&amp;IFERROR(INDEX($H:$H,MATCH($J919,年末年始,),),"")</f>
        <v/>
      </c>
      <c r="L919" s="26">
        <f t="shared" si="14"/>
        <v>0</v>
      </c>
      <c r="M919" s="33">
        <f>IF(OR(AND(休日取得状況表!$D$4&lt;J919,J919&lt;休日取得状況表!$B$5),AND(休日取得状況表!$D$5&lt;J919,J919&lt;休日取得状況表!$B$6),AND(休日取得状況表!$D$6&lt;J919,J919&lt;休日取得状況表!$B$7)),"✕",L919)</f>
        <v>0</v>
      </c>
    </row>
    <row r="920" spans="10:13">
      <c r="J920" s="29" t="str">
        <f>IF(J919&gt;MAX(休日取得状況表!$D$4:$D$7),"",J919+1)</f>
        <v/>
      </c>
      <c r="K920" s="30" t="str" cm="1">
        <f t="array" ref="K920">IFERROR(INDEX($B:$B,MATCH($J920,祝日,),),"")&amp;IFERROR(INDEX($E:$E,MATCH($J920,夏季休暇,),),"")&amp;IFERROR(INDEX($H:$H,MATCH($J920,年末年始,),),"")</f>
        <v/>
      </c>
      <c r="L920" s="26">
        <f t="shared" si="14"/>
        <v>0</v>
      </c>
      <c r="M920" s="33">
        <f>IF(OR(AND(休日取得状況表!$D$4&lt;J920,J920&lt;休日取得状況表!$B$5),AND(休日取得状況表!$D$5&lt;J920,J920&lt;休日取得状況表!$B$6),AND(休日取得状況表!$D$6&lt;J920,J920&lt;休日取得状況表!$B$7)),"✕",L920)</f>
        <v>0</v>
      </c>
    </row>
    <row r="921" spans="10:13">
      <c r="J921" s="29" t="str">
        <f>IF(J920&gt;MAX(休日取得状況表!$D$4:$D$7),"",J920+1)</f>
        <v/>
      </c>
      <c r="K921" s="30" t="str" cm="1">
        <f t="array" ref="K921">IFERROR(INDEX($B:$B,MATCH($J921,祝日,),),"")&amp;IFERROR(INDEX($E:$E,MATCH($J921,夏季休暇,),),"")&amp;IFERROR(INDEX($H:$H,MATCH($J921,年末年始,),),"")</f>
        <v/>
      </c>
      <c r="L921" s="26">
        <f t="shared" si="14"/>
        <v>0</v>
      </c>
      <c r="M921" s="33">
        <f>IF(OR(AND(休日取得状況表!$D$4&lt;J921,J921&lt;休日取得状況表!$B$5),AND(休日取得状況表!$D$5&lt;J921,J921&lt;休日取得状況表!$B$6),AND(休日取得状況表!$D$6&lt;J921,J921&lt;休日取得状況表!$B$7)),"✕",L921)</f>
        <v>0</v>
      </c>
    </row>
    <row r="922" spans="10:13">
      <c r="J922" s="29" t="str">
        <f>IF(J921&gt;MAX(休日取得状況表!$D$4:$D$7),"",J921+1)</f>
        <v/>
      </c>
      <c r="K922" s="30" t="str" cm="1">
        <f t="array" ref="K922">IFERROR(INDEX($B:$B,MATCH($J922,祝日,),),"")&amp;IFERROR(INDEX($E:$E,MATCH($J922,夏季休暇,),),"")&amp;IFERROR(INDEX($H:$H,MATCH($J922,年末年始,),),"")</f>
        <v/>
      </c>
      <c r="L922" s="26">
        <f t="shared" si="14"/>
        <v>0</v>
      </c>
      <c r="M922" s="33">
        <f>IF(OR(AND(休日取得状況表!$D$4&lt;J922,J922&lt;休日取得状況表!$B$5),AND(休日取得状況表!$D$5&lt;J922,J922&lt;休日取得状況表!$B$6),AND(休日取得状況表!$D$6&lt;J922,J922&lt;休日取得状況表!$B$7)),"✕",L922)</f>
        <v>0</v>
      </c>
    </row>
    <row r="923" spans="10:13">
      <c r="J923" s="29" t="str">
        <f>IF(J922&gt;MAX(休日取得状況表!$D$4:$D$7),"",J922+1)</f>
        <v/>
      </c>
      <c r="K923" s="30" t="str" cm="1">
        <f t="array" ref="K923">IFERROR(INDEX($B:$B,MATCH($J923,祝日,),),"")&amp;IFERROR(INDEX($E:$E,MATCH($J923,夏季休暇,),),"")&amp;IFERROR(INDEX($H:$H,MATCH($J923,年末年始,),),"")</f>
        <v/>
      </c>
      <c r="L923" s="26">
        <f t="shared" si="14"/>
        <v>0</v>
      </c>
      <c r="M923" s="33">
        <f>IF(OR(AND(休日取得状況表!$D$4&lt;J923,J923&lt;休日取得状況表!$B$5),AND(休日取得状況表!$D$5&lt;J923,J923&lt;休日取得状況表!$B$6),AND(休日取得状況表!$D$6&lt;J923,J923&lt;休日取得状況表!$B$7)),"✕",L923)</f>
        <v>0</v>
      </c>
    </row>
    <row r="924" spans="10:13">
      <c r="J924" s="29" t="str">
        <f>IF(J923&gt;MAX(休日取得状況表!$D$4:$D$7),"",J923+1)</f>
        <v/>
      </c>
      <c r="K924" s="30" t="str" cm="1">
        <f t="array" ref="K924">IFERROR(INDEX($B:$B,MATCH($J924,祝日,),),"")&amp;IFERROR(INDEX($E:$E,MATCH($J924,夏季休暇,),),"")&amp;IFERROR(INDEX($H:$H,MATCH($J924,年末年始,),),"")</f>
        <v/>
      </c>
      <c r="L924" s="26">
        <f t="shared" si="14"/>
        <v>0</v>
      </c>
      <c r="M924" s="33">
        <f>IF(OR(AND(休日取得状況表!$D$4&lt;J924,J924&lt;休日取得状況表!$B$5),AND(休日取得状況表!$D$5&lt;J924,J924&lt;休日取得状況表!$B$6),AND(休日取得状況表!$D$6&lt;J924,J924&lt;休日取得状況表!$B$7)),"✕",L924)</f>
        <v>0</v>
      </c>
    </row>
    <row r="925" spans="10:13">
      <c r="J925" s="29" t="str">
        <f>IF(J924&gt;MAX(休日取得状況表!$D$4:$D$7),"",J924+1)</f>
        <v/>
      </c>
      <c r="K925" s="30" t="str" cm="1">
        <f t="array" ref="K925">IFERROR(INDEX($B:$B,MATCH($J925,祝日,),),"")&amp;IFERROR(INDEX($E:$E,MATCH($J925,夏季休暇,),),"")&amp;IFERROR(INDEX($H:$H,MATCH($J925,年末年始,),),"")</f>
        <v/>
      </c>
      <c r="L925" s="26">
        <f t="shared" si="14"/>
        <v>0</v>
      </c>
      <c r="M925" s="33">
        <f>IF(OR(AND(休日取得状況表!$D$4&lt;J925,J925&lt;休日取得状況表!$B$5),AND(休日取得状況表!$D$5&lt;J925,J925&lt;休日取得状況表!$B$6),AND(休日取得状況表!$D$6&lt;J925,J925&lt;休日取得状況表!$B$7)),"✕",L925)</f>
        <v>0</v>
      </c>
    </row>
    <row r="926" spans="10:13">
      <c r="J926" s="29" t="str">
        <f>IF(J925&gt;MAX(休日取得状況表!$D$4:$D$7),"",J925+1)</f>
        <v/>
      </c>
      <c r="K926" s="30" t="str" cm="1">
        <f t="array" ref="K926">IFERROR(INDEX($B:$B,MATCH($J926,祝日,),),"")&amp;IFERROR(INDEX($E:$E,MATCH($J926,夏季休暇,),),"")&amp;IFERROR(INDEX($H:$H,MATCH($J926,年末年始,),),"")</f>
        <v/>
      </c>
      <c r="L926" s="26">
        <f t="shared" si="14"/>
        <v>0</v>
      </c>
      <c r="M926" s="33">
        <f>IF(OR(AND(休日取得状況表!$D$4&lt;J926,J926&lt;休日取得状況表!$B$5),AND(休日取得状況表!$D$5&lt;J926,J926&lt;休日取得状況表!$B$6),AND(休日取得状況表!$D$6&lt;J926,J926&lt;休日取得状況表!$B$7)),"✕",L926)</f>
        <v>0</v>
      </c>
    </row>
    <row r="927" spans="10:13">
      <c r="J927" s="29" t="str">
        <f>IF(J926&gt;MAX(休日取得状況表!$D$4:$D$7),"",J926+1)</f>
        <v/>
      </c>
      <c r="K927" s="30" t="str" cm="1">
        <f t="array" ref="K927">IFERROR(INDEX($B:$B,MATCH($J927,祝日,),),"")&amp;IFERROR(INDEX($E:$E,MATCH($J927,夏季休暇,),),"")&amp;IFERROR(INDEX($H:$H,MATCH($J927,年末年始,),),"")</f>
        <v/>
      </c>
      <c r="L927" s="26">
        <f t="shared" si="14"/>
        <v>0</v>
      </c>
      <c r="M927" s="33">
        <f>IF(OR(AND(休日取得状況表!$D$4&lt;J927,J927&lt;休日取得状況表!$B$5),AND(休日取得状況表!$D$5&lt;J927,J927&lt;休日取得状況表!$B$6),AND(休日取得状況表!$D$6&lt;J927,J927&lt;休日取得状況表!$B$7)),"✕",L927)</f>
        <v>0</v>
      </c>
    </row>
    <row r="928" spans="10:13">
      <c r="J928" s="29" t="str">
        <f>IF(J927&gt;MAX(休日取得状況表!$D$4:$D$7),"",J927+1)</f>
        <v/>
      </c>
      <c r="K928" s="30" t="str" cm="1">
        <f t="array" ref="K928">IFERROR(INDEX($B:$B,MATCH($J928,祝日,),),"")&amp;IFERROR(INDEX($E:$E,MATCH($J928,夏季休暇,),),"")&amp;IFERROR(INDEX($H:$H,MATCH($J928,年末年始,),),"")</f>
        <v/>
      </c>
      <c r="L928" s="26">
        <f t="shared" si="14"/>
        <v>0</v>
      </c>
      <c r="M928" s="33">
        <f>IF(OR(AND(休日取得状況表!$D$4&lt;J928,J928&lt;休日取得状況表!$B$5),AND(休日取得状況表!$D$5&lt;J928,J928&lt;休日取得状況表!$B$6),AND(休日取得状況表!$D$6&lt;J928,J928&lt;休日取得状況表!$B$7)),"✕",L928)</f>
        <v>0</v>
      </c>
    </row>
    <row r="929" spans="10:13">
      <c r="J929" s="29" t="str">
        <f>IF(J928&gt;MAX(休日取得状況表!$D$4:$D$7),"",J928+1)</f>
        <v/>
      </c>
      <c r="K929" s="30" t="str" cm="1">
        <f t="array" ref="K929">IFERROR(INDEX($B:$B,MATCH($J929,祝日,),),"")&amp;IFERROR(INDEX($E:$E,MATCH($J929,夏季休暇,),),"")&amp;IFERROR(INDEX($H:$H,MATCH($J929,年末年始,),),"")</f>
        <v/>
      </c>
      <c r="L929" s="26">
        <f t="shared" si="14"/>
        <v>0</v>
      </c>
      <c r="M929" s="33">
        <f>IF(OR(AND(休日取得状況表!$D$4&lt;J929,J929&lt;休日取得状況表!$B$5),AND(休日取得状況表!$D$5&lt;J929,J929&lt;休日取得状況表!$B$6),AND(休日取得状況表!$D$6&lt;J929,J929&lt;休日取得状況表!$B$7)),"✕",L929)</f>
        <v>0</v>
      </c>
    </row>
    <row r="930" spans="10:13">
      <c r="J930" s="29" t="str">
        <f>IF(J929&gt;MAX(休日取得状況表!$D$4:$D$7),"",J929+1)</f>
        <v/>
      </c>
      <c r="K930" s="30" t="str" cm="1">
        <f t="array" ref="K930">IFERROR(INDEX($B:$B,MATCH($J930,祝日,),),"")&amp;IFERROR(INDEX($E:$E,MATCH($J930,夏季休暇,),),"")&amp;IFERROR(INDEX($H:$H,MATCH($J930,年末年始,),),"")</f>
        <v/>
      </c>
      <c r="L930" s="26">
        <f t="shared" si="14"/>
        <v>0</v>
      </c>
      <c r="M930" s="33">
        <f>IF(OR(AND(休日取得状況表!$D$4&lt;J930,J930&lt;休日取得状況表!$B$5),AND(休日取得状況表!$D$5&lt;J930,J930&lt;休日取得状況表!$B$6),AND(休日取得状況表!$D$6&lt;J930,J930&lt;休日取得状況表!$B$7)),"✕",L930)</f>
        <v>0</v>
      </c>
    </row>
    <row r="931" spans="10:13">
      <c r="J931" s="29" t="str">
        <f>IF(J930&gt;MAX(休日取得状況表!$D$4:$D$7),"",J930+1)</f>
        <v/>
      </c>
      <c r="K931" s="30" t="str" cm="1">
        <f t="array" ref="K931">IFERROR(INDEX($B:$B,MATCH($J931,祝日,),),"")&amp;IFERROR(INDEX($E:$E,MATCH($J931,夏季休暇,),),"")&amp;IFERROR(INDEX($H:$H,MATCH($J931,年末年始,),),"")</f>
        <v/>
      </c>
      <c r="L931" s="26">
        <f t="shared" si="14"/>
        <v>0</v>
      </c>
      <c r="M931" s="33">
        <f>IF(OR(AND(休日取得状況表!$D$4&lt;J931,J931&lt;休日取得状況表!$B$5),AND(休日取得状況表!$D$5&lt;J931,J931&lt;休日取得状況表!$B$6),AND(休日取得状況表!$D$6&lt;J931,J931&lt;休日取得状況表!$B$7)),"✕",L931)</f>
        <v>0</v>
      </c>
    </row>
    <row r="932" spans="10:13">
      <c r="J932" s="29" t="str">
        <f>IF(J931&gt;MAX(休日取得状況表!$D$4:$D$7),"",J931+1)</f>
        <v/>
      </c>
      <c r="K932" s="30" t="str" cm="1">
        <f t="array" ref="K932">IFERROR(INDEX($B:$B,MATCH($J932,祝日,),),"")&amp;IFERROR(INDEX($E:$E,MATCH($J932,夏季休暇,),),"")&amp;IFERROR(INDEX($H:$H,MATCH($J932,年末年始,),),"")</f>
        <v/>
      </c>
      <c r="L932" s="26">
        <f t="shared" si="14"/>
        <v>0</v>
      </c>
      <c r="M932" s="33">
        <f>IF(OR(AND(休日取得状況表!$D$4&lt;J932,J932&lt;休日取得状況表!$B$5),AND(休日取得状況表!$D$5&lt;J932,J932&lt;休日取得状況表!$B$6),AND(休日取得状況表!$D$6&lt;J932,J932&lt;休日取得状況表!$B$7)),"✕",L932)</f>
        <v>0</v>
      </c>
    </row>
    <row r="933" spans="10:13">
      <c r="J933" s="29" t="str">
        <f>IF(J932&gt;MAX(休日取得状況表!$D$4:$D$7),"",J932+1)</f>
        <v/>
      </c>
      <c r="K933" s="30" t="str" cm="1">
        <f t="array" ref="K933">IFERROR(INDEX($B:$B,MATCH($J933,祝日,),),"")&amp;IFERROR(INDEX($E:$E,MATCH($J933,夏季休暇,),),"")&amp;IFERROR(INDEX($H:$H,MATCH($J933,年末年始,),),"")</f>
        <v/>
      </c>
      <c r="L933" s="26">
        <f t="shared" si="14"/>
        <v>0</v>
      </c>
      <c r="M933" s="33">
        <f>IF(OR(AND(休日取得状況表!$D$4&lt;J933,J933&lt;休日取得状況表!$B$5),AND(休日取得状況表!$D$5&lt;J933,J933&lt;休日取得状況表!$B$6),AND(休日取得状況表!$D$6&lt;J933,J933&lt;休日取得状況表!$B$7)),"✕",L933)</f>
        <v>0</v>
      </c>
    </row>
    <row r="934" spans="10:13">
      <c r="J934" s="29" t="str">
        <f>IF(J933&gt;MAX(休日取得状況表!$D$4:$D$7),"",J933+1)</f>
        <v/>
      </c>
      <c r="K934" s="30" t="str" cm="1">
        <f t="array" ref="K934">IFERROR(INDEX($B:$B,MATCH($J934,祝日,),),"")&amp;IFERROR(INDEX($E:$E,MATCH($J934,夏季休暇,),),"")&amp;IFERROR(INDEX($H:$H,MATCH($J934,年末年始,),),"")</f>
        <v/>
      </c>
      <c r="L934" s="26">
        <f t="shared" si="14"/>
        <v>0</v>
      </c>
      <c r="M934" s="33">
        <f>IF(OR(AND(休日取得状況表!$D$4&lt;J934,J934&lt;休日取得状況表!$B$5),AND(休日取得状況表!$D$5&lt;J934,J934&lt;休日取得状況表!$B$6),AND(休日取得状況表!$D$6&lt;J934,J934&lt;休日取得状況表!$B$7)),"✕",L934)</f>
        <v>0</v>
      </c>
    </row>
    <row r="935" spans="10:13">
      <c r="J935" s="29" t="str">
        <f>IF(J934&gt;MAX(休日取得状況表!$D$4:$D$7),"",J934+1)</f>
        <v/>
      </c>
      <c r="K935" s="30" t="str" cm="1">
        <f t="array" ref="K935">IFERROR(INDEX($B:$B,MATCH($J935,祝日,),),"")&amp;IFERROR(INDEX($E:$E,MATCH($J935,夏季休暇,),),"")&amp;IFERROR(INDEX($H:$H,MATCH($J935,年末年始,),),"")</f>
        <v/>
      </c>
      <c r="L935" s="26">
        <f t="shared" si="14"/>
        <v>0</v>
      </c>
      <c r="M935" s="33">
        <f>IF(OR(AND(休日取得状況表!$D$4&lt;J935,J935&lt;休日取得状況表!$B$5),AND(休日取得状況表!$D$5&lt;J935,J935&lt;休日取得状況表!$B$6),AND(休日取得状況表!$D$6&lt;J935,J935&lt;休日取得状況表!$B$7)),"✕",L935)</f>
        <v>0</v>
      </c>
    </row>
    <row r="936" spans="10:13">
      <c r="J936" s="29" t="str">
        <f>IF(J935&gt;MAX(休日取得状況表!$D$4:$D$7),"",J935+1)</f>
        <v/>
      </c>
      <c r="K936" s="30" t="str" cm="1">
        <f t="array" ref="K936">IFERROR(INDEX($B:$B,MATCH($J936,祝日,),),"")&amp;IFERROR(INDEX($E:$E,MATCH($J936,夏季休暇,),),"")&amp;IFERROR(INDEX($H:$H,MATCH($J936,年末年始,),),"")</f>
        <v/>
      </c>
      <c r="L936" s="26">
        <f t="shared" si="14"/>
        <v>0</v>
      </c>
      <c r="M936" s="33">
        <f>IF(OR(AND(休日取得状況表!$D$4&lt;J936,J936&lt;休日取得状況表!$B$5),AND(休日取得状況表!$D$5&lt;J936,J936&lt;休日取得状況表!$B$6),AND(休日取得状況表!$D$6&lt;J936,J936&lt;休日取得状況表!$B$7)),"✕",L936)</f>
        <v>0</v>
      </c>
    </row>
    <row r="937" spans="10:13">
      <c r="J937" s="29" t="str">
        <f>IF(J936&gt;MAX(休日取得状況表!$D$4:$D$7),"",J936+1)</f>
        <v/>
      </c>
      <c r="K937" s="30" t="str" cm="1">
        <f t="array" ref="K937">IFERROR(INDEX($B:$B,MATCH($J937,祝日,),),"")&amp;IFERROR(INDEX($E:$E,MATCH($J937,夏季休暇,),),"")&amp;IFERROR(INDEX($H:$H,MATCH($J937,年末年始,),),"")</f>
        <v/>
      </c>
      <c r="L937" s="26">
        <f t="shared" si="14"/>
        <v>0</v>
      </c>
      <c r="M937" s="33">
        <f>IF(OR(AND(休日取得状況表!$D$4&lt;J937,J937&lt;休日取得状況表!$B$5),AND(休日取得状況表!$D$5&lt;J937,J937&lt;休日取得状況表!$B$6),AND(休日取得状況表!$D$6&lt;J937,J937&lt;休日取得状況表!$B$7)),"✕",L937)</f>
        <v>0</v>
      </c>
    </row>
    <row r="938" spans="10:13">
      <c r="J938" s="29" t="str">
        <f>IF(J937&gt;MAX(休日取得状況表!$D$4:$D$7),"",J937+1)</f>
        <v/>
      </c>
      <c r="K938" s="30" t="str" cm="1">
        <f t="array" ref="K938">IFERROR(INDEX($B:$B,MATCH($J938,祝日,),),"")&amp;IFERROR(INDEX($E:$E,MATCH($J938,夏季休暇,),),"")&amp;IFERROR(INDEX($H:$H,MATCH($J938,年末年始,),),"")</f>
        <v/>
      </c>
      <c r="L938" s="26">
        <f t="shared" si="14"/>
        <v>0</v>
      </c>
      <c r="M938" s="33">
        <f>IF(OR(AND(休日取得状況表!$D$4&lt;J938,J938&lt;休日取得状況表!$B$5),AND(休日取得状況表!$D$5&lt;J938,J938&lt;休日取得状況表!$B$6),AND(休日取得状況表!$D$6&lt;J938,J938&lt;休日取得状況表!$B$7)),"✕",L938)</f>
        <v>0</v>
      </c>
    </row>
    <row r="939" spans="10:13">
      <c r="J939" s="29" t="str">
        <f>IF(J938&gt;MAX(休日取得状況表!$D$4:$D$7),"",J938+1)</f>
        <v/>
      </c>
      <c r="K939" s="30" t="str" cm="1">
        <f t="array" ref="K939">IFERROR(INDEX($B:$B,MATCH($J939,祝日,),),"")&amp;IFERROR(INDEX($E:$E,MATCH($J939,夏季休暇,),),"")&amp;IFERROR(INDEX($H:$H,MATCH($J939,年末年始,),),"")</f>
        <v/>
      </c>
      <c r="L939" s="26">
        <f t="shared" si="14"/>
        <v>0</v>
      </c>
      <c r="M939" s="33">
        <f>IF(OR(AND(休日取得状況表!$D$4&lt;J939,J939&lt;休日取得状況表!$B$5),AND(休日取得状況表!$D$5&lt;J939,J939&lt;休日取得状況表!$B$6),AND(休日取得状況表!$D$6&lt;J939,J939&lt;休日取得状況表!$B$7)),"✕",L939)</f>
        <v>0</v>
      </c>
    </row>
    <row r="940" spans="10:13">
      <c r="J940" s="29" t="str">
        <f>IF(J939&gt;MAX(休日取得状況表!$D$4:$D$7),"",J939+1)</f>
        <v/>
      </c>
      <c r="K940" s="30" t="str" cm="1">
        <f t="array" ref="K940">IFERROR(INDEX($B:$B,MATCH($J940,祝日,),),"")&amp;IFERROR(INDEX($E:$E,MATCH($J940,夏季休暇,),),"")&amp;IFERROR(INDEX($H:$H,MATCH($J940,年末年始,),),"")</f>
        <v/>
      </c>
      <c r="L940" s="26">
        <f t="shared" si="14"/>
        <v>0</v>
      </c>
      <c r="M940" s="33">
        <f>IF(OR(AND(休日取得状況表!$D$4&lt;J940,J940&lt;休日取得状況表!$B$5),AND(休日取得状況表!$D$5&lt;J940,J940&lt;休日取得状況表!$B$6),AND(休日取得状況表!$D$6&lt;J940,J940&lt;休日取得状況表!$B$7)),"✕",L940)</f>
        <v>0</v>
      </c>
    </row>
    <row r="941" spans="10:13">
      <c r="J941" s="29" t="str">
        <f>IF(J940&gt;MAX(休日取得状況表!$D$4:$D$7),"",J940+1)</f>
        <v/>
      </c>
      <c r="K941" s="30" t="str" cm="1">
        <f t="array" ref="K941">IFERROR(INDEX($B:$B,MATCH($J941,祝日,),),"")&amp;IFERROR(INDEX($E:$E,MATCH($J941,夏季休暇,),),"")&amp;IFERROR(INDEX($H:$H,MATCH($J941,年末年始,),),"")</f>
        <v/>
      </c>
      <c r="L941" s="26">
        <f t="shared" si="14"/>
        <v>0</v>
      </c>
      <c r="M941" s="33">
        <f>IF(OR(AND(休日取得状況表!$D$4&lt;J941,J941&lt;休日取得状況表!$B$5),AND(休日取得状況表!$D$5&lt;J941,J941&lt;休日取得状況表!$B$6),AND(休日取得状況表!$D$6&lt;J941,J941&lt;休日取得状況表!$B$7)),"✕",L941)</f>
        <v>0</v>
      </c>
    </row>
    <row r="942" spans="10:13">
      <c r="J942" s="29" t="str">
        <f>IF(J941&gt;MAX(休日取得状況表!$D$4:$D$7),"",J941+1)</f>
        <v/>
      </c>
      <c r="K942" s="30" t="str" cm="1">
        <f t="array" ref="K942">IFERROR(INDEX($B:$B,MATCH($J942,祝日,),),"")&amp;IFERROR(INDEX($E:$E,MATCH($J942,夏季休暇,),),"")&amp;IFERROR(INDEX($H:$H,MATCH($J942,年末年始,),),"")</f>
        <v/>
      </c>
      <c r="L942" s="26">
        <f t="shared" si="14"/>
        <v>0</v>
      </c>
      <c r="M942" s="33">
        <f>IF(OR(AND(休日取得状況表!$D$4&lt;J942,J942&lt;休日取得状況表!$B$5),AND(休日取得状況表!$D$5&lt;J942,J942&lt;休日取得状況表!$B$6),AND(休日取得状況表!$D$6&lt;J942,J942&lt;休日取得状況表!$B$7)),"✕",L942)</f>
        <v>0</v>
      </c>
    </row>
    <row r="943" spans="10:13">
      <c r="J943" s="29" t="str">
        <f>IF(J942&gt;MAX(休日取得状況表!$D$4:$D$7),"",J942+1)</f>
        <v/>
      </c>
      <c r="K943" s="30" t="str" cm="1">
        <f t="array" ref="K943">IFERROR(INDEX($B:$B,MATCH($J943,祝日,),),"")&amp;IFERROR(INDEX($E:$E,MATCH($J943,夏季休暇,),),"")&amp;IFERROR(INDEX($H:$H,MATCH($J943,年末年始,),),"")</f>
        <v/>
      </c>
      <c r="L943" s="26">
        <f t="shared" si="14"/>
        <v>0</v>
      </c>
      <c r="M943" s="33">
        <f>IF(OR(AND(休日取得状況表!$D$4&lt;J943,J943&lt;休日取得状況表!$B$5),AND(休日取得状況表!$D$5&lt;J943,J943&lt;休日取得状況表!$B$6),AND(休日取得状況表!$D$6&lt;J943,J943&lt;休日取得状況表!$B$7)),"✕",L943)</f>
        <v>0</v>
      </c>
    </row>
    <row r="944" spans="10:13">
      <c r="J944" s="29" t="str">
        <f>IF(J943&gt;MAX(休日取得状況表!$D$4:$D$7),"",J943+1)</f>
        <v/>
      </c>
      <c r="K944" s="30" t="str" cm="1">
        <f t="array" ref="K944">IFERROR(INDEX($B:$B,MATCH($J944,祝日,),),"")&amp;IFERROR(INDEX($E:$E,MATCH($J944,夏季休暇,),),"")&amp;IFERROR(INDEX($H:$H,MATCH($J944,年末年始,),),"")</f>
        <v/>
      </c>
      <c r="L944" s="26">
        <f t="shared" si="14"/>
        <v>0</v>
      </c>
      <c r="M944" s="33">
        <f>IF(OR(AND(休日取得状況表!$D$4&lt;J944,J944&lt;休日取得状況表!$B$5),AND(休日取得状況表!$D$5&lt;J944,J944&lt;休日取得状況表!$B$6),AND(休日取得状況表!$D$6&lt;J944,J944&lt;休日取得状況表!$B$7)),"✕",L944)</f>
        <v>0</v>
      </c>
    </row>
    <row r="945" spans="10:13">
      <c r="J945" s="29" t="str">
        <f>IF(J944&gt;MAX(休日取得状況表!$D$4:$D$7),"",J944+1)</f>
        <v/>
      </c>
      <c r="K945" s="30" t="str" cm="1">
        <f t="array" ref="K945">IFERROR(INDEX($B:$B,MATCH($J945,祝日,),),"")&amp;IFERROR(INDEX($E:$E,MATCH($J945,夏季休暇,),),"")&amp;IFERROR(INDEX($H:$H,MATCH($J945,年末年始,),),"")</f>
        <v/>
      </c>
      <c r="L945" s="26">
        <f t="shared" si="14"/>
        <v>0</v>
      </c>
      <c r="M945" s="33">
        <f>IF(OR(AND(休日取得状況表!$D$4&lt;J945,J945&lt;休日取得状況表!$B$5),AND(休日取得状況表!$D$5&lt;J945,J945&lt;休日取得状況表!$B$6),AND(休日取得状況表!$D$6&lt;J945,J945&lt;休日取得状況表!$B$7)),"✕",L945)</f>
        <v>0</v>
      </c>
    </row>
    <row r="946" spans="10:13">
      <c r="J946" s="29" t="str">
        <f>IF(J945&gt;MAX(休日取得状況表!$D$4:$D$7),"",J945+1)</f>
        <v/>
      </c>
      <c r="K946" s="30" t="str" cm="1">
        <f t="array" ref="K946">IFERROR(INDEX($B:$B,MATCH($J946,祝日,),),"")&amp;IFERROR(INDEX($E:$E,MATCH($J946,夏季休暇,),),"")&amp;IFERROR(INDEX($H:$H,MATCH($J946,年末年始,),),"")</f>
        <v/>
      </c>
      <c r="L946" s="26">
        <f t="shared" si="14"/>
        <v>0</v>
      </c>
      <c r="M946" s="33">
        <f>IF(OR(AND(休日取得状況表!$D$4&lt;J946,J946&lt;休日取得状況表!$B$5),AND(休日取得状況表!$D$5&lt;J946,J946&lt;休日取得状況表!$B$6),AND(休日取得状況表!$D$6&lt;J946,J946&lt;休日取得状況表!$B$7)),"✕",L946)</f>
        <v>0</v>
      </c>
    </row>
    <row r="947" spans="10:13">
      <c r="J947" s="29" t="str">
        <f>IF(J946&gt;MAX(休日取得状況表!$D$4:$D$7),"",J946+1)</f>
        <v/>
      </c>
      <c r="K947" s="30" t="str" cm="1">
        <f t="array" ref="K947">IFERROR(INDEX($B:$B,MATCH($J947,祝日,),),"")&amp;IFERROR(INDEX($E:$E,MATCH($J947,夏季休暇,),),"")&amp;IFERROR(INDEX($H:$H,MATCH($J947,年末年始,),),"")</f>
        <v/>
      </c>
      <c r="L947" s="26">
        <f t="shared" si="14"/>
        <v>0</v>
      </c>
      <c r="M947" s="33">
        <f>IF(OR(AND(休日取得状況表!$D$4&lt;J947,J947&lt;休日取得状況表!$B$5),AND(休日取得状況表!$D$5&lt;J947,J947&lt;休日取得状況表!$B$6),AND(休日取得状況表!$D$6&lt;J947,J947&lt;休日取得状況表!$B$7)),"✕",L947)</f>
        <v>0</v>
      </c>
    </row>
    <row r="948" spans="10:13">
      <c r="J948" s="29" t="str">
        <f>IF(J947&gt;MAX(休日取得状況表!$D$4:$D$7),"",J947+1)</f>
        <v/>
      </c>
      <c r="K948" s="30" t="str" cm="1">
        <f t="array" ref="K948">IFERROR(INDEX($B:$B,MATCH($J948,祝日,),),"")&amp;IFERROR(INDEX($E:$E,MATCH($J948,夏季休暇,),),"")&amp;IFERROR(INDEX($H:$H,MATCH($J948,年末年始,),),"")</f>
        <v/>
      </c>
      <c r="L948" s="26">
        <f t="shared" si="14"/>
        <v>0</v>
      </c>
      <c r="M948" s="33">
        <f>IF(OR(AND(休日取得状況表!$D$4&lt;J948,J948&lt;休日取得状況表!$B$5),AND(休日取得状況表!$D$5&lt;J948,J948&lt;休日取得状況表!$B$6),AND(休日取得状況表!$D$6&lt;J948,J948&lt;休日取得状況表!$B$7)),"✕",L948)</f>
        <v>0</v>
      </c>
    </row>
    <row r="949" spans="10:13">
      <c r="J949" s="29" t="str">
        <f>IF(J948&gt;MAX(休日取得状況表!$D$4:$D$7),"",J948+1)</f>
        <v/>
      </c>
      <c r="K949" s="30" t="str" cm="1">
        <f t="array" ref="K949">IFERROR(INDEX($B:$B,MATCH($J949,祝日,),),"")&amp;IFERROR(INDEX($E:$E,MATCH($J949,夏季休暇,),),"")&amp;IFERROR(INDEX($H:$H,MATCH($J949,年末年始,),),"")</f>
        <v/>
      </c>
      <c r="L949" s="26">
        <f t="shared" si="14"/>
        <v>0</v>
      </c>
      <c r="M949" s="33">
        <f>IF(OR(AND(休日取得状況表!$D$4&lt;J949,J949&lt;休日取得状況表!$B$5),AND(休日取得状況表!$D$5&lt;J949,J949&lt;休日取得状況表!$B$6),AND(休日取得状況表!$D$6&lt;J949,J949&lt;休日取得状況表!$B$7)),"✕",L949)</f>
        <v>0</v>
      </c>
    </row>
    <row r="950" spans="10:13">
      <c r="J950" s="29" t="str">
        <f>IF(J949&gt;MAX(休日取得状況表!$D$4:$D$7),"",J949+1)</f>
        <v/>
      </c>
      <c r="K950" s="30" t="str" cm="1">
        <f t="array" ref="K950">IFERROR(INDEX($B:$B,MATCH($J950,祝日,),),"")&amp;IFERROR(INDEX($E:$E,MATCH($J950,夏季休暇,),),"")&amp;IFERROR(INDEX($H:$H,MATCH($J950,年末年始,),),"")</f>
        <v/>
      </c>
      <c r="L950" s="26">
        <f t="shared" si="14"/>
        <v>0</v>
      </c>
      <c r="M950" s="33">
        <f>IF(OR(AND(休日取得状況表!$D$4&lt;J950,J950&lt;休日取得状況表!$B$5),AND(休日取得状況表!$D$5&lt;J950,J950&lt;休日取得状況表!$B$6),AND(休日取得状況表!$D$6&lt;J950,J950&lt;休日取得状況表!$B$7)),"✕",L950)</f>
        <v>0</v>
      </c>
    </row>
    <row r="951" spans="10:13">
      <c r="J951" s="29" t="str">
        <f>IF(J950&gt;MAX(休日取得状況表!$D$4:$D$7),"",J950+1)</f>
        <v/>
      </c>
      <c r="K951" s="30" t="str" cm="1">
        <f t="array" ref="K951">IFERROR(INDEX($B:$B,MATCH($J951,祝日,),),"")&amp;IFERROR(INDEX($E:$E,MATCH($J951,夏季休暇,),),"")&amp;IFERROR(INDEX($H:$H,MATCH($J951,年末年始,),),"")</f>
        <v/>
      </c>
      <c r="L951" s="26">
        <f t="shared" si="14"/>
        <v>0</v>
      </c>
      <c r="M951" s="33">
        <f>IF(OR(AND(休日取得状況表!$D$4&lt;J951,J951&lt;休日取得状況表!$B$5),AND(休日取得状況表!$D$5&lt;J951,J951&lt;休日取得状況表!$B$6),AND(休日取得状況表!$D$6&lt;J951,J951&lt;休日取得状況表!$B$7)),"✕",L951)</f>
        <v>0</v>
      </c>
    </row>
    <row r="952" spans="10:13">
      <c r="J952" s="29" t="str">
        <f>IF(J951&gt;MAX(休日取得状況表!$D$4:$D$7),"",J951+1)</f>
        <v/>
      </c>
      <c r="K952" s="30" t="str" cm="1">
        <f t="array" ref="K952">IFERROR(INDEX($B:$B,MATCH($J952,祝日,),),"")&amp;IFERROR(INDEX($E:$E,MATCH($J952,夏季休暇,),),"")&amp;IFERROR(INDEX($H:$H,MATCH($J952,年末年始,),),"")</f>
        <v/>
      </c>
      <c r="L952" s="26">
        <f t="shared" si="14"/>
        <v>0</v>
      </c>
      <c r="M952" s="33">
        <f>IF(OR(AND(休日取得状況表!$D$4&lt;J952,J952&lt;休日取得状況表!$B$5),AND(休日取得状況表!$D$5&lt;J952,J952&lt;休日取得状況表!$B$6),AND(休日取得状況表!$D$6&lt;J952,J952&lt;休日取得状況表!$B$7)),"✕",L952)</f>
        <v>0</v>
      </c>
    </row>
    <row r="953" spans="10:13">
      <c r="J953" s="29" t="str">
        <f>IF(J952&gt;MAX(休日取得状況表!$D$4:$D$7),"",J952+1)</f>
        <v/>
      </c>
      <c r="K953" s="30" t="str" cm="1">
        <f t="array" ref="K953">IFERROR(INDEX($B:$B,MATCH($J953,祝日,),),"")&amp;IFERROR(INDEX($E:$E,MATCH($J953,夏季休暇,),),"")&amp;IFERROR(INDEX($H:$H,MATCH($J953,年末年始,),),"")</f>
        <v/>
      </c>
      <c r="L953" s="26">
        <f t="shared" si="14"/>
        <v>0</v>
      </c>
      <c r="M953" s="33">
        <f>IF(OR(AND(休日取得状況表!$D$4&lt;J953,J953&lt;休日取得状況表!$B$5),AND(休日取得状況表!$D$5&lt;J953,J953&lt;休日取得状況表!$B$6),AND(休日取得状況表!$D$6&lt;J953,J953&lt;休日取得状況表!$B$7)),"✕",L953)</f>
        <v>0</v>
      </c>
    </row>
    <row r="954" spans="10:13">
      <c r="J954" s="29" t="str">
        <f>IF(J953&gt;MAX(休日取得状況表!$D$4:$D$7),"",J953+1)</f>
        <v/>
      </c>
      <c r="K954" s="30" t="str" cm="1">
        <f t="array" ref="K954">IFERROR(INDEX($B:$B,MATCH($J954,祝日,),),"")&amp;IFERROR(INDEX($E:$E,MATCH($J954,夏季休暇,),),"")&amp;IFERROR(INDEX($H:$H,MATCH($J954,年末年始,),),"")</f>
        <v/>
      </c>
      <c r="L954" s="26">
        <f t="shared" si="14"/>
        <v>0</v>
      </c>
      <c r="M954" s="33">
        <f>IF(OR(AND(休日取得状況表!$D$4&lt;J954,J954&lt;休日取得状況表!$B$5),AND(休日取得状況表!$D$5&lt;J954,J954&lt;休日取得状況表!$B$6),AND(休日取得状況表!$D$6&lt;J954,J954&lt;休日取得状況表!$B$7)),"✕",L954)</f>
        <v>0</v>
      </c>
    </row>
    <row r="955" spans="10:13">
      <c r="J955" s="29" t="str">
        <f>IF(J954&gt;MAX(休日取得状況表!$D$4:$D$7),"",J954+1)</f>
        <v/>
      </c>
      <c r="K955" s="30" t="str" cm="1">
        <f t="array" ref="K955">IFERROR(INDEX($B:$B,MATCH($J955,祝日,),),"")&amp;IFERROR(INDEX($E:$E,MATCH($J955,夏季休暇,),),"")&amp;IFERROR(INDEX($H:$H,MATCH($J955,年末年始,),),"")</f>
        <v/>
      </c>
      <c r="L955" s="26">
        <f t="shared" si="14"/>
        <v>0</v>
      </c>
      <c r="M955" s="33">
        <f>IF(OR(AND(休日取得状況表!$D$4&lt;J955,J955&lt;休日取得状況表!$B$5),AND(休日取得状況表!$D$5&lt;J955,J955&lt;休日取得状況表!$B$6),AND(休日取得状況表!$D$6&lt;J955,J955&lt;休日取得状況表!$B$7)),"✕",L955)</f>
        <v>0</v>
      </c>
    </row>
    <row r="956" spans="10:13">
      <c r="J956" s="29" t="str">
        <f>IF(J955&gt;MAX(休日取得状況表!$D$4:$D$7),"",J955+1)</f>
        <v/>
      </c>
      <c r="K956" s="30" t="str" cm="1">
        <f t="array" ref="K956">IFERROR(INDEX($B:$B,MATCH($J956,祝日,),),"")&amp;IFERROR(INDEX($E:$E,MATCH($J956,夏季休暇,),),"")&amp;IFERROR(INDEX($H:$H,MATCH($J956,年末年始,),),"")</f>
        <v/>
      </c>
      <c r="L956" s="26">
        <f t="shared" si="14"/>
        <v>0</v>
      </c>
      <c r="M956" s="33">
        <f>IF(OR(AND(休日取得状況表!$D$4&lt;J956,J956&lt;休日取得状況表!$B$5),AND(休日取得状況表!$D$5&lt;J956,J956&lt;休日取得状況表!$B$6),AND(休日取得状況表!$D$6&lt;J956,J956&lt;休日取得状況表!$B$7)),"✕",L956)</f>
        <v>0</v>
      </c>
    </row>
    <row r="957" spans="10:13">
      <c r="J957" s="29" t="str">
        <f>IF(J956&gt;MAX(休日取得状況表!$D$4:$D$7),"",J956+1)</f>
        <v/>
      </c>
      <c r="K957" s="30" t="str" cm="1">
        <f t="array" ref="K957">IFERROR(INDEX($B:$B,MATCH($J957,祝日,),),"")&amp;IFERROR(INDEX($E:$E,MATCH($J957,夏季休暇,),),"")&amp;IFERROR(INDEX($H:$H,MATCH($J957,年末年始,),),"")</f>
        <v/>
      </c>
      <c r="L957" s="26">
        <f t="shared" si="14"/>
        <v>0</v>
      </c>
      <c r="M957" s="33">
        <f>IF(OR(AND(休日取得状況表!$D$4&lt;J957,J957&lt;休日取得状況表!$B$5),AND(休日取得状況表!$D$5&lt;J957,J957&lt;休日取得状況表!$B$6),AND(休日取得状況表!$D$6&lt;J957,J957&lt;休日取得状況表!$B$7)),"✕",L957)</f>
        <v>0</v>
      </c>
    </row>
    <row r="958" spans="10:13">
      <c r="J958" s="29" t="str">
        <f>IF(J957&gt;MAX(休日取得状況表!$D$4:$D$7),"",J957+1)</f>
        <v/>
      </c>
      <c r="K958" s="30" t="str" cm="1">
        <f t="array" ref="K958">IFERROR(INDEX($B:$B,MATCH($J958,祝日,),),"")&amp;IFERROR(INDEX($E:$E,MATCH($J958,夏季休暇,),),"")&amp;IFERROR(INDEX($H:$H,MATCH($J958,年末年始,),),"")</f>
        <v/>
      </c>
      <c r="L958" s="26">
        <f t="shared" si="14"/>
        <v>0</v>
      </c>
      <c r="M958" s="33">
        <f>IF(OR(AND(休日取得状況表!$D$4&lt;J958,J958&lt;休日取得状況表!$B$5),AND(休日取得状況表!$D$5&lt;J958,J958&lt;休日取得状況表!$B$6),AND(休日取得状況表!$D$6&lt;J958,J958&lt;休日取得状況表!$B$7)),"✕",L958)</f>
        <v>0</v>
      </c>
    </row>
    <row r="959" spans="10:13">
      <c r="J959" s="29" t="str">
        <f>IF(J958&gt;MAX(休日取得状況表!$D$4:$D$7),"",J958+1)</f>
        <v/>
      </c>
      <c r="K959" s="30" t="str" cm="1">
        <f t="array" ref="K959">IFERROR(INDEX($B:$B,MATCH($J959,祝日,),),"")&amp;IFERROR(INDEX($E:$E,MATCH($J959,夏季休暇,),),"")&amp;IFERROR(INDEX($H:$H,MATCH($J959,年末年始,),),"")</f>
        <v/>
      </c>
      <c r="L959" s="26">
        <f t="shared" si="14"/>
        <v>0</v>
      </c>
      <c r="M959" s="33">
        <f>IF(OR(AND(休日取得状況表!$D$4&lt;J959,J959&lt;休日取得状況表!$B$5),AND(休日取得状況表!$D$5&lt;J959,J959&lt;休日取得状況表!$B$6),AND(休日取得状況表!$D$6&lt;J959,J959&lt;休日取得状況表!$B$7)),"✕",L959)</f>
        <v>0</v>
      </c>
    </row>
    <row r="960" spans="10:13">
      <c r="J960" s="29" t="str">
        <f>IF(J959&gt;MAX(休日取得状況表!$D$4:$D$7),"",J959+1)</f>
        <v/>
      </c>
      <c r="K960" s="30" t="str" cm="1">
        <f t="array" ref="K960">IFERROR(INDEX($B:$B,MATCH($J960,祝日,),),"")&amp;IFERROR(INDEX($E:$E,MATCH($J960,夏季休暇,),),"")&amp;IFERROR(INDEX($H:$H,MATCH($J960,年末年始,),),"")</f>
        <v/>
      </c>
      <c r="L960" s="26">
        <f t="shared" si="14"/>
        <v>0</v>
      </c>
      <c r="M960" s="33">
        <f>IF(OR(AND(休日取得状況表!$D$4&lt;J960,J960&lt;休日取得状況表!$B$5),AND(休日取得状況表!$D$5&lt;J960,J960&lt;休日取得状況表!$B$6),AND(休日取得状況表!$D$6&lt;J960,J960&lt;休日取得状況表!$B$7)),"✕",L960)</f>
        <v>0</v>
      </c>
    </row>
    <row r="961" spans="10:13">
      <c r="J961" s="29" t="str">
        <f>IF(J960&gt;MAX(休日取得状況表!$D$4:$D$7),"",J960+1)</f>
        <v/>
      </c>
      <c r="K961" s="30" t="str" cm="1">
        <f t="array" ref="K961">IFERROR(INDEX($B:$B,MATCH($J961,祝日,),),"")&amp;IFERROR(INDEX($E:$E,MATCH($J961,夏季休暇,),),"")&amp;IFERROR(INDEX($H:$H,MATCH($J961,年末年始,),),"")</f>
        <v/>
      </c>
      <c r="L961" s="26">
        <f t="shared" si="14"/>
        <v>0</v>
      </c>
      <c r="M961" s="33">
        <f>IF(OR(AND(休日取得状況表!$D$4&lt;J961,J961&lt;休日取得状況表!$B$5),AND(休日取得状況表!$D$5&lt;J961,J961&lt;休日取得状況表!$B$6),AND(休日取得状況表!$D$6&lt;J961,J961&lt;休日取得状況表!$B$7)),"✕",L961)</f>
        <v>0</v>
      </c>
    </row>
    <row r="962" spans="10:13">
      <c r="J962" s="29" t="str">
        <f>IF(J961&gt;MAX(休日取得状況表!$D$4:$D$7),"",J961+1)</f>
        <v/>
      </c>
      <c r="K962" s="30" t="str" cm="1">
        <f t="array" ref="K962">IFERROR(INDEX($B:$B,MATCH($J962,祝日,),),"")&amp;IFERROR(INDEX($E:$E,MATCH($J962,夏季休暇,),),"")&amp;IFERROR(INDEX($H:$H,MATCH($J962,年末年始,),),"")</f>
        <v/>
      </c>
      <c r="L962" s="26">
        <f t="shared" ref="L962:L1025" si="15">IF(OR(TEXT(J962,"aaa")="土",TEXT(J962,"aaa")="日",K962&lt;&gt;""),1,0)</f>
        <v>0</v>
      </c>
      <c r="M962" s="33">
        <f>IF(OR(AND(休日取得状況表!$D$4&lt;J962,J962&lt;休日取得状況表!$B$5),AND(休日取得状況表!$D$5&lt;J962,J962&lt;休日取得状況表!$B$6),AND(休日取得状況表!$D$6&lt;J962,J962&lt;休日取得状況表!$B$7)),"✕",L962)</f>
        <v>0</v>
      </c>
    </row>
    <row r="963" spans="10:13">
      <c r="J963" s="29" t="str">
        <f>IF(J962&gt;MAX(休日取得状況表!$D$4:$D$7),"",J962+1)</f>
        <v/>
      </c>
      <c r="K963" s="30" t="str" cm="1">
        <f t="array" ref="K963">IFERROR(INDEX($B:$B,MATCH($J963,祝日,),),"")&amp;IFERROR(INDEX($E:$E,MATCH($J963,夏季休暇,),),"")&amp;IFERROR(INDEX($H:$H,MATCH($J963,年末年始,),),"")</f>
        <v/>
      </c>
      <c r="L963" s="26">
        <f t="shared" si="15"/>
        <v>0</v>
      </c>
      <c r="M963" s="33">
        <f>IF(OR(AND(休日取得状況表!$D$4&lt;J963,J963&lt;休日取得状況表!$B$5),AND(休日取得状況表!$D$5&lt;J963,J963&lt;休日取得状況表!$B$6),AND(休日取得状況表!$D$6&lt;J963,J963&lt;休日取得状況表!$B$7)),"✕",L963)</f>
        <v>0</v>
      </c>
    </row>
    <row r="964" spans="10:13">
      <c r="J964" s="29" t="str">
        <f>IF(J963&gt;MAX(休日取得状況表!$D$4:$D$7),"",J963+1)</f>
        <v/>
      </c>
      <c r="K964" s="30" t="str" cm="1">
        <f t="array" ref="K964">IFERROR(INDEX($B:$B,MATCH($J964,祝日,),),"")&amp;IFERROR(INDEX($E:$E,MATCH($J964,夏季休暇,),),"")&amp;IFERROR(INDEX($H:$H,MATCH($J964,年末年始,),),"")</f>
        <v/>
      </c>
      <c r="L964" s="26">
        <f t="shared" si="15"/>
        <v>0</v>
      </c>
      <c r="M964" s="33">
        <f>IF(OR(AND(休日取得状況表!$D$4&lt;J964,J964&lt;休日取得状況表!$B$5),AND(休日取得状況表!$D$5&lt;J964,J964&lt;休日取得状況表!$B$6),AND(休日取得状況表!$D$6&lt;J964,J964&lt;休日取得状況表!$B$7)),"✕",L964)</f>
        <v>0</v>
      </c>
    </row>
    <row r="965" spans="10:13">
      <c r="J965" s="29" t="str">
        <f>IF(J964&gt;MAX(休日取得状況表!$D$4:$D$7),"",J964+1)</f>
        <v/>
      </c>
      <c r="K965" s="30" t="str" cm="1">
        <f t="array" ref="K965">IFERROR(INDEX($B:$B,MATCH($J965,祝日,),),"")&amp;IFERROR(INDEX($E:$E,MATCH($J965,夏季休暇,),),"")&amp;IFERROR(INDEX($H:$H,MATCH($J965,年末年始,),),"")</f>
        <v/>
      </c>
      <c r="L965" s="26">
        <f t="shared" si="15"/>
        <v>0</v>
      </c>
      <c r="M965" s="33">
        <f>IF(OR(AND(休日取得状況表!$D$4&lt;J965,J965&lt;休日取得状況表!$B$5),AND(休日取得状況表!$D$5&lt;J965,J965&lt;休日取得状況表!$B$6),AND(休日取得状況表!$D$6&lt;J965,J965&lt;休日取得状況表!$B$7)),"✕",L965)</f>
        <v>0</v>
      </c>
    </row>
    <row r="966" spans="10:13">
      <c r="J966" s="29" t="str">
        <f>IF(J965&gt;MAX(休日取得状況表!$D$4:$D$7),"",J965+1)</f>
        <v/>
      </c>
      <c r="K966" s="30" t="str" cm="1">
        <f t="array" ref="K966">IFERROR(INDEX($B:$B,MATCH($J966,祝日,),),"")&amp;IFERROR(INDEX($E:$E,MATCH($J966,夏季休暇,),),"")&amp;IFERROR(INDEX($H:$H,MATCH($J966,年末年始,),),"")</f>
        <v/>
      </c>
      <c r="L966" s="26">
        <f t="shared" si="15"/>
        <v>0</v>
      </c>
      <c r="M966" s="33">
        <f>IF(OR(AND(休日取得状況表!$D$4&lt;J966,J966&lt;休日取得状況表!$B$5),AND(休日取得状況表!$D$5&lt;J966,J966&lt;休日取得状況表!$B$6),AND(休日取得状況表!$D$6&lt;J966,J966&lt;休日取得状況表!$B$7)),"✕",L966)</f>
        <v>0</v>
      </c>
    </row>
    <row r="967" spans="10:13">
      <c r="J967" s="29" t="str">
        <f>IF(J966&gt;MAX(休日取得状況表!$D$4:$D$7),"",J966+1)</f>
        <v/>
      </c>
      <c r="K967" s="30" t="str" cm="1">
        <f t="array" ref="K967">IFERROR(INDEX($B:$B,MATCH($J967,祝日,),),"")&amp;IFERROR(INDEX($E:$E,MATCH($J967,夏季休暇,),),"")&amp;IFERROR(INDEX($H:$H,MATCH($J967,年末年始,),),"")</f>
        <v/>
      </c>
      <c r="L967" s="26">
        <f t="shared" si="15"/>
        <v>0</v>
      </c>
      <c r="M967" s="33">
        <f>IF(OR(AND(休日取得状況表!$D$4&lt;J967,J967&lt;休日取得状況表!$B$5),AND(休日取得状況表!$D$5&lt;J967,J967&lt;休日取得状況表!$B$6),AND(休日取得状況表!$D$6&lt;J967,J967&lt;休日取得状況表!$B$7)),"✕",L967)</f>
        <v>0</v>
      </c>
    </row>
    <row r="968" spans="10:13">
      <c r="J968" s="29" t="str">
        <f>IF(J967&gt;MAX(休日取得状況表!$D$4:$D$7),"",J967+1)</f>
        <v/>
      </c>
      <c r="K968" s="30" t="str" cm="1">
        <f t="array" ref="K968">IFERROR(INDEX($B:$B,MATCH($J968,祝日,),),"")&amp;IFERROR(INDEX($E:$E,MATCH($J968,夏季休暇,),),"")&amp;IFERROR(INDEX($H:$H,MATCH($J968,年末年始,),),"")</f>
        <v/>
      </c>
      <c r="L968" s="26">
        <f t="shared" si="15"/>
        <v>0</v>
      </c>
      <c r="M968" s="33">
        <f>IF(OR(AND(休日取得状況表!$D$4&lt;J968,J968&lt;休日取得状況表!$B$5),AND(休日取得状況表!$D$5&lt;J968,J968&lt;休日取得状況表!$B$6),AND(休日取得状況表!$D$6&lt;J968,J968&lt;休日取得状況表!$B$7)),"✕",L968)</f>
        <v>0</v>
      </c>
    </row>
    <row r="969" spans="10:13">
      <c r="J969" s="29" t="str">
        <f>IF(J968&gt;MAX(休日取得状況表!$D$4:$D$7),"",J968+1)</f>
        <v/>
      </c>
      <c r="K969" s="30" t="str" cm="1">
        <f t="array" ref="K969">IFERROR(INDEX($B:$B,MATCH($J969,祝日,),),"")&amp;IFERROR(INDEX($E:$E,MATCH($J969,夏季休暇,),),"")&amp;IFERROR(INDEX($H:$H,MATCH($J969,年末年始,),),"")</f>
        <v/>
      </c>
      <c r="L969" s="26">
        <f t="shared" si="15"/>
        <v>0</v>
      </c>
      <c r="M969" s="33">
        <f>IF(OR(AND(休日取得状況表!$D$4&lt;J969,J969&lt;休日取得状況表!$B$5),AND(休日取得状況表!$D$5&lt;J969,J969&lt;休日取得状況表!$B$6),AND(休日取得状況表!$D$6&lt;J969,J969&lt;休日取得状況表!$B$7)),"✕",L969)</f>
        <v>0</v>
      </c>
    </row>
    <row r="970" spans="10:13">
      <c r="J970" s="29" t="str">
        <f>IF(J969&gt;MAX(休日取得状況表!$D$4:$D$7),"",J969+1)</f>
        <v/>
      </c>
      <c r="K970" s="30" t="str" cm="1">
        <f t="array" ref="K970">IFERROR(INDEX($B:$B,MATCH($J970,祝日,),),"")&amp;IFERROR(INDEX($E:$E,MATCH($J970,夏季休暇,),),"")&amp;IFERROR(INDEX($H:$H,MATCH($J970,年末年始,),),"")</f>
        <v/>
      </c>
      <c r="L970" s="26">
        <f t="shared" si="15"/>
        <v>0</v>
      </c>
      <c r="M970" s="33">
        <f>IF(OR(AND(休日取得状況表!$D$4&lt;J970,J970&lt;休日取得状況表!$B$5),AND(休日取得状況表!$D$5&lt;J970,J970&lt;休日取得状況表!$B$6),AND(休日取得状況表!$D$6&lt;J970,J970&lt;休日取得状況表!$B$7)),"✕",L970)</f>
        <v>0</v>
      </c>
    </row>
    <row r="971" spans="10:13">
      <c r="J971" s="29" t="str">
        <f>IF(J970&gt;MAX(休日取得状況表!$D$4:$D$7),"",J970+1)</f>
        <v/>
      </c>
      <c r="K971" s="30" t="str" cm="1">
        <f t="array" ref="K971">IFERROR(INDEX($B:$B,MATCH($J971,祝日,),),"")&amp;IFERROR(INDEX($E:$E,MATCH($J971,夏季休暇,),),"")&amp;IFERROR(INDEX($H:$H,MATCH($J971,年末年始,),),"")</f>
        <v/>
      </c>
      <c r="L971" s="26">
        <f t="shared" si="15"/>
        <v>0</v>
      </c>
      <c r="M971" s="33">
        <f>IF(OR(AND(休日取得状況表!$D$4&lt;J971,J971&lt;休日取得状況表!$B$5),AND(休日取得状況表!$D$5&lt;J971,J971&lt;休日取得状況表!$B$6),AND(休日取得状況表!$D$6&lt;J971,J971&lt;休日取得状況表!$B$7)),"✕",L971)</f>
        <v>0</v>
      </c>
    </row>
    <row r="972" spans="10:13">
      <c r="J972" s="29" t="str">
        <f>IF(J971&gt;MAX(休日取得状況表!$D$4:$D$7),"",J971+1)</f>
        <v/>
      </c>
      <c r="K972" s="30" t="str" cm="1">
        <f t="array" ref="K972">IFERROR(INDEX($B:$B,MATCH($J972,祝日,),),"")&amp;IFERROR(INDEX($E:$E,MATCH($J972,夏季休暇,),),"")&amp;IFERROR(INDEX($H:$H,MATCH($J972,年末年始,),),"")</f>
        <v/>
      </c>
      <c r="L972" s="26">
        <f t="shared" si="15"/>
        <v>0</v>
      </c>
      <c r="M972" s="33">
        <f>IF(OR(AND(休日取得状況表!$D$4&lt;J972,J972&lt;休日取得状況表!$B$5),AND(休日取得状況表!$D$5&lt;J972,J972&lt;休日取得状況表!$B$6),AND(休日取得状況表!$D$6&lt;J972,J972&lt;休日取得状況表!$B$7)),"✕",L972)</f>
        <v>0</v>
      </c>
    </row>
    <row r="973" spans="10:13">
      <c r="J973" s="29" t="str">
        <f>IF(J972&gt;MAX(休日取得状況表!$D$4:$D$7),"",J972+1)</f>
        <v/>
      </c>
      <c r="K973" s="30" t="str" cm="1">
        <f t="array" ref="K973">IFERROR(INDEX($B:$B,MATCH($J973,祝日,),),"")&amp;IFERROR(INDEX($E:$E,MATCH($J973,夏季休暇,),),"")&amp;IFERROR(INDEX($H:$H,MATCH($J973,年末年始,),),"")</f>
        <v/>
      </c>
      <c r="L973" s="26">
        <f t="shared" si="15"/>
        <v>0</v>
      </c>
      <c r="M973" s="33">
        <f>IF(OR(AND(休日取得状況表!$D$4&lt;J973,J973&lt;休日取得状況表!$B$5),AND(休日取得状況表!$D$5&lt;J973,J973&lt;休日取得状況表!$B$6),AND(休日取得状況表!$D$6&lt;J973,J973&lt;休日取得状況表!$B$7)),"✕",L973)</f>
        <v>0</v>
      </c>
    </row>
    <row r="974" spans="10:13">
      <c r="J974" s="29" t="str">
        <f>IF(J973&gt;MAX(休日取得状況表!$D$4:$D$7),"",J973+1)</f>
        <v/>
      </c>
      <c r="K974" s="30" t="str" cm="1">
        <f t="array" ref="K974">IFERROR(INDEX($B:$B,MATCH($J974,祝日,),),"")&amp;IFERROR(INDEX($E:$E,MATCH($J974,夏季休暇,),),"")&amp;IFERROR(INDEX($H:$H,MATCH($J974,年末年始,),),"")</f>
        <v/>
      </c>
      <c r="L974" s="26">
        <f t="shared" si="15"/>
        <v>0</v>
      </c>
      <c r="M974" s="33">
        <f>IF(OR(AND(休日取得状況表!$D$4&lt;J974,J974&lt;休日取得状況表!$B$5),AND(休日取得状況表!$D$5&lt;J974,J974&lt;休日取得状況表!$B$6),AND(休日取得状況表!$D$6&lt;J974,J974&lt;休日取得状況表!$B$7)),"✕",L974)</f>
        <v>0</v>
      </c>
    </row>
    <row r="975" spans="10:13">
      <c r="J975" s="29" t="str">
        <f>IF(J974&gt;MAX(休日取得状況表!$D$4:$D$7),"",J974+1)</f>
        <v/>
      </c>
      <c r="K975" s="30" t="str" cm="1">
        <f t="array" ref="K975">IFERROR(INDEX($B:$B,MATCH($J975,祝日,),),"")&amp;IFERROR(INDEX($E:$E,MATCH($J975,夏季休暇,),),"")&amp;IFERROR(INDEX($H:$H,MATCH($J975,年末年始,),),"")</f>
        <v/>
      </c>
      <c r="L975" s="26">
        <f t="shared" si="15"/>
        <v>0</v>
      </c>
      <c r="M975" s="33">
        <f>IF(OR(AND(休日取得状況表!$D$4&lt;J975,J975&lt;休日取得状況表!$B$5),AND(休日取得状況表!$D$5&lt;J975,J975&lt;休日取得状況表!$B$6),AND(休日取得状況表!$D$6&lt;J975,J975&lt;休日取得状況表!$B$7)),"✕",L975)</f>
        <v>0</v>
      </c>
    </row>
    <row r="976" spans="10:13">
      <c r="J976" s="29" t="str">
        <f>IF(J975&gt;MAX(休日取得状況表!$D$4:$D$7),"",J975+1)</f>
        <v/>
      </c>
      <c r="K976" s="30" t="str" cm="1">
        <f t="array" ref="K976">IFERROR(INDEX($B:$B,MATCH($J976,祝日,),),"")&amp;IFERROR(INDEX($E:$E,MATCH($J976,夏季休暇,),),"")&amp;IFERROR(INDEX($H:$H,MATCH($J976,年末年始,),),"")</f>
        <v/>
      </c>
      <c r="L976" s="26">
        <f t="shared" si="15"/>
        <v>0</v>
      </c>
      <c r="M976" s="33">
        <f>IF(OR(AND(休日取得状況表!$D$4&lt;J976,J976&lt;休日取得状況表!$B$5),AND(休日取得状況表!$D$5&lt;J976,J976&lt;休日取得状況表!$B$6),AND(休日取得状況表!$D$6&lt;J976,J976&lt;休日取得状況表!$B$7)),"✕",L976)</f>
        <v>0</v>
      </c>
    </row>
    <row r="977" spans="10:13">
      <c r="J977" s="29" t="str">
        <f>IF(J976&gt;MAX(休日取得状況表!$D$4:$D$7),"",J976+1)</f>
        <v/>
      </c>
      <c r="K977" s="30" t="str" cm="1">
        <f t="array" ref="K977">IFERROR(INDEX($B:$B,MATCH($J977,祝日,),),"")&amp;IFERROR(INDEX($E:$E,MATCH($J977,夏季休暇,),),"")&amp;IFERROR(INDEX($H:$H,MATCH($J977,年末年始,),),"")</f>
        <v/>
      </c>
      <c r="L977" s="26">
        <f t="shared" si="15"/>
        <v>0</v>
      </c>
      <c r="M977" s="33">
        <f>IF(OR(AND(休日取得状況表!$D$4&lt;J977,J977&lt;休日取得状況表!$B$5),AND(休日取得状況表!$D$5&lt;J977,J977&lt;休日取得状況表!$B$6),AND(休日取得状況表!$D$6&lt;J977,J977&lt;休日取得状況表!$B$7)),"✕",L977)</f>
        <v>0</v>
      </c>
    </row>
    <row r="978" spans="10:13">
      <c r="J978" s="29" t="str">
        <f>IF(J977&gt;MAX(休日取得状況表!$D$4:$D$7),"",J977+1)</f>
        <v/>
      </c>
      <c r="K978" s="30" t="str" cm="1">
        <f t="array" ref="K978">IFERROR(INDEX($B:$B,MATCH($J978,祝日,),),"")&amp;IFERROR(INDEX($E:$E,MATCH($J978,夏季休暇,),),"")&amp;IFERROR(INDEX($H:$H,MATCH($J978,年末年始,),),"")</f>
        <v/>
      </c>
      <c r="L978" s="26">
        <f t="shared" si="15"/>
        <v>0</v>
      </c>
      <c r="M978" s="33">
        <f>IF(OR(AND(休日取得状況表!$D$4&lt;J978,J978&lt;休日取得状況表!$B$5),AND(休日取得状況表!$D$5&lt;J978,J978&lt;休日取得状況表!$B$6),AND(休日取得状況表!$D$6&lt;J978,J978&lt;休日取得状況表!$B$7)),"✕",L978)</f>
        <v>0</v>
      </c>
    </row>
    <row r="979" spans="10:13">
      <c r="J979" s="29" t="str">
        <f>IF(J978&gt;MAX(休日取得状況表!$D$4:$D$7),"",J978+1)</f>
        <v/>
      </c>
      <c r="K979" s="30" t="str" cm="1">
        <f t="array" ref="K979">IFERROR(INDEX($B:$B,MATCH($J979,祝日,),),"")&amp;IFERROR(INDEX($E:$E,MATCH($J979,夏季休暇,),),"")&amp;IFERROR(INDEX($H:$H,MATCH($J979,年末年始,),),"")</f>
        <v/>
      </c>
      <c r="L979" s="26">
        <f t="shared" si="15"/>
        <v>0</v>
      </c>
      <c r="M979" s="33">
        <f>IF(OR(AND(休日取得状況表!$D$4&lt;J979,J979&lt;休日取得状況表!$B$5),AND(休日取得状況表!$D$5&lt;J979,J979&lt;休日取得状況表!$B$6),AND(休日取得状況表!$D$6&lt;J979,J979&lt;休日取得状況表!$B$7)),"✕",L979)</f>
        <v>0</v>
      </c>
    </row>
    <row r="980" spans="10:13">
      <c r="J980" s="29" t="str">
        <f>IF(J979&gt;MAX(休日取得状況表!$D$4:$D$7),"",J979+1)</f>
        <v/>
      </c>
      <c r="K980" s="30" t="str" cm="1">
        <f t="array" ref="K980">IFERROR(INDEX($B:$B,MATCH($J980,祝日,),),"")&amp;IFERROR(INDEX($E:$E,MATCH($J980,夏季休暇,),),"")&amp;IFERROR(INDEX($H:$H,MATCH($J980,年末年始,),),"")</f>
        <v/>
      </c>
      <c r="L980" s="26">
        <f t="shared" si="15"/>
        <v>0</v>
      </c>
      <c r="M980" s="33">
        <f>IF(OR(AND(休日取得状況表!$D$4&lt;J980,J980&lt;休日取得状況表!$B$5),AND(休日取得状況表!$D$5&lt;J980,J980&lt;休日取得状況表!$B$6),AND(休日取得状況表!$D$6&lt;J980,J980&lt;休日取得状況表!$B$7)),"✕",L980)</f>
        <v>0</v>
      </c>
    </row>
    <row r="981" spans="10:13">
      <c r="J981" s="29" t="str">
        <f>IF(J980&gt;MAX(休日取得状況表!$D$4:$D$7),"",J980+1)</f>
        <v/>
      </c>
      <c r="K981" s="30" t="str" cm="1">
        <f t="array" ref="K981">IFERROR(INDEX($B:$B,MATCH($J981,祝日,),),"")&amp;IFERROR(INDEX($E:$E,MATCH($J981,夏季休暇,),),"")&amp;IFERROR(INDEX($H:$H,MATCH($J981,年末年始,),),"")</f>
        <v/>
      </c>
      <c r="L981" s="26">
        <f t="shared" si="15"/>
        <v>0</v>
      </c>
      <c r="M981" s="33">
        <f>IF(OR(AND(休日取得状況表!$D$4&lt;J981,J981&lt;休日取得状況表!$B$5),AND(休日取得状況表!$D$5&lt;J981,J981&lt;休日取得状況表!$B$6),AND(休日取得状況表!$D$6&lt;J981,J981&lt;休日取得状況表!$B$7)),"✕",L981)</f>
        <v>0</v>
      </c>
    </row>
    <row r="982" spans="10:13">
      <c r="J982" s="29" t="str">
        <f>IF(J981&gt;MAX(休日取得状況表!$D$4:$D$7),"",J981+1)</f>
        <v/>
      </c>
      <c r="K982" s="30" t="str" cm="1">
        <f t="array" ref="K982">IFERROR(INDEX($B:$B,MATCH($J982,祝日,),),"")&amp;IFERROR(INDEX($E:$E,MATCH($J982,夏季休暇,),),"")&amp;IFERROR(INDEX($H:$H,MATCH($J982,年末年始,),),"")</f>
        <v/>
      </c>
      <c r="L982" s="26">
        <f t="shared" si="15"/>
        <v>0</v>
      </c>
      <c r="M982" s="33">
        <f>IF(OR(AND(休日取得状況表!$D$4&lt;J982,J982&lt;休日取得状況表!$B$5),AND(休日取得状況表!$D$5&lt;J982,J982&lt;休日取得状況表!$B$6),AND(休日取得状況表!$D$6&lt;J982,J982&lt;休日取得状況表!$B$7)),"✕",L982)</f>
        <v>0</v>
      </c>
    </row>
    <row r="983" spans="10:13">
      <c r="J983" s="29" t="str">
        <f>IF(J982&gt;MAX(休日取得状況表!$D$4:$D$7),"",J982+1)</f>
        <v/>
      </c>
      <c r="K983" s="30" t="str" cm="1">
        <f t="array" ref="K983">IFERROR(INDEX($B:$B,MATCH($J983,祝日,),),"")&amp;IFERROR(INDEX($E:$E,MATCH($J983,夏季休暇,),),"")&amp;IFERROR(INDEX($H:$H,MATCH($J983,年末年始,),),"")</f>
        <v/>
      </c>
      <c r="L983" s="26">
        <f t="shared" si="15"/>
        <v>0</v>
      </c>
      <c r="M983" s="33">
        <f>IF(OR(AND(休日取得状況表!$D$4&lt;J983,J983&lt;休日取得状況表!$B$5),AND(休日取得状況表!$D$5&lt;J983,J983&lt;休日取得状況表!$B$6),AND(休日取得状況表!$D$6&lt;J983,J983&lt;休日取得状況表!$B$7)),"✕",L983)</f>
        <v>0</v>
      </c>
    </row>
    <row r="984" spans="10:13">
      <c r="J984" s="29" t="str">
        <f>IF(J983&gt;MAX(休日取得状況表!$D$4:$D$7),"",J983+1)</f>
        <v/>
      </c>
      <c r="K984" s="30" t="str" cm="1">
        <f t="array" ref="K984">IFERROR(INDEX($B:$B,MATCH($J984,祝日,),),"")&amp;IFERROR(INDEX($E:$E,MATCH($J984,夏季休暇,),),"")&amp;IFERROR(INDEX($H:$H,MATCH($J984,年末年始,),),"")</f>
        <v/>
      </c>
      <c r="L984" s="26">
        <f t="shared" si="15"/>
        <v>0</v>
      </c>
      <c r="M984" s="33">
        <f>IF(OR(AND(休日取得状況表!$D$4&lt;J984,J984&lt;休日取得状況表!$B$5),AND(休日取得状況表!$D$5&lt;J984,J984&lt;休日取得状況表!$B$6),AND(休日取得状況表!$D$6&lt;J984,J984&lt;休日取得状況表!$B$7)),"✕",L984)</f>
        <v>0</v>
      </c>
    </row>
    <row r="985" spans="10:13">
      <c r="J985" s="29" t="str">
        <f>IF(J984&gt;MAX(休日取得状況表!$D$4:$D$7),"",J984+1)</f>
        <v/>
      </c>
      <c r="K985" s="30" t="str" cm="1">
        <f t="array" ref="K985">IFERROR(INDEX($B:$B,MATCH($J985,祝日,),),"")&amp;IFERROR(INDEX($E:$E,MATCH($J985,夏季休暇,),),"")&amp;IFERROR(INDEX($H:$H,MATCH($J985,年末年始,),),"")</f>
        <v/>
      </c>
      <c r="L985" s="26">
        <f t="shared" si="15"/>
        <v>0</v>
      </c>
      <c r="M985" s="33">
        <f>IF(OR(AND(休日取得状況表!$D$4&lt;J985,J985&lt;休日取得状況表!$B$5),AND(休日取得状況表!$D$5&lt;J985,J985&lt;休日取得状況表!$B$6),AND(休日取得状況表!$D$6&lt;J985,J985&lt;休日取得状況表!$B$7)),"✕",L985)</f>
        <v>0</v>
      </c>
    </row>
    <row r="986" spans="10:13">
      <c r="J986" s="29" t="str">
        <f>IF(J985&gt;MAX(休日取得状況表!$D$4:$D$7),"",J985+1)</f>
        <v/>
      </c>
      <c r="K986" s="30" t="str" cm="1">
        <f t="array" ref="K986">IFERROR(INDEX($B:$B,MATCH($J986,祝日,),),"")&amp;IFERROR(INDEX($E:$E,MATCH($J986,夏季休暇,),),"")&amp;IFERROR(INDEX($H:$H,MATCH($J986,年末年始,),),"")</f>
        <v/>
      </c>
      <c r="L986" s="26">
        <f t="shared" si="15"/>
        <v>0</v>
      </c>
      <c r="M986" s="33">
        <f>IF(OR(AND(休日取得状況表!$D$4&lt;J986,J986&lt;休日取得状況表!$B$5),AND(休日取得状況表!$D$5&lt;J986,J986&lt;休日取得状況表!$B$6),AND(休日取得状況表!$D$6&lt;J986,J986&lt;休日取得状況表!$B$7)),"✕",L986)</f>
        <v>0</v>
      </c>
    </row>
    <row r="987" spans="10:13">
      <c r="J987" s="29" t="str">
        <f>IF(J986&gt;MAX(休日取得状況表!$D$4:$D$7),"",J986+1)</f>
        <v/>
      </c>
      <c r="K987" s="30" t="str" cm="1">
        <f t="array" ref="K987">IFERROR(INDEX($B:$B,MATCH($J987,祝日,),),"")&amp;IFERROR(INDEX($E:$E,MATCH($J987,夏季休暇,),),"")&amp;IFERROR(INDEX($H:$H,MATCH($J987,年末年始,),),"")</f>
        <v/>
      </c>
      <c r="L987" s="26">
        <f t="shared" si="15"/>
        <v>0</v>
      </c>
      <c r="M987" s="33">
        <f>IF(OR(AND(休日取得状況表!$D$4&lt;J987,J987&lt;休日取得状況表!$B$5),AND(休日取得状況表!$D$5&lt;J987,J987&lt;休日取得状況表!$B$6),AND(休日取得状況表!$D$6&lt;J987,J987&lt;休日取得状況表!$B$7)),"✕",L987)</f>
        <v>0</v>
      </c>
    </row>
    <row r="988" spans="10:13">
      <c r="J988" s="29" t="str">
        <f>IF(J987&gt;MAX(休日取得状況表!$D$4:$D$7),"",J987+1)</f>
        <v/>
      </c>
      <c r="K988" s="30" t="str" cm="1">
        <f t="array" ref="K988">IFERROR(INDEX($B:$B,MATCH($J988,祝日,),),"")&amp;IFERROR(INDEX($E:$E,MATCH($J988,夏季休暇,),),"")&amp;IFERROR(INDEX($H:$H,MATCH($J988,年末年始,),),"")</f>
        <v/>
      </c>
      <c r="L988" s="26">
        <f t="shared" si="15"/>
        <v>0</v>
      </c>
      <c r="M988" s="33">
        <f>IF(OR(AND(休日取得状況表!$D$4&lt;J988,J988&lt;休日取得状況表!$B$5),AND(休日取得状況表!$D$5&lt;J988,J988&lt;休日取得状況表!$B$6),AND(休日取得状況表!$D$6&lt;J988,J988&lt;休日取得状況表!$B$7)),"✕",L988)</f>
        <v>0</v>
      </c>
    </row>
    <row r="989" spans="10:13">
      <c r="J989" s="29" t="str">
        <f>IF(J988&gt;MAX(休日取得状況表!$D$4:$D$7),"",J988+1)</f>
        <v/>
      </c>
      <c r="K989" s="30" t="str" cm="1">
        <f t="array" ref="K989">IFERROR(INDEX($B:$B,MATCH($J989,祝日,),),"")&amp;IFERROR(INDEX($E:$E,MATCH($J989,夏季休暇,),),"")&amp;IFERROR(INDEX($H:$H,MATCH($J989,年末年始,),),"")</f>
        <v/>
      </c>
      <c r="L989" s="26">
        <f t="shared" si="15"/>
        <v>0</v>
      </c>
      <c r="M989" s="33">
        <f>IF(OR(AND(休日取得状況表!$D$4&lt;J989,J989&lt;休日取得状況表!$B$5),AND(休日取得状況表!$D$5&lt;J989,J989&lt;休日取得状況表!$B$6),AND(休日取得状況表!$D$6&lt;J989,J989&lt;休日取得状況表!$B$7)),"✕",L989)</f>
        <v>0</v>
      </c>
    </row>
    <row r="990" spans="10:13">
      <c r="J990" s="29" t="str">
        <f>IF(J989&gt;MAX(休日取得状況表!$D$4:$D$7),"",J989+1)</f>
        <v/>
      </c>
      <c r="K990" s="30" t="str" cm="1">
        <f t="array" ref="K990">IFERROR(INDEX($B:$B,MATCH($J990,祝日,),),"")&amp;IFERROR(INDEX($E:$E,MATCH($J990,夏季休暇,),),"")&amp;IFERROR(INDEX($H:$H,MATCH($J990,年末年始,),),"")</f>
        <v/>
      </c>
      <c r="L990" s="26">
        <f t="shared" si="15"/>
        <v>0</v>
      </c>
      <c r="M990" s="33">
        <f>IF(OR(AND(休日取得状況表!$D$4&lt;J990,J990&lt;休日取得状況表!$B$5),AND(休日取得状況表!$D$5&lt;J990,J990&lt;休日取得状況表!$B$6),AND(休日取得状況表!$D$6&lt;J990,J990&lt;休日取得状況表!$B$7)),"✕",L990)</f>
        <v>0</v>
      </c>
    </row>
    <row r="991" spans="10:13">
      <c r="J991" s="29" t="str">
        <f>IF(J990&gt;MAX(休日取得状況表!$D$4:$D$7),"",J990+1)</f>
        <v/>
      </c>
      <c r="K991" s="30" t="str" cm="1">
        <f t="array" ref="K991">IFERROR(INDEX($B:$B,MATCH($J991,祝日,),),"")&amp;IFERROR(INDEX($E:$E,MATCH($J991,夏季休暇,),),"")&amp;IFERROR(INDEX($H:$H,MATCH($J991,年末年始,),),"")</f>
        <v/>
      </c>
      <c r="L991" s="26">
        <f t="shared" si="15"/>
        <v>0</v>
      </c>
      <c r="M991" s="33">
        <f>IF(OR(AND(休日取得状況表!$D$4&lt;J991,J991&lt;休日取得状況表!$B$5),AND(休日取得状況表!$D$5&lt;J991,J991&lt;休日取得状況表!$B$6),AND(休日取得状況表!$D$6&lt;J991,J991&lt;休日取得状況表!$B$7)),"✕",L991)</f>
        <v>0</v>
      </c>
    </row>
    <row r="992" spans="10:13">
      <c r="J992" s="29" t="str">
        <f>IF(J991&gt;MAX(休日取得状況表!$D$4:$D$7),"",J991+1)</f>
        <v/>
      </c>
      <c r="K992" s="30" t="str" cm="1">
        <f t="array" ref="K992">IFERROR(INDEX($B:$B,MATCH($J992,祝日,),),"")&amp;IFERROR(INDEX($E:$E,MATCH($J992,夏季休暇,),),"")&amp;IFERROR(INDEX($H:$H,MATCH($J992,年末年始,),),"")</f>
        <v/>
      </c>
      <c r="L992" s="26">
        <f t="shared" si="15"/>
        <v>0</v>
      </c>
      <c r="M992" s="33">
        <f>IF(OR(AND(休日取得状況表!$D$4&lt;J992,J992&lt;休日取得状況表!$B$5),AND(休日取得状況表!$D$5&lt;J992,J992&lt;休日取得状況表!$B$6),AND(休日取得状況表!$D$6&lt;J992,J992&lt;休日取得状況表!$B$7)),"✕",L992)</f>
        <v>0</v>
      </c>
    </row>
    <row r="993" spans="10:13">
      <c r="J993" s="29" t="str">
        <f>IF(J992&gt;MAX(休日取得状況表!$D$4:$D$7),"",J992+1)</f>
        <v/>
      </c>
      <c r="K993" s="30" t="str" cm="1">
        <f t="array" ref="K993">IFERROR(INDEX($B:$B,MATCH($J993,祝日,),),"")&amp;IFERROR(INDEX($E:$E,MATCH($J993,夏季休暇,),),"")&amp;IFERROR(INDEX($H:$H,MATCH($J993,年末年始,),),"")</f>
        <v/>
      </c>
      <c r="L993" s="26">
        <f t="shared" si="15"/>
        <v>0</v>
      </c>
      <c r="M993" s="33">
        <f>IF(OR(AND(休日取得状況表!$D$4&lt;J993,J993&lt;休日取得状況表!$B$5),AND(休日取得状況表!$D$5&lt;J993,J993&lt;休日取得状況表!$B$6),AND(休日取得状況表!$D$6&lt;J993,J993&lt;休日取得状況表!$B$7)),"✕",L993)</f>
        <v>0</v>
      </c>
    </row>
    <row r="994" spans="10:13">
      <c r="J994" s="29" t="str">
        <f>IF(J993&gt;MAX(休日取得状況表!$D$4:$D$7),"",J993+1)</f>
        <v/>
      </c>
      <c r="K994" s="30" t="str" cm="1">
        <f t="array" ref="K994">IFERROR(INDEX($B:$B,MATCH($J994,祝日,),),"")&amp;IFERROR(INDEX($E:$E,MATCH($J994,夏季休暇,),),"")&amp;IFERROR(INDEX($H:$H,MATCH($J994,年末年始,),),"")</f>
        <v/>
      </c>
      <c r="L994" s="26">
        <f t="shared" si="15"/>
        <v>0</v>
      </c>
      <c r="M994" s="33">
        <f>IF(OR(AND(休日取得状況表!$D$4&lt;J994,J994&lt;休日取得状況表!$B$5),AND(休日取得状況表!$D$5&lt;J994,J994&lt;休日取得状況表!$B$6),AND(休日取得状況表!$D$6&lt;J994,J994&lt;休日取得状況表!$B$7)),"✕",L994)</f>
        <v>0</v>
      </c>
    </row>
    <row r="995" spans="10:13">
      <c r="J995" s="29" t="str">
        <f>IF(J994&gt;MAX(休日取得状況表!$D$4:$D$7),"",J994+1)</f>
        <v/>
      </c>
      <c r="K995" s="30" t="str" cm="1">
        <f t="array" ref="K995">IFERROR(INDEX($B:$B,MATCH($J995,祝日,),),"")&amp;IFERROR(INDEX($E:$E,MATCH($J995,夏季休暇,),),"")&amp;IFERROR(INDEX($H:$H,MATCH($J995,年末年始,),),"")</f>
        <v/>
      </c>
      <c r="L995" s="26">
        <f t="shared" si="15"/>
        <v>0</v>
      </c>
      <c r="M995" s="33">
        <f>IF(OR(AND(休日取得状況表!$D$4&lt;J995,J995&lt;休日取得状況表!$B$5),AND(休日取得状況表!$D$5&lt;J995,J995&lt;休日取得状況表!$B$6),AND(休日取得状況表!$D$6&lt;J995,J995&lt;休日取得状況表!$B$7)),"✕",L995)</f>
        <v>0</v>
      </c>
    </row>
    <row r="996" spans="10:13">
      <c r="J996" s="29" t="str">
        <f>IF(J995&gt;MAX(休日取得状況表!$D$4:$D$7),"",J995+1)</f>
        <v/>
      </c>
      <c r="K996" s="30" t="str" cm="1">
        <f t="array" ref="K996">IFERROR(INDEX($B:$B,MATCH($J996,祝日,),),"")&amp;IFERROR(INDEX($E:$E,MATCH($J996,夏季休暇,),),"")&amp;IFERROR(INDEX($H:$H,MATCH($J996,年末年始,),),"")</f>
        <v/>
      </c>
      <c r="L996" s="26">
        <f t="shared" si="15"/>
        <v>0</v>
      </c>
      <c r="M996" s="33">
        <f>IF(OR(AND(休日取得状況表!$D$4&lt;J996,J996&lt;休日取得状況表!$B$5),AND(休日取得状況表!$D$5&lt;J996,J996&lt;休日取得状況表!$B$6),AND(休日取得状況表!$D$6&lt;J996,J996&lt;休日取得状況表!$B$7)),"✕",L996)</f>
        <v>0</v>
      </c>
    </row>
    <row r="997" spans="10:13">
      <c r="J997" s="29" t="str">
        <f>IF(J996&gt;MAX(休日取得状況表!$D$4:$D$7),"",J996+1)</f>
        <v/>
      </c>
      <c r="K997" s="30" t="str" cm="1">
        <f t="array" ref="K997">IFERROR(INDEX($B:$B,MATCH($J997,祝日,),),"")&amp;IFERROR(INDEX($E:$E,MATCH($J997,夏季休暇,),),"")&amp;IFERROR(INDEX($H:$H,MATCH($J997,年末年始,),),"")</f>
        <v/>
      </c>
      <c r="L997" s="26">
        <f t="shared" si="15"/>
        <v>0</v>
      </c>
      <c r="M997" s="33">
        <f>IF(OR(AND(休日取得状況表!$D$4&lt;J997,J997&lt;休日取得状況表!$B$5),AND(休日取得状況表!$D$5&lt;J997,J997&lt;休日取得状況表!$B$6),AND(休日取得状況表!$D$6&lt;J997,J997&lt;休日取得状況表!$B$7)),"✕",L997)</f>
        <v>0</v>
      </c>
    </row>
    <row r="998" spans="10:13">
      <c r="J998" s="29" t="str">
        <f>IF(J997&gt;MAX(休日取得状況表!$D$4:$D$7),"",J997+1)</f>
        <v/>
      </c>
      <c r="K998" s="30" t="str" cm="1">
        <f t="array" ref="K998">IFERROR(INDEX($B:$B,MATCH($J998,祝日,),),"")&amp;IFERROR(INDEX($E:$E,MATCH($J998,夏季休暇,),),"")&amp;IFERROR(INDEX($H:$H,MATCH($J998,年末年始,),),"")</f>
        <v/>
      </c>
      <c r="L998" s="26">
        <f t="shared" si="15"/>
        <v>0</v>
      </c>
      <c r="M998" s="33">
        <f>IF(OR(AND(休日取得状況表!$D$4&lt;J998,J998&lt;休日取得状況表!$B$5),AND(休日取得状況表!$D$5&lt;J998,J998&lt;休日取得状況表!$B$6),AND(休日取得状況表!$D$6&lt;J998,J998&lt;休日取得状況表!$B$7)),"✕",L998)</f>
        <v>0</v>
      </c>
    </row>
    <row r="999" spans="10:13">
      <c r="J999" s="29" t="str">
        <f>IF(J998&gt;MAX(休日取得状況表!$D$4:$D$7),"",J998+1)</f>
        <v/>
      </c>
      <c r="K999" s="30" t="str" cm="1">
        <f t="array" ref="K999">IFERROR(INDEX($B:$B,MATCH($J999,祝日,),),"")&amp;IFERROR(INDEX($E:$E,MATCH($J999,夏季休暇,),),"")&amp;IFERROR(INDEX($H:$H,MATCH($J999,年末年始,),),"")</f>
        <v/>
      </c>
      <c r="L999" s="26">
        <f t="shared" si="15"/>
        <v>0</v>
      </c>
      <c r="M999" s="33">
        <f>IF(OR(AND(休日取得状況表!$D$4&lt;J999,J999&lt;休日取得状況表!$B$5),AND(休日取得状況表!$D$5&lt;J999,J999&lt;休日取得状況表!$B$6),AND(休日取得状況表!$D$6&lt;J999,J999&lt;休日取得状況表!$B$7)),"✕",L999)</f>
        <v>0</v>
      </c>
    </row>
    <row r="1000" spans="10:13">
      <c r="J1000" s="29" t="str">
        <f>IF(J999&gt;MAX(休日取得状況表!$D$4:$D$7),"",J999+1)</f>
        <v/>
      </c>
      <c r="K1000" s="30" t="str" cm="1">
        <f t="array" ref="K1000">IFERROR(INDEX($B:$B,MATCH($J1000,祝日,),),"")&amp;IFERROR(INDEX($E:$E,MATCH($J1000,夏季休暇,),),"")&amp;IFERROR(INDEX($H:$H,MATCH($J1000,年末年始,),),"")</f>
        <v/>
      </c>
      <c r="L1000" s="26">
        <f t="shared" si="15"/>
        <v>0</v>
      </c>
      <c r="M1000" s="33">
        <f>IF(OR(AND(休日取得状況表!$D$4&lt;J1000,J1000&lt;休日取得状況表!$B$5),AND(休日取得状況表!$D$5&lt;J1000,J1000&lt;休日取得状況表!$B$6),AND(休日取得状況表!$D$6&lt;J1000,J1000&lt;休日取得状況表!$B$7)),"✕",L1000)</f>
        <v>0</v>
      </c>
    </row>
    <row r="1001" spans="10:13">
      <c r="J1001" s="29" t="str">
        <f>IF(J1000&gt;MAX(休日取得状況表!$D$4:$D$7),"",J1000+1)</f>
        <v/>
      </c>
      <c r="K1001" s="30" t="str" cm="1">
        <f t="array" ref="K1001">IFERROR(INDEX($B:$B,MATCH($J1001,祝日,),),"")&amp;IFERROR(INDEX($E:$E,MATCH($J1001,夏季休暇,),),"")&amp;IFERROR(INDEX($H:$H,MATCH($J1001,年末年始,),),"")</f>
        <v/>
      </c>
      <c r="L1001" s="26">
        <f t="shared" si="15"/>
        <v>0</v>
      </c>
      <c r="M1001" s="33">
        <f>IF(OR(AND(休日取得状況表!$D$4&lt;J1001,J1001&lt;休日取得状況表!$B$5),AND(休日取得状況表!$D$5&lt;J1001,J1001&lt;休日取得状況表!$B$6),AND(休日取得状況表!$D$6&lt;J1001,J1001&lt;休日取得状況表!$B$7)),"✕",L1001)</f>
        <v>0</v>
      </c>
    </row>
    <row r="1002" spans="10:13">
      <c r="J1002" s="29" t="str">
        <f>IF(J1001&gt;MAX(休日取得状況表!$D$4:$D$7),"",J1001+1)</f>
        <v/>
      </c>
      <c r="K1002" s="30" t="str" cm="1">
        <f t="array" ref="K1002">IFERROR(INDEX($B:$B,MATCH($J1002,祝日,),),"")&amp;IFERROR(INDEX($E:$E,MATCH($J1002,夏季休暇,),),"")&amp;IFERROR(INDEX($H:$H,MATCH($J1002,年末年始,),),"")</f>
        <v/>
      </c>
      <c r="L1002" s="26">
        <f t="shared" si="15"/>
        <v>0</v>
      </c>
      <c r="M1002" s="33">
        <f>IF(OR(AND(休日取得状況表!$D$4&lt;J1002,J1002&lt;休日取得状況表!$B$5),AND(休日取得状況表!$D$5&lt;J1002,J1002&lt;休日取得状況表!$B$6),AND(休日取得状況表!$D$6&lt;J1002,J1002&lt;休日取得状況表!$B$7)),"✕",L1002)</f>
        <v>0</v>
      </c>
    </row>
    <row r="1003" spans="10:13">
      <c r="J1003" s="29" t="str">
        <f>IF(J1002&gt;MAX(休日取得状況表!$D$4:$D$7),"",J1002+1)</f>
        <v/>
      </c>
      <c r="K1003" s="30" t="str" cm="1">
        <f t="array" ref="K1003">IFERROR(INDEX($B:$B,MATCH($J1003,祝日,),),"")&amp;IFERROR(INDEX($E:$E,MATCH($J1003,夏季休暇,),),"")&amp;IFERROR(INDEX($H:$H,MATCH($J1003,年末年始,),),"")</f>
        <v/>
      </c>
      <c r="L1003" s="26">
        <f t="shared" si="15"/>
        <v>0</v>
      </c>
      <c r="M1003" s="33">
        <f>IF(OR(AND(休日取得状況表!$D$4&lt;J1003,J1003&lt;休日取得状況表!$B$5),AND(休日取得状況表!$D$5&lt;J1003,J1003&lt;休日取得状況表!$B$6),AND(休日取得状況表!$D$6&lt;J1003,J1003&lt;休日取得状況表!$B$7)),"✕",L1003)</f>
        <v>0</v>
      </c>
    </row>
    <row r="1004" spans="10:13">
      <c r="J1004" s="29" t="str">
        <f>IF(J1003&gt;MAX(休日取得状況表!$D$4:$D$7),"",J1003+1)</f>
        <v/>
      </c>
      <c r="K1004" s="30" t="str" cm="1">
        <f t="array" ref="K1004">IFERROR(INDEX($B:$B,MATCH($J1004,祝日,),),"")&amp;IFERROR(INDEX($E:$E,MATCH($J1004,夏季休暇,),),"")&amp;IFERROR(INDEX($H:$H,MATCH($J1004,年末年始,),),"")</f>
        <v/>
      </c>
      <c r="L1004" s="26">
        <f t="shared" si="15"/>
        <v>0</v>
      </c>
      <c r="M1004" s="33">
        <f>IF(OR(AND(休日取得状況表!$D$4&lt;J1004,J1004&lt;休日取得状況表!$B$5),AND(休日取得状況表!$D$5&lt;J1004,J1004&lt;休日取得状況表!$B$6),AND(休日取得状況表!$D$6&lt;J1004,J1004&lt;休日取得状況表!$B$7)),"✕",L1004)</f>
        <v>0</v>
      </c>
    </row>
    <row r="1005" spans="10:13">
      <c r="J1005" s="29" t="str">
        <f>IF(J1004&gt;MAX(休日取得状況表!$D$4:$D$7),"",J1004+1)</f>
        <v/>
      </c>
      <c r="K1005" s="30" t="str" cm="1">
        <f t="array" ref="K1005">IFERROR(INDEX($B:$B,MATCH($J1005,祝日,),),"")&amp;IFERROR(INDEX($E:$E,MATCH($J1005,夏季休暇,),),"")&amp;IFERROR(INDEX($H:$H,MATCH($J1005,年末年始,),),"")</f>
        <v/>
      </c>
      <c r="L1005" s="26">
        <f t="shared" si="15"/>
        <v>0</v>
      </c>
      <c r="M1005" s="33">
        <f>IF(OR(AND(休日取得状況表!$D$4&lt;J1005,J1005&lt;休日取得状況表!$B$5),AND(休日取得状況表!$D$5&lt;J1005,J1005&lt;休日取得状況表!$B$6),AND(休日取得状況表!$D$6&lt;J1005,J1005&lt;休日取得状況表!$B$7)),"✕",L1005)</f>
        <v>0</v>
      </c>
    </row>
    <row r="1006" spans="10:13">
      <c r="J1006" s="29" t="str">
        <f>IF(J1005&gt;MAX(休日取得状況表!$D$4:$D$7),"",J1005+1)</f>
        <v/>
      </c>
      <c r="K1006" s="30" t="str" cm="1">
        <f t="array" ref="K1006">IFERROR(INDEX($B:$B,MATCH($J1006,祝日,),),"")&amp;IFERROR(INDEX($E:$E,MATCH($J1006,夏季休暇,),),"")&amp;IFERROR(INDEX($H:$H,MATCH($J1006,年末年始,),),"")</f>
        <v/>
      </c>
      <c r="L1006" s="26">
        <f t="shared" si="15"/>
        <v>0</v>
      </c>
      <c r="M1006" s="33">
        <f>IF(OR(AND(休日取得状況表!$D$4&lt;J1006,J1006&lt;休日取得状況表!$B$5),AND(休日取得状況表!$D$5&lt;J1006,J1006&lt;休日取得状況表!$B$6),AND(休日取得状況表!$D$6&lt;J1006,J1006&lt;休日取得状況表!$B$7)),"✕",L1006)</f>
        <v>0</v>
      </c>
    </row>
    <row r="1007" spans="10:13">
      <c r="J1007" s="29" t="str">
        <f>IF(J1006&gt;MAX(休日取得状況表!$D$4:$D$7),"",J1006+1)</f>
        <v/>
      </c>
      <c r="K1007" s="30" t="str" cm="1">
        <f t="array" ref="K1007">IFERROR(INDEX($B:$B,MATCH($J1007,祝日,),),"")&amp;IFERROR(INDEX($E:$E,MATCH($J1007,夏季休暇,),),"")&amp;IFERROR(INDEX($H:$H,MATCH($J1007,年末年始,),),"")</f>
        <v/>
      </c>
      <c r="L1007" s="26">
        <f t="shared" si="15"/>
        <v>0</v>
      </c>
      <c r="M1007" s="33">
        <f>IF(OR(AND(休日取得状況表!$D$4&lt;J1007,J1007&lt;休日取得状況表!$B$5),AND(休日取得状況表!$D$5&lt;J1007,J1007&lt;休日取得状況表!$B$6),AND(休日取得状況表!$D$6&lt;J1007,J1007&lt;休日取得状況表!$B$7)),"✕",L1007)</f>
        <v>0</v>
      </c>
    </row>
    <row r="1008" spans="10:13">
      <c r="J1008" s="29" t="str">
        <f>IF(J1007&gt;MAX(休日取得状況表!$D$4:$D$7),"",J1007+1)</f>
        <v/>
      </c>
      <c r="K1008" s="30" t="str" cm="1">
        <f t="array" ref="K1008">IFERROR(INDEX($B:$B,MATCH($J1008,祝日,),),"")&amp;IFERROR(INDEX($E:$E,MATCH($J1008,夏季休暇,),),"")&amp;IFERROR(INDEX($H:$H,MATCH($J1008,年末年始,),),"")</f>
        <v/>
      </c>
      <c r="L1008" s="26">
        <f t="shared" si="15"/>
        <v>0</v>
      </c>
      <c r="M1008" s="33">
        <f>IF(OR(AND(休日取得状況表!$D$4&lt;J1008,J1008&lt;休日取得状況表!$B$5),AND(休日取得状況表!$D$5&lt;J1008,J1008&lt;休日取得状況表!$B$6),AND(休日取得状況表!$D$6&lt;J1008,J1008&lt;休日取得状況表!$B$7)),"✕",L1008)</f>
        <v>0</v>
      </c>
    </row>
    <row r="1009" spans="10:13">
      <c r="J1009" s="29" t="str">
        <f>IF(J1008&gt;MAX(休日取得状況表!$D$4:$D$7),"",J1008+1)</f>
        <v/>
      </c>
      <c r="K1009" s="30" t="str" cm="1">
        <f t="array" ref="K1009">IFERROR(INDEX($B:$B,MATCH($J1009,祝日,),),"")&amp;IFERROR(INDEX($E:$E,MATCH($J1009,夏季休暇,),),"")&amp;IFERROR(INDEX($H:$H,MATCH($J1009,年末年始,),),"")</f>
        <v/>
      </c>
      <c r="L1009" s="26">
        <f t="shared" si="15"/>
        <v>0</v>
      </c>
      <c r="M1009" s="33">
        <f>IF(OR(AND(休日取得状況表!$D$4&lt;J1009,J1009&lt;休日取得状況表!$B$5),AND(休日取得状況表!$D$5&lt;J1009,J1009&lt;休日取得状況表!$B$6),AND(休日取得状況表!$D$6&lt;J1009,J1009&lt;休日取得状況表!$B$7)),"✕",L1009)</f>
        <v>0</v>
      </c>
    </row>
    <row r="1010" spans="10:13">
      <c r="J1010" s="29" t="str">
        <f>IF(J1009&gt;MAX(休日取得状況表!$D$4:$D$7),"",J1009+1)</f>
        <v/>
      </c>
      <c r="K1010" s="30" t="str" cm="1">
        <f t="array" ref="K1010">IFERROR(INDEX($B:$B,MATCH($J1010,祝日,),),"")&amp;IFERROR(INDEX($E:$E,MATCH($J1010,夏季休暇,),),"")&amp;IFERROR(INDEX($H:$H,MATCH($J1010,年末年始,),),"")</f>
        <v/>
      </c>
      <c r="L1010" s="26">
        <f t="shared" si="15"/>
        <v>0</v>
      </c>
      <c r="M1010" s="33">
        <f>IF(OR(AND(休日取得状況表!$D$4&lt;J1010,J1010&lt;休日取得状況表!$B$5),AND(休日取得状況表!$D$5&lt;J1010,J1010&lt;休日取得状況表!$B$6),AND(休日取得状況表!$D$6&lt;J1010,J1010&lt;休日取得状況表!$B$7)),"✕",L1010)</f>
        <v>0</v>
      </c>
    </row>
    <row r="1011" spans="10:13">
      <c r="J1011" s="29" t="str">
        <f>IF(J1010&gt;MAX(休日取得状況表!$D$4:$D$7),"",J1010+1)</f>
        <v/>
      </c>
      <c r="K1011" s="30" t="str" cm="1">
        <f t="array" ref="K1011">IFERROR(INDEX($B:$B,MATCH($J1011,祝日,),),"")&amp;IFERROR(INDEX($E:$E,MATCH($J1011,夏季休暇,),),"")&amp;IFERROR(INDEX($H:$H,MATCH($J1011,年末年始,),),"")</f>
        <v/>
      </c>
      <c r="L1011" s="26">
        <f t="shared" si="15"/>
        <v>0</v>
      </c>
      <c r="M1011" s="33">
        <f>IF(OR(AND(休日取得状況表!$D$4&lt;J1011,J1011&lt;休日取得状況表!$B$5),AND(休日取得状況表!$D$5&lt;J1011,J1011&lt;休日取得状況表!$B$6),AND(休日取得状況表!$D$6&lt;J1011,J1011&lt;休日取得状況表!$B$7)),"✕",L1011)</f>
        <v>0</v>
      </c>
    </row>
    <row r="1012" spans="10:13">
      <c r="J1012" s="29" t="str">
        <f>IF(J1011&gt;MAX(休日取得状況表!$D$4:$D$7),"",J1011+1)</f>
        <v/>
      </c>
      <c r="K1012" s="30" t="str" cm="1">
        <f t="array" ref="K1012">IFERROR(INDEX($B:$B,MATCH($J1012,祝日,),),"")&amp;IFERROR(INDEX($E:$E,MATCH($J1012,夏季休暇,),),"")&amp;IFERROR(INDEX($H:$H,MATCH($J1012,年末年始,),),"")</f>
        <v/>
      </c>
      <c r="L1012" s="26">
        <f t="shared" si="15"/>
        <v>0</v>
      </c>
      <c r="M1012" s="33">
        <f>IF(OR(AND(休日取得状況表!$D$4&lt;J1012,J1012&lt;休日取得状況表!$B$5),AND(休日取得状況表!$D$5&lt;J1012,J1012&lt;休日取得状況表!$B$6),AND(休日取得状況表!$D$6&lt;J1012,J1012&lt;休日取得状況表!$B$7)),"✕",L1012)</f>
        <v>0</v>
      </c>
    </row>
    <row r="1013" spans="10:13">
      <c r="J1013" s="29" t="str">
        <f>IF(J1012&gt;MAX(休日取得状況表!$D$4:$D$7),"",J1012+1)</f>
        <v/>
      </c>
      <c r="K1013" s="30" t="str" cm="1">
        <f t="array" ref="K1013">IFERROR(INDEX($B:$B,MATCH($J1013,祝日,),),"")&amp;IFERROR(INDEX($E:$E,MATCH($J1013,夏季休暇,),),"")&amp;IFERROR(INDEX($H:$H,MATCH($J1013,年末年始,),),"")</f>
        <v/>
      </c>
      <c r="L1013" s="26">
        <f t="shared" si="15"/>
        <v>0</v>
      </c>
      <c r="M1013" s="33">
        <f>IF(OR(AND(休日取得状況表!$D$4&lt;J1013,J1013&lt;休日取得状況表!$B$5),AND(休日取得状況表!$D$5&lt;J1013,J1013&lt;休日取得状況表!$B$6),AND(休日取得状況表!$D$6&lt;J1013,J1013&lt;休日取得状況表!$B$7)),"✕",L1013)</f>
        <v>0</v>
      </c>
    </row>
    <row r="1014" spans="10:13">
      <c r="J1014" s="29" t="str">
        <f>IF(J1013&gt;MAX(休日取得状況表!$D$4:$D$7),"",J1013+1)</f>
        <v/>
      </c>
      <c r="K1014" s="30" t="str" cm="1">
        <f t="array" ref="K1014">IFERROR(INDEX($B:$B,MATCH($J1014,祝日,),),"")&amp;IFERROR(INDEX($E:$E,MATCH($J1014,夏季休暇,),),"")&amp;IFERROR(INDEX($H:$H,MATCH($J1014,年末年始,),),"")</f>
        <v/>
      </c>
      <c r="L1014" s="26">
        <f t="shared" si="15"/>
        <v>0</v>
      </c>
      <c r="M1014" s="33">
        <f>IF(OR(AND(休日取得状況表!$D$4&lt;J1014,J1014&lt;休日取得状況表!$B$5),AND(休日取得状況表!$D$5&lt;J1014,J1014&lt;休日取得状況表!$B$6),AND(休日取得状況表!$D$6&lt;J1014,J1014&lt;休日取得状況表!$B$7)),"✕",L1014)</f>
        <v>0</v>
      </c>
    </row>
    <row r="1015" spans="10:13">
      <c r="J1015" s="29" t="str">
        <f>IF(J1014&gt;MAX(休日取得状況表!$D$4:$D$7),"",J1014+1)</f>
        <v/>
      </c>
      <c r="K1015" s="30" t="str" cm="1">
        <f t="array" ref="K1015">IFERROR(INDEX($B:$B,MATCH($J1015,祝日,),),"")&amp;IFERROR(INDEX($E:$E,MATCH($J1015,夏季休暇,),),"")&amp;IFERROR(INDEX($H:$H,MATCH($J1015,年末年始,),),"")</f>
        <v/>
      </c>
      <c r="L1015" s="26">
        <f t="shared" si="15"/>
        <v>0</v>
      </c>
      <c r="M1015" s="33">
        <f>IF(OR(AND(休日取得状況表!$D$4&lt;J1015,J1015&lt;休日取得状況表!$B$5),AND(休日取得状況表!$D$5&lt;J1015,J1015&lt;休日取得状況表!$B$6),AND(休日取得状況表!$D$6&lt;J1015,J1015&lt;休日取得状況表!$B$7)),"✕",L1015)</f>
        <v>0</v>
      </c>
    </row>
    <row r="1016" spans="10:13">
      <c r="J1016" s="29" t="str">
        <f>IF(J1015&gt;MAX(休日取得状況表!$D$4:$D$7),"",J1015+1)</f>
        <v/>
      </c>
      <c r="K1016" s="30" t="str" cm="1">
        <f t="array" ref="K1016">IFERROR(INDEX($B:$B,MATCH($J1016,祝日,),),"")&amp;IFERROR(INDEX($E:$E,MATCH($J1016,夏季休暇,),),"")&amp;IFERROR(INDEX($H:$H,MATCH($J1016,年末年始,),),"")</f>
        <v/>
      </c>
      <c r="L1016" s="26">
        <f t="shared" si="15"/>
        <v>0</v>
      </c>
      <c r="M1016" s="33">
        <f>IF(OR(AND(休日取得状況表!$D$4&lt;J1016,J1016&lt;休日取得状況表!$B$5),AND(休日取得状況表!$D$5&lt;J1016,J1016&lt;休日取得状況表!$B$6),AND(休日取得状況表!$D$6&lt;J1016,J1016&lt;休日取得状況表!$B$7)),"✕",L1016)</f>
        <v>0</v>
      </c>
    </row>
    <row r="1017" spans="10:13">
      <c r="J1017" s="29" t="str">
        <f>IF(J1016&gt;MAX(休日取得状況表!$D$4:$D$7),"",J1016+1)</f>
        <v/>
      </c>
      <c r="K1017" s="30" t="str" cm="1">
        <f t="array" ref="K1017">IFERROR(INDEX($B:$B,MATCH($J1017,祝日,),),"")&amp;IFERROR(INDEX($E:$E,MATCH($J1017,夏季休暇,),),"")&amp;IFERROR(INDEX($H:$H,MATCH($J1017,年末年始,),),"")</f>
        <v/>
      </c>
      <c r="L1017" s="26">
        <f t="shared" si="15"/>
        <v>0</v>
      </c>
      <c r="M1017" s="33">
        <f>IF(OR(AND(休日取得状況表!$D$4&lt;J1017,J1017&lt;休日取得状況表!$B$5),AND(休日取得状況表!$D$5&lt;J1017,J1017&lt;休日取得状況表!$B$6),AND(休日取得状況表!$D$6&lt;J1017,J1017&lt;休日取得状況表!$B$7)),"✕",L1017)</f>
        <v>0</v>
      </c>
    </row>
    <row r="1018" spans="10:13">
      <c r="J1018" s="29" t="str">
        <f>IF(J1017&gt;MAX(休日取得状況表!$D$4:$D$7),"",J1017+1)</f>
        <v/>
      </c>
      <c r="K1018" s="30" t="str" cm="1">
        <f t="array" ref="K1018">IFERROR(INDEX($B:$B,MATCH($J1018,祝日,),),"")&amp;IFERROR(INDEX($E:$E,MATCH($J1018,夏季休暇,),),"")&amp;IFERROR(INDEX($H:$H,MATCH($J1018,年末年始,),),"")</f>
        <v/>
      </c>
      <c r="L1018" s="26">
        <f t="shared" si="15"/>
        <v>0</v>
      </c>
      <c r="M1018" s="33">
        <f>IF(OR(AND(休日取得状況表!$D$4&lt;J1018,J1018&lt;休日取得状況表!$B$5),AND(休日取得状況表!$D$5&lt;J1018,J1018&lt;休日取得状況表!$B$6),AND(休日取得状況表!$D$6&lt;J1018,J1018&lt;休日取得状況表!$B$7)),"✕",L1018)</f>
        <v>0</v>
      </c>
    </row>
    <row r="1019" spans="10:13">
      <c r="J1019" s="29" t="str">
        <f>IF(J1018&gt;MAX(休日取得状況表!$D$4:$D$7),"",J1018+1)</f>
        <v/>
      </c>
      <c r="K1019" s="30" t="str" cm="1">
        <f t="array" ref="K1019">IFERROR(INDEX($B:$B,MATCH($J1019,祝日,),),"")&amp;IFERROR(INDEX($E:$E,MATCH($J1019,夏季休暇,),),"")&amp;IFERROR(INDEX($H:$H,MATCH($J1019,年末年始,),),"")</f>
        <v/>
      </c>
      <c r="L1019" s="26">
        <f t="shared" si="15"/>
        <v>0</v>
      </c>
      <c r="M1019" s="33">
        <f>IF(OR(AND(休日取得状況表!$D$4&lt;J1019,J1019&lt;休日取得状況表!$B$5),AND(休日取得状況表!$D$5&lt;J1019,J1019&lt;休日取得状況表!$B$6),AND(休日取得状況表!$D$6&lt;J1019,J1019&lt;休日取得状況表!$B$7)),"✕",L1019)</f>
        <v>0</v>
      </c>
    </row>
    <row r="1020" spans="10:13">
      <c r="J1020" s="29" t="str">
        <f>IF(J1019&gt;MAX(休日取得状況表!$D$4:$D$7),"",J1019+1)</f>
        <v/>
      </c>
      <c r="K1020" s="30" t="str" cm="1">
        <f t="array" ref="K1020">IFERROR(INDEX($B:$B,MATCH($J1020,祝日,),),"")&amp;IFERROR(INDEX($E:$E,MATCH($J1020,夏季休暇,),),"")&amp;IFERROR(INDEX($H:$H,MATCH($J1020,年末年始,),),"")</f>
        <v/>
      </c>
      <c r="L1020" s="26">
        <f t="shared" si="15"/>
        <v>0</v>
      </c>
      <c r="M1020" s="33">
        <f>IF(OR(AND(休日取得状況表!$D$4&lt;J1020,J1020&lt;休日取得状況表!$B$5),AND(休日取得状況表!$D$5&lt;J1020,J1020&lt;休日取得状況表!$B$6),AND(休日取得状況表!$D$6&lt;J1020,J1020&lt;休日取得状況表!$B$7)),"✕",L1020)</f>
        <v>0</v>
      </c>
    </row>
    <row r="1021" spans="10:13">
      <c r="J1021" s="29" t="str">
        <f>IF(J1020&gt;MAX(休日取得状況表!$D$4:$D$7),"",J1020+1)</f>
        <v/>
      </c>
      <c r="K1021" s="30" t="str" cm="1">
        <f t="array" ref="K1021">IFERROR(INDEX($B:$B,MATCH($J1021,祝日,),),"")&amp;IFERROR(INDEX($E:$E,MATCH($J1021,夏季休暇,),),"")&amp;IFERROR(INDEX($H:$H,MATCH($J1021,年末年始,),),"")</f>
        <v/>
      </c>
      <c r="L1021" s="26">
        <f t="shared" si="15"/>
        <v>0</v>
      </c>
      <c r="M1021" s="33">
        <f>IF(OR(AND(休日取得状況表!$D$4&lt;J1021,J1021&lt;休日取得状況表!$B$5),AND(休日取得状況表!$D$5&lt;J1021,J1021&lt;休日取得状況表!$B$6),AND(休日取得状況表!$D$6&lt;J1021,J1021&lt;休日取得状況表!$B$7)),"✕",L1021)</f>
        <v>0</v>
      </c>
    </row>
    <row r="1022" spans="10:13">
      <c r="J1022" s="29" t="str">
        <f>IF(J1021&gt;MAX(休日取得状況表!$D$4:$D$7),"",J1021+1)</f>
        <v/>
      </c>
      <c r="K1022" s="30" t="str" cm="1">
        <f t="array" ref="K1022">IFERROR(INDEX($B:$B,MATCH($J1022,祝日,),),"")&amp;IFERROR(INDEX($E:$E,MATCH($J1022,夏季休暇,),),"")&amp;IFERROR(INDEX($H:$H,MATCH($J1022,年末年始,),),"")</f>
        <v/>
      </c>
      <c r="L1022" s="26">
        <f t="shared" si="15"/>
        <v>0</v>
      </c>
      <c r="M1022" s="33">
        <f>IF(OR(AND(休日取得状況表!$D$4&lt;J1022,J1022&lt;休日取得状況表!$B$5),AND(休日取得状況表!$D$5&lt;J1022,J1022&lt;休日取得状況表!$B$6),AND(休日取得状況表!$D$6&lt;J1022,J1022&lt;休日取得状況表!$B$7)),"✕",L1022)</f>
        <v>0</v>
      </c>
    </row>
    <row r="1023" spans="10:13">
      <c r="J1023" s="29" t="str">
        <f>IF(J1022&gt;MAX(休日取得状況表!$D$4:$D$7),"",J1022+1)</f>
        <v/>
      </c>
      <c r="K1023" s="30" t="str" cm="1">
        <f t="array" ref="K1023">IFERROR(INDEX($B:$B,MATCH($J1023,祝日,),),"")&amp;IFERROR(INDEX($E:$E,MATCH($J1023,夏季休暇,),),"")&amp;IFERROR(INDEX($H:$H,MATCH($J1023,年末年始,),),"")</f>
        <v/>
      </c>
      <c r="L1023" s="26">
        <f t="shared" si="15"/>
        <v>0</v>
      </c>
      <c r="M1023" s="33">
        <f>IF(OR(AND(休日取得状況表!$D$4&lt;J1023,J1023&lt;休日取得状況表!$B$5),AND(休日取得状況表!$D$5&lt;J1023,J1023&lt;休日取得状況表!$B$6),AND(休日取得状況表!$D$6&lt;J1023,J1023&lt;休日取得状況表!$B$7)),"✕",L1023)</f>
        <v>0</v>
      </c>
    </row>
    <row r="1024" spans="10:13">
      <c r="J1024" s="29" t="str">
        <f>IF(J1023&gt;MAX(休日取得状況表!$D$4:$D$7),"",J1023+1)</f>
        <v/>
      </c>
      <c r="K1024" s="30" t="str" cm="1">
        <f t="array" ref="K1024">IFERROR(INDEX($B:$B,MATCH($J1024,祝日,),),"")&amp;IFERROR(INDEX($E:$E,MATCH($J1024,夏季休暇,),),"")&amp;IFERROR(INDEX($H:$H,MATCH($J1024,年末年始,),),"")</f>
        <v/>
      </c>
      <c r="L1024" s="26">
        <f t="shared" si="15"/>
        <v>0</v>
      </c>
      <c r="M1024" s="33">
        <f>IF(OR(AND(休日取得状況表!$D$4&lt;J1024,J1024&lt;休日取得状況表!$B$5),AND(休日取得状況表!$D$5&lt;J1024,J1024&lt;休日取得状況表!$B$6),AND(休日取得状況表!$D$6&lt;J1024,J1024&lt;休日取得状況表!$B$7)),"✕",L1024)</f>
        <v>0</v>
      </c>
    </row>
    <row r="1025" spans="10:13">
      <c r="J1025" s="29" t="str">
        <f>IF(J1024&gt;MAX(休日取得状況表!$D$4:$D$7),"",J1024+1)</f>
        <v/>
      </c>
      <c r="K1025" s="30" t="str" cm="1">
        <f t="array" ref="K1025">IFERROR(INDEX($B:$B,MATCH($J1025,祝日,),),"")&amp;IFERROR(INDEX($E:$E,MATCH($J1025,夏季休暇,),),"")&amp;IFERROR(INDEX($H:$H,MATCH($J1025,年末年始,),),"")</f>
        <v/>
      </c>
      <c r="L1025" s="26">
        <f t="shared" si="15"/>
        <v>0</v>
      </c>
      <c r="M1025" s="33">
        <f>IF(OR(AND(休日取得状況表!$D$4&lt;J1025,J1025&lt;休日取得状況表!$B$5),AND(休日取得状況表!$D$5&lt;J1025,J1025&lt;休日取得状況表!$B$6),AND(休日取得状況表!$D$6&lt;J1025,J1025&lt;休日取得状況表!$B$7)),"✕",L1025)</f>
        <v>0</v>
      </c>
    </row>
    <row r="1026" spans="10:13">
      <c r="J1026" s="29" t="str">
        <f>IF(J1025&gt;MAX(休日取得状況表!$D$4:$D$7),"",J1025+1)</f>
        <v/>
      </c>
      <c r="K1026" s="30" t="str" cm="1">
        <f t="array" ref="K1026">IFERROR(INDEX($B:$B,MATCH($J1026,祝日,),),"")&amp;IFERROR(INDEX($E:$E,MATCH($J1026,夏季休暇,),),"")&amp;IFERROR(INDEX($H:$H,MATCH($J1026,年末年始,),),"")</f>
        <v/>
      </c>
      <c r="L1026" s="26">
        <f t="shared" ref="L1026:L1089" si="16">IF(OR(TEXT(J1026,"aaa")="土",TEXT(J1026,"aaa")="日",K1026&lt;&gt;""),1,0)</f>
        <v>0</v>
      </c>
      <c r="M1026" s="33">
        <f>IF(OR(AND(休日取得状況表!$D$4&lt;J1026,J1026&lt;休日取得状況表!$B$5),AND(休日取得状況表!$D$5&lt;J1026,J1026&lt;休日取得状況表!$B$6),AND(休日取得状況表!$D$6&lt;J1026,J1026&lt;休日取得状況表!$B$7)),"✕",L1026)</f>
        <v>0</v>
      </c>
    </row>
    <row r="1027" spans="10:13">
      <c r="J1027" s="29" t="str">
        <f>IF(J1026&gt;MAX(休日取得状況表!$D$4:$D$7),"",J1026+1)</f>
        <v/>
      </c>
      <c r="K1027" s="30" t="str" cm="1">
        <f t="array" ref="K1027">IFERROR(INDEX($B:$B,MATCH($J1027,祝日,),),"")&amp;IFERROR(INDEX($E:$E,MATCH($J1027,夏季休暇,),),"")&amp;IFERROR(INDEX($H:$H,MATCH($J1027,年末年始,),),"")</f>
        <v/>
      </c>
      <c r="L1027" s="26">
        <f t="shared" si="16"/>
        <v>0</v>
      </c>
      <c r="M1027" s="33">
        <f>IF(OR(AND(休日取得状況表!$D$4&lt;J1027,J1027&lt;休日取得状況表!$B$5),AND(休日取得状況表!$D$5&lt;J1027,J1027&lt;休日取得状況表!$B$6),AND(休日取得状況表!$D$6&lt;J1027,J1027&lt;休日取得状況表!$B$7)),"✕",L1027)</f>
        <v>0</v>
      </c>
    </row>
    <row r="1028" spans="10:13">
      <c r="J1028" s="29" t="str">
        <f>IF(J1027&gt;MAX(休日取得状況表!$D$4:$D$7),"",J1027+1)</f>
        <v/>
      </c>
      <c r="K1028" s="30" t="str" cm="1">
        <f t="array" ref="K1028">IFERROR(INDEX($B:$B,MATCH($J1028,祝日,),),"")&amp;IFERROR(INDEX($E:$E,MATCH($J1028,夏季休暇,),),"")&amp;IFERROR(INDEX($H:$H,MATCH($J1028,年末年始,),),"")</f>
        <v/>
      </c>
      <c r="L1028" s="26">
        <f t="shared" si="16"/>
        <v>0</v>
      </c>
      <c r="M1028" s="33">
        <f>IF(OR(AND(休日取得状況表!$D$4&lt;J1028,J1028&lt;休日取得状況表!$B$5),AND(休日取得状況表!$D$5&lt;J1028,J1028&lt;休日取得状況表!$B$6),AND(休日取得状況表!$D$6&lt;J1028,J1028&lt;休日取得状況表!$B$7)),"✕",L1028)</f>
        <v>0</v>
      </c>
    </row>
    <row r="1029" spans="10:13">
      <c r="J1029" s="29" t="str">
        <f>IF(J1028&gt;MAX(休日取得状況表!$D$4:$D$7),"",J1028+1)</f>
        <v/>
      </c>
      <c r="K1029" s="30" t="str" cm="1">
        <f t="array" ref="K1029">IFERROR(INDEX($B:$B,MATCH($J1029,祝日,),),"")&amp;IFERROR(INDEX($E:$E,MATCH($J1029,夏季休暇,),),"")&amp;IFERROR(INDEX($H:$H,MATCH($J1029,年末年始,),),"")</f>
        <v/>
      </c>
      <c r="L1029" s="26">
        <f t="shared" si="16"/>
        <v>0</v>
      </c>
      <c r="M1029" s="33">
        <f>IF(OR(AND(休日取得状況表!$D$4&lt;J1029,J1029&lt;休日取得状況表!$B$5),AND(休日取得状況表!$D$5&lt;J1029,J1029&lt;休日取得状況表!$B$6),AND(休日取得状況表!$D$6&lt;J1029,J1029&lt;休日取得状況表!$B$7)),"✕",L1029)</f>
        <v>0</v>
      </c>
    </row>
    <row r="1030" spans="10:13">
      <c r="J1030" s="29" t="str">
        <f>IF(J1029&gt;MAX(休日取得状況表!$D$4:$D$7),"",J1029+1)</f>
        <v/>
      </c>
      <c r="K1030" s="30" t="str" cm="1">
        <f t="array" ref="K1030">IFERROR(INDEX($B:$B,MATCH($J1030,祝日,),),"")&amp;IFERROR(INDEX($E:$E,MATCH($J1030,夏季休暇,),),"")&amp;IFERROR(INDEX($H:$H,MATCH($J1030,年末年始,),),"")</f>
        <v/>
      </c>
      <c r="L1030" s="26">
        <f t="shared" si="16"/>
        <v>0</v>
      </c>
      <c r="M1030" s="33">
        <f>IF(OR(AND(休日取得状況表!$D$4&lt;J1030,J1030&lt;休日取得状況表!$B$5),AND(休日取得状況表!$D$5&lt;J1030,J1030&lt;休日取得状況表!$B$6),AND(休日取得状況表!$D$6&lt;J1030,J1030&lt;休日取得状況表!$B$7)),"✕",L1030)</f>
        <v>0</v>
      </c>
    </row>
    <row r="1031" spans="10:13">
      <c r="J1031" s="29" t="str">
        <f>IF(J1030&gt;MAX(休日取得状況表!$D$4:$D$7),"",J1030+1)</f>
        <v/>
      </c>
      <c r="K1031" s="30" t="str" cm="1">
        <f t="array" ref="K1031">IFERROR(INDEX($B:$B,MATCH($J1031,祝日,),),"")&amp;IFERROR(INDEX($E:$E,MATCH($J1031,夏季休暇,),),"")&amp;IFERROR(INDEX($H:$H,MATCH($J1031,年末年始,),),"")</f>
        <v/>
      </c>
      <c r="L1031" s="26">
        <f t="shared" si="16"/>
        <v>0</v>
      </c>
      <c r="M1031" s="33">
        <f>IF(OR(AND(休日取得状況表!$D$4&lt;J1031,J1031&lt;休日取得状況表!$B$5),AND(休日取得状況表!$D$5&lt;J1031,J1031&lt;休日取得状況表!$B$6),AND(休日取得状況表!$D$6&lt;J1031,J1031&lt;休日取得状況表!$B$7)),"✕",L1031)</f>
        <v>0</v>
      </c>
    </row>
    <row r="1032" spans="10:13">
      <c r="J1032" s="29" t="str">
        <f>IF(J1031&gt;MAX(休日取得状況表!$D$4:$D$7),"",J1031+1)</f>
        <v/>
      </c>
      <c r="K1032" s="30" t="str" cm="1">
        <f t="array" ref="K1032">IFERROR(INDEX($B:$B,MATCH($J1032,祝日,),),"")&amp;IFERROR(INDEX($E:$E,MATCH($J1032,夏季休暇,),),"")&amp;IFERROR(INDEX($H:$H,MATCH($J1032,年末年始,),),"")</f>
        <v/>
      </c>
      <c r="L1032" s="26">
        <f t="shared" si="16"/>
        <v>0</v>
      </c>
      <c r="M1032" s="33">
        <f>IF(OR(AND(休日取得状況表!$D$4&lt;J1032,J1032&lt;休日取得状況表!$B$5),AND(休日取得状況表!$D$5&lt;J1032,J1032&lt;休日取得状況表!$B$6),AND(休日取得状況表!$D$6&lt;J1032,J1032&lt;休日取得状況表!$B$7)),"✕",L1032)</f>
        <v>0</v>
      </c>
    </row>
    <row r="1033" spans="10:13">
      <c r="J1033" s="29" t="str">
        <f>IF(J1032&gt;MAX(休日取得状況表!$D$4:$D$7),"",J1032+1)</f>
        <v/>
      </c>
      <c r="K1033" s="30" t="str" cm="1">
        <f t="array" ref="K1033">IFERROR(INDEX($B:$B,MATCH($J1033,祝日,),),"")&amp;IFERROR(INDEX($E:$E,MATCH($J1033,夏季休暇,),),"")&amp;IFERROR(INDEX($H:$H,MATCH($J1033,年末年始,),),"")</f>
        <v/>
      </c>
      <c r="L1033" s="26">
        <f t="shared" si="16"/>
        <v>0</v>
      </c>
      <c r="M1033" s="33">
        <f>IF(OR(AND(休日取得状況表!$D$4&lt;J1033,J1033&lt;休日取得状況表!$B$5),AND(休日取得状況表!$D$5&lt;J1033,J1033&lt;休日取得状況表!$B$6),AND(休日取得状況表!$D$6&lt;J1033,J1033&lt;休日取得状況表!$B$7)),"✕",L1033)</f>
        <v>0</v>
      </c>
    </row>
    <row r="1034" spans="10:13">
      <c r="J1034" s="29" t="str">
        <f>IF(J1033&gt;MAX(休日取得状況表!$D$4:$D$7),"",J1033+1)</f>
        <v/>
      </c>
      <c r="K1034" s="30" t="str" cm="1">
        <f t="array" ref="K1034">IFERROR(INDEX($B:$B,MATCH($J1034,祝日,),),"")&amp;IFERROR(INDEX($E:$E,MATCH($J1034,夏季休暇,),),"")&amp;IFERROR(INDEX($H:$H,MATCH($J1034,年末年始,),),"")</f>
        <v/>
      </c>
      <c r="L1034" s="26">
        <f t="shared" si="16"/>
        <v>0</v>
      </c>
      <c r="M1034" s="33">
        <f>IF(OR(AND(休日取得状況表!$D$4&lt;J1034,J1034&lt;休日取得状況表!$B$5),AND(休日取得状況表!$D$5&lt;J1034,J1034&lt;休日取得状況表!$B$6),AND(休日取得状況表!$D$6&lt;J1034,J1034&lt;休日取得状況表!$B$7)),"✕",L1034)</f>
        <v>0</v>
      </c>
    </row>
    <row r="1035" spans="10:13">
      <c r="J1035" s="29" t="str">
        <f>IF(J1034&gt;MAX(休日取得状況表!$D$4:$D$7),"",J1034+1)</f>
        <v/>
      </c>
      <c r="K1035" s="30" t="str" cm="1">
        <f t="array" ref="K1035">IFERROR(INDEX($B:$B,MATCH($J1035,祝日,),),"")&amp;IFERROR(INDEX($E:$E,MATCH($J1035,夏季休暇,),),"")&amp;IFERROR(INDEX($H:$H,MATCH($J1035,年末年始,),),"")</f>
        <v/>
      </c>
      <c r="L1035" s="26">
        <f t="shared" si="16"/>
        <v>0</v>
      </c>
      <c r="M1035" s="33">
        <f>IF(OR(AND(休日取得状況表!$D$4&lt;J1035,J1035&lt;休日取得状況表!$B$5),AND(休日取得状況表!$D$5&lt;J1035,J1035&lt;休日取得状況表!$B$6),AND(休日取得状況表!$D$6&lt;J1035,J1035&lt;休日取得状況表!$B$7)),"✕",L1035)</f>
        <v>0</v>
      </c>
    </row>
    <row r="1036" spans="10:13">
      <c r="J1036" s="29" t="str">
        <f>IF(J1035&gt;MAX(休日取得状況表!$D$4:$D$7),"",J1035+1)</f>
        <v/>
      </c>
      <c r="K1036" s="30" t="str" cm="1">
        <f t="array" ref="K1036">IFERROR(INDEX($B:$B,MATCH($J1036,祝日,),),"")&amp;IFERROR(INDEX($E:$E,MATCH($J1036,夏季休暇,),),"")&amp;IFERROR(INDEX($H:$H,MATCH($J1036,年末年始,),),"")</f>
        <v/>
      </c>
      <c r="L1036" s="26">
        <f t="shared" si="16"/>
        <v>0</v>
      </c>
      <c r="M1036" s="33">
        <f>IF(OR(AND(休日取得状況表!$D$4&lt;J1036,J1036&lt;休日取得状況表!$B$5),AND(休日取得状況表!$D$5&lt;J1036,J1036&lt;休日取得状況表!$B$6),AND(休日取得状況表!$D$6&lt;J1036,J1036&lt;休日取得状況表!$B$7)),"✕",L1036)</f>
        <v>0</v>
      </c>
    </row>
    <row r="1037" spans="10:13">
      <c r="J1037" s="29" t="str">
        <f>IF(J1036&gt;MAX(休日取得状況表!$D$4:$D$7),"",J1036+1)</f>
        <v/>
      </c>
      <c r="K1037" s="30" t="str" cm="1">
        <f t="array" ref="K1037">IFERROR(INDEX($B:$B,MATCH($J1037,祝日,),),"")&amp;IFERROR(INDEX($E:$E,MATCH($J1037,夏季休暇,),),"")&amp;IFERROR(INDEX($H:$H,MATCH($J1037,年末年始,),),"")</f>
        <v/>
      </c>
      <c r="L1037" s="26">
        <f t="shared" si="16"/>
        <v>0</v>
      </c>
      <c r="M1037" s="33">
        <f>IF(OR(AND(休日取得状況表!$D$4&lt;J1037,J1037&lt;休日取得状況表!$B$5),AND(休日取得状況表!$D$5&lt;J1037,J1037&lt;休日取得状況表!$B$6),AND(休日取得状況表!$D$6&lt;J1037,J1037&lt;休日取得状況表!$B$7)),"✕",L1037)</f>
        <v>0</v>
      </c>
    </row>
    <row r="1038" spans="10:13">
      <c r="J1038" s="29" t="str">
        <f>IF(J1037&gt;MAX(休日取得状況表!$D$4:$D$7),"",J1037+1)</f>
        <v/>
      </c>
      <c r="K1038" s="30" t="str" cm="1">
        <f t="array" ref="K1038">IFERROR(INDEX($B:$B,MATCH($J1038,祝日,),),"")&amp;IFERROR(INDEX($E:$E,MATCH($J1038,夏季休暇,),),"")&amp;IFERROR(INDEX($H:$H,MATCH($J1038,年末年始,),),"")</f>
        <v/>
      </c>
      <c r="L1038" s="26">
        <f t="shared" si="16"/>
        <v>0</v>
      </c>
      <c r="M1038" s="33">
        <f>IF(OR(AND(休日取得状況表!$D$4&lt;J1038,J1038&lt;休日取得状況表!$B$5),AND(休日取得状況表!$D$5&lt;J1038,J1038&lt;休日取得状況表!$B$6),AND(休日取得状況表!$D$6&lt;J1038,J1038&lt;休日取得状況表!$B$7)),"✕",L1038)</f>
        <v>0</v>
      </c>
    </row>
    <row r="1039" spans="10:13">
      <c r="J1039" s="29" t="str">
        <f>IF(J1038&gt;MAX(休日取得状況表!$D$4:$D$7),"",J1038+1)</f>
        <v/>
      </c>
      <c r="K1039" s="30" t="str" cm="1">
        <f t="array" ref="K1039">IFERROR(INDEX($B:$B,MATCH($J1039,祝日,),),"")&amp;IFERROR(INDEX($E:$E,MATCH($J1039,夏季休暇,),),"")&amp;IFERROR(INDEX($H:$H,MATCH($J1039,年末年始,),),"")</f>
        <v/>
      </c>
      <c r="L1039" s="26">
        <f t="shared" si="16"/>
        <v>0</v>
      </c>
      <c r="M1039" s="33">
        <f>IF(OR(AND(休日取得状況表!$D$4&lt;J1039,J1039&lt;休日取得状況表!$B$5),AND(休日取得状況表!$D$5&lt;J1039,J1039&lt;休日取得状況表!$B$6),AND(休日取得状況表!$D$6&lt;J1039,J1039&lt;休日取得状況表!$B$7)),"✕",L1039)</f>
        <v>0</v>
      </c>
    </row>
    <row r="1040" spans="10:13">
      <c r="J1040" s="29" t="str">
        <f>IF(J1039&gt;MAX(休日取得状況表!$D$4:$D$7),"",J1039+1)</f>
        <v/>
      </c>
      <c r="K1040" s="30" t="str" cm="1">
        <f t="array" ref="K1040">IFERROR(INDEX($B:$B,MATCH($J1040,祝日,),),"")&amp;IFERROR(INDEX($E:$E,MATCH($J1040,夏季休暇,),),"")&amp;IFERROR(INDEX($H:$H,MATCH($J1040,年末年始,),),"")</f>
        <v/>
      </c>
      <c r="L1040" s="26">
        <f t="shared" si="16"/>
        <v>0</v>
      </c>
      <c r="M1040" s="33">
        <f>IF(OR(AND(休日取得状況表!$D$4&lt;J1040,J1040&lt;休日取得状況表!$B$5),AND(休日取得状況表!$D$5&lt;J1040,J1040&lt;休日取得状況表!$B$6),AND(休日取得状況表!$D$6&lt;J1040,J1040&lt;休日取得状況表!$B$7)),"✕",L1040)</f>
        <v>0</v>
      </c>
    </row>
    <row r="1041" spans="10:13">
      <c r="J1041" s="29" t="str">
        <f>IF(J1040&gt;MAX(休日取得状況表!$D$4:$D$7),"",J1040+1)</f>
        <v/>
      </c>
      <c r="K1041" s="30" t="str" cm="1">
        <f t="array" ref="K1041">IFERROR(INDEX($B:$B,MATCH($J1041,祝日,),),"")&amp;IFERROR(INDEX($E:$E,MATCH($J1041,夏季休暇,),),"")&amp;IFERROR(INDEX($H:$H,MATCH($J1041,年末年始,),),"")</f>
        <v/>
      </c>
      <c r="L1041" s="26">
        <f t="shared" si="16"/>
        <v>0</v>
      </c>
      <c r="M1041" s="33">
        <f>IF(OR(AND(休日取得状況表!$D$4&lt;J1041,J1041&lt;休日取得状況表!$B$5),AND(休日取得状況表!$D$5&lt;J1041,J1041&lt;休日取得状況表!$B$6),AND(休日取得状況表!$D$6&lt;J1041,J1041&lt;休日取得状況表!$B$7)),"✕",L1041)</f>
        <v>0</v>
      </c>
    </row>
    <row r="1042" spans="10:13">
      <c r="J1042" s="29" t="str">
        <f>IF(J1041&gt;MAX(休日取得状況表!$D$4:$D$7),"",J1041+1)</f>
        <v/>
      </c>
      <c r="K1042" s="30" t="str" cm="1">
        <f t="array" ref="K1042">IFERROR(INDEX($B:$B,MATCH($J1042,祝日,),),"")&amp;IFERROR(INDEX($E:$E,MATCH($J1042,夏季休暇,),),"")&amp;IFERROR(INDEX($H:$H,MATCH($J1042,年末年始,),),"")</f>
        <v/>
      </c>
      <c r="L1042" s="26">
        <f t="shared" si="16"/>
        <v>0</v>
      </c>
      <c r="M1042" s="33">
        <f>IF(OR(AND(休日取得状況表!$D$4&lt;J1042,J1042&lt;休日取得状況表!$B$5),AND(休日取得状況表!$D$5&lt;J1042,J1042&lt;休日取得状況表!$B$6),AND(休日取得状況表!$D$6&lt;J1042,J1042&lt;休日取得状況表!$B$7)),"✕",L1042)</f>
        <v>0</v>
      </c>
    </row>
    <row r="1043" spans="10:13">
      <c r="J1043" s="29" t="str">
        <f>IF(J1042&gt;MAX(休日取得状況表!$D$4:$D$7),"",J1042+1)</f>
        <v/>
      </c>
      <c r="K1043" s="30" t="str" cm="1">
        <f t="array" ref="K1043">IFERROR(INDEX($B:$B,MATCH($J1043,祝日,),),"")&amp;IFERROR(INDEX($E:$E,MATCH($J1043,夏季休暇,),),"")&amp;IFERROR(INDEX($H:$H,MATCH($J1043,年末年始,),),"")</f>
        <v/>
      </c>
      <c r="L1043" s="26">
        <f t="shared" si="16"/>
        <v>0</v>
      </c>
      <c r="M1043" s="33">
        <f>IF(OR(AND(休日取得状況表!$D$4&lt;J1043,J1043&lt;休日取得状況表!$B$5),AND(休日取得状況表!$D$5&lt;J1043,J1043&lt;休日取得状況表!$B$6),AND(休日取得状況表!$D$6&lt;J1043,J1043&lt;休日取得状況表!$B$7)),"✕",L1043)</f>
        <v>0</v>
      </c>
    </row>
    <row r="1044" spans="10:13">
      <c r="J1044" s="29" t="str">
        <f>IF(J1043&gt;MAX(休日取得状況表!$D$4:$D$7),"",J1043+1)</f>
        <v/>
      </c>
      <c r="K1044" s="30" t="str" cm="1">
        <f t="array" ref="K1044">IFERROR(INDEX($B:$B,MATCH($J1044,祝日,),),"")&amp;IFERROR(INDEX($E:$E,MATCH($J1044,夏季休暇,),),"")&amp;IFERROR(INDEX($H:$H,MATCH($J1044,年末年始,),),"")</f>
        <v/>
      </c>
      <c r="L1044" s="26">
        <f t="shared" si="16"/>
        <v>0</v>
      </c>
      <c r="M1044" s="33">
        <f>IF(OR(AND(休日取得状況表!$D$4&lt;J1044,J1044&lt;休日取得状況表!$B$5),AND(休日取得状況表!$D$5&lt;J1044,J1044&lt;休日取得状況表!$B$6),AND(休日取得状況表!$D$6&lt;J1044,J1044&lt;休日取得状況表!$B$7)),"✕",L1044)</f>
        <v>0</v>
      </c>
    </row>
    <row r="1045" spans="10:13">
      <c r="J1045" s="29" t="str">
        <f>IF(J1044&gt;MAX(休日取得状況表!$D$4:$D$7),"",J1044+1)</f>
        <v/>
      </c>
      <c r="K1045" s="30" t="str" cm="1">
        <f t="array" ref="K1045">IFERROR(INDEX($B:$B,MATCH($J1045,祝日,),),"")&amp;IFERROR(INDEX($E:$E,MATCH($J1045,夏季休暇,),),"")&amp;IFERROR(INDEX($H:$H,MATCH($J1045,年末年始,),),"")</f>
        <v/>
      </c>
      <c r="L1045" s="26">
        <f t="shared" si="16"/>
        <v>0</v>
      </c>
      <c r="M1045" s="33">
        <f>IF(OR(AND(休日取得状況表!$D$4&lt;J1045,J1045&lt;休日取得状況表!$B$5),AND(休日取得状況表!$D$5&lt;J1045,J1045&lt;休日取得状況表!$B$6),AND(休日取得状況表!$D$6&lt;J1045,J1045&lt;休日取得状況表!$B$7)),"✕",L1045)</f>
        <v>0</v>
      </c>
    </row>
    <row r="1046" spans="10:13">
      <c r="J1046" s="29" t="str">
        <f>IF(J1045&gt;MAX(休日取得状況表!$D$4:$D$7),"",J1045+1)</f>
        <v/>
      </c>
      <c r="K1046" s="30" t="str" cm="1">
        <f t="array" ref="K1046">IFERROR(INDEX($B:$B,MATCH($J1046,祝日,),),"")&amp;IFERROR(INDEX($E:$E,MATCH($J1046,夏季休暇,),),"")&amp;IFERROR(INDEX($H:$H,MATCH($J1046,年末年始,),),"")</f>
        <v/>
      </c>
      <c r="L1046" s="26">
        <f t="shared" si="16"/>
        <v>0</v>
      </c>
      <c r="M1046" s="33">
        <f>IF(OR(AND(休日取得状況表!$D$4&lt;J1046,J1046&lt;休日取得状況表!$B$5),AND(休日取得状況表!$D$5&lt;J1046,J1046&lt;休日取得状況表!$B$6),AND(休日取得状況表!$D$6&lt;J1046,J1046&lt;休日取得状況表!$B$7)),"✕",L1046)</f>
        <v>0</v>
      </c>
    </row>
    <row r="1047" spans="10:13">
      <c r="J1047" s="29" t="str">
        <f>IF(J1046&gt;MAX(休日取得状況表!$D$4:$D$7),"",J1046+1)</f>
        <v/>
      </c>
      <c r="K1047" s="30" t="str" cm="1">
        <f t="array" ref="K1047">IFERROR(INDEX($B:$B,MATCH($J1047,祝日,),),"")&amp;IFERROR(INDEX($E:$E,MATCH($J1047,夏季休暇,),),"")&amp;IFERROR(INDEX($H:$H,MATCH($J1047,年末年始,),),"")</f>
        <v/>
      </c>
      <c r="L1047" s="26">
        <f t="shared" si="16"/>
        <v>0</v>
      </c>
      <c r="M1047" s="33">
        <f>IF(OR(AND(休日取得状況表!$D$4&lt;J1047,J1047&lt;休日取得状況表!$B$5),AND(休日取得状況表!$D$5&lt;J1047,J1047&lt;休日取得状況表!$B$6),AND(休日取得状況表!$D$6&lt;J1047,J1047&lt;休日取得状況表!$B$7)),"✕",L1047)</f>
        <v>0</v>
      </c>
    </row>
    <row r="1048" spans="10:13">
      <c r="J1048" s="29" t="str">
        <f>IF(J1047&gt;MAX(休日取得状況表!$D$4:$D$7),"",J1047+1)</f>
        <v/>
      </c>
      <c r="K1048" s="30" t="str" cm="1">
        <f t="array" ref="K1048">IFERROR(INDEX($B:$B,MATCH($J1048,祝日,),),"")&amp;IFERROR(INDEX($E:$E,MATCH($J1048,夏季休暇,),),"")&amp;IFERROR(INDEX($H:$H,MATCH($J1048,年末年始,),),"")</f>
        <v/>
      </c>
      <c r="L1048" s="26">
        <f t="shared" si="16"/>
        <v>0</v>
      </c>
      <c r="M1048" s="33">
        <f>IF(OR(AND(休日取得状況表!$D$4&lt;J1048,J1048&lt;休日取得状況表!$B$5),AND(休日取得状況表!$D$5&lt;J1048,J1048&lt;休日取得状況表!$B$6),AND(休日取得状況表!$D$6&lt;J1048,J1048&lt;休日取得状況表!$B$7)),"✕",L1048)</f>
        <v>0</v>
      </c>
    </row>
    <row r="1049" spans="10:13">
      <c r="J1049" s="29" t="str">
        <f>IF(J1048&gt;MAX(休日取得状況表!$D$4:$D$7),"",J1048+1)</f>
        <v/>
      </c>
      <c r="K1049" s="30" t="str" cm="1">
        <f t="array" ref="K1049">IFERROR(INDEX($B:$B,MATCH($J1049,祝日,),),"")&amp;IFERROR(INDEX($E:$E,MATCH($J1049,夏季休暇,),),"")&amp;IFERROR(INDEX($H:$H,MATCH($J1049,年末年始,),),"")</f>
        <v/>
      </c>
      <c r="L1049" s="26">
        <f t="shared" si="16"/>
        <v>0</v>
      </c>
      <c r="M1049" s="33">
        <f>IF(OR(AND(休日取得状況表!$D$4&lt;J1049,J1049&lt;休日取得状況表!$B$5),AND(休日取得状況表!$D$5&lt;J1049,J1049&lt;休日取得状況表!$B$6),AND(休日取得状況表!$D$6&lt;J1049,J1049&lt;休日取得状況表!$B$7)),"✕",L1049)</f>
        <v>0</v>
      </c>
    </row>
    <row r="1050" spans="10:13">
      <c r="J1050" s="29" t="str">
        <f>IF(J1049&gt;MAX(休日取得状況表!$D$4:$D$7),"",J1049+1)</f>
        <v/>
      </c>
      <c r="K1050" s="30" t="str" cm="1">
        <f t="array" ref="K1050">IFERROR(INDEX($B:$B,MATCH($J1050,祝日,),),"")&amp;IFERROR(INDEX($E:$E,MATCH($J1050,夏季休暇,),),"")&amp;IFERROR(INDEX($H:$H,MATCH($J1050,年末年始,),),"")</f>
        <v/>
      </c>
      <c r="L1050" s="26">
        <f t="shared" si="16"/>
        <v>0</v>
      </c>
      <c r="M1050" s="33">
        <f>IF(OR(AND(休日取得状況表!$D$4&lt;J1050,J1050&lt;休日取得状況表!$B$5),AND(休日取得状況表!$D$5&lt;J1050,J1050&lt;休日取得状況表!$B$6),AND(休日取得状況表!$D$6&lt;J1050,J1050&lt;休日取得状況表!$B$7)),"✕",L1050)</f>
        <v>0</v>
      </c>
    </row>
    <row r="1051" spans="10:13">
      <c r="J1051" s="29" t="str">
        <f>IF(J1050&gt;MAX(休日取得状況表!$D$4:$D$7),"",J1050+1)</f>
        <v/>
      </c>
      <c r="K1051" s="30" t="str" cm="1">
        <f t="array" ref="K1051">IFERROR(INDEX($B:$B,MATCH($J1051,祝日,),),"")&amp;IFERROR(INDEX($E:$E,MATCH($J1051,夏季休暇,),),"")&amp;IFERROR(INDEX($H:$H,MATCH($J1051,年末年始,),),"")</f>
        <v/>
      </c>
      <c r="L1051" s="26">
        <f t="shared" si="16"/>
        <v>0</v>
      </c>
      <c r="M1051" s="33">
        <f>IF(OR(AND(休日取得状況表!$D$4&lt;J1051,J1051&lt;休日取得状況表!$B$5),AND(休日取得状況表!$D$5&lt;J1051,J1051&lt;休日取得状況表!$B$6),AND(休日取得状況表!$D$6&lt;J1051,J1051&lt;休日取得状況表!$B$7)),"✕",L1051)</f>
        <v>0</v>
      </c>
    </row>
    <row r="1052" spans="10:13">
      <c r="J1052" s="29" t="str">
        <f>IF(J1051&gt;MAX(休日取得状況表!$D$4:$D$7),"",J1051+1)</f>
        <v/>
      </c>
      <c r="K1052" s="30" t="str" cm="1">
        <f t="array" ref="K1052">IFERROR(INDEX($B:$B,MATCH($J1052,祝日,),),"")&amp;IFERROR(INDEX($E:$E,MATCH($J1052,夏季休暇,),),"")&amp;IFERROR(INDEX($H:$H,MATCH($J1052,年末年始,),),"")</f>
        <v/>
      </c>
      <c r="L1052" s="26">
        <f t="shared" si="16"/>
        <v>0</v>
      </c>
      <c r="M1052" s="33">
        <f>IF(OR(AND(休日取得状況表!$D$4&lt;J1052,J1052&lt;休日取得状況表!$B$5),AND(休日取得状況表!$D$5&lt;J1052,J1052&lt;休日取得状況表!$B$6),AND(休日取得状況表!$D$6&lt;J1052,J1052&lt;休日取得状況表!$B$7)),"✕",L1052)</f>
        <v>0</v>
      </c>
    </row>
    <row r="1053" spans="10:13">
      <c r="J1053" s="29" t="str">
        <f>IF(J1052&gt;MAX(休日取得状況表!$D$4:$D$7),"",J1052+1)</f>
        <v/>
      </c>
      <c r="K1053" s="30" t="str" cm="1">
        <f t="array" ref="K1053">IFERROR(INDEX($B:$B,MATCH($J1053,祝日,),),"")&amp;IFERROR(INDEX($E:$E,MATCH($J1053,夏季休暇,),),"")&amp;IFERROR(INDEX($H:$H,MATCH($J1053,年末年始,),),"")</f>
        <v/>
      </c>
      <c r="L1053" s="26">
        <f t="shared" si="16"/>
        <v>0</v>
      </c>
      <c r="M1053" s="33">
        <f>IF(OR(AND(休日取得状況表!$D$4&lt;J1053,J1053&lt;休日取得状況表!$B$5),AND(休日取得状況表!$D$5&lt;J1053,J1053&lt;休日取得状況表!$B$6),AND(休日取得状況表!$D$6&lt;J1053,J1053&lt;休日取得状況表!$B$7)),"✕",L1053)</f>
        <v>0</v>
      </c>
    </row>
    <row r="1054" spans="10:13">
      <c r="J1054" s="29" t="str">
        <f>IF(J1053&gt;MAX(休日取得状況表!$D$4:$D$7),"",J1053+1)</f>
        <v/>
      </c>
      <c r="K1054" s="30" t="str" cm="1">
        <f t="array" ref="K1054">IFERROR(INDEX($B:$B,MATCH($J1054,祝日,),),"")&amp;IFERROR(INDEX($E:$E,MATCH($J1054,夏季休暇,),),"")&amp;IFERROR(INDEX($H:$H,MATCH($J1054,年末年始,),),"")</f>
        <v/>
      </c>
      <c r="L1054" s="26">
        <f t="shared" si="16"/>
        <v>0</v>
      </c>
      <c r="M1054" s="33">
        <f>IF(OR(AND(休日取得状況表!$D$4&lt;J1054,J1054&lt;休日取得状況表!$B$5),AND(休日取得状況表!$D$5&lt;J1054,J1054&lt;休日取得状況表!$B$6),AND(休日取得状況表!$D$6&lt;J1054,J1054&lt;休日取得状況表!$B$7)),"✕",L1054)</f>
        <v>0</v>
      </c>
    </row>
    <row r="1055" spans="10:13">
      <c r="J1055" s="29" t="str">
        <f>IF(J1054&gt;MAX(休日取得状況表!$D$4:$D$7),"",J1054+1)</f>
        <v/>
      </c>
      <c r="K1055" s="30" t="str" cm="1">
        <f t="array" ref="K1055">IFERROR(INDEX($B:$B,MATCH($J1055,祝日,),),"")&amp;IFERROR(INDEX($E:$E,MATCH($J1055,夏季休暇,),),"")&amp;IFERROR(INDEX($H:$H,MATCH($J1055,年末年始,),),"")</f>
        <v/>
      </c>
      <c r="L1055" s="26">
        <f t="shared" si="16"/>
        <v>0</v>
      </c>
      <c r="M1055" s="33">
        <f>IF(OR(AND(休日取得状況表!$D$4&lt;J1055,J1055&lt;休日取得状況表!$B$5),AND(休日取得状況表!$D$5&lt;J1055,J1055&lt;休日取得状況表!$B$6),AND(休日取得状況表!$D$6&lt;J1055,J1055&lt;休日取得状況表!$B$7)),"✕",L1055)</f>
        <v>0</v>
      </c>
    </row>
    <row r="1056" spans="10:13">
      <c r="J1056" s="29" t="str">
        <f>IF(J1055&gt;MAX(休日取得状況表!$D$4:$D$7),"",J1055+1)</f>
        <v/>
      </c>
      <c r="K1056" s="30" t="str" cm="1">
        <f t="array" ref="K1056">IFERROR(INDEX($B:$B,MATCH($J1056,祝日,),),"")&amp;IFERROR(INDEX($E:$E,MATCH($J1056,夏季休暇,),),"")&amp;IFERROR(INDEX($H:$H,MATCH($J1056,年末年始,),),"")</f>
        <v/>
      </c>
      <c r="L1056" s="26">
        <f t="shared" si="16"/>
        <v>0</v>
      </c>
      <c r="M1056" s="33">
        <f>IF(OR(AND(休日取得状況表!$D$4&lt;J1056,J1056&lt;休日取得状況表!$B$5),AND(休日取得状況表!$D$5&lt;J1056,J1056&lt;休日取得状況表!$B$6),AND(休日取得状況表!$D$6&lt;J1056,J1056&lt;休日取得状況表!$B$7)),"✕",L1056)</f>
        <v>0</v>
      </c>
    </row>
    <row r="1057" spans="10:13">
      <c r="J1057" s="29" t="str">
        <f>IF(J1056&gt;MAX(休日取得状況表!$D$4:$D$7),"",J1056+1)</f>
        <v/>
      </c>
      <c r="K1057" s="30" t="str" cm="1">
        <f t="array" ref="K1057">IFERROR(INDEX($B:$B,MATCH($J1057,祝日,),),"")&amp;IFERROR(INDEX($E:$E,MATCH($J1057,夏季休暇,),),"")&amp;IFERROR(INDEX($H:$H,MATCH($J1057,年末年始,),),"")</f>
        <v/>
      </c>
      <c r="L1057" s="26">
        <f t="shared" si="16"/>
        <v>0</v>
      </c>
      <c r="M1057" s="33">
        <f>IF(OR(AND(休日取得状況表!$D$4&lt;J1057,J1057&lt;休日取得状況表!$B$5),AND(休日取得状況表!$D$5&lt;J1057,J1057&lt;休日取得状況表!$B$6),AND(休日取得状況表!$D$6&lt;J1057,J1057&lt;休日取得状況表!$B$7)),"✕",L1057)</f>
        <v>0</v>
      </c>
    </row>
    <row r="1058" spans="10:13">
      <c r="J1058" s="29" t="str">
        <f>IF(J1057&gt;MAX(休日取得状況表!$D$4:$D$7),"",J1057+1)</f>
        <v/>
      </c>
      <c r="K1058" s="30" t="str" cm="1">
        <f t="array" ref="K1058">IFERROR(INDEX($B:$B,MATCH($J1058,祝日,),),"")&amp;IFERROR(INDEX($E:$E,MATCH($J1058,夏季休暇,),),"")&amp;IFERROR(INDEX($H:$H,MATCH($J1058,年末年始,),),"")</f>
        <v/>
      </c>
      <c r="L1058" s="26">
        <f t="shared" si="16"/>
        <v>0</v>
      </c>
      <c r="M1058" s="33">
        <f>IF(OR(AND(休日取得状況表!$D$4&lt;J1058,J1058&lt;休日取得状況表!$B$5),AND(休日取得状況表!$D$5&lt;J1058,J1058&lt;休日取得状況表!$B$6),AND(休日取得状況表!$D$6&lt;J1058,J1058&lt;休日取得状況表!$B$7)),"✕",L1058)</f>
        <v>0</v>
      </c>
    </row>
    <row r="1059" spans="10:13">
      <c r="J1059" s="29" t="str">
        <f>IF(J1058&gt;MAX(休日取得状況表!$D$4:$D$7),"",J1058+1)</f>
        <v/>
      </c>
      <c r="K1059" s="30" t="str" cm="1">
        <f t="array" ref="K1059">IFERROR(INDEX($B:$B,MATCH($J1059,祝日,),),"")&amp;IFERROR(INDEX($E:$E,MATCH($J1059,夏季休暇,),),"")&amp;IFERROR(INDEX($H:$H,MATCH($J1059,年末年始,),),"")</f>
        <v/>
      </c>
      <c r="L1059" s="26">
        <f t="shared" si="16"/>
        <v>0</v>
      </c>
      <c r="M1059" s="33">
        <f>IF(OR(AND(休日取得状況表!$D$4&lt;J1059,J1059&lt;休日取得状況表!$B$5),AND(休日取得状況表!$D$5&lt;J1059,J1059&lt;休日取得状況表!$B$6),AND(休日取得状況表!$D$6&lt;J1059,J1059&lt;休日取得状況表!$B$7)),"✕",L1059)</f>
        <v>0</v>
      </c>
    </row>
    <row r="1060" spans="10:13">
      <c r="J1060" s="29" t="str">
        <f>IF(J1059&gt;MAX(休日取得状況表!$D$4:$D$7),"",J1059+1)</f>
        <v/>
      </c>
      <c r="K1060" s="30" t="str" cm="1">
        <f t="array" ref="K1060">IFERROR(INDEX($B:$B,MATCH($J1060,祝日,),),"")&amp;IFERROR(INDEX($E:$E,MATCH($J1060,夏季休暇,),),"")&amp;IFERROR(INDEX($H:$H,MATCH($J1060,年末年始,),),"")</f>
        <v/>
      </c>
      <c r="L1060" s="26">
        <f t="shared" si="16"/>
        <v>0</v>
      </c>
      <c r="M1060" s="33">
        <f>IF(OR(AND(休日取得状況表!$D$4&lt;J1060,J1060&lt;休日取得状況表!$B$5),AND(休日取得状況表!$D$5&lt;J1060,J1060&lt;休日取得状況表!$B$6),AND(休日取得状況表!$D$6&lt;J1060,J1060&lt;休日取得状況表!$B$7)),"✕",L1060)</f>
        <v>0</v>
      </c>
    </row>
    <row r="1061" spans="10:13">
      <c r="J1061" s="29" t="str">
        <f>IF(J1060&gt;MAX(休日取得状況表!$D$4:$D$7),"",J1060+1)</f>
        <v/>
      </c>
      <c r="K1061" s="30" t="str" cm="1">
        <f t="array" ref="K1061">IFERROR(INDEX($B:$B,MATCH($J1061,祝日,),),"")&amp;IFERROR(INDEX($E:$E,MATCH($J1061,夏季休暇,),),"")&amp;IFERROR(INDEX($H:$H,MATCH($J1061,年末年始,),),"")</f>
        <v/>
      </c>
      <c r="L1061" s="26">
        <f t="shared" si="16"/>
        <v>0</v>
      </c>
      <c r="M1061" s="33">
        <f>IF(OR(AND(休日取得状況表!$D$4&lt;J1061,J1061&lt;休日取得状況表!$B$5),AND(休日取得状況表!$D$5&lt;J1061,J1061&lt;休日取得状況表!$B$6),AND(休日取得状況表!$D$6&lt;J1061,J1061&lt;休日取得状況表!$B$7)),"✕",L1061)</f>
        <v>0</v>
      </c>
    </row>
    <row r="1062" spans="10:13">
      <c r="J1062" s="29" t="str">
        <f>IF(J1061&gt;MAX(休日取得状況表!$D$4:$D$7),"",J1061+1)</f>
        <v/>
      </c>
      <c r="K1062" s="30" t="str" cm="1">
        <f t="array" ref="K1062">IFERROR(INDEX($B:$B,MATCH($J1062,祝日,),),"")&amp;IFERROR(INDEX($E:$E,MATCH($J1062,夏季休暇,),),"")&amp;IFERROR(INDEX($H:$H,MATCH($J1062,年末年始,),),"")</f>
        <v/>
      </c>
      <c r="L1062" s="26">
        <f t="shared" si="16"/>
        <v>0</v>
      </c>
      <c r="M1062" s="33">
        <f>IF(OR(AND(休日取得状況表!$D$4&lt;J1062,J1062&lt;休日取得状況表!$B$5),AND(休日取得状況表!$D$5&lt;J1062,J1062&lt;休日取得状況表!$B$6),AND(休日取得状況表!$D$6&lt;J1062,J1062&lt;休日取得状況表!$B$7)),"✕",L1062)</f>
        <v>0</v>
      </c>
    </row>
    <row r="1063" spans="10:13">
      <c r="J1063" s="29" t="str">
        <f>IF(J1062&gt;MAX(休日取得状況表!$D$4:$D$7),"",J1062+1)</f>
        <v/>
      </c>
      <c r="K1063" s="30" t="str" cm="1">
        <f t="array" ref="K1063">IFERROR(INDEX($B:$B,MATCH($J1063,祝日,),),"")&amp;IFERROR(INDEX($E:$E,MATCH($J1063,夏季休暇,),),"")&amp;IFERROR(INDEX($H:$H,MATCH($J1063,年末年始,),),"")</f>
        <v/>
      </c>
      <c r="L1063" s="26">
        <f t="shared" si="16"/>
        <v>0</v>
      </c>
      <c r="M1063" s="33">
        <f>IF(OR(AND(休日取得状況表!$D$4&lt;J1063,J1063&lt;休日取得状況表!$B$5),AND(休日取得状況表!$D$5&lt;J1063,J1063&lt;休日取得状況表!$B$6),AND(休日取得状況表!$D$6&lt;J1063,J1063&lt;休日取得状況表!$B$7)),"✕",L1063)</f>
        <v>0</v>
      </c>
    </row>
    <row r="1064" spans="10:13">
      <c r="J1064" s="29" t="str">
        <f>IF(J1063&gt;MAX(休日取得状況表!$D$4:$D$7),"",J1063+1)</f>
        <v/>
      </c>
      <c r="K1064" s="30" t="str" cm="1">
        <f t="array" ref="K1064">IFERROR(INDEX($B:$B,MATCH($J1064,祝日,),),"")&amp;IFERROR(INDEX($E:$E,MATCH($J1064,夏季休暇,),),"")&amp;IFERROR(INDEX($H:$H,MATCH($J1064,年末年始,),),"")</f>
        <v/>
      </c>
      <c r="L1064" s="26">
        <f t="shared" si="16"/>
        <v>0</v>
      </c>
      <c r="M1064" s="33">
        <f>IF(OR(AND(休日取得状況表!$D$4&lt;J1064,J1064&lt;休日取得状況表!$B$5),AND(休日取得状況表!$D$5&lt;J1064,J1064&lt;休日取得状況表!$B$6),AND(休日取得状況表!$D$6&lt;J1064,J1064&lt;休日取得状況表!$B$7)),"✕",L1064)</f>
        <v>0</v>
      </c>
    </row>
    <row r="1065" spans="10:13">
      <c r="J1065" s="29" t="str">
        <f>IF(J1064&gt;MAX(休日取得状況表!$D$4:$D$7),"",J1064+1)</f>
        <v/>
      </c>
      <c r="K1065" s="30" t="str" cm="1">
        <f t="array" ref="K1065">IFERROR(INDEX($B:$B,MATCH($J1065,祝日,),),"")&amp;IFERROR(INDEX($E:$E,MATCH($J1065,夏季休暇,),),"")&amp;IFERROR(INDEX($H:$H,MATCH($J1065,年末年始,),),"")</f>
        <v/>
      </c>
      <c r="L1065" s="26">
        <f t="shared" si="16"/>
        <v>0</v>
      </c>
      <c r="M1065" s="33">
        <f>IF(OR(AND(休日取得状況表!$D$4&lt;J1065,J1065&lt;休日取得状況表!$B$5),AND(休日取得状況表!$D$5&lt;J1065,J1065&lt;休日取得状況表!$B$6),AND(休日取得状況表!$D$6&lt;J1065,J1065&lt;休日取得状況表!$B$7)),"✕",L1065)</f>
        <v>0</v>
      </c>
    </row>
    <row r="1066" spans="10:13">
      <c r="J1066" s="29" t="str">
        <f>IF(J1065&gt;MAX(休日取得状況表!$D$4:$D$7),"",J1065+1)</f>
        <v/>
      </c>
      <c r="K1066" s="30" t="str" cm="1">
        <f t="array" ref="K1066">IFERROR(INDEX($B:$B,MATCH($J1066,祝日,),),"")&amp;IFERROR(INDEX($E:$E,MATCH($J1066,夏季休暇,),),"")&amp;IFERROR(INDEX($H:$H,MATCH($J1066,年末年始,),),"")</f>
        <v/>
      </c>
      <c r="L1066" s="26">
        <f t="shared" si="16"/>
        <v>0</v>
      </c>
      <c r="M1066" s="33">
        <f>IF(OR(AND(休日取得状況表!$D$4&lt;J1066,J1066&lt;休日取得状況表!$B$5),AND(休日取得状況表!$D$5&lt;J1066,J1066&lt;休日取得状況表!$B$6),AND(休日取得状況表!$D$6&lt;J1066,J1066&lt;休日取得状況表!$B$7)),"✕",L1066)</f>
        <v>0</v>
      </c>
    </row>
    <row r="1067" spans="10:13">
      <c r="J1067" s="29" t="str">
        <f>IF(J1066&gt;MAX(休日取得状況表!$D$4:$D$7),"",J1066+1)</f>
        <v/>
      </c>
      <c r="K1067" s="30" t="str" cm="1">
        <f t="array" ref="K1067">IFERROR(INDEX($B:$B,MATCH($J1067,祝日,),),"")&amp;IFERROR(INDEX($E:$E,MATCH($J1067,夏季休暇,),),"")&amp;IFERROR(INDEX($H:$H,MATCH($J1067,年末年始,),),"")</f>
        <v/>
      </c>
      <c r="L1067" s="26">
        <f t="shared" si="16"/>
        <v>0</v>
      </c>
      <c r="M1067" s="33">
        <f>IF(OR(AND(休日取得状況表!$D$4&lt;J1067,J1067&lt;休日取得状況表!$B$5),AND(休日取得状況表!$D$5&lt;J1067,J1067&lt;休日取得状況表!$B$6),AND(休日取得状況表!$D$6&lt;J1067,J1067&lt;休日取得状況表!$B$7)),"✕",L1067)</f>
        <v>0</v>
      </c>
    </row>
    <row r="1068" spans="10:13">
      <c r="J1068" s="29" t="str">
        <f>IF(J1067&gt;MAX(休日取得状況表!$D$4:$D$7),"",J1067+1)</f>
        <v/>
      </c>
      <c r="K1068" s="30" t="str" cm="1">
        <f t="array" ref="K1068">IFERROR(INDEX($B:$B,MATCH($J1068,祝日,),),"")&amp;IFERROR(INDEX($E:$E,MATCH($J1068,夏季休暇,),),"")&amp;IFERROR(INDEX($H:$H,MATCH($J1068,年末年始,),),"")</f>
        <v/>
      </c>
      <c r="L1068" s="26">
        <f t="shared" si="16"/>
        <v>0</v>
      </c>
      <c r="M1068" s="33">
        <f>IF(OR(AND(休日取得状況表!$D$4&lt;J1068,J1068&lt;休日取得状況表!$B$5),AND(休日取得状況表!$D$5&lt;J1068,J1068&lt;休日取得状況表!$B$6),AND(休日取得状況表!$D$6&lt;J1068,J1068&lt;休日取得状況表!$B$7)),"✕",L1068)</f>
        <v>0</v>
      </c>
    </row>
    <row r="1069" spans="10:13">
      <c r="J1069" s="29" t="str">
        <f>IF(J1068&gt;MAX(休日取得状況表!$D$4:$D$7),"",J1068+1)</f>
        <v/>
      </c>
      <c r="K1069" s="30" t="str" cm="1">
        <f t="array" ref="K1069">IFERROR(INDEX($B:$B,MATCH($J1069,祝日,),),"")&amp;IFERROR(INDEX($E:$E,MATCH($J1069,夏季休暇,),),"")&amp;IFERROR(INDEX($H:$H,MATCH($J1069,年末年始,),),"")</f>
        <v/>
      </c>
      <c r="L1069" s="26">
        <f t="shared" si="16"/>
        <v>0</v>
      </c>
      <c r="M1069" s="33">
        <f>IF(OR(AND(休日取得状況表!$D$4&lt;J1069,J1069&lt;休日取得状況表!$B$5),AND(休日取得状況表!$D$5&lt;J1069,J1069&lt;休日取得状況表!$B$6),AND(休日取得状況表!$D$6&lt;J1069,J1069&lt;休日取得状況表!$B$7)),"✕",L1069)</f>
        <v>0</v>
      </c>
    </row>
    <row r="1070" spans="10:13">
      <c r="J1070" s="29" t="str">
        <f>IF(J1069&gt;MAX(休日取得状況表!$D$4:$D$7),"",J1069+1)</f>
        <v/>
      </c>
      <c r="K1070" s="30" t="str" cm="1">
        <f t="array" ref="K1070">IFERROR(INDEX($B:$B,MATCH($J1070,祝日,),),"")&amp;IFERROR(INDEX($E:$E,MATCH($J1070,夏季休暇,),),"")&amp;IFERROR(INDEX($H:$H,MATCH($J1070,年末年始,),),"")</f>
        <v/>
      </c>
      <c r="L1070" s="26">
        <f t="shared" si="16"/>
        <v>0</v>
      </c>
      <c r="M1070" s="33">
        <f>IF(OR(AND(休日取得状況表!$D$4&lt;J1070,J1070&lt;休日取得状況表!$B$5),AND(休日取得状況表!$D$5&lt;J1070,J1070&lt;休日取得状況表!$B$6),AND(休日取得状況表!$D$6&lt;J1070,J1070&lt;休日取得状況表!$B$7)),"✕",L1070)</f>
        <v>0</v>
      </c>
    </row>
    <row r="1071" spans="10:13">
      <c r="J1071" s="29" t="str">
        <f>IF(J1070&gt;MAX(休日取得状況表!$D$4:$D$7),"",J1070+1)</f>
        <v/>
      </c>
      <c r="K1071" s="30" t="str" cm="1">
        <f t="array" ref="K1071">IFERROR(INDEX($B:$B,MATCH($J1071,祝日,),),"")&amp;IFERROR(INDEX($E:$E,MATCH($J1071,夏季休暇,),),"")&amp;IFERROR(INDEX($H:$H,MATCH($J1071,年末年始,),),"")</f>
        <v/>
      </c>
      <c r="L1071" s="26">
        <f t="shared" si="16"/>
        <v>0</v>
      </c>
      <c r="M1071" s="33">
        <f>IF(OR(AND(休日取得状況表!$D$4&lt;J1071,J1071&lt;休日取得状況表!$B$5),AND(休日取得状況表!$D$5&lt;J1071,J1071&lt;休日取得状況表!$B$6),AND(休日取得状況表!$D$6&lt;J1071,J1071&lt;休日取得状況表!$B$7)),"✕",L1071)</f>
        <v>0</v>
      </c>
    </row>
    <row r="1072" spans="10:13">
      <c r="J1072" s="29" t="str">
        <f>IF(J1071&gt;MAX(休日取得状況表!$D$4:$D$7),"",J1071+1)</f>
        <v/>
      </c>
      <c r="K1072" s="30" t="str" cm="1">
        <f t="array" ref="K1072">IFERROR(INDEX($B:$B,MATCH($J1072,祝日,),),"")&amp;IFERROR(INDEX($E:$E,MATCH($J1072,夏季休暇,),),"")&amp;IFERROR(INDEX($H:$H,MATCH($J1072,年末年始,),),"")</f>
        <v/>
      </c>
      <c r="L1072" s="26">
        <f t="shared" si="16"/>
        <v>0</v>
      </c>
      <c r="M1072" s="33">
        <f>IF(OR(AND(休日取得状況表!$D$4&lt;J1072,J1072&lt;休日取得状況表!$B$5),AND(休日取得状況表!$D$5&lt;J1072,J1072&lt;休日取得状況表!$B$6),AND(休日取得状況表!$D$6&lt;J1072,J1072&lt;休日取得状況表!$B$7)),"✕",L1072)</f>
        <v>0</v>
      </c>
    </row>
    <row r="1073" spans="10:13">
      <c r="J1073" s="29" t="str">
        <f>IF(J1072&gt;MAX(休日取得状況表!$D$4:$D$7),"",J1072+1)</f>
        <v/>
      </c>
      <c r="K1073" s="30" t="str" cm="1">
        <f t="array" ref="K1073">IFERROR(INDEX($B:$B,MATCH($J1073,祝日,),),"")&amp;IFERROR(INDEX($E:$E,MATCH($J1073,夏季休暇,),),"")&amp;IFERROR(INDEX($H:$H,MATCH($J1073,年末年始,),),"")</f>
        <v/>
      </c>
      <c r="L1073" s="26">
        <f t="shared" si="16"/>
        <v>0</v>
      </c>
      <c r="M1073" s="33">
        <f>IF(OR(AND(休日取得状況表!$D$4&lt;J1073,J1073&lt;休日取得状況表!$B$5),AND(休日取得状況表!$D$5&lt;J1073,J1073&lt;休日取得状況表!$B$6),AND(休日取得状況表!$D$6&lt;J1073,J1073&lt;休日取得状況表!$B$7)),"✕",L1073)</f>
        <v>0</v>
      </c>
    </row>
    <row r="1074" spans="10:13">
      <c r="J1074" s="29" t="str">
        <f>IF(J1073&gt;MAX(休日取得状況表!$D$4:$D$7),"",J1073+1)</f>
        <v/>
      </c>
      <c r="K1074" s="30" t="str" cm="1">
        <f t="array" ref="K1074">IFERROR(INDEX($B:$B,MATCH($J1074,祝日,),),"")&amp;IFERROR(INDEX($E:$E,MATCH($J1074,夏季休暇,),),"")&amp;IFERROR(INDEX($H:$H,MATCH($J1074,年末年始,),),"")</f>
        <v/>
      </c>
      <c r="L1074" s="26">
        <f t="shared" si="16"/>
        <v>0</v>
      </c>
      <c r="M1074" s="33">
        <f>IF(OR(AND(休日取得状況表!$D$4&lt;J1074,J1074&lt;休日取得状況表!$B$5),AND(休日取得状況表!$D$5&lt;J1074,J1074&lt;休日取得状況表!$B$6),AND(休日取得状況表!$D$6&lt;J1074,J1074&lt;休日取得状況表!$B$7)),"✕",L1074)</f>
        <v>0</v>
      </c>
    </row>
    <row r="1075" spans="10:13">
      <c r="J1075" s="29" t="str">
        <f>IF(J1074&gt;MAX(休日取得状況表!$D$4:$D$7),"",J1074+1)</f>
        <v/>
      </c>
      <c r="K1075" s="30" t="str" cm="1">
        <f t="array" ref="K1075">IFERROR(INDEX($B:$B,MATCH($J1075,祝日,),),"")&amp;IFERROR(INDEX($E:$E,MATCH($J1075,夏季休暇,),),"")&amp;IFERROR(INDEX($H:$H,MATCH($J1075,年末年始,),),"")</f>
        <v/>
      </c>
      <c r="L1075" s="26">
        <f t="shared" si="16"/>
        <v>0</v>
      </c>
      <c r="M1075" s="33">
        <f>IF(OR(AND(休日取得状況表!$D$4&lt;J1075,J1075&lt;休日取得状況表!$B$5),AND(休日取得状況表!$D$5&lt;J1075,J1075&lt;休日取得状況表!$B$6),AND(休日取得状況表!$D$6&lt;J1075,J1075&lt;休日取得状況表!$B$7)),"✕",L1075)</f>
        <v>0</v>
      </c>
    </row>
    <row r="1076" spans="10:13">
      <c r="J1076" s="29" t="str">
        <f>IF(J1075&gt;MAX(休日取得状況表!$D$4:$D$7),"",J1075+1)</f>
        <v/>
      </c>
      <c r="K1076" s="30" t="str" cm="1">
        <f t="array" ref="K1076">IFERROR(INDEX($B:$B,MATCH($J1076,祝日,),),"")&amp;IFERROR(INDEX($E:$E,MATCH($J1076,夏季休暇,),),"")&amp;IFERROR(INDEX($H:$H,MATCH($J1076,年末年始,),),"")</f>
        <v/>
      </c>
      <c r="L1076" s="26">
        <f t="shared" si="16"/>
        <v>0</v>
      </c>
      <c r="M1076" s="33">
        <f>IF(OR(AND(休日取得状況表!$D$4&lt;J1076,J1076&lt;休日取得状況表!$B$5),AND(休日取得状況表!$D$5&lt;J1076,J1076&lt;休日取得状況表!$B$6),AND(休日取得状況表!$D$6&lt;J1076,J1076&lt;休日取得状況表!$B$7)),"✕",L1076)</f>
        <v>0</v>
      </c>
    </row>
    <row r="1077" spans="10:13">
      <c r="J1077" s="29" t="str">
        <f>IF(J1076&gt;MAX(休日取得状況表!$D$4:$D$7),"",J1076+1)</f>
        <v/>
      </c>
      <c r="K1077" s="30" t="str" cm="1">
        <f t="array" ref="K1077">IFERROR(INDEX($B:$B,MATCH($J1077,祝日,),),"")&amp;IFERROR(INDEX($E:$E,MATCH($J1077,夏季休暇,),),"")&amp;IFERROR(INDEX($H:$H,MATCH($J1077,年末年始,),),"")</f>
        <v/>
      </c>
      <c r="L1077" s="26">
        <f t="shared" si="16"/>
        <v>0</v>
      </c>
      <c r="M1077" s="33">
        <f>IF(OR(AND(休日取得状況表!$D$4&lt;J1077,J1077&lt;休日取得状況表!$B$5),AND(休日取得状況表!$D$5&lt;J1077,J1077&lt;休日取得状況表!$B$6),AND(休日取得状況表!$D$6&lt;J1077,J1077&lt;休日取得状況表!$B$7)),"✕",L1077)</f>
        <v>0</v>
      </c>
    </row>
    <row r="1078" spans="10:13">
      <c r="J1078" s="29" t="str">
        <f>IF(J1077&gt;MAX(休日取得状況表!$D$4:$D$7),"",J1077+1)</f>
        <v/>
      </c>
      <c r="K1078" s="30" t="str" cm="1">
        <f t="array" ref="K1078">IFERROR(INDEX($B:$B,MATCH($J1078,祝日,),),"")&amp;IFERROR(INDEX($E:$E,MATCH($J1078,夏季休暇,),),"")&amp;IFERROR(INDEX($H:$H,MATCH($J1078,年末年始,),),"")</f>
        <v/>
      </c>
      <c r="L1078" s="26">
        <f t="shared" si="16"/>
        <v>0</v>
      </c>
      <c r="M1078" s="33">
        <f>IF(OR(AND(休日取得状況表!$D$4&lt;J1078,J1078&lt;休日取得状況表!$B$5),AND(休日取得状況表!$D$5&lt;J1078,J1078&lt;休日取得状況表!$B$6),AND(休日取得状況表!$D$6&lt;J1078,J1078&lt;休日取得状況表!$B$7)),"✕",L1078)</f>
        <v>0</v>
      </c>
    </row>
    <row r="1079" spans="10:13">
      <c r="J1079" s="29" t="str">
        <f>IF(J1078&gt;MAX(休日取得状況表!$D$4:$D$7),"",J1078+1)</f>
        <v/>
      </c>
      <c r="K1079" s="30" t="str" cm="1">
        <f t="array" ref="K1079">IFERROR(INDEX($B:$B,MATCH($J1079,祝日,),),"")&amp;IFERROR(INDEX($E:$E,MATCH($J1079,夏季休暇,),),"")&amp;IFERROR(INDEX($H:$H,MATCH($J1079,年末年始,),),"")</f>
        <v/>
      </c>
      <c r="L1079" s="26">
        <f t="shared" si="16"/>
        <v>0</v>
      </c>
      <c r="M1079" s="33">
        <f>IF(OR(AND(休日取得状況表!$D$4&lt;J1079,J1079&lt;休日取得状況表!$B$5),AND(休日取得状況表!$D$5&lt;J1079,J1079&lt;休日取得状況表!$B$6),AND(休日取得状況表!$D$6&lt;J1079,J1079&lt;休日取得状況表!$B$7)),"✕",L1079)</f>
        <v>0</v>
      </c>
    </row>
    <row r="1080" spans="10:13">
      <c r="J1080" s="29" t="str">
        <f>IF(J1079&gt;MAX(休日取得状況表!$D$4:$D$7),"",J1079+1)</f>
        <v/>
      </c>
      <c r="K1080" s="30" t="str" cm="1">
        <f t="array" ref="K1080">IFERROR(INDEX($B:$B,MATCH($J1080,祝日,),),"")&amp;IFERROR(INDEX($E:$E,MATCH($J1080,夏季休暇,),),"")&amp;IFERROR(INDEX($H:$H,MATCH($J1080,年末年始,),),"")</f>
        <v/>
      </c>
      <c r="L1080" s="26">
        <f t="shared" si="16"/>
        <v>0</v>
      </c>
      <c r="M1080" s="33">
        <f>IF(OR(AND(休日取得状況表!$D$4&lt;J1080,J1080&lt;休日取得状況表!$B$5),AND(休日取得状況表!$D$5&lt;J1080,J1080&lt;休日取得状況表!$B$6),AND(休日取得状況表!$D$6&lt;J1080,J1080&lt;休日取得状況表!$B$7)),"✕",L1080)</f>
        <v>0</v>
      </c>
    </row>
    <row r="1081" spans="10:13">
      <c r="J1081" s="29" t="str">
        <f>IF(J1080&gt;MAX(休日取得状況表!$D$4:$D$7),"",J1080+1)</f>
        <v/>
      </c>
      <c r="K1081" s="30" t="str" cm="1">
        <f t="array" ref="K1081">IFERROR(INDEX($B:$B,MATCH($J1081,祝日,),),"")&amp;IFERROR(INDEX($E:$E,MATCH($J1081,夏季休暇,),),"")&amp;IFERROR(INDEX($H:$H,MATCH($J1081,年末年始,),),"")</f>
        <v/>
      </c>
      <c r="L1081" s="26">
        <f t="shared" si="16"/>
        <v>0</v>
      </c>
      <c r="M1081" s="33">
        <f>IF(OR(AND(休日取得状況表!$D$4&lt;J1081,J1081&lt;休日取得状況表!$B$5),AND(休日取得状況表!$D$5&lt;J1081,J1081&lt;休日取得状況表!$B$6),AND(休日取得状況表!$D$6&lt;J1081,J1081&lt;休日取得状況表!$B$7)),"✕",L1081)</f>
        <v>0</v>
      </c>
    </row>
    <row r="1082" spans="10:13">
      <c r="J1082" s="29" t="str">
        <f>IF(J1081&gt;MAX(休日取得状況表!$D$4:$D$7),"",J1081+1)</f>
        <v/>
      </c>
      <c r="K1082" s="30" t="str" cm="1">
        <f t="array" ref="K1082">IFERROR(INDEX($B:$B,MATCH($J1082,祝日,),),"")&amp;IFERROR(INDEX($E:$E,MATCH($J1082,夏季休暇,),),"")&amp;IFERROR(INDEX($H:$H,MATCH($J1082,年末年始,),),"")</f>
        <v/>
      </c>
      <c r="L1082" s="26">
        <f t="shared" si="16"/>
        <v>0</v>
      </c>
      <c r="M1082" s="33">
        <f>IF(OR(AND(休日取得状況表!$D$4&lt;J1082,J1082&lt;休日取得状況表!$B$5),AND(休日取得状況表!$D$5&lt;J1082,J1082&lt;休日取得状況表!$B$6),AND(休日取得状況表!$D$6&lt;J1082,J1082&lt;休日取得状況表!$B$7)),"✕",L1082)</f>
        <v>0</v>
      </c>
    </row>
    <row r="1083" spans="10:13">
      <c r="J1083" s="29" t="str">
        <f>IF(J1082&gt;MAX(休日取得状況表!$D$4:$D$7),"",J1082+1)</f>
        <v/>
      </c>
      <c r="K1083" s="30" t="str" cm="1">
        <f t="array" ref="K1083">IFERROR(INDEX($B:$B,MATCH($J1083,祝日,),),"")&amp;IFERROR(INDEX($E:$E,MATCH($J1083,夏季休暇,),),"")&amp;IFERROR(INDEX($H:$H,MATCH($J1083,年末年始,),),"")</f>
        <v/>
      </c>
      <c r="L1083" s="26">
        <f t="shared" si="16"/>
        <v>0</v>
      </c>
      <c r="M1083" s="33">
        <f>IF(OR(AND(休日取得状況表!$D$4&lt;J1083,J1083&lt;休日取得状況表!$B$5),AND(休日取得状況表!$D$5&lt;J1083,J1083&lt;休日取得状況表!$B$6),AND(休日取得状況表!$D$6&lt;J1083,J1083&lt;休日取得状況表!$B$7)),"✕",L1083)</f>
        <v>0</v>
      </c>
    </row>
    <row r="1084" spans="10:13">
      <c r="J1084" s="29" t="str">
        <f>IF(J1083&gt;MAX(休日取得状況表!$D$4:$D$7),"",J1083+1)</f>
        <v/>
      </c>
      <c r="K1084" s="30" t="str" cm="1">
        <f t="array" ref="K1084">IFERROR(INDEX($B:$B,MATCH($J1084,祝日,),),"")&amp;IFERROR(INDEX($E:$E,MATCH($J1084,夏季休暇,),),"")&amp;IFERROR(INDEX($H:$H,MATCH($J1084,年末年始,),),"")</f>
        <v/>
      </c>
      <c r="L1084" s="26">
        <f t="shared" si="16"/>
        <v>0</v>
      </c>
      <c r="M1084" s="33">
        <f>IF(OR(AND(休日取得状況表!$D$4&lt;J1084,J1084&lt;休日取得状況表!$B$5),AND(休日取得状況表!$D$5&lt;J1084,J1084&lt;休日取得状況表!$B$6),AND(休日取得状況表!$D$6&lt;J1084,J1084&lt;休日取得状況表!$B$7)),"✕",L1084)</f>
        <v>0</v>
      </c>
    </row>
    <row r="1085" spans="10:13">
      <c r="J1085" s="29" t="str">
        <f>IF(J1084&gt;MAX(休日取得状況表!$D$4:$D$7),"",J1084+1)</f>
        <v/>
      </c>
      <c r="K1085" s="30" t="str" cm="1">
        <f t="array" ref="K1085">IFERROR(INDEX($B:$B,MATCH($J1085,祝日,),),"")&amp;IFERROR(INDEX($E:$E,MATCH($J1085,夏季休暇,),),"")&amp;IFERROR(INDEX($H:$H,MATCH($J1085,年末年始,),),"")</f>
        <v/>
      </c>
      <c r="L1085" s="26">
        <f t="shared" si="16"/>
        <v>0</v>
      </c>
      <c r="M1085" s="33">
        <f>IF(OR(AND(休日取得状況表!$D$4&lt;J1085,J1085&lt;休日取得状況表!$B$5),AND(休日取得状況表!$D$5&lt;J1085,J1085&lt;休日取得状況表!$B$6),AND(休日取得状況表!$D$6&lt;J1085,J1085&lt;休日取得状況表!$B$7)),"✕",L1085)</f>
        <v>0</v>
      </c>
    </row>
    <row r="1086" spans="10:13">
      <c r="J1086" s="29" t="str">
        <f>IF(J1085&gt;MAX(休日取得状況表!$D$4:$D$7),"",J1085+1)</f>
        <v/>
      </c>
      <c r="K1086" s="30" t="str" cm="1">
        <f t="array" ref="K1086">IFERROR(INDEX($B:$B,MATCH($J1086,祝日,),),"")&amp;IFERROR(INDEX($E:$E,MATCH($J1086,夏季休暇,),),"")&amp;IFERROR(INDEX($H:$H,MATCH($J1086,年末年始,),),"")</f>
        <v/>
      </c>
      <c r="L1086" s="26">
        <f t="shared" si="16"/>
        <v>0</v>
      </c>
      <c r="M1086" s="33">
        <f>IF(OR(AND(休日取得状況表!$D$4&lt;J1086,J1086&lt;休日取得状況表!$B$5),AND(休日取得状況表!$D$5&lt;J1086,J1086&lt;休日取得状況表!$B$6),AND(休日取得状況表!$D$6&lt;J1086,J1086&lt;休日取得状況表!$B$7)),"✕",L1086)</f>
        <v>0</v>
      </c>
    </row>
    <row r="1087" spans="10:13">
      <c r="J1087" s="29" t="str">
        <f>IF(J1086&gt;MAX(休日取得状況表!$D$4:$D$7),"",J1086+1)</f>
        <v/>
      </c>
      <c r="K1087" s="30" t="str" cm="1">
        <f t="array" ref="K1087">IFERROR(INDEX($B:$B,MATCH($J1087,祝日,),),"")&amp;IFERROR(INDEX($E:$E,MATCH($J1087,夏季休暇,),),"")&amp;IFERROR(INDEX($H:$H,MATCH($J1087,年末年始,),),"")</f>
        <v/>
      </c>
      <c r="L1087" s="26">
        <f t="shared" si="16"/>
        <v>0</v>
      </c>
      <c r="M1087" s="33">
        <f>IF(OR(AND(休日取得状況表!$D$4&lt;J1087,J1087&lt;休日取得状況表!$B$5),AND(休日取得状況表!$D$5&lt;J1087,J1087&lt;休日取得状況表!$B$6),AND(休日取得状況表!$D$6&lt;J1087,J1087&lt;休日取得状況表!$B$7)),"✕",L1087)</f>
        <v>0</v>
      </c>
    </row>
    <row r="1088" spans="10:13">
      <c r="J1088" s="29" t="str">
        <f>IF(J1087&gt;MAX(休日取得状況表!$D$4:$D$7),"",J1087+1)</f>
        <v/>
      </c>
      <c r="K1088" s="30" t="str" cm="1">
        <f t="array" ref="K1088">IFERROR(INDEX($B:$B,MATCH($J1088,祝日,),),"")&amp;IFERROR(INDEX($E:$E,MATCH($J1088,夏季休暇,),),"")&amp;IFERROR(INDEX($H:$H,MATCH($J1088,年末年始,),),"")</f>
        <v/>
      </c>
      <c r="L1088" s="26">
        <f t="shared" si="16"/>
        <v>0</v>
      </c>
      <c r="M1088" s="33">
        <f>IF(OR(AND(休日取得状況表!$D$4&lt;J1088,J1088&lt;休日取得状況表!$B$5),AND(休日取得状況表!$D$5&lt;J1088,J1088&lt;休日取得状況表!$B$6),AND(休日取得状況表!$D$6&lt;J1088,J1088&lt;休日取得状況表!$B$7)),"✕",L1088)</f>
        <v>0</v>
      </c>
    </row>
    <row r="1089" spans="10:13">
      <c r="J1089" s="29" t="str">
        <f>IF(J1088&gt;MAX(休日取得状況表!$D$4:$D$7),"",J1088+1)</f>
        <v/>
      </c>
      <c r="K1089" s="30" t="str" cm="1">
        <f t="array" ref="K1089">IFERROR(INDEX($B:$B,MATCH($J1089,祝日,),),"")&amp;IFERROR(INDEX($E:$E,MATCH($J1089,夏季休暇,),),"")&amp;IFERROR(INDEX($H:$H,MATCH($J1089,年末年始,),),"")</f>
        <v/>
      </c>
      <c r="L1089" s="26">
        <f t="shared" si="16"/>
        <v>0</v>
      </c>
      <c r="M1089" s="33">
        <f>IF(OR(AND(休日取得状況表!$D$4&lt;J1089,J1089&lt;休日取得状況表!$B$5),AND(休日取得状況表!$D$5&lt;J1089,J1089&lt;休日取得状況表!$B$6),AND(休日取得状況表!$D$6&lt;J1089,J1089&lt;休日取得状況表!$B$7)),"✕",L1089)</f>
        <v>0</v>
      </c>
    </row>
    <row r="1090" spans="10:13">
      <c r="J1090" s="29" t="str">
        <f>IF(J1089&gt;MAX(休日取得状況表!$D$4:$D$7),"",J1089+1)</f>
        <v/>
      </c>
      <c r="K1090" s="30" t="str" cm="1">
        <f t="array" ref="K1090">IFERROR(INDEX($B:$B,MATCH($J1090,祝日,),),"")&amp;IFERROR(INDEX($E:$E,MATCH($J1090,夏季休暇,),),"")&amp;IFERROR(INDEX($H:$H,MATCH($J1090,年末年始,),),"")</f>
        <v/>
      </c>
      <c r="L1090" s="26">
        <f t="shared" ref="L1090:L1153" si="17">IF(OR(TEXT(J1090,"aaa")="土",TEXT(J1090,"aaa")="日",K1090&lt;&gt;""),1,0)</f>
        <v>0</v>
      </c>
      <c r="M1090" s="33">
        <f>IF(OR(AND(休日取得状況表!$D$4&lt;J1090,J1090&lt;休日取得状況表!$B$5),AND(休日取得状況表!$D$5&lt;J1090,J1090&lt;休日取得状況表!$B$6),AND(休日取得状況表!$D$6&lt;J1090,J1090&lt;休日取得状況表!$B$7)),"✕",L1090)</f>
        <v>0</v>
      </c>
    </row>
    <row r="1091" spans="10:13">
      <c r="J1091" s="29" t="str">
        <f>IF(J1090&gt;MAX(休日取得状況表!$D$4:$D$7),"",J1090+1)</f>
        <v/>
      </c>
      <c r="K1091" s="30" t="str" cm="1">
        <f t="array" ref="K1091">IFERROR(INDEX($B:$B,MATCH($J1091,祝日,),),"")&amp;IFERROR(INDEX($E:$E,MATCH($J1091,夏季休暇,),),"")&amp;IFERROR(INDEX($H:$H,MATCH($J1091,年末年始,),),"")</f>
        <v/>
      </c>
      <c r="L1091" s="26">
        <f t="shared" si="17"/>
        <v>0</v>
      </c>
      <c r="M1091" s="33">
        <f>IF(OR(AND(休日取得状況表!$D$4&lt;J1091,J1091&lt;休日取得状況表!$B$5),AND(休日取得状況表!$D$5&lt;J1091,J1091&lt;休日取得状況表!$B$6),AND(休日取得状況表!$D$6&lt;J1091,J1091&lt;休日取得状況表!$B$7)),"✕",L1091)</f>
        <v>0</v>
      </c>
    </row>
    <row r="1092" spans="10:13">
      <c r="J1092" s="29" t="str">
        <f>IF(J1091&gt;MAX(休日取得状況表!$D$4:$D$7),"",J1091+1)</f>
        <v/>
      </c>
      <c r="K1092" s="30" t="str" cm="1">
        <f t="array" ref="K1092">IFERROR(INDEX($B:$B,MATCH($J1092,祝日,),),"")&amp;IFERROR(INDEX($E:$E,MATCH($J1092,夏季休暇,),),"")&amp;IFERROR(INDEX($H:$H,MATCH($J1092,年末年始,),),"")</f>
        <v/>
      </c>
      <c r="L1092" s="26">
        <f t="shared" si="17"/>
        <v>0</v>
      </c>
      <c r="M1092" s="33">
        <f>IF(OR(AND(休日取得状況表!$D$4&lt;J1092,J1092&lt;休日取得状況表!$B$5),AND(休日取得状況表!$D$5&lt;J1092,J1092&lt;休日取得状況表!$B$6),AND(休日取得状況表!$D$6&lt;J1092,J1092&lt;休日取得状況表!$B$7)),"✕",L1092)</f>
        <v>0</v>
      </c>
    </row>
    <row r="1093" spans="10:13">
      <c r="J1093" s="29" t="str">
        <f>IF(J1092&gt;MAX(休日取得状況表!$D$4:$D$7),"",J1092+1)</f>
        <v/>
      </c>
      <c r="K1093" s="30" t="str" cm="1">
        <f t="array" ref="K1093">IFERROR(INDEX($B:$B,MATCH($J1093,祝日,),),"")&amp;IFERROR(INDEX($E:$E,MATCH($J1093,夏季休暇,),),"")&amp;IFERROR(INDEX($H:$H,MATCH($J1093,年末年始,),),"")</f>
        <v/>
      </c>
      <c r="L1093" s="26">
        <f t="shared" si="17"/>
        <v>0</v>
      </c>
      <c r="M1093" s="33">
        <f>IF(OR(AND(休日取得状況表!$D$4&lt;J1093,J1093&lt;休日取得状況表!$B$5),AND(休日取得状況表!$D$5&lt;J1093,J1093&lt;休日取得状況表!$B$6),AND(休日取得状況表!$D$6&lt;J1093,J1093&lt;休日取得状況表!$B$7)),"✕",L1093)</f>
        <v>0</v>
      </c>
    </row>
    <row r="1094" spans="10:13">
      <c r="J1094" s="29" t="str">
        <f>IF(J1093&gt;MAX(休日取得状況表!$D$4:$D$7),"",J1093+1)</f>
        <v/>
      </c>
      <c r="K1094" s="30" t="str" cm="1">
        <f t="array" ref="K1094">IFERROR(INDEX($B:$B,MATCH($J1094,祝日,),),"")&amp;IFERROR(INDEX($E:$E,MATCH($J1094,夏季休暇,),),"")&amp;IFERROR(INDEX($H:$H,MATCH($J1094,年末年始,),),"")</f>
        <v/>
      </c>
      <c r="L1094" s="26">
        <f t="shared" si="17"/>
        <v>0</v>
      </c>
      <c r="M1094" s="33">
        <f>IF(OR(AND(休日取得状況表!$D$4&lt;J1094,J1094&lt;休日取得状況表!$B$5),AND(休日取得状況表!$D$5&lt;J1094,J1094&lt;休日取得状況表!$B$6),AND(休日取得状況表!$D$6&lt;J1094,J1094&lt;休日取得状況表!$B$7)),"✕",L1094)</f>
        <v>0</v>
      </c>
    </row>
    <row r="1095" spans="10:13">
      <c r="J1095" s="29" t="str">
        <f>IF(J1094&gt;MAX(休日取得状況表!$D$4:$D$7),"",J1094+1)</f>
        <v/>
      </c>
      <c r="K1095" s="30" t="str" cm="1">
        <f t="array" ref="K1095">IFERROR(INDEX($B:$B,MATCH($J1095,祝日,),),"")&amp;IFERROR(INDEX($E:$E,MATCH($J1095,夏季休暇,),),"")&amp;IFERROR(INDEX($H:$H,MATCH($J1095,年末年始,),),"")</f>
        <v/>
      </c>
      <c r="L1095" s="26">
        <f t="shared" si="17"/>
        <v>0</v>
      </c>
      <c r="M1095" s="33">
        <f>IF(OR(AND(休日取得状況表!$D$4&lt;J1095,J1095&lt;休日取得状況表!$B$5),AND(休日取得状況表!$D$5&lt;J1095,J1095&lt;休日取得状況表!$B$6),AND(休日取得状況表!$D$6&lt;J1095,J1095&lt;休日取得状況表!$B$7)),"✕",L1095)</f>
        <v>0</v>
      </c>
    </row>
    <row r="1096" spans="10:13">
      <c r="J1096" s="29" t="str">
        <f>IF(J1095&gt;MAX(休日取得状況表!$D$4:$D$7),"",J1095+1)</f>
        <v/>
      </c>
      <c r="K1096" s="30" t="str" cm="1">
        <f t="array" ref="K1096">IFERROR(INDEX($B:$B,MATCH($J1096,祝日,),),"")&amp;IFERROR(INDEX($E:$E,MATCH($J1096,夏季休暇,),),"")&amp;IFERROR(INDEX($H:$H,MATCH($J1096,年末年始,),),"")</f>
        <v/>
      </c>
      <c r="L1096" s="26">
        <f t="shared" si="17"/>
        <v>0</v>
      </c>
      <c r="M1096" s="33">
        <f>IF(OR(AND(休日取得状況表!$D$4&lt;J1096,J1096&lt;休日取得状況表!$B$5),AND(休日取得状況表!$D$5&lt;J1096,J1096&lt;休日取得状況表!$B$6),AND(休日取得状況表!$D$6&lt;J1096,J1096&lt;休日取得状況表!$B$7)),"✕",L1096)</f>
        <v>0</v>
      </c>
    </row>
    <row r="1097" spans="10:13">
      <c r="J1097" s="29" t="str">
        <f>IF(J1096&gt;MAX(休日取得状況表!$D$4:$D$7),"",J1096+1)</f>
        <v/>
      </c>
      <c r="K1097" s="30" t="str" cm="1">
        <f t="array" ref="K1097">IFERROR(INDEX($B:$B,MATCH($J1097,祝日,),),"")&amp;IFERROR(INDEX($E:$E,MATCH($J1097,夏季休暇,),),"")&amp;IFERROR(INDEX($H:$H,MATCH($J1097,年末年始,),),"")</f>
        <v/>
      </c>
      <c r="L1097" s="26">
        <f t="shared" si="17"/>
        <v>0</v>
      </c>
      <c r="M1097" s="33">
        <f>IF(OR(AND(休日取得状況表!$D$4&lt;J1097,J1097&lt;休日取得状況表!$B$5),AND(休日取得状況表!$D$5&lt;J1097,J1097&lt;休日取得状況表!$B$6),AND(休日取得状況表!$D$6&lt;J1097,J1097&lt;休日取得状況表!$B$7)),"✕",L1097)</f>
        <v>0</v>
      </c>
    </row>
    <row r="1098" spans="10:13">
      <c r="J1098" s="29" t="str">
        <f>IF(J1097&gt;MAX(休日取得状況表!$D$4:$D$7),"",J1097+1)</f>
        <v/>
      </c>
      <c r="K1098" s="30" t="str" cm="1">
        <f t="array" ref="K1098">IFERROR(INDEX($B:$B,MATCH($J1098,祝日,),),"")&amp;IFERROR(INDEX($E:$E,MATCH($J1098,夏季休暇,),),"")&amp;IFERROR(INDEX($H:$H,MATCH($J1098,年末年始,),),"")</f>
        <v/>
      </c>
      <c r="L1098" s="26">
        <f t="shared" si="17"/>
        <v>0</v>
      </c>
      <c r="M1098" s="33">
        <f>IF(OR(AND(休日取得状況表!$D$4&lt;J1098,J1098&lt;休日取得状況表!$B$5),AND(休日取得状況表!$D$5&lt;J1098,J1098&lt;休日取得状況表!$B$6),AND(休日取得状況表!$D$6&lt;J1098,J1098&lt;休日取得状況表!$B$7)),"✕",L1098)</f>
        <v>0</v>
      </c>
    </row>
    <row r="1099" spans="10:13">
      <c r="J1099" s="29" t="str">
        <f>IF(J1098&gt;MAX(休日取得状況表!$D$4:$D$7),"",J1098+1)</f>
        <v/>
      </c>
      <c r="K1099" s="30" t="str" cm="1">
        <f t="array" ref="K1099">IFERROR(INDEX($B:$B,MATCH($J1099,祝日,),),"")&amp;IFERROR(INDEX($E:$E,MATCH($J1099,夏季休暇,),),"")&amp;IFERROR(INDEX($H:$H,MATCH($J1099,年末年始,),),"")</f>
        <v/>
      </c>
      <c r="L1099" s="26">
        <f t="shared" si="17"/>
        <v>0</v>
      </c>
      <c r="M1099" s="33">
        <f>IF(OR(AND(休日取得状況表!$D$4&lt;J1099,J1099&lt;休日取得状況表!$B$5),AND(休日取得状況表!$D$5&lt;J1099,J1099&lt;休日取得状況表!$B$6),AND(休日取得状況表!$D$6&lt;J1099,J1099&lt;休日取得状況表!$B$7)),"✕",L1099)</f>
        <v>0</v>
      </c>
    </row>
    <row r="1100" spans="10:13">
      <c r="J1100" s="29" t="str">
        <f>IF(J1099&gt;MAX(休日取得状況表!$D$4:$D$7),"",J1099+1)</f>
        <v/>
      </c>
      <c r="K1100" s="30" t="str" cm="1">
        <f t="array" ref="K1100">IFERROR(INDEX($B:$B,MATCH($J1100,祝日,),),"")&amp;IFERROR(INDEX($E:$E,MATCH($J1100,夏季休暇,),),"")&amp;IFERROR(INDEX($H:$H,MATCH($J1100,年末年始,),),"")</f>
        <v/>
      </c>
      <c r="L1100" s="26">
        <f t="shared" si="17"/>
        <v>0</v>
      </c>
      <c r="M1100" s="33">
        <f>IF(OR(AND(休日取得状況表!$D$4&lt;J1100,J1100&lt;休日取得状況表!$B$5),AND(休日取得状況表!$D$5&lt;J1100,J1100&lt;休日取得状況表!$B$6),AND(休日取得状況表!$D$6&lt;J1100,J1100&lt;休日取得状況表!$B$7)),"✕",L1100)</f>
        <v>0</v>
      </c>
    </row>
    <row r="1101" spans="10:13">
      <c r="J1101" s="29" t="str">
        <f>IF(J1100&gt;MAX(休日取得状況表!$D$4:$D$7),"",J1100+1)</f>
        <v/>
      </c>
      <c r="K1101" s="30" t="str" cm="1">
        <f t="array" ref="K1101">IFERROR(INDEX($B:$B,MATCH($J1101,祝日,),),"")&amp;IFERROR(INDEX($E:$E,MATCH($J1101,夏季休暇,),),"")&amp;IFERROR(INDEX($H:$H,MATCH($J1101,年末年始,),),"")</f>
        <v/>
      </c>
      <c r="L1101" s="26">
        <f t="shared" si="17"/>
        <v>0</v>
      </c>
      <c r="M1101" s="33">
        <f>IF(OR(AND(休日取得状況表!$D$4&lt;J1101,J1101&lt;休日取得状況表!$B$5),AND(休日取得状況表!$D$5&lt;J1101,J1101&lt;休日取得状況表!$B$6),AND(休日取得状況表!$D$6&lt;J1101,J1101&lt;休日取得状況表!$B$7)),"✕",L1101)</f>
        <v>0</v>
      </c>
    </row>
    <row r="1102" spans="10:13">
      <c r="J1102" s="29" t="str">
        <f>IF(J1101&gt;MAX(休日取得状況表!$D$4:$D$7),"",J1101+1)</f>
        <v/>
      </c>
      <c r="K1102" s="30" t="str" cm="1">
        <f t="array" ref="K1102">IFERROR(INDEX($B:$B,MATCH($J1102,祝日,),),"")&amp;IFERROR(INDEX($E:$E,MATCH($J1102,夏季休暇,),),"")&amp;IFERROR(INDEX($H:$H,MATCH($J1102,年末年始,),),"")</f>
        <v/>
      </c>
      <c r="L1102" s="26">
        <f t="shared" si="17"/>
        <v>0</v>
      </c>
      <c r="M1102" s="33">
        <f>IF(OR(AND(休日取得状況表!$D$4&lt;J1102,J1102&lt;休日取得状況表!$B$5),AND(休日取得状況表!$D$5&lt;J1102,J1102&lt;休日取得状況表!$B$6),AND(休日取得状況表!$D$6&lt;J1102,J1102&lt;休日取得状況表!$B$7)),"✕",L1102)</f>
        <v>0</v>
      </c>
    </row>
    <row r="1103" spans="10:13">
      <c r="J1103" s="29" t="str">
        <f>IF(J1102&gt;MAX(休日取得状況表!$D$4:$D$7),"",J1102+1)</f>
        <v/>
      </c>
      <c r="K1103" s="30" t="str" cm="1">
        <f t="array" ref="K1103">IFERROR(INDEX($B:$B,MATCH($J1103,祝日,),),"")&amp;IFERROR(INDEX($E:$E,MATCH($J1103,夏季休暇,),),"")&amp;IFERROR(INDEX($H:$H,MATCH($J1103,年末年始,),),"")</f>
        <v/>
      </c>
      <c r="L1103" s="26">
        <f t="shared" si="17"/>
        <v>0</v>
      </c>
      <c r="M1103" s="33">
        <f>IF(OR(AND(休日取得状況表!$D$4&lt;J1103,J1103&lt;休日取得状況表!$B$5),AND(休日取得状況表!$D$5&lt;J1103,J1103&lt;休日取得状況表!$B$6),AND(休日取得状況表!$D$6&lt;J1103,J1103&lt;休日取得状況表!$B$7)),"✕",L1103)</f>
        <v>0</v>
      </c>
    </row>
    <row r="1104" spans="10:13">
      <c r="J1104" s="29" t="str">
        <f>IF(J1103&gt;MAX(休日取得状況表!$D$4:$D$7),"",J1103+1)</f>
        <v/>
      </c>
      <c r="K1104" s="30" t="str" cm="1">
        <f t="array" ref="K1104">IFERROR(INDEX($B:$B,MATCH($J1104,祝日,),),"")&amp;IFERROR(INDEX($E:$E,MATCH($J1104,夏季休暇,),),"")&amp;IFERROR(INDEX($H:$H,MATCH($J1104,年末年始,),),"")</f>
        <v/>
      </c>
      <c r="L1104" s="26">
        <f t="shared" si="17"/>
        <v>0</v>
      </c>
      <c r="M1104" s="33">
        <f>IF(OR(AND(休日取得状況表!$D$4&lt;J1104,J1104&lt;休日取得状況表!$B$5),AND(休日取得状況表!$D$5&lt;J1104,J1104&lt;休日取得状況表!$B$6),AND(休日取得状況表!$D$6&lt;J1104,J1104&lt;休日取得状況表!$B$7)),"✕",L1104)</f>
        <v>0</v>
      </c>
    </row>
    <row r="1105" spans="10:13">
      <c r="J1105" s="29" t="str">
        <f>IF(J1104&gt;MAX(休日取得状況表!$D$4:$D$7),"",J1104+1)</f>
        <v/>
      </c>
      <c r="K1105" s="30" t="str" cm="1">
        <f t="array" ref="K1105">IFERROR(INDEX($B:$B,MATCH($J1105,祝日,),),"")&amp;IFERROR(INDEX($E:$E,MATCH($J1105,夏季休暇,),),"")&amp;IFERROR(INDEX($H:$H,MATCH($J1105,年末年始,),),"")</f>
        <v/>
      </c>
      <c r="L1105" s="26">
        <f t="shared" si="17"/>
        <v>0</v>
      </c>
      <c r="M1105" s="33">
        <f>IF(OR(AND(休日取得状況表!$D$4&lt;J1105,J1105&lt;休日取得状況表!$B$5),AND(休日取得状況表!$D$5&lt;J1105,J1105&lt;休日取得状況表!$B$6),AND(休日取得状況表!$D$6&lt;J1105,J1105&lt;休日取得状況表!$B$7)),"✕",L1105)</f>
        <v>0</v>
      </c>
    </row>
    <row r="1106" spans="10:13">
      <c r="J1106" s="29" t="str">
        <f>IF(J1105&gt;MAX(休日取得状況表!$D$4:$D$7),"",J1105+1)</f>
        <v/>
      </c>
      <c r="K1106" s="30" t="str" cm="1">
        <f t="array" ref="K1106">IFERROR(INDEX($B:$B,MATCH($J1106,祝日,),),"")&amp;IFERROR(INDEX($E:$E,MATCH($J1106,夏季休暇,),),"")&amp;IFERROR(INDEX($H:$H,MATCH($J1106,年末年始,),),"")</f>
        <v/>
      </c>
      <c r="L1106" s="26">
        <f t="shared" si="17"/>
        <v>0</v>
      </c>
      <c r="M1106" s="33">
        <f>IF(OR(AND(休日取得状況表!$D$4&lt;J1106,J1106&lt;休日取得状況表!$B$5),AND(休日取得状況表!$D$5&lt;J1106,J1106&lt;休日取得状況表!$B$6),AND(休日取得状況表!$D$6&lt;J1106,J1106&lt;休日取得状況表!$B$7)),"✕",L1106)</f>
        <v>0</v>
      </c>
    </row>
    <row r="1107" spans="10:13">
      <c r="J1107" s="29" t="str">
        <f>IF(J1106&gt;MAX(休日取得状況表!$D$4:$D$7),"",J1106+1)</f>
        <v/>
      </c>
      <c r="K1107" s="30" t="str" cm="1">
        <f t="array" ref="K1107">IFERROR(INDEX($B:$B,MATCH($J1107,祝日,),),"")&amp;IFERROR(INDEX($E:$E,MATCH($J1107,夏季休暇,),),"")&amp;IFERROR(INDEX($H:$H,MATCH($J1107,年末年始,),),"")</f>
        <v/>
      </c>
      <c r="L1107" s="26">
        <f t="shared" si="17"/>
        <v>0</v>
      </c>
      <c r="M1107" s="33">
        <f>IF(OR(AND(休日取得状況表!$D$4&lt;J1107,J1107&lt;休日取得状況表!$B$5),AND(休日取得状況表!$D$5&lt;J1107,J1107&lt;休日取得状況表!$B$6),AND(休日取得状況表!$D$6&lt;J1107,J1107&lt;休日取得状況表!$B$7)),"✕",L1107)</f>
        <v>0</v>
      </c>
    </row>
    <row r="1108" spans="10:13">
      <c r="J1108" s="29" t="str">
        <f>IF(J1107&gt;MAX(休日取得状況表!$D$4:$D$7),"",J1107+1)</f>
        <v/>
      </c>
      <c r="K1108" s="30" t="str" cm="1">
        <f t="array" ref="K1108">IFERROR(INDEX($B:$B,MATCH($J1108,祝日,),),"")&amp;IFERROR(INDEX($E:$E,MATCH($J1108,夏季休暇,),),"")&amp;IFERROR(INDEX($H:$H,MATCH($J1108,年末年始,),),"")</f>
        <v/>
      </c>
      <c r="L1108" s="26">
        <f t="shared" si="17"/>
        <v>0</v>
      </c>
      <c r="M1108" s="33">
        <f>IF(OR(AND(休日取得状況表!$D$4&lt;J1108,J1108&lt;休日取得状況表!$B$5),AND(休日取得状況表!$D$5&lt;J1108,J1108&lt;休日取得状況表!$B$6),AND(休日取得状況表!$D$6&lt;J1108,J1108&lt;休日取得状況表!$B$7)),"✕",L1108)</f>
        <v>0</v>
      </c>
    </row>
    <row r="1109" spans="10:13">
      <c r="J1109" s="29" t="str">
        <f>IF(J1108&gt;MAX(休日取得状況表!$D$4:$D$7),"",J1108+1)</f>
        <v/>
      </c>
      <c r="K1109" s="30" t="str" cm="1">
        <f t="array" ref="K1109">IFERROR(INDEX($B:$B,MATCH($J1109,祝日,),),"")&amp;IFERROR(INDEX($E:$E,MATCH($J1109,夏季休暇,),),"")&amp;IFERROR(INDEX($H:$H,MATCH($J1109,年末年始,),),"")</f>
        <v/>
      </c>
      <c r="L1109" s="26">
        <f t="shared" si="17"/>
        <v>0</v>
      </c>
      <c r="M1109" s="33">
        <f>IF(OR(AND(休日取得状況表!$D$4&lt;J1109,J1109&lt;休日取得状況表!$B$5),AND(休日取得状況表!$D$5&lt;J1109,J1109&lt;休日取得状況表!$B$6),AND(休日取得状況表!$D$6&lt;J1109,J1109&lt;休日取得状況表!$B$7)),"✕",L1109)</f>
        <v>0</v>
      </c>
    </row>
    <row r="1110" spans="10:13">
      <c r="J1110" s="29" t="str">
        <f>IF(J1109&gt;MAX(休日取得状況表!$D$4:$D$7),"",J1109+1)</f>
        <v/>
      </c>
      <c r="K1110" s="30" t="str" cm="1">
        <f t="array" ref="K1110">IFERROR(INDEX($B:$B,MATCH($J1110,祝日,),),"")&amp;IFERROR(INDEX($E:$E,MATCH($J1110,夏季休暇,),),"")&amp;IFERROR(INDEX($H:$H,MATCH($J1110,年末年始,),),"")</f>
        <v/>
      </c>
      <c r="L1110" s="26">
        <f t="shared" si="17"/>
        <v>0</v>
      </c>
      <c r="M1110" s="33">
        <f>IF(OR(AND(休日取得状況表!$D$4&lt;J1110,J1110&lt;休日取得状況表!$B$5),AND(休日取得状況表!$D$5&lt;J1110,J1110&lt;休日取得状況表!$B$6),AND(休日取得状況表!$D$6&lt;J1110,J1110&lt;休日取得状況表!$B$7)),"✕",L1110)</f>
        <v>0</v>
      </c>
    </row>
    <row r="1111" spans="10:13">
      <c r="J1111" s="29" t="str">
        <f>IF(J1110&gt;MAX(休日取得状況表!$D$4:$D$7),"",J1110+1)</f>
        <v/>
      </c>
      <c r="K1111" s="30" t="str" cm="1">
        <f t="array" ref="K1111">IFERROR(INDEX($B:$B,MATCH($J1111,祝日,),),"")&amp;IFERROR(INDEX($E:$E,MATCH($J1111,夏季休暇,),),"")&amp;IFERROR(INDEX($H:$H,MATCH($J1111,年末年始,),),"")</f>
        <v/>
      </c>
      <c r="L1111" s="26">
        <f t="shared" si="17"/>
        <v>0</v>
      </c>
      <c r="M1111" s="33">
        <f>IF(OR(AND(休日取得状況表!$D$4&lt;J1111,J1111&lt;休日取得状況表!$B$5),AND(休日取得状況表!$D$5&lt;J1111,J1111&lt;休日取得状況表!$B$6),AND(休日取得状況表!$D$6&lt;J1111,J1111&lt;休日取得状況表!$B$7)),"✕",L1111)</f>
        <v>0</v>
      </c>
    </row>
    <row r="1112" spans="10:13">
      <c r="J1112" s="29" t="str">
        <f>IF(J1111&gt;MAX(休日取得状況表!$D$4:$D$7),"",J1111+1)</f>
        <v/>
      </c>
      <c r="K1112" s="30" t="str" cm="1">
        <f t="array" ref="K1112">IFERROR(INDEX($B:$B,MATCH($J1112,祝日,),),"")&amp;IFERROR(INDEX($E:$E,MATCH($J1112,夏季休暇,),),"")&amp;IFERROR(INDEX($H:$H,MATCH($J1112,年末年始,),),"")</f>
        <v/>
      </c>
      <c r="L1112" s="26">
        <f t="shared" si="17"/>
        <v>0</v>
      </c>
      <c r="M1112" s="33">
        <f>IF(OR(AND(休日取得状況表!$D$4&lt;J1112,J1112&lt;休日取得状況表!$B$5),AND(休日取得状況表!$D$5&lt;J1112,J1112&lt;休日取得状況表!$B$6),AND(休日取得状況表!$D$6&lt;J1112,J1112&lt;休日取得状況表!$B$7)),"✕",L1112)</f>
        <v>0</v>
      </c>
    </row>
    <row r="1113" spans="10:13">
      <c r="J1113" s="29" t="str">
        <f>IF(J1112&gt;MAX(休日取得状況表!$D$4:$D$7),"",J1112+1)</f>
        <v/>
      </c>
      <c r="K1113" s="30" t="str" cm="1">
        <f t="array" ref="K1113">IFERROR(INDEX($B:$B,MATCH($J1113,祝日,),),"")&amp;IFERROR(INDEX($E:$E,MATCH($J1113,夏季休暇,),),"")&amp;IFERROR(INDEX($H:$H,MATCH($J1113,年末年始,),),"")</f>
        <v/>
      </c>
      <c r="L1113" s="26">
        <f t="shared" si="17"/>
        <v>0</v>
      </c>
      <c r="M1113" s="33">
        <f>IF(OR(AND(休日取得状況表!$D$4&lt;J1113,J1113&lt;休日取得状況表!$B$5),AND(休日取得状況表!$D$5&lt;J1113,J1113&lt;休日取得状況表!$B$6),AND(休日取得状況表!$D$6&lt;J1113,J1113&lt;休日取得状況表!$B$7)),"✕",L1113)</f>
        <v>0</v>
      </c>
    </row>
    <row r="1114" spans="10:13">
      <c r="J1114" s="29" t="str">
        <f>IF(J1113&gt;MAX(休日取得状況表!$D$4:$D$7),"",J1113+1)</f>
        <v/>
      </c>
      <c r="K1114" s="30" t="str" cm="1">
        <f t="array" ref="K1114">IFERROR(INDEX($B:$B,MATCH($J1114,祝日,),),"")&amp;IFERROR(INDEX($E:$E,MATCH($J1114,夏季休暇,),),"")&amp;IFERROR(INDEX($H:$H,MATCH($J1114,年末年始,),),"")</f>
        <v/>
      </c>
      <c r="L1114" s="26">
        <f t="shared" si="17"/>
        <v>0</v>
      </c>
      <c r="M1114" s="33">
        <f>IF(OR(AND(休日取得状況表!$D$4&lt;J1114,J1114&lt;休日取得状況表!$B$5),AND(休日取得状況表!$D$5&lt;J1114,J1114&lt;休日取得状況表!$B$6),AND(休日取得状況表!$D$6&lt;J1114,J1114&lt;休日取得状況表!$B$7)),"✕",L1114)</f>
        <v>0</v>
      </c>
    </row>
    <row r="1115" spans="10:13">
      <c r="J1115" s="29" t="str">
        <f>IF(J1114&gt;MAX(休日取得状況表!$D$4:$D$7),"",J1114+1)</f>
        <v/>
      </c>
      <c r="K1115" s="30" t="str" cm="1">
        <f t="array" ref="K1115">IFERROR(INDEX($B:$B,MATCH($J1115,祝日,),),"")&amp;IFERROR(INDEX($E:$E,MATCH($J1115,夏季休暇,),),"")&amp;IFERROR(INDEX($H:$H,MATCH($J1115,年末年始,),),"")</f>
        <v/>
      </c>
      <c r="L1115" s="26">
        <f t="shared" si="17"/>
        <v>0</v>
      </c>
      <c r="M1115" s="33">
        <f>IF(OR(AND(休日取得状況表!$D$4&lt;J1115,J1115&lt;休日取得状況表!$B$5),AND(休日取得状況表!$D$5&lt;J1115,J1115&lt;休日取得状況表!$B$6),AND(休日取得状況表!$D$6&lt;J1115,J1115&lt;休日取得状況表!$B$7)),"✕",L1115)</f>
        <v>0</v>
      </c>
    </row>
    <row r="1116" spans="10:13">
      <c r="J1116" s="29" t="str">
        <f>IF(J1115&gt;MAX(休日取得状況表!$D$4:$D$7),"",J1115+1)</f>
        <v/>
      </c>
      <c r="K1116" s="30" t="str" cm="1">
        <f t="array" ref="K1116">IFERROR(INDEX($B:$B,MATCH($J1116,祝日,),),"")&amp;IFERROR(INDEX($E:$E,MATCH($J1116,夏季休暇,),),"")&amp;IFERROR(INDEX($H:$H,MATCH($J1116,年末年始,),),"")</f>
        <v/>
      </c>
      <c r="L1116" s="26">
        <f t="shared" si="17"/>
        <v>0</v>
      </c>
      <c r="M1116" s="33">
        <f>IF(OR(AND(休日取得状況表!$D$4&lt;J1116,J1116&lt;休日取得状況表!$B$5),AND(休日取得状況表!$D$5&lt;J1116,J1116&lt;休日取得状況表!$B$6),AND(休日取得状況表!$D$6&lt;J1116,J1116&lt;休日取得状況表!$B$7)),"✕",L1116)</f>
        <v>0</v>
      </c>
    </row>
    <row r="1117" spans="10:13">
      <c r="J1117" s="29" t="str">
        <f>IF(J1116&gt;MAX(休日取得状況表!$D$4:$D$7),"",J1116+1)</f>
        <v/>
      </c>
      <c r="K1117" s="30" t="str" cm="1">
        <f t="array" ref="K1117">IFERROR(INDEX($B:$B,MATCH($J1117,祝日,),),"")&amp;IFERROR(INDEX($E:$E,MATCH($J1117,夏季休暇,),),"")&amp;IFERROR(INDEX($H:$H,MATCH($J1117,年末年始,),),"")</f>
        <v/>
      </c>
      <c r="L1117" s="26">
        <f t="shared" si="17"/>
        <v>0</v>
      </c>
      <c r="M1117" s="33">
        <f>IF(OR(AND(休日取得状況表!$D$4&lt;J1117,J1117&lt;休日取得状況表!$B$5),AND(休日取得状況表!$D$5&lt;J1117,J1117&lt;休日取得状況表!$B$6),AND(休日取得状況表!$D$6&lt;J1117,J1117&lt;休日取得状況表!$B$7)),"✕",L1117)</f>
        <v>0</v>
      </c>
    </row>
    <row r="1118" spans="10:13">
      <c r="J1118" s="29" t="str">
        <f>IF(J1117&gt;MAX(休日取得状況表!$D$4:$D$7),"",J1117+1)</f>
        <v/>
      </c>
      <c r="K1118" s="30" t="str" cm="1">
        <f t="array" ref="K1118">IFERROR(INDEX($B:$B,MATCH($J1118,祝日,),),"")&amp;IFERROR(INDEX($E:$E,MATCH($J1118,夏季休暇,),),"")&amp;IFERROR(INDEX($H:$H,MATCH($J1118,年末年始,),),"")</f>
        <v/>
      </c>
      <c r="L1118" s="26">
        <f t="shared" si="17"/>
        <v>0</v>
      </c>
      <c r="M1118" s="33">
        <f>IF(OR(AND(休日取得状況表!$D$4&lt;J1118,J1118&lt;休日取得状況表!$B$5),AND(休日取得状況表!$D$5&lt;J1118,J1118&lt;休日取得状況表!$B$6),AND(休日取得状況表!$D$6&lt;J1118,J1118&lt;休日取得状況表!$B$7)),"✕",L1118)</f>
        <v>0</v>
      </c>
    </row>
    <row r="1119" spans="10:13">
      <c r="J1119" s="29" t="str">
        <f>IF(J1118&gt;MAX(休日取得状況表!$D$4:$D$7),"",J1118+1)</f>
        <v/>
      </c>
      <c r="K1119" s="30" t="str" cm="1">
        <f t="array" ref="K1119">IFERROR(INDEX($B:$B,MATCH($J1119,祝日,),),"")&amp;IFERROR(INDEX($E:$E,MATCH($J1119,夏季休暇,),),"")&amp;IFERROR(INDEX($H:$H,MATCH($J1119,年末年始,),),"")</f>
        <v/>
      </c>
      <c r="L1119" s="26">
        <f t="shared" si="17"/>
        <v>0</v>
      </c>
      <c r="M1119" s="33">
        <f>IF(OR(AND(休日取得状況表!$D$4&lt;J1119,J1119&lt;休日取得状況表!$B$5),AND(休日取得状況表!$D$5&lt;J1119,J1119&lt;休日取得状況表!$B$6),AND(休日取得状況表!$D$6&lt;J1119,J1119&lt;休日取得状況表!$B$7)),"✕",L1119)</f>
        <v>0</v>
      </c>
    </row>
    <row r="1120" spans="10:13">
      <c r="J1120" s="29" t="str">
        <f>IF(J1119&gt;MAX(休日取得状況表!$D$4:$D$7),"",J1119+1)</f>
        <v/>
      </c>
      <c r="K1120" s="30" t="str" cm="1">
        <f t="array" ref="K1120">IFERROR(INDEX($B:$B,MATCH($J1120,祝日,),),"")&amp;IFERROR(INDEX($E:$E,MATCH($J1120,夏季休暇,),),"")&amp;IFERROR(INDEX($H:$H,MATCH($J1120,年末年始,),),"")</f>
        <v/>
      </c>
      <c r="L1120" s="26">
        <f t="shared" si="17"/>
        <v>0</v>
      </c>
      <c r="M1120" s="33">
        <f>IF(OR(AND(休日取得状況表!$D$4&lt;J1120,J1120&lt;休日取得状況表!$B$5),AND(休日取得状況表!$D$5&lt;J1120,J1120&lt;休日取得状況表!$B$6),AND(休日取得状況表!$D$6&lt;J1120,J1120&lt;休日取得状況表!$B$7)),"✕",L1120)</f>
        <v>0</v>
      </c>
    </row>
    <row r="1121" spans="10:13">
      <c r="J1121" s="29" t="str">
        <f>IF(J1120&gt;MAX(休日取得状況表!$D$4:$D$7),"",J1120+1)</f>
        <v/>
      </c>
      <c r="K1121" s="30" t="str" cm="1">
        <f t="array" ref="K1121">IFERROR(INDEX($B:$B,MATCH($J1121,祝日,),),"")&amp;IFERROR(INDEX($E:$E,MATCH($J1121,夏季休暇,),),"")&amp;IFERROR(INDEX($H:$H,MATCH($J1121,年末年始,),),"")</f>
        <v/>
      </c>
      <c r="L1121" s="26">
        <f t="shared" si="17"/>
        <v>0</v>
      </c>
      <c r="M1121" s="33">
        <f>IF(OR(AND(休日取得状況表!$D$4&lt;J1121,J1121&lt;休日取得状況表!$B$5),AND(休日取得状況表!$D$5&lt;J1121,J1121&lt;休日取得状況表!$B$6),AND(休日取得状況表!$D$6&lt;J1121,J1121&lt;休日取得状況表!$B$7)),"✕",L1121)</f>
        <v>0</v>
      </c>
    </row>
    <row r="1122" spans="10:13">
      <c r="J1122" s="29" t="str">
        <f>IF(J1121&gt;MAX(休日取得状況表!$D$4:$D$7),"",J1121+1)</f>
        <v/>
      </c>
      <c r="K1122" s="30" t="str" cm="1">
        <f t="array" ref="K1122">IFERROR(INDEX($B:$B,MATCH($J1122,祝日,),),"")&amp;IFERROR(INDEX($E:$E,MATCH($J1122,夏季休暇,),),"")&amp;IFERROR(INDEX($H:$H,MATCH($J1122,年末年始,),),"")</f>
        <v/>
      </c>
      <c r="L1122" s="26">
        <f t="shared" si="17"/>
        <v>0</v>
      </c>
      <c r="M1122" s="33">
        <f>IF(OR(AND(休日取得状況表!$D$4&lt;J1122,J1122&lt;休日取得状況表!$B$5),AND(休日取得状況表!$D$5&lt;J1122,J1122&lt;休日取得状況表!$B$6),AND(休日取得状況表!$D$6&lt;J1122,J1122&lt;休日取得状況表!$B$7)),"✕",L1122)</f>
        <v>0</v>
      </c>
    </row>
    <row r="1123" spans="10:13">
      <c r="J1123" s="29" t="str">
        <f>IF(J1122&gt;MAX(休日取得状況表!$D$4:$D$7),"",J1122+1)</f>
        <v/>
      </c>
      <c r="K1123" s="30" t="str" cm="1">
        <f t="array" ref="K1123">IFERROR(INDEX($B:$B,MATCH($J1123,祝日,),),"")&amp;IFERROR(INDEX($E:$E,MATCH($J1123,夏季休暇,),),"")&amp;IFERROR(INDEX($H:$H,MATCH($J1123,年末年始,),),"")</f>
        <v/>
      </c>
      <c r="L1123" s="26">
        <f t="shared" si="17"/>
        <v>0</v>
      </c>
      <c r="M1123" s="33">
        <f>IF(OR(AND(休日取得状況表!$D$4&lt;J1123,J1123&lt;休日取得状況表!$B$5),AND(休日取得状況表!$D$5&lt;J1123,J1123&lt;休日取得状況表!$B$6),AND(休日取得状況表!$D$6&lt;J1123,J1123&lt;休日取得状況表!$B$7)),"✕",L1123)</f>
        <v>0</v>
      </c>
    </row>
    <row r="1124" spans="10:13">
      <c r="J1124" s="29" t="str">
        <f>IF(J1123&gt;MAX(休日取得状況表!$D$4:$D$7),"",J1123+1)</f>
        <v/>
      </c>
      <c r="K1124" s="30" t="str" cm="1">
        <f t="array" ref="K1124">IFERROR(INDEX($B:$B,MATCH($J1124,祝日,),),"")&amp;IFERROR(INDEX($E:$E,MATCH($J1124,夏季休暇,),),"")&amp;IFERROR(INDEX($H:$H,MATCH($J1124,年末年始,),),"")</f>
        <v/>
      </c>
      <c r="L1124" s="26">
        <f t="shared" si="17"/>
        <v>0</v>
      </c>
      <c r="M1124" s="33">
        <f>IF(OR(AND(休日取得状況表!$D$4&lt;J1124,J1124&lt;休日取得状況表!$B$5),AND(休日取得状況表!$D$5&lt;J1124,J1124&lt;休日取得状況表!$B$6),AND(休日取得状況表!$D$6&lt;J1124,J1124&lt;休日取得状況表!$B$7)),"✕",L1124)</f>
        <v>0</v>
      </c>
    </row>
    <row r="1125" spans="10:13">
      <c r="J1125" s="29" t="str">
        <f>IF(J1124&gt;MAX(休日取得状況表!$D$4:$D$7),"",J1124+1)</f>
        <v/>
      </c>
      <c r="K1125" s="30" t="str" cm="1">
        <f t="array" ref="K1125">IFERROR(INDEX($B:$B,MATCH($J1125,祝日,),),"")&amp;IFERROR(INDEX($E:$E,MATCH($J1125,夏季休暇,),),"")&amp;IFERROR(INDEX($H:$H,MATCH($J1125,年末年始,),),"")</f>
        <v/>
      </c>
      <c r="L1125" s="26">
        <f t="shared" si="17"/>
        <v>0</v>
      </c>
      <c r="M1125" s="33">
        <f>IF(OR(AND(休日取得状況表!$D$4&lt;J1125,J1125&lt;休日取得状況表!$B$5),AND(休日取得状況表!$D$5&lt;J1125,J1125&lt;休日取得状況表!$B$6),AND(休日取得状況表!$D$6&lt;J1125,J1125&lt;休日取得状況表!$B$7)),"✕",L1125)</f>
        <v>0</v>
      </c>
    </row>
    <row r="1126" spans="10:13">
      <c r="J1126" s="29" t="str">
        <f>IF(J1125&gt;MAX(休日取得状況表!$D$4:$D$7),"",J1125+1)</f>
        <v/>
      </c>
      <c r="K1126" s="30" t="str" cm="1">
        <f t="array" ref="K1126">IFERROR(INDEX($B:$B,MATCH($J1126,祝日,),),"")&amp;IFERROR(INDEX($E:$E,MATCH($J1126,夏季休暇,),),"")&amp;IFERROR(INDEX($H:$H,MATCH($J1126,年末年始,),),"")</f>
        <v/>
      </c>
      <c r="L1126" s="26">
        <f t="shared" si="17"/>
        <v>0</v>
      </c>
      <c r="M1126" s="33">
        <f>IF(OR(AND(休日取得状況表!$D$4&lt;J1126,J1126&lt;休日取得状況表!$B$5),AND(休日取得状況表!$D$5&lt;J1126,J1126&lt;休日取得状況表!$B$6),AND(休日取得状況表!$D$6&lt;J1126,J1126&lt;休日取得状況表!$B$7)),"✕",L1126)</f>
        <v>0</v>
      </c>
    </row>
    <row r="1127" spans="10:13">
      <c r="J1127" s="29" t="str">
        <f>IF(J1126&gt;MAX(休日取得状況表!$D$4:$D$7),"",J1126+1)</f>
        <v/>
      </c>
      <c r="K1127" s="30" t="str" cm="1">
        <f t="array" ref="K1127">IFERROR(INDEX($B:$B,MATCH($J1127,祝日,),),"")&amp;IFERROR(INDEX($E:$E,MATCH($J1127,夏季休暇,),),"")&amp;IFERROR(INDEX($H:$H,MATCH($J1127,年末年始,),),"")</f>
        <v/>
      </c>
      <c r="L1127" s="26">
        <f t="shared" si="17"/>
        <v>0</v>
      </c>
      <c r="M1127" s="33">
        <f>IF(OR(AND(休日取得状況表!$D$4&lt;J1127,J1127&lt;休日取得状況表!$B$5),AND(休日取得状況表!$D$5&lt;J1127,J1127&lt;休日取得状況表!$B$6),AND(休日取得状況表!$D$6&lt;J1127,J1127&lt;休日取得状況表!$B$7)),"✕",L1127)</f>
        <v>0</v>
      </c>
    </row>
    <row r="1128" spans="10:13">
      <c r="J1128" s="29" t="str">
        <f>IF(J1127&gt;MAX(休日取得状況表!$D$4:$D$7),"",J1127+1)</f>
        <v/>
      </c>
      <c r="K1128" s="30" t="str" cm="1">
        <f t="array" ref="K1128">IFERROR(INDEX($B:$B,MATCH($J1128,祝日,),),"")&amp;IFERROR(INDEX($E:$E,MATCH($J1128,夏季休暇,),),"")&amp;IFERROR(INDEX($H:$H,MATCH($J1128,年末年始,),),"")</f>
        <v/>
      </c>
      <c r="L1128" s="26">
        <f t="shared" si="17"/>
        <v>0</v>
      </c>
      <c r="M1128" s="33">
        <f>IF(OR(AND(休日取得状況表!$D$4&lt;J1128,J1128&lt;休日取得状況表!$B$5),AND(休日取得状況表!$D$5&lt;J1128,J1128&lt;休日取得状況表!$B$6),AND(休日取得状況表!$D$6&lt;J1128,J1128&lt;休日取得状況表!$B$7)),"✕",L1128)</f>
        <v>0</v>
      </c>
    </row>
    <row r="1129" spans="10:13">
      <c r="J1129" s="29" t="str">
        <f>IF(J1128&gt;MAX(休日取得状況表!$D$4:$D$7),"",J1128+1)</f>
        <v/>
      </c>
      <c r="K1129" s="30" t="str" cm="1">
        <f t="array" ref="K1129">IFERROR(INDEX($B:$B,MATCH($J1129,祝日,),),"")&amp;IFERROR(INDEX($E:$E,MATCH($J1129,夏季休暇,),),"")&amp;IFERROR(INDEX($H:$H,MATCH($J1129,年末年始,),),"")</f>
        <v/>
      </c>
      <c r="L1129" s="26">
        <f t="shared" si="17"/>
        <v>0</v>
      </c>
      <c r="M1129" s="33">
        <f>IF(OR(AND(休日取得状況表!$D$4&lt;J1129,J1129&lt;休日取得状況表!$B$5),AND(休日取得状況表!$D$5&lt;J1129,J1129&lt;休日取得状況表!$B$6),AND(休日取得状況表!$D$6&lt;J1129,J1129&lt;休日取得状況表!$B$7)),"✕",L1129)</f>
        <v>0</v>
      </c>
    </row>
    <row r="1130" spans="10:13">
      <c r="J1130" s="29" t="str">
        <f>IF(J1129&gt;MAX(休日取得状況表!$D$4:$D$7),"",J1129+1)</f>
        <v/>
      </c>
      <c r="K1130" s="30" t="str" cm="1">
        <f t="array" ref="K1130">IFERROR(INDEX($B:$B,MATCH($J1130,祝日,),),"")&amp;IFERROR(INDEX($E:$E,MATCH($J1130,夏季休暇,),),"")&amp;IFERROR(INDEX($H:$H,MATCH($J1130,年末年始,),),"")</f>
        <v/>
      </c>
      <c r="L1130" s="26">
        <f t="shared" si="17"/>
        <v>0</v>
      </c>
      <c r="M1130" s="33">
        <f>IF(OR(AND(休日取得状況表!$D$4&lt;J1130,J1130&lt;休日取得状況表!$B$5),AND(休日取得状況表!$D$5&lt;J1130,J1130&lt;休日取得状況表!$B$6),AND(休日取得状況表!$D$6&lt;J1130,J1130&lt;休日取得状況表!$B$7)),"✕",L1130)</f>
        <v>0</v>
      </c>
    </row>
    <row r="1131" spans="10:13">
      <c r="J1131" s="29" t="str">
        <f>IF(J1130&gt;MAX(休日取得状況表!$D$4:$D$7),"",J1130+1)</f>
        <v/>
      </c>
      <c r="K1131" s="30" t="str" cm="1">
        <f t="array" ref="K1131">IFERROR(INDEX($B:$B,MATCH($J1131,祝日,),),"")&amp;IFERROR(INDEX($E:$E,MATCH($J1131,夏季休暇,),),"")&amp;IFERROR(INDEX($H:$H,MATCH($J1131,年末年始,),),"")</f>
        <v/>
      </c>
      <c r="L1131" s="26">
        <f t="shared" si="17"/>
        <v>0</v>
      </c>
      <c r="M1131" s="33">
        <f>IF(OR(AND(休日取得状況表!$D$4&lt;J1131,J1131&lt;休日取得状況表!$B$5),AND(休日取得状況表!$D$5&lt;J1131,J1131&lt;休日取得状況表!$B$6),AND(休日取得状況表!$D$6&lt;J1131,J1131&lt;休日取得状況表!$B$7)),"✕",L1131)</f>
        <v>0</v>
      </c>
    </row>
    <row r="1132" spans="10:13">
      <c r="J1132" s="29" t="str">
        <f>IF(J1131&gt;MAX(休日取得状況表!$D$4:$D$7),"",J1131+1)</f>
        <v/>
      </c>
      <c r="K1132" s="30" t="str" cm="1">
        <f t="array" ref="K1132">IFERROR(INDEX($B:$B,MATCH($J1132,祝日,),),"")&amp;IFERROR(INDEX($E:$E,MATCH($J1132,夏季休暇,),),"")&amp;IFERROR(INDEX($H:$H,MATCH($J1132,年末年始,),),"")</f>
        <v/>
      </c>
      <c r="L1132" s="26">
        <f t="shared" si="17"/>
        <v>0</v>
      </c>
      <c r="M1132" s="33">
        <f>IF(OR(AND(休日取得状況表!$D$4&lt;J1132,J1132&lt;休日取得状況表!$B$5),AND(休日取得状況表!$D$5&lt;J1132,J1132&lt;休日取得状況表!$B$6),AND(休日取得状況表!$D$6&lt;J1132,J1132&lt;休日取得状況表!$B$7)),"✕",L1132)</f>
        <v>0</v>
      </c>
    </row>
    <row r="1133" spans="10:13">
      <c r="J1133" s="29" t="str">
        <f>IF(J1132&gt;MAX(休日取得状況表!$D$4:$D$7),"",J1132+1)</f>
        <v/>
      </c>
      <c r="K1133" s="30" t="str" cm="1">
        <f t="array" ref="K1133">IFERROR(INDEX($B:$B,MATCH($J1133,祝日,),),"")&amp;IFERROR(INDEX($E:$E,MATCH($J1133,夏季休暇,),),"")&amp;IFERROR(INDEX($H:$H,MATCH($J1133,年末年始,),),"")</f>
        <v/>
      </c>
      <c r="L1133" s="26">
        <f t="shared" si="17"/>
        <v>0</v>
      </c>
      <c r="M1133" s="33">
        <f>IF(OR(AND(休日取得状況表!$D$4&lt;J1133,J1133&lt;休日取得状況表!$B$5),AND(休日取得状況表!$D$5&lt;J1133,J1133&lt;休日取得状況表!$B$6),AND(休日取得状況表!$D$6&lt;J1133,J1133&lt;休日取得状況表!$B$7)),"✕",L1133)</f>
        <v>0</v>
      </c>
    </row>
    <row r="1134" spans="10:13">
      <c r="J1134" s="29" t="str">
        <f>IF(J1133&gt;MAX(休日取得状況表!$D$4:$D$7),"",J1133+1)</f>
        <v/>
      </c>
      <c r="K1134" s="30" t="str" cm="1">
        <f t="array" ref="K1134">IFERROR(INDEX($B:$B,MATCH($J1134,祝日,),),"")&amp;IFERROR(INDEX($E:$E,MATCH($J1134,夏季休暇,),),"")&amp;IFERROR(INDEX($H:$H,MATCH($J1134,年末年始,),),"")</f>
        <v/>
      </c>
      <c r="L1134" s="26">
        <f t="shared" si="17"/>
        <v>0</v>
      </c>
      <c r="M1134" s="33">
        <f>IF(OR(AND(休日取得状況表!$D$4&lt;J1134,J1134&lt;休日取得状況表!$B$5),AND(休日取得状況表!$D$5&lt;J1134,J1134&lt;休日取得状況表!$B$6),AND(休日取得状況表!$D$6&lt;J1134,J1134&lt;休日取得状況表!$B$7)),"✕",L1134)</f>
        <v>0</v>
      </c>
    </row>
    <row r="1135" spans="10:13">
      <c r="J1135" s="29" t="str">
        <f>IF(J1134&gt;MAX(休日取得状況表!$D$4:$D$7),"",J1134+1)</f>
        <v/>
      </c>
      <c r="K1135" s="30" t="str" cm="1">
        <f t="array" ref="K1135">IFERROR(INDEX($B:$B,MATCH($J1135,祝日,),),"")&amp;IFERROR(INDEX($E:$E,MATCH($J1135,夏季休暇,),),"")&amp;IFERROR(INDEX($H:$H,MATCH($J1135,年末年始,),),"")</f>
        <v/>
      </c>
      <c r="L1135" s="26">
        <f t="shared" si="17"/>
        <v>0</v>
      </c>
      <c r="M1135" s="33">
        <f>IF(OR(AND(休日取得状況表!$D$4&lt;J1135,J1135&lt;休日取得状況表!$B$5),AND(休日取得状況表!$D$5&lt;J1135,J1135&lt;休日取得状況表!$B$6),AND(休日取得状況表!$D$6&lt;J1135,J1135&lt;休日取得状況表!$B$7)),"✕",L1135)</f>
        <v>0</v>
      </c>
    </row>
    <row r="1136" spans="10:13">
      <c r="J1136" s="29" t="str">
        <f>IF(J1135&gt;MAX(休日取得状況表!$D$4:$D$7),"",J1135+1)</f>
        <v/>
      </c>
      <c r="K1136" s="30" t="str" cm="1">
        <f t="array" ref="K1136">IFERROR(INDEX($B:$B,MATCH($J1136,祝日,),),"")&amp;IFERROR(INDEX($E:$E,MATCH($J1136,夏季休暇,),),"")&amp;IFERROR(INDEX($H:$H,MATCH($J1136,年末年始,),),"")</f>
        <v/>
      </c>
      <c r="L1136" s="26">
        <f t="shared" si="17"/>
        <v>0</v>
      </c>
      <c r="M1136" s="33">
        <f>IF(OR(AND(休日取得状況表!$D$4&lt;J1136,J1136&lt;休日取得状況表!$B$5),AND(休日取得状況表!$D$5&lt;J1136,J1136&lt;休日取得状況表!$B$6),AND(休日取得状況表!$D$6&lt;J1136,J1136&lt;休日取得状況表!$B$7)),"✕",L1136)</f>
        <v>0</v>
      </c>
    </row>
    <row r="1137" spans="10:13">
      <c r="J1137" s="29" t="str">
        <f>IF(J1136&gt;MAX(休日取得状況表!$D$4:$D$7),"",J1136+1)</f>
        <v/>
      </c>
      <c r="K1137" s="30" t="str" cm="1">
        <f t="array" ref="K1137">IFERROR(INDEX($B:$B,MATCH($J1137,祝日,),),"")&amp;IFERROR(INDEX($E:$E,MATCH($J1137,夏季休暇,),),"")&amp;IFERROR(INDEX($H:$H,MATCH($J1137,年末年始,),),"")</f>
        <v/>
      </c>
      <c r="L1137" s="26">
        <f t="shared" si="17"/>
        <v>0</v>
      </c>
      <c r="M1137" s="33">
        <f>IF(OR(AND(休日取得状況表!$D$4&lt;J1137,J1137&lt;休日取得状況表!$B$5),AND(休日取得状況表!$D$5&lt;J1137,J1137&lt;休日取得状況表!$B$6),AND(休日取得状況表!$D$6&lt;J1137,J1137&lt;休日取得状況表!$B$7)),"✕",L1137)</f>
        <v>0</v>
      </c>
    </row>
    <row r="1138" spans="10:13">
      <c r="J1138" s="29" t="str">
        <f>IF(J1137&gt;MAX(休日取得状況表!$D$4:$D$7),"",J1137+1)</f>
        <v/>
      </c>
      <c r="K1138" s="30" t="str" cm="1">
        <f t="array" ref="K1138">IFERROR(INDEX($B:$B,MATCH($J1138,祝日,),),"")&amp;IFERROR(INDEX($E:$E,MATCH($J1138,夏季休暇,),),"")&amp;IFERROR(INDEX($H:$H,MATCH($J1138,年末年始,),),"")</f>
        <v/>
      </c>
      <c r="L1138" s="26">
        <f t="shared" si="17"/>
        <v>0</v>
      </c>
      <c r="M1138" s="33">
        <f>IF(OR(AND(休日取得状況表!$D$4&lt;J1138,J1138&lt;休日取得状況表!$B$5),AND(休日取得状況表!$D$5&lt;J1138,J1138&lt;休日取得状況表!$B$6),AND(休日取得状況表!$D$6&lt;J1138,J1138&lt;休日取得状況表!$B$7)),"✕",L1138)</f>
        <v>0</v>
      </c>
    </row>
    <row r="1139" spans="10:13">
      <c r="J1139" s="29" t="str">
        <f>IF(J1138&gt;MAX(休日取得状況表!$D$4:$D$7),"",J1138+1)</f>
        <v/>
      </c>
      <c r="K1139" s="30" t="str" cm="1">
        <f t="array" ref="K1139">IFERROR(INDEX($B:$B,MATCH($J1139,祝日,),),"")&amp;IFERROR(INDEX($E:$E,MATCH($J1139,夏季休暇,),),"")&amp;IFERROR(INDEX($H:$H,MATCH($J1139,年末年始,),),"")</f>
        <v/>
      </c>
      <c r="L1139" s="26">
        <f t="shared" si="17"/>
        <v>0</v>
      </c>
      <c r="M1139" s="33">
        <f>IF(OR(AND(休日取得状況表!$D$4&lt;J1139,J1139&lt;休日取得状況表!$B$5),AND(休日取得状況表!$D$5&lt;J1139,J1139&lt;休日取得状況表!$B$6),AND(休日取得状況表!$D$6&lt;J1139,J1139&lt;休日取得状況表!$B$7)),"✕",L1139)</f>
        <v>0</v>
      </c>
    </row>
    <row r="1140" spans="10:13">
      <c r="J1140" s="29" t="str">
        <f>IF(J1139&gt;MAX(休日取得状況表!$D$4:$D$7),"",J1139+1)</f>
        <v/>
      </c>
      <c r="K1140" s="30" t="str" cm="1">
        <f t="array" ref="K1140">IFERROR(INDEX($B:$B,MATCH($J1140,祝日,),),"")&amp;IFERROR(INDEX($E:$E,MATCH($J1140,夏季休暇,),),"")&amp;IFERROR(INDEX($H:$H,MATCH($J1140,年末年始,),),"")</f>
        <v/>
      </c>
      <c r="L1140" s="26">
        <f t="shared" si="17"/>
        <v>0</v>
      </c>
      <c r="M1140" s="33">
        <f>IF(OR(AND(休日取得状況表!$D$4&lt;J1140,J1140&lt;休日取得状況表!$B$5),AND(休日取得状況表!$D$5&lt;J1140,J1140&lt;休日取得状況表!$B$6),AND(休日取得状況表!$D$6&lt;J1140,J1140&lt;休日取得状況表!$B$7)),"✕",L1140)</f>
        <v>0</v>
      </c>
    </row>
    <row r="1141" spans="10:13">
      <c r="J1141" s="29" t="str">
        <f>IF(J1140&gt;MAX(休日取得状況表!$D$4:$D$7),"",J1140+1)</f>
        <v/>
      </c>
      <c r="K1141" s="30" t="str" cm="1">
        <f t="array" ref="K1141">IFERROR(INDEX($B:$B,MATCH($J1141,祝日,),),"")&amp;IFERROR(INDEX($E:$E,MATCH($J1141,夏季休暇,),),"")&amp;IFERROR(INDEX($H:$H,MATCH($J1141,年末年始,),),"")</f>
        <v/>
      </c>
      <c r="L1141" s="26">
        <f t="shared" si="17"/>
        <v>0</v>
      </c>
      <c r="M1141" s="33">
        <f>IF(OR(AND(休日取得状況表!$D$4&lt;J1141,J1141&lt;休日取得状況表!$B$5),AND(休日取得状況表!$D$5&lt;J1141,J1141&lt;休日取得状況表!$B$6),AND(休日取得状況表!$D$6&lt;J1141,J1141&lt;休日取得状況表!$B$7)),"✕",L1141)</f>
        <v>0</v>
      </c>
    </row>
    <row r="1142" spans="10:13">
      <c r="J1142" s="29" t="str">
        <f>IF(J1141&gt;MAX(休日取得状況表!$D$4:$D$7),"",J1141+1)</f>
        <v/>
      </c>
      <c r="K1142" s="30" t="str" cm="1">
        <f t="array" ref="K1142">IFERROR(INDEX($B:$B,MATCH($J1142,祝日,),),"")&amp;IFERROR(INDEX($E:$E,MATCH($J1142,夏季休暇,),),"")&amp;IFERROR(INDEX($H:$H,MATCH($J1142,年末年始,),),"")</f>
        <v/>
      </c>
      <c r="L1142" s="26">
        <f t="shared" si="17"/>
        <v>0</v>
      </c>
      <c r="M1142" s="33">
        <f>IF(OR(AND(休日取得状況表!$D$4&lt;J1142,J1142&lt;休日取得状況表!$B$5),AND(休日取得状況表!$D$5&lt;J1142,J1142&lt;休日取得状況表!$B$6),AND(休日取得状況表!$D$6&lt;J1142,J1142&lt;休日取得状況表!$B$7)),"✕",L1142)</f>
        <v>0</v>
      </c>
    </row>
    <row r="1143" spans="10:13">
      <c r="J1143" s="29" t="str">
        <f>IF(J1142&gt;MAX(休日取得状況表!$D$4:$D$7),"",J1142+1)</f>
        <v/>
      </c>
      <c r="K1143" s="30" t="str" cm="1">
        <f t="array" ref="K1143">IFERROR(INDEX($B:$B,MATCH($J1143,祝日,),),"")&amp;IFERROR(INDEX($E:$E,MATCH($J1143,夏季休暇,),),"")&amp;IFERROR(INDEX($H:$H,MATCH($J1143,年末年始,),),"")</f>
        <v/>
      </c>
      <c r="L1143" s="26">
        <f t="shared" si="17"/>
        <v>0</v>
      </c>
      <c r="M1143" s="33">
        <f>IF(OR(AND(休日取得状況表!$D$4&lt;J1143,J1143&lt;休日取得状況表!$B$5),AND(休日取得状況表!$D$5&lt;J1143,J1143&lt;休日取得状況表!$B$6),AND(休日取得状況表!$D$6&lt;J1143,J1143&lt;休日取得状況表!$B$7)),"✕",L1143)</f>
        <v>0</v>
      </c>
    </row>
    <row r="1144" spans="10:13">
      <c r="J1144" s="29" t="str">
        <f>IF(J1143&gt;MAX(休日取得状況表!$D$4:$D$7),"",J1143+1)</f>
        <v/>
      </c>
      <c r="K1144" s="30" t="str" cm="1">
        <f t="array" ref="K1144">IFERROR(INDEX($B:$B,MATCH($J1144,祝日,),),"")&amp;IFERROR(INDEX($E:$E,MATCH($J1144,夏季休暇,),),"")&amp;IFERROR(INDEX($H:$H,MATCH($J1144,年末年始,),),"")</f>
        <v/>
      </c>
      <c r="L1144" s="26">
        <f t="shared" si="17"/>
        <v>0</v>
      </c>
      <c r="M1144" s="33">
        <f>IF(OR(AND(休日取得状況表!$D$4&lt;J1144,J1144&lt;休日取得状況表!$B$5),AND(休日取得状況表!$D$5&lt;J1144,J1144&lt;休日取得状況表!$B$6),AND(休日取得状況表!$D$6&lt;J1144,J1144&lt;休日取得状況表!$B$7)),"✕",L1144)</f>
        <v>0</v>
      </c>
    </row>
    <row r="1145" spans="10:13">
      <c r="J1145" s="29" t="str">
        <f>IF(J1144&gt;MAX(休日取得状況表!$D$4:$D$7),"",J1144+1)</f>
        <v/>
      </c>
      <c r="K1145" s="30" t="str" cm="1">
        <f t="array" ref="K1145">IFERROR(INDEX($B:$B,MATCH($J1145,祝日,),),"")&amp;IFERROR(INDEX($E:$E,MATCH($J1145,夏季休暇,),),"")&amp;IFERROR(INDEX($H:$H,MATCH($J1145,年末年始,),),"")</f>
        <v/>
      </c>
      <c r="L1145" s="26">
        <f t="shared" si="17"/>
        <v>0</v>
      </c>
      <c r="M1145" s="33">
        <f>IF(OR(AND(休日取得状況表!$D$4&lt;J1145,J1145&lt;休日取得状況表!$B$5),AND(休日取得状況表!$D$5&lt;J1145,J1145&lt;休日取得状況表!$B$6),AND(休日取得状況表!$D$6&lt;J1145,J1145&lt;休日取得状況表!$B$7)),"✕",L1145)</f>
        <v>0</v>
      </c>
    </row>
    <row r="1146" spans="10:13">
      <c r="J1146" s="29" t="str">
        <f>IF(J1145&gt;MAX(休日取得状況表!$D$4:$D$7),"",J1145+1)</f>
        <v/>
      </c>
      <c r="K1146" s="30" t="str" cm="1">
        <f t="array" ref="K1146">IFERROR(INDEX($B:$B,MATCH($J1146,祝日,),),"")&amp;IFERROR(INDEX($E:$E,MATCH($J1146,夏季休暇,),),"")&amp;IFERROR(INDEX($H:$H,MATCH($J1146,年末年始,),),"")</f>
        <v/>
      </c>
      <c r="L1146" s="26">
        <f t="shared" si="17"/>
        <v>0</v>
      </c>
      <c r="M1146" s="33">
        <f>IF(OR(AND(休日取得状況表!$D$4&lt;J1146,J1146&lt;休日取得状況表!$B$5),AND(休日取得状況表!$D$5&lt;J1146,J1146&lt;休日取得状況表!$B$6),AND(休日取得状況表!$D$6&lt;J1146,J1146&lt;休日取得状況表!$B$7)),"✕",L1146)</f>
        <v>0</v>
      </c>
    </row>
    <row r="1147" spans="10:13">
      <c r="J1147" s="29" t="str">
        <f>IF(J1146&gt;MAX(休日取得状況表!$D$4:$D$7),"",J1146+1)</f>
        <v/>
      </c>
      <c r="K1147" s="30" t="str" cm="1">
        <f t="array" ref="K1147">IFERROR(INDEX($B:$B,MATCH($J1147,祝日,),),"")&amp;IFERROR(INDEX($E:$E,MATCH($J1147,夏季休暇,),),"")&amp;IFERROR(INDEX($H:$H,MATCH($J1147,年末年始,),),"")</f>
        <v/>
      </c>
      <c r="L1147" s="26">
        <f t="shared" si="17"/>
        <v>0</v>
      </c>
      <c r="M1147" s="33">
        <f>IF(OR(AND(休日取得状況表!$D$4&lt;J1147,J1147&lt;休日取得状況表!$B$5),AND(休日取得状況表!$D$5&lt;J1147,J1147&lt;休日取得状況表!$B$6),AND(休日取得状況表!$D$6&lt;J1147,J1147&lt;休日取得状況表!$B$7)),"✕",L1147)</f>
        <v>0</v>
      </c>
    </row>
    <row r="1148" spans="10:13">
      <c r="J1148" s="29" t="str">
        <f>IF(J1147&gt;MAX(休日取得状況表!$D$4:$D$7),"",J1147+1)</f>
        <v/>
      </c>
      <c r="K1148" s="30" t="str" cm="1">
        <f t="array" ref="K1148">IFERROR(INDEX($B:$B,MATCH($J1148,祝日,),),"")&amp;IFERROR(INDEX($E:$E,MATCH($J1148,夏季休暇,),),"")&amp;IFERROR(INDEX($H:$H,MATCH($J1148,年末年始,),),"")</f>
        <v/>
      </c>
      <c r="L1148" s="26">
        <f t="shared" si="17"/>
        <v>0</v>
      </c>
      <c r="M1148" s="33">
        <f>IF(OR(AND(休日取得状況表!$D$4&lt;J1148,J1148&lt;休日取得状況表!$B$5),AND(休日取得状況表!$D$5&lt;J1148,J1148&lt;休日取得状況表!$B$6),AND(休日取得状況表!$D$6&lt;J1148,J1148&lt;休日取得状況表!$B$7)),"✕",L1148)</f>
        <v>0</v>
      </c>
    </row>
    <row r="1149" spans="10:13">
      <c r="J1149" s="29" t="str">
        <f>IF(J1148&gt;MAX(休日取得状況表!$D$4:$D$7),"",J1148+1)</f>
        <v/>
      </c>
      <c r="K1149" s="30" t="str" cm="1">
        <f t="array" ref="K1149">IFERROR(INDEX($B:$B,MATCH($J1149,祝日,),),"")&amp;IFERROR(INDEX($E:$E,MATCH($J1149,夏季休暇,),),"")&amp;IFERROR(INDEX($H:$H,MATCH($J1149,年末年始,),),"")</f>
        <v/>
      </c>
      <c r="L1149" s="26">
        <f t="shared" si="17"/>
        <v>0</v>
      </c>
      <c r="M1149" s="33">
        <f>IF(OR(AND(休日取得状況表!$D$4&lt;J1149,J1149&lt;休日取得状況表!$B$5),AND(休日取得状況表!$D$5&lt;J1149,J1149&lt;休日取得状況表!$B$6),AND(休日取得状況表!$D$6&lt;J1149,J1149&lt;休日取得状況表!$B$7)),"✕",L1149)</f>
        <v>0</v>
      </c>
    </row>
    <row r="1150" spans="10:13">
      <c r="J1150" s="29" t="str">
        <f>IF(J1149&gt;MAX(休日取得状況表!$D$4:$D$7),"",J1149+1)</f>
        <v/>
      </c>
      <c r="K1150" s="30" t="str" cm="1">
        <f t="array" ref="K1150">IFERROR(INDEX($B:$B,MATCH($J1150,祝日,),),"")&amp;IFERROR(INDEX($E:$E,MATCH($J1150,夏季休暇,),),"")&amp;IFERROR(INDEX($H:$H,MATCH($J1150,年末年始,),),"")</f>
        <v/>
      </c>
      <c r="L1150" s="26">
        <f t="shared" si="17"/>
        <v>0</v>
      </c>
      <c r="M1150" s="33">
        <f>IF(OR(AND(休日取得状況表!$D$4&lt;J1150,J1150&lt;休日取得状況表!$B$5),AND(休日取得状況表!$D$5&lt;J1150,J1150&lt;休日取得状況表!$B$6),AND(休日取得状況表!$D$6&lt;J1150,J1150&lt;休日取得状況表!$B$7)),"✕",L1150)</f>
        <v>0</v>
      </c>
    </row>
    <row r="1151" spans="10:13">
      <c r="J1151" s="29" t="str">
        <f>IF(J1150&gt;MAX(休日取得状況表!$D$4:$D$7),"",J1150+1)</f>
        <v/>
      </c>
      <c r="K1151" s="30" t="str" cm="1">
        <f t="array" ref="K1151">IFERROR(INDEX($B:$B,MATCH($J1151,祝日,),),"")&amp;IFERROR(INDEX($E:$E,MATCH($J1151,夏季休暇,),),"")&amp;IFERROR(INDEX($H:$H,MATCH($J1151,年末年始,),),"")</f>
        <v/>
      </c>
      <c r="L1151" s="26">
        <f t="shared" si="17"/>
        <v>0</v>
      </c>
      <c r="M1151" s="33">
        <f>IF(OR(AND(休日取得状況表!$D$4&lt;J1151,J1151&lt;休日取得状況表!$B$5),AND(休日取得状況表!$D$5&lt;J1151,J1151&lt;休日取得状況表!$B$6),AND(休日取得状況表!$D$6&lt;J1151,J1151&lt;休日取得状況表!$B$7)),"✕",L1151)</f>
        <v>0</v>
      </c>
    </row>
    <row r="1152" spans="10:13">
      <c r="J1152" s="29" t="str">
        <f>IF(J1151&gt;MAX(休日取得状況表!$D$4:$D$7),"",J1151+1)</f>
        <v/>
      </c>
      <c r="K1152" s="30" t="str" cm="1">
        <f t="array" ref="K1152">IFERROR(INDEX($B:$B,MATCH($J1152,祝日,),),"")&amp;IFERROR(INDEX($E:$E,MATCH($J1152,夏季休暇,),),"")&amp;IFERROR(INDEX($H:$H,MATCH($J1152,年末年始,),),"")</f>
        <v/>
      </c>
      <c r="L1152" s="26">
        <f t="shared" si="17"/>
        <v>0</v>
      </c>
      <c r="M1152" s="33">
        <f>IF(OR(AND(休日取得状況表!$D$4&lt;J1152,J1152&lt;休日取得状況表!$B$5),AND(休日取得状況表!$D$5&lt;J1152,J1152&lt;休日取得状況表!$B$6),AND(休日取得状況表!$D$6&lt;J1152,J1152&lt;休日取得状況表!$B$7)),"✕",L1152)</f>
        <v>0</v>
      </c>
    </row>
    <row r="1153" spans="10:13">
      <c r="J1153" s="29" t="str">
        <f>IF(J1152&gt;MAX(休日取得状況表!$D$4:$D$7),"",J1152+1)</f>
        <v/>
      </c>
      <c r="K1153" s="30" t="str" cm="1">
        <f t="array" ref="K1153">IFERROR(INDEX($B:$B,MATCH($J1153,祝日,),),"")&amp;IFERROR(INDEX($E:$E,MATCH($J1153,夏季休暇,),),"")&amp;IFERROR(INDEX($H:$H,MATCH($J1153,年末年始,),),"")</f>
        <v/>
      </c>
      <c r="L1153" s="26">
        <f t="shared" si="17"/>
        <v>0</v>
      </c>
      <c r="M1153" s="33">
        <f>IF(OR(AND(休日取得状況表!$D$4&lt;J1153,J1153&lt;休日取得状況表!$B$5),AND(休日取得状況表!$D$5&lt;J1153,J1153&lt;休日取得状況表!$B$6),AND(休日取得状況表!$D$6&lt;J1153,J1153&lt;休日取得状況表!$B$7)),"✕",L1153)</f>
        <v>0</v>
      </c>
    </row>
    <row r="1154" spans="10:13">
      <c r="J1154" s="29" t="str">
        <f>IF(J1153&gt;MAX(休日取得状況表!$D$4:$D$7),"",J1153+1)</f>
        <v/>
      </c>
      <c r="K1154" s="30" t="str" cm="1">
        <f t="array" ref="K1154">IFERROR(INDEX($B:$B,MATCH($J1154,祝日,),),"")&amp;IFERROR(INDEX($E:$E,MATCH($J1154,夏季休暇,),),"")&amp;IFERROR(INDEX($H:$H,MATCH($J1154,年末年始,),),"")</f>
        <v/>
      </c>
      <c r="L1154" s="26">
        <f t="shared" ref="L1154:L1217" si="18">IF(OR(TEXT(J1154,"aaa")="土",TEXT(J1154,"aaa")="日",K1154&lt;&gt;""),1,0)</f>
        <v>0</v>
      </c>
      <c r="M1154" s="33">
        <f>IF(OR(AND(休日取得状況表!$D$4&lt;J1154,J1154&lt;休日取得状況表!$B$5),AND(休日取得状況表!$D$5&lt;J1154,J1154&lt;休日取得状況表!$B$6),AND(休日取得状況表!$D$6&lt;J1154,J1154&lt;休日取得状況表!$B$7)),"✕",L1154)</f>
        <v>0</v>
      </c>
    </row>
    <row r="1155" spans="10:13">
      <c r="J1155" s="29" t="str">
        <f>IF(J1154&gt;MAX(休日取得状況表!$D$4:$D$7),"",J1154+1)</f>
        <v/>
      </c>
      <c r="K1155" s="30" t="str" cm="1">
        <f t="array" ref="K1155">IFERROR(INDEX($B:$B,MATCH($J1155,祝日,),),"")&amp;IFERROR(INDEX($E:$E,MATCH($J1155,夏季休暇,),),"")&amp;IFERROR(INDEX($H:$H,MATCH($J1155,年末年始,),),"")</f>
        <v/>
      </c>
      <c r="L1155" s="26">
        <f t="shared" si="18"/>
        <v>0</v>
      </c>
      <c r="M1155" s="33">
        <f>IF(OR(AND(休日取得状況表!$D$4&lt;J1155,J1155&lt;休日取得状況表!$B$5),AND(休日取得状況表!$D$5&lt;J1155,J1155&lt;休日取得状況表!$B$6),AND(休日取得状況表!$D$6&lt;J1155,J1155&lt;休日取得状況表!$B$7)),"✕",L1155)</f>
        <v>0</v>
      </c>
    </row>
    <row r="1156" spans="10:13">
      <c r="J1156" s="29" t="str">
        <f>IF(J1155&gt;MAX(休日取得状況表!$D$4:$D$7),"",J1155+1)</f>
        <v/>
      </c>
      <c r="K1156" s="30" t="str" cm="1">
        <f t="array" ref="K1156">IFERROR(INDEX($B:$B,MATCH($J1156,祝日,),),"")&amp;IFERROR(INDEX($E:$E,MATCH($J1156,夏季休暇,),),"")&amp;IFERROR(INDEX($H:$H,MATCH($J1156,年末年始,),),"")</f>
        <v/>
      </c>
      <c r="L1156" s="26">
        <f t="shared" si="18"/>
        <v>0</v>
      </c>
      <c r="M1156" s="33">
        <f>IF(OR(AND(休日取得状況表!$D$4&lt;J1156,J1156&lt;休日取得状況表!$B$5),AND(休日取得状況表!$D$5&lt;J1156,J1156&lt;休日取得状況表!$B$6),AND(休日取得状況表!$D$6&lt;J1156,J1156&lt;休日取得状況表!$B$7)),"✕",L1156)</f>
        <v>0</v>
      </c>
    </row>
    <row r="1157" spans="10:13">
      <c r="J1157" s="29" t="str">
        <f>IF(J1156&gt;MAX(休日取得状況表!$D$4:$D$7),"",J1156+1)</f>
        <v/>
      </c>
      <c r="K1157" s="30" t="str" cm="1">
        <f t="array" ref="K1157">IFERROR(INDEX($B:$B,MATCH($J1157,祝日,),),"")&amp;IFERROR(INDEX($E:$E,MATCH($J1157,夏季休暇,),),"")&amp;IFERROR(INDEX($H:$H,MATCH($J1157,年末年始,),),"")</f>
        <v/>
      </c>
      <c r="L1157" s="26">
        <f t="shared" si="18"/>
        <v>0</v>
      </c>
      <c r="M1157" s="33">
        <f>IF(OR(AND(休日取得状況表!$D$4&lt;J1157,J1157&lt;休日取得状況表!$B$5),AND(休日取得状況表!$D$5&lt;J1157,J1157&lt;休日取得状況表!$B$6),AND(休日取得状況表!$D$6&lt;J1157,J1157&lt;休日取得状況表!$B$7)),"✕",L1157)</f>
        <v>0</v>
      </c>
    </row>
    <row r="1158" spans="10:13">
      <c r="J1158" s="29" t="str">
        <f>IF(J1157&gt;MAX(休日取得状況表!$D$4:$D$7),"",J1157+1)</f>
        <v/>
      </c>
      <c r="K1158" s="30" t="str" cm="1">
        <f t="array" ref="K1158">IFERROR(INDEX($B:$B,MATCH($J1158,祝日,),),"")&amp;IFERROR(INDEX($E:$E,MATCH($J1158,夏季休暇,),),"")&amp;IFERROR(INDEX($H:$H,MATCH($J1158,年末年始,),),"")</f>
        <v/>
      </c>
      <c r="L1158" s="26">
        <f t="shared" si="18"/>
        <v>0</v>
      </c>
      <c r="M1158" s="33">
        <f>IF(OR(AND(休日取得状況表!$D$4&lt;J1158,J1158&lt;休日取得状況表!$B$5),AND(休日取得状況表!$D$5&lt;J1158,J1158&lt;休日取得状況表!$B$6),AND(休日取得状況表!$D$6&lt;J1158,J1158&lt;休日取得状況表!$B$7)),"✕",L1158)</f>
        <v>0</v>
      </c>
    </row>
    <row r="1159" spans="10:13">
      <c r="J1159" s="29" t="str">
        <f>IF(J1158&gt;MAX(休日取得状況表!$D$4:$D$7),"",J1158+1)</f>
        <v/>
      </c>
      <c r="K1159" s="30" t="str" cm="1">
        <f t="array" ref="K1159">IFERROR(INDEX($B:$B,MATCH($J1159,祝日,),),"")&amp;IFERROR(INDEX($E:$E,MATCH($J1159,夏季休暇,),),"")&amp;IFERROR(INDEX($H:$H,MATCH($J1159,年末年始,),),"")</f>
        <v/>
      </c>
      <c r="L1159" s="26">
        <f t="shared" si="18"/>
        <v>0</v>
      </c>
      <c r="M1159" s="33">
        <f>IF(OR(AND(休日取得状況表!$D$4&lt;J1159,J1159&lt;休日取得状況表!$B$5),AND(休日取得状況表!$D$5&lt;J1159,J1159&lt;休日取得状況表!$B$6),AND(休日取得状況表!$D$6&lt;J1159,J1159&lt;休日取得状況表!$B$7)),"✕",L1159)</f>
        <v>0</v>
      </c>
    </row>
    <row r="1160" spans="10:13">
      <c r="J1160" s="29" t="str">
        <f>IF(J1159&gt;MAX(休日取得状況表!$D$4:$D$7),"",J1159+1)</f>
        <v/>
      </c>
      <c r="K1160" s="30" t="str" cm="1">
        <f t="array" ref="K1160">IFERROR(INDEX($B:$B,MATCH($J1160,祝日,),),"")&amp;IFERROR(INDEX($E:$E,MATCH($J1160,夏季休暇,),),"")&amp;IFERROR(INDEX($H:$H,MATCH($J1160,年末年始,),),"")</f>
        <v/>
      </c>
      <c r="L1160" s="26">
        <f t="shared" si="18"/>
        <v>0</v>
      </c>
      <c r="M1160" s="33">
        <f>IF(OR(AND(休日取得状況表!$D$4&lt;J1160,J1160&lt;休日取得状況表!$B$5),AND(休日取得状況表!$D$5&lt;J1160,J1160&lt;休日取得状況表!$B$6),AND(休日取得状況表!$D$6&lt;J1160,J1160&lt;休日取得状況表!$B$7)),"✕",L1160)</f>
        <v>0</v>
      </c>
    </row>
    <row r="1161" spans="10:13">
      <c r="J1161" s="29" t="str">
        <f>IF(J1160&gt;MAX(休日取得状況表!$D$4:$D$7),"",J1160+1)</f>
        <v/>
      </c>
      <c r="K1161" s="30" t="str" cm="1">
        <f t="array" ref="K1161">IFERROR(INDEX($B:$B,MATCH($J1161,祝日,),),"")&amp;IFERROR(INDEX($E:$E,MATCH($J1161,夏季休暇,),),"")&amp;IFERROR(INDEX($H:$H,MATCH($J1161,年末年始,),),"")</f>
        <v/>
      </c>
      <c r="L1161" s="26">
        <f t="shared" si="18"/>
        <v>0</v>
      </c>
      <c r="M1161" s="33">
        <f>IF(OR(AND(休日取得状況表!$D$4&lt;J1161,J1161&lt;休日取得状況表!$B$5),AND(休日取得状況表!$D$5&lt;J1161,J1161&lt;休日取得状況表!$B$6),AND(休日取得状況表!$D$6&lt;J1161,J1161&lt;休日取得状況表!$B$7)),"✕",L1161)</f>
        <v>0</v>
      </c>
    </row>
    <row r="1162" spans="10:13">
      <c r="J1162" s="29" t="str">
        <f>IF(J1161&gt;MAX(休日取得状況表!$D$4:$D$7),"",J1161+1)</f>
        <v/>
      </c>
      <c r="K1162" s="30" t="str" cm="1">
        <f t="array" ref="K1162">IFERROR(INDEX($B:$B,MATCH($J1162,祝日,),),"")&amp;IFERROR(INDEX($E:$E,MATCH($J1162,夏季休暇,),),"")&amp;IFERROR(INDEX($H:$H,MATCH($J1162,年末年始,),),"")</f>
        <v/>
      </c>
      <c r="L1162" s="26">
        <f t="shared" si="18"/>
        <v>0</v>
      </c>
      <c r="M1162" s="33">
        <f>IF(OR(AND(休日取得状況表!$D$4&lt;J1162,J1162&lt;休日取得状況表!$B$5),AND(休日取得状況表!$D$5&lt;J1162,J1162&lt;休日取得状況表!$B$6),AND(休日取得状況表!$D$6&lt;J1162,J1162&lt;休日取得状況表!$B$7)),"✕",L1162)</f>
        <v>0</v>
      </c>
    </row>
    <row r="1163" spans="10:13">
      <c r="J1163" s="29" t="str">
        <f>IF(J1162&gt;MAX(休日取得状況表!$D$4:$D$7),"",J1162+1)</f>
        <v/>
      </c>
      <c r="K1163" s="30" t="str" cm="1">
        <f t="array" ref="K1163">IFERROR(INDEX($B:$B,MATCH($J1163,祝日,),),"")&amp;IFERROR(INDEX($E:$E,MATCH($J1163,夏季休暇,),),"")&amp;IFERROR(INDEX($H:$H,MATCH($J1163,年末年始,),),"")</f>
        <v/>
      </c>
      <c r="L1163" s="26">
        <f t="shared" si="18"/>
        <v>0</v>
      </c>
      <c r="M1163" s="33">
        <f>IF(OR(AND(休日取得状況表!$D$4&lt;J1163,J1163&lt;休日取得状況表!$B$5),AND(休日取得状況表!$D$5&lt;J1163,J1163&lt;休日取得状況表!$B$6),AND(休日取得状況表!$D$6&lt;J1163,J1163&lt;休日取得状況表!$B$7)),"✕",L1163)</f>
        <v>0</v>
      </c>
    </row>
    <row r="1164" spans="10:13">
      <c r="J1164" s="29" t="str">
        <f>IF(J1163&gt;MAX(休日取得状況表!$D$4:$D$7),"",J1163+1)</f>
        <v/>
      </c>
      <c r="K1164" s="30" t="str" cm="1">
        <f t="array" ref="K1164">IFERROR(INDEX($B:$B,MATCH($J1164,祝日,),),"")&amp;IFERROR(INDEX($E:$E,MATCH($J1164,夏季休暇,),),"")&amp;IFERROR(INDEX($H:$H,MATCH($J1164,年末年始,),),"")</f>
        <v/>
      </c>
      <c r="L1164" s="26">
        <f t="shared" si="18"/>
        <v>0</v>
      </c>
      <c r="M1164" s="33">
        <f>IF(OR(AND(休日取得状況表!$D$4&lt;J1164,J1164&lt;休日取得状況表!$B$5),AND(休日取得状況表!$D$5&lt;J1164,J1164&lt;休日取得状況表!$B$6),AND(休日取得状況表!$D$6&lt;J1164,J1164&lt;休日取得状況表!$B$7)),"✕",L1164)</f>
        <v>0</v>
      </c>
    </row>
    <row r="1165" spans="10:13">
      <c r="J1165" s="29" t="str">
        <f>IF(J1164&gt;MAX(休日取得状況表!$D$4:$D$7),"",J1164+1)</f>
        <v/>
      </c>
      <c r="K1165" s="30" t="str" cm="1">
        <f t="array" ref="K1165">IFERROR(INDEX($B:$B,MATCH($J1165,祝日,),),"")&amp;IFERROR(INDEX($E:$E,MATCH($J1165,夏季休暇,),),"")&amp;IFERROR(INDEX($H:$H,MATCH($J1165,年末年始,),),"")</f>
        <v/>
      </c>
      <c r="L1165" s="26">
        <f t="shared" si="18"/>
        <v>0</v>
      </c>
      <c r="M1165" s="33">
        <f>IF(OR(AND(休日取得状況表!$D$4&lt;J1165,J1165&lt;休日取得状況表!$B$5),AND(休日取得状況表!$D$5&lt;J1165,J1165&lt;休日取得状況表!$B$6),AND(休日取得状況表!$D$6&lt;J1165,J1165&lt;休日取得状況表!$B$7)),"✕",L1165)</f>
        <v>0</v>
      </c>
    </row>
    <row r="1166" spans="10:13">
      <c r="J1166" s="29" t="str">
        <f>IF(J1165&gt;MAX(休日取得状況表!$D$4:$D$7),"",J1165+1)</f>
        <v/>
      </c>
      <c r="K1166" s="30" t="str" cm="1">
        <f t="array" ref="K1166">IFERROR(INDEX($B:$B,MATCH($J1166,祝日,),),"")&amp;IFERROR(INDEX($E:$E,MATCH($J1166,夏季休暇,),),"")&amp;IFERROR(INDEX($H:$H,MATCH($J1166,年末年始,),),"")</f>
        <v/>
      </c>
      <c r="L1166" s="26">
        <f t="shared" si="18"/>
        <v>0</v>
      </c>
      <c r="M1166" s="33">
        <f>IF(OR(AND(休日取得状況表!$D$4&lt;J1166,J1166&lt;休日取得状況表!$B$5),AND(休日取得状況表!$D$5&lt;J1166,J1166&lt;休日取得状況表!$B$6),AND(休日取得状況表!$D$6&lt;J1166,J1166&lt;休日取得状況表!$B$7)),"✕",L1166)</f>
        <v>0</v>
      </c>
    </row>
    <row r="1167" spans="10:13">
      <c r="J1167" s="29" t="str">
        <f>IF(J1166&gt;MAX(休日取得状況表!$D$4:$D$7),"",J1166+1)</f>
        <v/>
      </c>
      <c r="K1167" s="30" t="str" cm="1">
        <f t="array" ref="K1167">IFERROR(INDEX($B:$B,MATCH($J1167,祝日,),),"")&amp;IFERROR(INDEX($E:$E,MATCH($J1167,夏季休暇,),),"")&amp;IFERROR(INDEX($H:$H,MATCH($J1167,年末年始,),),"")</f>
        <v/>
      </c>
      <c r="L1167" s="26">
        <f t="shared" si="18"/>
        <v>0</v>
      </c>
      <c r="M1167" s="33">
        <f>IF(OR(AND(休日取得状況表!$D$4&lt;J1167,J1167&lt;休日取得状況表!$B$5),AND(休日取得状況表!$D$5&lt;J1167,J1167&lt;休日取得状況表!$B$6),AND(休日取得状況表!$D$6&lt;J1167,J1167&lt;休日取得状況表!$B$7)),"✕",L1167)</f>
        <v>0</v>
      </c>
    </row>
    <row r="1168" spans="10:13">
      <c r="J1168" s="29" t="str">
        <f>IF(J1167&gt;MAX(休日取得状況表!$D$4:$D$7),"",J1167+1)</f>
        <v/>
      </c>
      <c r="K1168" s="30" t="str" cm="1">
        <f t="array" ref="K1168">IFERROR(INDEX($B:$B,MATCH($J1168,祝日,),),"")&amp;IFERROR(INDEX($E:$E,MATCH($J1168,夏季休暇,),),"")&amp;IFERROR(INDEX($H:$H,MATCH($J1168,年末年始,),),"")</f>
        <v/>
      </c>
      <c r="L1168" s="26">
        <f t="shared" si="18"/>
        <v>0</v>
      </c>
      <c r="M1168" s="33">
        <f>IF(OR(AND(休日取得状況表!$D$4&lt;J1168,J1168&lt;休日取得状況表!$B$5),AND(休日取得状況表!$D$5&lt;J1168,J1168&lt;休日取得状況表!$B$6),AND(休日取得状況表!$D$6&lt;J1168,J1168&lt;休日取得状況表!$B$7)),"✕",L1168)</f>
        <v>0</v>
      </c>
    </row>
    <row r="1169" spans="10:13">
      <c r="J1169" s="29" t="str">
        <f>IF(J1168&gt;MAX(休日取得状況表!$D$4:$D$7),"",J1168+1)</f>
        <v/>
      </c>
      <c r="K1169" s="30" t="str" cm="1">
        <f t="array" ref="K1169">IFERROR(INDEX($B:$B,MATCH($J1169,祝日,),),"")&amp;IFERROR(INDEX($E:$E,MATCH($J1169,夏季休暇,),),"")&amp;IFERROR(INDEX($H:$H,MATCH($J1169,年末年始,),),"")</f>
        <v/>
      </c>
      <c r="L1169" s="26">
        <f t="shared" si="18"/>
        <v>0</v>
      </c>
      <c r="M1169" s="33">
        <f>IF(OR(AND(休日取得状況表!$D$4&lt;J1169,J1169&lt;休日取得状況表!$B$5),AND(休日取得状況表!$D$5&lt;J1169,J1169&lt;休日取得状況表!$B$6),AND(休日取得状況表!$D$6&lt;J1169,J1169&lt;休日取得状況表!$B$7)),"✕",L1169)</f>
        <v>0</v>
      </c>
    </row>
    <row r="1170" spans="10:13">
      <c r="J1170" s="29" t="str">
        <f>IF(J1169&gt;MAX(休日取得状況表!$D$4:$D$7),"",J1169+1)</f>
        <v/>
      </c>
      <c r="K1170" s="30" t="str" cm="1">
        <f t="array" ref="K1170">IFERROR(INDEX($B:$B,MATCH($J1170,祝日,),),"")&amp;IFERROR(INDEX($E:$E,MATCH($J1170,夏季休暇,),),"")&amp;IFERROR(INDEX($H:$H,MATCH($J1170,年末年始,),),"")</f>
        <v/>
      </c>
      <c r="L1170" s="26">
        <f t="shared" si="18"/>
        <v>0</v>
      </c>
      <c r="M1170" s="33">
        <f>IF(OR(AND(休日取得状況表!$D$4&lt;J1170,J1170&lt;休日取得状況表!$B$5),AND(休日取得状況表!$D$5&lt;J1170,J1170&lt;休日取得状況表!$B$6),AND(休日取得状況表!$D$6&lt;J1170,J1170&lt;休日取得状況表!$B$7)),"✕",L1170)</f>
        <v>0</v>
      </c>
    </row>
    <row r="1171" spans="10:13">
      <c r="J1171" s="29" t="str">
        <f>IF(J1170&gt;MAX(休日取得状況表!$D$4:$D$7),"",J1170+1)</f>
        <v/>
      </c>
      <c r="K1171" s="30" t="str" cm="1">
        <f t="array" ref="K1171">IFERROR(INDEX($B:$B,MATCH($J1171,祝日,),),"")&amp;IFERROR(INDEX($E:$E,MATCH($J1171,夏季休暇,),),"")&amp;IFERROR(INDEX($H:$H,MATCH($J1171,年末年始,),),"")</f>
        <v/>
      </c>
      <c r="L1171" s="26">
        <f t="shared" si="18"/>
        <v>0</v>
      </c>
      <c r="M1171" s="33">
        <f>IF(OR(AND(休日取得状況表!$D$4&lt;J1171,J1171&lt;休日取得状況表!$B$5),AND(休日取得状況表!$D$5&lt;J1171,J1171&lt;休日取得状況表!$B$6),AND(休日取得状況表!$D$6&lt;J1171,J1171&lt;休日取得状況表!$B$7)),"✕",L1171)</f>
        <v>0</v>
      </c>
    </row>
    <row r="1172" spans="10:13">
      <c r="J1172" s="29" t="str">
        <f>IF(J1171&gt;MAX(休日取得状況表!$D$4:$D$7),"",J1171+1)</f>
        <v/>
      </c>
      <c r="K1172" s="30" t="str" cm="1">
        <f t="array" ref="K1172">IFERROR(INDEX($B:$B,MATCH($J1172,祝日,),),"")&amp;IFERROR(INDEX($E:$E,MATCH($J1172,夏季休暇,),),"")&amp;IFERROR(INDEX($H:$H,MATCH($J1172,年末年始,),),"")</f>
        <v/>
      </c>
      <c r="L1172" s="26">
        <f t="shared" si="18"/>
        <v>0</v>
      </c>
      <c r="M1172" s="33">
        <f>IF(OR(AND(休日取得状況表!$D$4&lt;J1172,J1172&lt;休日取得状況表!$B$5),AND(休日取得状況表!$D$5&lt;J1172,J1172&lt;休日取得状況表!$B$6),AND(休日取得状況表!$D$6&lt;J1172,J1172&lt;休日取得状況表!$B$7)),"✕",L1172)</f>
        <v>0</v>
      </c>
    </row>
    <row r="1173" spans="10:13">
      <c r="J1173" s="29" t="str">
        <f>IF(J1172&gt;MAX(休日取得状況表!$D$4:$D$7),"",J1172+1)</f>
        <v/>
      </c>
      <c r="K1173" s="30" t="str" cm="1">
        <f t="array" ref="K1173">IFERROR(INDEX($B:$B,MATCH($J1173,祝日,),),"")&amp;IFERROR(INDEX($E:$E,MATCH($J1173,夏季休暇,),),"")&amp;IFERROR(INDEX($H:$H,MATCH($J1173,年末年始,),),"")</f>
        <v/>
      </c>
      <c r="L1173" s="26">
        <f t="shared" si="18"/>
        <v>0</v>
      </c>
      <c r="M1173" s="33">
        <f>IF(OR(AND(休日取得状況表!$D$4&lt;J1173,J1173&lt;休日取得状況表!$B$5),AND(休日取得状況表!$D$5&lt;J1173,J1173&lt;休日取得状況表!$B$6),AND(休日取得状況表!$D$6&lt;J1173,J1173&lt;休日取得状況表!$B$7)),"✕",L1173)</f>
        <v>0</v>
      </c>
    </row>
    <row r="1174" spans="10:13">
      <c r="J1174" s="29" t="str">
        <f>IF(J1173&gt;MAX(休日取得状況表!$D$4:$D$7),"",J1173+1)</f>
        <v/>
      </c>
      <c r="K1174" s="30" t="str" cm="1">
        <f t="array" ref="K1174">IFERROR(INDEX($B:$B,MATCH($J1174,祝日,),),"")&amp;IFERROR(INDEX($E:$E,MATCH($J1174,夏季休暇,),),"")&amp;IFERROR(INDEX($H:$H,MATCH($J1174,年末年始,),),"")</f>
        <v/>
      </c>
      <c r="L1174" s="26">
        <f t="shared" si="18"/>
        <v>0</v>
      </c>
      <c r="M1174" s="33">
        <f>IF(OR(AND(休日取得状況表!$D$4&lt;J1174,J1174&lt;休日取得状況表!$B$5),AND(休日取得状況表!$D$5&lt;J1174,J1174&lt;休日取得状況表!$B$6),AND(休日取得状況表!$D$6&lt;J1174,J1174&lt;休日取得状況表!$B$7)),"✕",L1174)</f>
        <v>0</v>
      </c>
    </row>
    <row r="1175" spans="10:13">
      <c r="J1175" s="29" t="str">
        <f>IF(J1174&gt;MAX(休日取得状況表!$D$4:$D$7),"",J1174+1)</f>
        <v/>
      </c>
      <c r="K1175" s="30" t="str" cm="1">
        <f t="array" ref="K1175">IFERROR(INDEX($B:$B,MATCH($J1175,祝日,),),"")&amp;IFERROR(INDEX($E:$E,MATCH($J1175,夏季休暇,),),"")&amp;IFERROR(INDEX($H:$H,MATCH($J1175,年末年始,),),"")</f>
        <v/>
      </c>
      <c r="L1175" s="26">
        <f t="shared" si="18"/>
        <v>0</v>
      </c>
      <c r="M1175" s="33">
        <f>IF(OR(AND(休日取得状況表!$D$4&lt;J1175,J1175&lt;休日取得状況表!$B$5),AND(休日取得状況表!$D$5&lt;J1175,J1175&lt;休日取得状況表!$B$6),AND(休日取得状況表!$D$6&lt;J1175,J1175&lt;休日取得状況表!$B$7)),"✕",L1175)</f>
        <v>0</v>
      </c>
    </row>
    <row r="1176" spans="10:13">
      <c r="J1176" s="29" t="str">
        <f>IF(J1175&gt;MAX(休日取得状況表!$D$4:$D$7),"",J1175+1)</f>
        <v/>
      </c>
      <c r="K1176" s="30" t="str" cm="1">
        <f t="array" ref="K1176">IFERROR(INDEX($B:$B,MATCH($J1176,祝日,),),"")&amp;IFERROR(INDEX($E:$E,MATCH($J1176,夏季休暇,),),"")&amp;IFERROR(INDEX($H:$H,MATCH($J1176,年末年始,),),"")</f>
        <v/>
      </c>
      <c r="L1176" s="26">
        <f t="shared" si="18"/>
        <v>0</v>
      </c>
      <c r="M1176" s="33">
        <f>IF(OR(AND(休日取得状況表!$D$4&lt;J1176,J1176&lt;休日取得状況表!$B$5),AND(休日取得状況表!$D$5&lt;J1176,J1176&lt;休日取得状況表!$B$6),AND(休日取得状況表!$D$6&lt;J1176,J1176&lt;休日取得状況表!$B$7)),"✕",L1176)</f>
        <v>0</v>
      </c>
    </row>
    <row r="1177" spans="10:13">
      <c r="J1177" s="29" t="str">
        <f>IF(J1176&gt;MAX(休日取得状況表!$D$4:$D$7),"",J1176+1)</f>
        <v/>
      </c>
      <c r="K1177" s="30" t="str" cm="1">
        <f t="array" ref="K1177">IFERROR(INDEX($B:$B,MATCH($J1177,祝日,),),"")&amp;IFERROR(INDEX($E:$E,MATCH($J1177,夏季休暇,),),"")&amp;IFERROR(INDEX($H:$H,MATCH($J1177,年末年始,),),"")</f>
        <v/>
      </c>
      <c r="L1177" s="26">
        <f t="shared" si="18"/>
        <v>0</v>
      </c>
      <c r="M1177" s="33">
        <f>IF(OR(AND(休日取得状況表!$D$4&lt;J1177,J1177&lt;休日取得状況表!$B$5),AND(休日取得状況表!$D$5&lt;J1177,J1177&lt;休日取得状況表!$B$6),AND(休日取得状況表!$D$6&lt;J1177,J1177&lt;休日取得状況表!$B$7)),"✕",L1177)</f>
        <v>0</v>
      </c>
    </row>
    <row r="1178" spans="10:13">
      <c r="J1178" s="29" t="str">
        <f>IF(J1177&gt;MAX(休日取得状況表!$D$4:$D$7),"",J1177+1)</f>
        <v/>
      </c>
      <c r="K1178" s="30" t="str" cm="1">
        <f t="array" ref="K1178">IFERROR(INDEX($B:$B,MATCH($J1178,祝日,),),"")&amp;IFERROR(INDEX($E:$E,MATCH($J1178,夏季休暇,),),"")&amp;IFERROR(INDEX($H:$H,MATCH($J1178,年末年始,),),"")</f>
        <v/>
      </c>
      <c r="L1178" s="26">
        <f t="shared" si="18"/>
        <v>0</v>
      </c>
      <c r="M1178" s="33">
        <f>IF(OR(AND(休日取得状況表!$D$4&lt;J1178,J1178&lt;休日取得状況表!$B$5),AND(休日取得状況表!$D$5&lt;J1178,J1178&lt;休日取得状況表!$B$6),AND(休日取得状況表!$D$6&lt;J1178,J1178&lt;休日取得状況表!$B$7)),"✕",L1178)</f>
        <v>0</v>
      </c>
    </row>
    <row r="1179" spans="10:13">
      <c r="J1179" s="29" t="str">
        <f>IF(J1178&gt;MAX(休日取得状況表!$D$4:$D$7),"",J1178+1)</f>
        <v/>
      </c>
      <c r="K1179" s="30" t="str" cm="1">
        <f t="array" ref="K1179">IFERROR(INDEX($B:$B,MATCH($J1179,祝日,),),"")&amp;IFERROR(INDEX($E:$E,MATCH($J1179,夏季休暇,),),"")&amp;IFERROR(INDEX($H:$H,MATCH($J1179,年末年始,),),"")</f>
        <v/>
      </c>
      <c r="L1179" s="26">
        <f t="shared" si="18"/>
        <v>0</v>
      </c>
      <c r="M1179" s="33">
        <f>IF(OR(AND(休日取得状況表!$D$4&lt;J1179,J1179&lt;休日取得状況表!$B$5),AND(休日取得状況表!$D$5&lt;J1179,J1179&lt;休日取得状況表!$B$6),AND(休日取得状況表!$D$6&lt;J1179,J1179&lt;休日取得状況表!$B$7)),"✕",L1179)</f>
        <v>0</v>
      </c>
    </row>
    <row r="1180" spans="10:13">
      <c r="J1180" s="29" t="str">
        <f>IF(J1179&gt;MAX(休日取得状況表!$D$4:$D$7),"",J1179+1)</f>
        <v/>
      </c>
      <c r="K1180" s="30" t="str" cm="1">
        <f t="array" ref="K1180">IFERROR(INDEX($B:$B,MATCH($J1180,祝日,),),"")&amp;IFERROR(INDEX($E:$E,MATCH($J1180,夏季休暇,),),"")&amp;IFERROR(INDEX($H:$H,MATCH($J1180,年末年始,),),"")</f>
        <v/>
      </c>
      <c r="L1180" s="26">
        <f t="shared" si="18"/>
        <v>0</v>
      </c>
      <c r="M1180" s="33">
        <f>IF(OR(AND(休日取得状況表!$D$4&lt;J1180,J1180&lt;休日取得状況表!$B$5),AND(休日取得状況表!$D$5&lt;J1180,J1180&lt;休日取得状況表!$B$6),AND(休日取得状況表!$D$6&lt;J1180,J1180&lt;休日取得状況表!$B$7)),"✕",L1180)</f>
        <v>0</v>
      </c>
    </row>
    <row r="1181" spans="10:13">
      <c r="J1181" s="29" t="str">
        <f>IF(J1180&gt;MAX(休日取得状況表!$D$4:$D$7),"",J1180+1)</f>
        <v/>
      </c>
      <c r="K1181" s="30" t="str" cm="1">
        <f t="array" ref="K1181">IFERROR(INDEX($B:$B,MATCH($J1181,祝日,),),"")&amp;IFERROR(INDEX($E:$E,MATCH($J1181,夏季休暇,),),"")&amp;IFERROR(INDEX($H:$H,MATCH($J1181,年末年始,),),"")</f>
        <v/>
      </c>
      <c r="L1181" s="26">
        <f t="shared" si="18"/>
        <v>0</v>
      </c>
      <c r="M1181" s="33">
        <f>IF(OR(AND(休日取得状況表!$D$4&lt;J1181,J1181&lt;休日取得状況表!$B$5),AND(休日取得状況表!$D$5&lt;J1181,J1181&lt;休日取得状況表!$B$6),AND(休日取得状況表!$D$6&lt;J1181,J1181&lt;休日取得状況表!$B$7)),"✕",L1181)</f>
        <v>0</v>
      </c>
    </row>
    <row r="1182" spans="10:13">
      <c r="J1182" s="29" t="str">
        <f>IF(J1181&gt;MAX(休日取得状況表!$D$4:$D$7),"",J1181+1)</f>
        <v/>
      </c>
      <c r="K1182" s="30" t="str" cm="1">
        <f t="array" ref="K1182">IFERROR(INDEX($B:$B,MATCH($J1182,祝日,),),"")&amp;IFERROR(INDEX($E:$E,MATCH($J1182,夏季休暇,),),"")&amp;IFERROR(INDEX($H:$H,MATCH($J1182,年末年始,),),"")</f>
        <v/>
      </c>
      <c r="L1182" s="26">
        <f t="shared" si="18"/>
        <v>0</v>
      </c>
      <c r="M1182" s="33">
        <f>IF(OR(AND(休日取得状況表!$D$4&lt;J1182,J1182&lt;休日取得状況表!$B$5),AND(休日取得状況表!$D$5&lt;J1182,J1182&lt;休日取得状況表!$B$6),AND(休日取得状況表!$D$6&lt;J1182,J1182&lt;休日取得状況表!$B$7)),"✕",L1182)</f>
        <v>0</v>
      </c>
    </row>
    <row r="1183" spans="10:13">
      <c r="J1183" s="29" t="str">
        <f>IF(J1182&gt;MAX(休日取得状況表!$D$4:$D$7),"",J1182+1)</f>
        <v/>
      </c>
      <c r="K1183" s="30" t="str" cm="1">
        <f t="array" ref="K1183">IFERROR(INDEX($B:$B,MATCH($J1183,祝日,),),"")&amp;IFERROR(INDEX($E:$E,MATCH($J1183,夏季休暇,),),"")&amp;IFERROR(INDEX($H:$H,MATCH($J1183,年末年始,),),"")</f>
        <v/>
      </c>
      <c r="L1183" s="26">
        <f t="shared" si="18"/>
        <v>0</v>
      </c>
      <c r="M1183" s="33">
        <f>IF(OR(AND(休日取得状況表!$D$4&lt;J1183,J1183&lt;休日取得状況表!$B$5),AND(休日取得状況表!$D$5&lt;J1183,J1183&lt;休日取得状況表!$B$6),AND(休日取得状況表!$D$6&lt;J1183,J1183&lt;休日取得状況表!$B$7)),"✕",L1183)</f>
        <v>0</v>
      </c>
    </row>
    <row r="1184" spans="10:13">
      <c r="J1184" s="29" t="str">
        <f>IF(J1183&gt;MAX(休日取得状況表!$D$4:$D$7),"",J1183+1)</f>
        <v/>
      </c>
      <c r="K1184" s="30" t="str" cm="1">
        <f t="array" ref="K1184">IFERROR(INDEX($B:$B,MATCH($J1184,祝日,),),"")&amp;IFERROR(INDEX($E:$E,MATCH($J1184,夏季休暇,),),"")&amp;IFERROR(INDEX($H:$H,MATCH($J1184,年末年始,),),"")</f>
        <v/>
      </c>
      <c r="L1184" s="26">
        <f t="shared" si="18"/>
        <v>0</v>
      </c>
      <c r="M1184" s="33">
        <f>IF(OR(AND(休日取得状況表!$D$4&lt;J1184,J1184&lt;休日取得状況表!$B$5),AND(休日取得状況表!$D$5&lt;J1184,J1184&lt;休日取得状況表!$B$6),AND(休日取得状況表!$D$6&lt;J1184,J1184&lt;休日取得状況表!$B$7)),"✕",L1184)</f>
        <v>0</v>
      </c>
    </row>
    <row r="1185" spans="10:13">
      <c r="J1185" s="29" t="str">
        <f>IF(J1184&gt;MAX(休日取得状況表!$D$4:$D$7),"",J1184+1)</f>
        <v/>
      </c>
      <c r="K1185" s="30" t="str" cm="1">
        <f t="array" ref="K1185">IFERROR(INDEX($B:$B,MATCH($J1185,祝日,),),"")&amp;IFERROR(INDEX($E:$E,MATCH($J1185,夏季休暇,),),"")&amp;IFERROR(INDEX($H:$H,MATCH($J1185,年末年始,),),"")</f>
        <v/>
      </c>
      <c r="L1185" s="26">
        <f t="shared" si="18"/>
        <v>0</v>
      </c>
      <c r="M1185" s="33">
        <f>IF(OR(AND(休日取得状況表!$D$4&lt;J1185,J1185&lt;休日取得状況表!$B$5),AND(休日取得状況表!$D$5&lt;J1185,J1185&lt;休日取得状況表!$B$6),AND(休日取得状況表!$D$6&lt;J1185,J1185&lt;休日取得状況表!$B$7)),"✕",L1185)</f>
        <v>0</v>
      </c>
    </row>
    <row r="1186" spans="10:13">
      <c r="J1186" s="29" t="str">
        <f>IF(J1185&gt;MAX(休日取得状況表!$D$4:$D$7),"",J1185+1)</f>
        <v/>
      </c>
      <c r="K1186" s="30" t="str" cm="1">
        <f t="array" ref="K1186">IFERROR(INDEX($B:$B,MATCH($J1186,祝日,),),"")&amp;IFERROR(INDEX($E:$E,MATCH($J1186,夏季休暇,),),"")&amp;IFERROR(INDEX($H:$H,MATCH($J1186,年末年始,),),"")</f>
        <v/>
      </c>
      <c r="L1186" s="26">
        <f t="shared" si="18"/>
        <v>0</v>
      </c>
      <c r="M1186" s="33">
        <f>IF(OR(AND(休日取得状況表!$D$4&lt;J1186,J1186&lt;休日取得状況表!$B$5),AND(休日取得状況表!$D$5&lt;J1186,J1186&lt;休日取得状況表!$B$6),AND(休日取得状況表!$D$6&lt;J1186,J1186&lt;休日取得状況表!$B$7)),"✕",L1186)</f>
        <v>0</v>
      </c>
    </row>
    <row r="1187" spans="10:13">
      <c r="J1187" s="29" t="str">
        <f>IF(J1186&gt;MAX(休日取得状況表!$D$4:$D$7),"",J1186+1)</f>
        <v/>
      </c>
      <c r="K1187" s="30" t="str" cm="1">
        <f t="array" ref="K1187">IFERROR(INDEX($B:$B,MATCH($J1187,祝日,),),"")&amp;IFERROR(INDEX($E:$E,MATCH($J1187,夏季休暇,),),"")&amp;IFERROR(INDEX($H:$H,MATCH($J1187,年末年始,),),"")</f>
        <v/>
      </c>
      <c r="L1187" s="26">
        <f t="shared" si="18"/>
        <v>0</v>
      </c>
      <c r="M1187" s="33">
        <f>IF(OR(AND(休日取得状況表!$D$4&lt;J1187,J1187&lt;休日取得状況表!$B$5),AND(休日取得状況表!$D$5&lt;J1187,J1187&lt;休日取得状況表!$B$6),AND(休日取得状況表!$D$6&lt;J1187,J1187&lt;休日取得状況表!$B$7)),"✕",L1187)</f>
        <v>0</v>
      </c>
    </row>
    <row r="1188" spans="10:13">
      <c r="J1188" s="29" t="str">
        <f>IF(J1187&gt;MAX(休日取得状況表!$D$4:$D$7),"",J1187+1)</f>
        <v/>
      </c>
      <c r="K1188" s="30" t="str" cm="1">
        <f t="array" ref="K1188">IFERROR(INDEX($B:$B,MATCH($J1188,祝日,),),"")&amp;IFERROR(INDEX($E:$E,MATCH($J1188,夏季休暇,),),"")&amp;IFERROR(INDEX($H:$H,MATCH($J1188,年末年始,),),"")</f>
        <v/>
      </c>
      <c r="L1188" s="26">
        <f t="shared" si="18"/>
        <v>0</v>
      </c>
      <c r="M1188" s="33">
        <f>IF(OR(AND(休日取得状況表!$D$4&lt;J1188,J1188&lt;休日取得状況表!$B$5),AND(休日取得状況表!$D$5&lt;J1188,J1188&lt;休日取得状況表!$B$6),AND(休日取得状況表!$D$6&lt;J1188,J1188&lt;休日取得状況表!$B$7)),"✕",L1188)</f>
        <v>0</v>
      </c>
    </row>
    <row r="1189" spans="10:13">
      <c r="J1189" s="29" t="str">
        <f>IF(J1188&gt;MAX(休日取得状況表!$D$4:$D$7),"",J1188+1)</f>
        <v/>
      </c>
      <c r="K1189" s="30" t="str" cm="1">
        <f t="array" ref="K1189">IFERROR(INDEX($B:$B,MATCH($J1189,祝日,),),"")&amp;IFERROR(INDEX($E:$E,MATCH($J1189,夏季休暇,),),"")&amp;IFERROR(INDEX($H:$H,MATCH($J1189,年末年始,),),"")</f>
        <v/>
      </c>
      <c r="L1189" s="26">
        <f t="shared" si="18"/>
        <v>0</v>
      </c>
      <c r="M1189" s="33">
        <f>IF(OR(AND(休日取得状況表!$D$4&lt;J1189,J1189&lt;休日取得状況表!$B$5),AND(休日取得状況表!$D$5&lt;J1189,J1189&lt;休日取得状況表!$B$6),AND(休日取得状況表!$D$6&lt;J1189,J1189&lt;休日取得状況表!$B$7)),"✕",L1189)</f>
        <v>0</v>
      </c>
    </row>
    <row r="1190" spans="10:13">
      <c r="J1190" s="29" t="str">
        <f>IF(J1189&gt;MAX(休日取得状況表!$D$4:$D$7),"",J1189+1)</f>
        <v/>
      </c>
      <c r="K1190" s="30" t="str" cm="1">
        <f t="array" ref="K1190">IFERROR(INDEX($B:$B,MATCH($J1190,祝日,),),"")&amp;IFERROR(INDEX($E:$E,MATCH($J1190,夏季休暇,),),"")&amp;IFERROR(INDEX($H:$H,MATCH($J1190,年末年始,),),"")</f>
        <v/>
      </c>
      <c r="L1190" s="26">
        <f t="shared" si="18"/>
        <v>0</v>
      </c>
      <c r="M1190" s="33">
        <f>IF(OR(AND(休日取得状況表!$D$4&lt;J1190,J1190&lt;休日取得状況表!$B$5),AND(休日取得状況表!$D$5&lt;J1190,J1190&lt;休日取得状況表!$B$6),AND(休日取得状況表!$D$6&lt;J1190,J1190&lt;休日取得状況表!$B$7)),"✕",L1190)</f>
        <v>0</v>
      </c>
    </row>
    <row r="1191" spans="10:13">
      <c r="J1191" s="29" t="str">
        <f>IF(J1190&gt;MAX(休日取得状況表!$D$4:$D$7),"",J1190+1)</f>
        <v/>
      </c>
      <c r="K1191" s="30" t="str" cm="1">
        <f t="array" ref="K1191">IFERROR(INDEX($B:$B,MATCH($J1191,祝日,),),"")&amp;IFERROR(INDEX($E:$E,MATCH($J1191,夏季休暇,),),"")&amp;IFERROR(INDEX($H:$H,MATCH($J1191,年末年始,),),"")</f>
        <v/>
      </c>
      <c r="L1191" s="26">
        <f t="shared" si="18"/>
        <v>0</v>
      </c>
      <c r="M1191" s="33">
        <f>IF(OR(AND(休日取得状況表!$D$4&lt;J1191,J1191&lt;休日取得状況表!$B$5),AND(休日取得状況表!$D$5&lt;J1191,J1191&lt;休日取得状況表!$B$6),AND(休日取得状況表!$D$6&lt;J1191,J1191&lt;休日取得状況表!$B$7)),"✕",L1191)</f>
        <v>0</v>
      </c>
    </row>
    <row r="1192" spans="10:13">
      <c r="J1192" s="29" t="str">
        <f>IF(J1191&gt;MAX(休日取得状況表!$D$4:$D$7),"",J1191+1)</f>
        <v/>
      </c>
      <c r="K1192" s="30" t="str" cm="1">
        <f t="array" ref="K1192">IFERROR(INDEX($B:$B,MATCH($J1192,祝日,),),"")&amp;IFERROR(INDEX($E:$E,MATCH($J1192,夏季休暇,),),"")&amp;IFERROR(INDEX($H:$H,MATCH($J1192,年末年始,),),"")</f>
        <v/>
      </c>
      <c r="L1192" s="26">
        <f t="shared" si="18"/>
        <v>0</v>
      </c>
      <c r="M1192" s="33">
        <f>IF(OR(AND(休日取得状況表!$D$4&lt;J1192,J1192&lt;休日取得状況表!$B$5),AND(休日取得状況表!$D$5&lt;J1192,J1192&lt;休日取得状況表!$B$6),AND(休日取得状況表!$D$6&lt;J1192,J1192&lt;休日取得状況表!$B$7)),"✕",L1192)</f>
        <v>0</v>
      </c>
    </row>
    <row r="1193" spans="10:13">
      <c r="J1193" s="29" t="str">
        <f>IF(J1192&gt;MAX(休日取得状況表!$D$4:$D$7),"",J1192+1)</f>
        <v/>
      </c>
      <c r="K1193" s="30" t="str" cm="1">
        <f t="array" ref="K1193">IFERROR(INDEX($B:$B,MATCH($J1193,祝日,),),"")&amp;IFERROR(INDEX($E:$E,MATCH($J1193,夏季休暇,),),"")&amp;IFERROR(INDEX($H:$H,MATCH($J1193,年末年始,),),"")</f>
        <v/>
      </c>
      <c r="L1193" s="26">
        <f t="shared" si="18"/>
        <v>0</v>
      </c>
      <c r="M1193" s="33">
        <f>IF(OR(AND(休日取得状況表!$D$4&lt;J1193,J1193&lt;休日取得状況表!$B$5),AND(休日取得状況表!$D$5&lt;J1193,J1193&lt;休日取得状況表!$B$6),AND(休日取得状況表!$D$6&lt;J1193,J1193&lt;休日取得状況表!$B$7)),"✕",L1193)</f>
        <v>0</v>
      </c>
    </row>
    <row r="1194" spans="10:13">
      <c r="J1194" s="29" t="str">
        <f>IF(J1193&gt;MAX(休日取得状況表!$D$4:$D$7),"",J1193+1)</f>
        <v/>
      </c>
      <c r="K1194" s="30" t="str" cm="1">
        <f t="array" ref="K1194">IFERROR(INDEX($B:$B,MATCH($J1194,祝日,),),"")&amp;IFERROR(INDEX($E:$E,MATCH($J1194,夏季休暇,),),"")&amp;IFERROR(INDEX($H:$H,MATCH($J1194,年末年始,),),"")</f>
        <v/>
      </c>
      <c r="L1194" s="26">
        <f t="shared" si="18"/>
        <v>0</v>
      </c>
      <c r="M1194" s="33">
        <f>IF(OR(AND(休日取得状況表!$D$4&lt;J1194,J1194&lt;休日取得状況表!$B$5),AND(休日取得状況表!$D$5&lt;J1194,J1194&lt;休日取得状況表!$B$6),AND(休日取得状況表!$D$6&lt;J1194,J1194&lt;休日取得状況表!$B$7)),"✕",L1194)</f>
        <v>0</v>
      </c>
    </row>
    <row r="1195" spans="10:13">
      <c r="J1195" s="29" t="str">
        <f>IF(J1194&gt;MAX(休日取得状況表!$D$4:$D$7),"",J1194+1)</f>
        <v/>
      </c>
      <c r="K1195" s="30" t="str" cm="1">
        <f t="array" ref="K1195">IFERROR(INDEX($B:$B,MATCH($J1195,祝日,),),"")&amp;IFERROR(INDEX($E:$E,MATCH($J1195,夏季休暇,),),"")&amp;IFERROR(INDEX($H:$H,MATCH($J1195,年末年始,),),"")</f>
        <v/>
      </c>
      <c r="L1195" s="26">
        <f t="shared" si="18"/>
        <v>0</v>
      </c>
      <c r="M1195" s="33">
        <f>IF(OR(AND(休日取得状況表!$D$4&lt;J1195,J1195&lt;休日取得状況表!$B$5),AND(休日取得状況表!$D$5&lt;J1195,J1195&lt;休日取得状況表!$B$6),AND(休日取得状況表!$D$6&lt;J1195,J1195&lt;休日取得状況表!$B$7)),"✕",L1195)</f>
        <v>0</v>
      </c>
    </row>
    <row r="1196" spans="10:13">
      <c r="J1196" s="29" t="str">
        <f>IF(J1195&gt;MAX(休日取得状況表!$D$4:$D$7),"",J1195+1)</f>
        <v/>
      </c>
      <c r="K1196" s="30" t="str" cm="1">
        <f t="array" ref="K1196">IFERROR(INDEX($B:$B,MATCH($J1196,祝日,),),"")&amp;IFERROR(INDEX($E:$E,MATCH($J1196,夏季休暇,),),"")&amp;IFERROR(INDEX($H:$H,MATCH($J1196,年末年始,),),"")</f>
        <v/>
      </c>
      <c r="L1196" s="26">
        <f t="shared" si="18"/>
        <v>0</v>
      </c>
      <c r="M1196" s="33">
        <f>IF(OR(AND(休日取得状況表!$D$4&lt;J1196,J1196&lt;休日取得状況表!$B$5),AND(休日取得状況表!$D$5&lt;J1196,J1196&lt;休日取得状況表!$B$6),AND(休日取得状況表!$D$6&lt;J1196,J1196&lt;休日取得状況表!$B$7)),"✕",L1196)</f>
        <v>0</v>
      </c>
    </row>
    <row r="1197" spans="10:13">
      <c r="J1197" s="29" t="str">
        <f>IF(J1196&gt;MAX(休日取得状況表!$D$4:$D$7),"",J1196+1)</f>
        <v/>
      </c>
      <c r="K1197" s="30" t="str" cm="1">
        <f t="array" ref="K1197">IFERROR(INDEX($B:$B,MATCH($J1197,祝日,),),"")&amp;IFERROR(INDEX($E:$E,MATCH($J1197,夏季休暇,),),"")&amp;IFERROR(INDEX($H:$H,MATCH($J1197,年末年始,),),"")</f>
        <v/>
      </c>
      <c r="L1197" s="26">
        <f t="shared" si="18"/>
        <v>0</v>
      </c>
      <c r="M1197" s="33">
        <f>IF(OR(AND(休日取得状況表!$D$4&lt;J1197,J1197&lt;休日取得状況表!$B$5),AND(休日取得状況表!$D$5&lt;J1197,J1197&lt;休日取得状況表!$B$6),AND(休日取得状況表!$D$6&lt;J1197,J1197&lt;休日取得状況表!$B$7)),"✕",L1197)</f>
        <v>0</v>
      </c>
    </row>
    <row r="1198" spans="10:13">
      <c r="J1198" s="29" t="str">
        <f>IF(J1197&gt;MAX(休日取得状況表!$D$4:$D$7),"",J1197+1)</f>
        <v/>
      </c>
      <c r="K1198" s="30" t="str" cm="1">
        <f t="array" ref="K1198">IFERROR(INDEX($B:$B,MATCH($J1198,祝日,),),"")&amp;IFERROR(INDEX($E:$E,MATCH($J1198,夏季休暇,),),"")&amp;IFERROR(INDEX($H:$H,MATCH($J1198,年末年始,),),"")</f>
        <v/>
      </c>
      <c r="L1198" s="26">
        <f t="shared" si="18"/>
        <v>0</v>
      </c>
      <c r="M1198" s="33">
        <f>IF(OR(AND(休日取得状況表!$D$4&lt;J1198,J1198&lt;休日取得状況表!$B$5),AND(休日取得状況表!$D$5&lt;J1198,J1198&lt;休日取得状況表!$B$6),AND(休日取得状況表!$D$6&lt;J1198,J1198&lt;休日取得状況表!$B$7)),"✕",L1198)</f>
        <v>0</v>
      </c>
    </row>
    <row r="1199" spans="10:13">
      <c r="J1199" s="29" t="str">
        <f>IF(J1198&gt;MAX(休日取得状況表!$D$4:$D$7),"",J1198+1)</f>
        <v/>
      </c>
      <c r="K1199" s="30" t="str" cm="1">
        <f t="array" ref="K1199">IFERROR(INDEX($B:$B,MATCH($J1199,祝日,),),"")&amp;IFERROR(INDEX($E:$E,MATCH($J1199,夏季休暇,),),"")&amp;IFERROR(INDEX($H:$H,MATCH($J1199,年末年始,),),"")</f>
        <v/>
      </c>
      <c r="L1199" s="26">
        <f t="shared" si="18"/>
        <v>0</v>
      </c>
      <c r="M1199" s="33">
        <f>IF(OR(AND(休日取得状況表!$D$4&lt;J1199,J1199&lt;休日取得状況表!$B$5),AND(休日取得状況表!$D$5&lt;J1199,J1199&lt;休日取得状況表!$B$6),AND(休日取得状況表!$D$6&lt;J1199,J1199&lt;休日取得状況表!$B$7)),"✕",L1199)</f>
        <v>0</v>
      </c>
    </row>
    <row r="1200" spans="10:13">
      <c r="J1200" s="29" t="str">
        <f>IF(J1199&gt;MAX(休日取得状況表!$D$4:$D$7),"",J1199+1)</f>
        <v/>
      </c>
      <c r="K1200" s="30" t="str" cm="1">
        <f t="array" ref="K1200">IFERROR(INDEX($B:$B,MATCH($J1200,祝日,),),"")&amp;IFERROR(INDEX($E:$E,MATCH($J1200,夏季休暇,),),"")&amp;IFERROR(INDEX($H:$H,MATCH($J1200,年末年始,),),"")</f>
        <v/>
      </c>
      <c r="L1200" s="26">
        <f t="shared" si="18"/>
        <v>0</v>
      </c>
      <c r="M1200" s="33">
        <f>IF(OR(AND(休日取得状況表!$D$4&lt;J1200,J1200&lt;休日取得状況表!$B$5),AND(休日取得状況表!$D$5&lt;J1200,J1200&lt;休日取得状況表!$B$6),AND(休日取得状況表!$D$6&lt;J1200,J1200&lt;休日取得状況表!$B$7)),"✕",L1200)</f>
        <v>0</v>
      </c>
    </row>
    <row r="1201" spans="10:13">
      <c r="J1201" s="29" t="str">
        <f>IF(J1200&gt;MAX(休日取得状況表!$D$4:$D$7),"",J1200+1)</f>
        <v/>
      </c>
      <c r="K1201" s="30" t="str" cm="1">
        <f t="array" ref="K1201">IFERROR(INDEX($B:$B,MATCH($J1201,祝日,),),"")&amp;IFERROR(INDEX($E:$E,MATCH($J1201,夏季休暇,),),"")&amp;IFERROR(INDEX($H:$H,MATCH($J1201,年末年始,),),"")</f>
        <v/>
      </c>
      <c r="L1201" s="26">
        <f t="shared" si="18"/>
        <v>0</v>
      </c>
      <c r="M1201" s="33">
        <f>IF(OR(AND(休日取得状況表!$D$4&lt;J1201,J1201&lt;休日取得状況表!$B$5),AND(休日取得状況表!$D$5&lt;J1201,J1201&lt;休日取得状況表!$B$6),AND(休日取得状況表!$D$6&lt;J1201,J1201&lt;休日取得状況表!$B$7)),"✕",L1201)</f>
        <v>0</v>
      </c>
    </row>
    <row r="1202" spans="10:13">
      <c r="J1202" s="29" t="str">
        <f>IF(J1201&gt;MAX(休日取得状況表!$D$4:$D$7),"",J1201+1)</f>
        <v/>
      </c>
      <c r="K1202" s="30" t="str" cm="1">
        <f t="array" ref="K1202">IFERROR(INDEX($B:$B,MATCH($J1202,祝日,),),"")&amp;IFERROR(INDEX($E:$E,MATCH($J1202,夏季休暇,),),"")&amp;IFERROR(INDEX($H:$H,MATCH($J1202,年末年始,),),"")</f>
        <v/>
      </c>
      <c r="L1202" s="26">
        <f t="shared" si="18"/>
        <v>0</v>
      </c>
      <c r="M1202" s="33">
        <f>IF(OR(AND(休日取得状況表!$D$4&lt;J1202,J1202&lt;休日取得状況表!$B$5),AND(休日取得状況表!$D$5&lt;J1202,J1202&lt;休日取得状況表!$B$6),AND(休日取得状況表!$D$6&lt;J1202,J1202&lt;休日取得状況表!$B$7)),"✕",L1202)</f>
        <v>0</v>
      </c>
    </row>
    <row r="1203" spans="10:13">
      <c r="J1203" s="29" t="str">
        <f>IF(J1202&gt;MAX(休日取得状況表!$D$4:$D$7),"",J1202+1)</f>
        <v/>
      </c>
      <c r="K1203" s="30" t="str" cm="1">
        <f t="array" ref="K1203">IFERROR(INDEX($B:$B,MATCH($J1203,祝日,),),"")&amp;IFERROR(INDEX($E:$E,MATCH($J1203,夏季休暇,),),"")&amp;IFERROR(INDEX($H:$H,MATCH($J1203,年末年始,),),"")</f>
        <v/>
      </c>
      <c r="L1203" s="26">
        <f t="shared" si="18"/>
        <v>0</v>
      </c>
      <c r="M1203" s="33">
        <f>IF(OR(AND(休日取得状況表!$D$4&lt;J1203,J1203&lt;休日取得状況表!$B$5),AND(休日取得状況表!$D$5&lt;J1203,J1203&lt;休日取得状況表!$B$6),AND(休日取得状況表!$D$6&lt;J1203,J1203&lt;休日取得状況表!$B$7)),"✕",L1203)</f>
        <v>0</v>
      </c>
    </row>
    <row r="1204" spans="10:13">
      <c r="J1204" s="29" t="str">
        <f>IF(J1203&gt;MAX(休日取得状況表!$D$4:$D$7),"",J1203+1)</f>
        <v/>
      </c>
      <c r="K1204" s="30" t="str" cm="1">
        <f t="array" ref="K1204">IFERROR(INDEX($B:$B,MATCH($J1204,祝日,),),"")&amp;IFERROR(INDEX($E:$E,MATCH($J1204,夏季休暇,),),"")&amp;IFERROR(INDEX($H:$H,MATCH($J1204,年末年始,),),"")</f>
        <v/>
      </c>
      <c r="L1204" s="26">
        <f t="shared" si="18"/>
        <v>0</v>
      </c>
      <c r="M1204" s="33">
        <f>IF(OR(AND(休日取得状況表!$D$4&lt;J1204,J1204&lt;休日取得状況表!$B$5),AND(休日取得状況表!$D$5&lt;J1204,J1204&lt;休日取得状況表!$B$6),AND(休日取得状況表!$D$6&lt;J1204,J1204&lt;休日取得状況表!$B$7)),"✕",L1204)</f>
        <v>0</v>
      </c>
    </row>
    <row r="1205" spans="10:13">
      <c r="J1205" s="29" t="str">
        <f>IF(J1204&gt;MAX(休日取得状況表!$D$4:$D$7),"",J1204+1)</f>
        <v/>
      </c>
      <c r="K1205" s="30" t="str" cm="1">
        <f t="array" ref="K1205">IFERROR(INDEX($B:$B,MATCH($J1205,祝日,),),"")&amp;IFERROR(INDEX($E:$E,MATCH($J1205,夏季休暇,),),"")&amp;IFERROR(INDEX($H:$H,MATCH($J1205,年末年始,),),"")</f>
        <v/>
      </c>
      <c r="L1205" s="26">
        <f t="shared" si="18"/>
        <v>0</v>
      </c>
      <c r="M1205" s="33">
        <f>IF(OR(AND(休日取得状況表!$D$4&lt;J1205,J1205&lt;休日取得状況表!$B$5),AND(休日取得状況表!$D$5&lt;J1205,J1205&lt;休日取得状況表!$B$6),AND(休日取得状況表!$D$6&lt;J1205,J1205&lt;休日取得状況表!$B$7)),"✕",L1205)</f>
        <v>0</v>
      </c>
    </row>
    <row r="1206" spans="10:13">
      <c r="J1206" s="29" t="str">
        <f>IF(J1205&gt;MAX(休日取得状況表!$D$4:$D$7),"",J1205+1)</f>
        <v/>
      </c>
      <c r="K1206" s="30" t="str" cm="1">
        <f t="array" ref="K1206">IFERROR(INDEX($B:$B,MATCH($J1206,祝日,),),"")&amp;IFERROR(INDEX($E:$E,MATCH($J1206,夏季休暇,),),"")&amp;IFERROR(INDEX($H:$H,MATCH($J1206,年末年始,),),"")</f>
        <v/>
      </c>
      <c r="L1206" s="26">
        <f t="shared" si="18"/>
        <v>0</v>
      </c>
      <c r="M1206" s="33">
        <f>IF(OR(AND(休日取得状況表!$D$4&lt;J1206,J1206&lt;休日取得状況表!$B$5),AND(休日取得状況表!$D$5&lt;J1206,J1206&lt;休日取得状況表!$B$6),AND(休日取得状況表!$D$6&lt;J1206,J1206&lt;休日取得状況表!$B$7)),"✕",L1206)</f>
        <v>0</v>
      </c>
    </row>
    <row r="1207" spans="10:13">
      <c r="J1207" s="29" t="str">
        <f>IF(J1206&gt;MAX(休日取得状況表!$D$4:$D$7),"",J1206+1)</f>
        <v/>
      </c>
      <c r="K1207" s="30" t="str" cm="1">
        <f t="array" ref="K1207">IFERROR(INDEX($B:$B,MATCH($J1207,祝日,),),"")&amp;IFERROR(INDEX($E:$E,MATCH($J1207,夏季休暇,),),"")&amp;IFERROR(INDEX($H:$H,MATCH($J1207,年末年始,),),"")</f>
        <v/>
      </c>
      <c r="L1207" s="26">
        <f t="shared" si="18"/>
        <v>0</v>
      </c>
      <c r="M1207" s="33">
        <f>IF(OR(AND(休日取得状況表!$D$4&lt;J1207,J1207&lt;休日取得状況表!$B$5),AND(休日取得状況表!$D$5&lt;J1207,J1207&lt;休日取得状況表!$B$6),AND(休日取得状況表!$D$6&lt;J1207,J1207&lt;休日取得状況表!$B$7)),"✕",L1207)</f>
        <v>0</v>
      </c>
    </row>
    <row r="1208" spans="10:13">
      <c r="J1208" s="29" t="str">
        <f>IF(J1207&gt;MAX(休日取得状況表!$D$4:$D$7),"",J1207+1)</f>
        <v/>
      </c>
      <c r="K1208" s="30" t="str" cm="1">
        <f t="array" ref="K1208">IFERROR(INDEX($B:$B,MATCH($J1208,祝日,),),"")&amp;IFERROR(INDEX($E:$E,MATCH($J1208,夏季休暇,),),"")&amp;IFERROR(INDEX($H:$H,MATCH($J1208,年末年始,),),"")</f>
        <v/>
      </c>
      <c r="L1208" s="26">
        <f t="shared" si="18"/>
        <v>0</v>
      </c>
      <c r="M1208" s="33">
        <f>IF(OR(AND(休日取得状況表!$D$4&lt;J1208,J1208&lt;休日取得状況表!$B$5),AND(休日取得状況表!$D$5&lt;J1208,J1208&lt;休日取得状況表!$B$6),AND(休日取得状況表!$D$6&lt;J1208,J1208&lt;休日取得状況表!$B$7)),"✕",L1208)</f>
        <v>0</v>
      </c>
    </row>
    <row r="1209" spans="10:13">
      <c r="J1209" s="29" t="str">
        <f>IF(J1208&gt;MAX(休日取得状況表!$D$4:$D$7),"",J1208+1)</f>
        <v/>
      </c>
      <c r="K1209" s="30" t="str" cm="1">
        <f t="array" ref="K1209">IFERROR(INDEX($B:$B,MATCH($J1209,祝日,),),"")&amp;IFERROR(INDEX($E:$E,MATCH($J1209,夏季休暇,),),"")&amp;IFERROR(INDEX($H:$H,MATCH($J1209,年末年始,),),"")</f>
        <v/>
      </c>
      <c r="L1209" s="26">
        <f t="shared" si="18"/>
        <v>0</v>
      </c>
      <c r="M1209" s="33">
        <f>IF(OR(AND(休日取得状況表!$D$4&lt;J1209,J1209&lt;休日取得状況表!$B$5),AND(休日取得状況表!$D$5&lt;J1209,J1209&lt;休日取得状況表!$B$6),AND(休日取得状況表!$D$6&lt;J1209,J1209&lt;休日取得状況表!$B$7)),"✕",L1209)</f>
        <v>0</v>
      </c>
    </row>
    <row r="1210" spans="10:13">
      <c r="J1210" s="29" t="str">
        <f>IF(J1209&gt;MAX(休日取得状況表!$D$4:$D$7),"",J1209+1)</f>
        <v/>
      </c>
      <c r="K1210" s="30" t="str" cm="1">
        <f t="array" ref="K1210">IFERROR(INDEX($B:$B,MATCH($J1210,祝日,),),"")&amp;IFERROR(INDEX($E:$E,MATCH($J1210,夏季休暇,),),"")&amp;IFERROR(INDEX($H:$H,MATCH($J1210,年末年始,),),"")</f>
        <v/>
      </c>
      <c r="L1210" s="26">
        <f t="shared" si="18"/>
        <v>0</v>
      </c>
      <c r="M1210" s="33">
        <f>IF(OR(AND(休日取得状況表!$D$4&lt;J1210,J1210&lt;休日取得状況表!$B$5),AND(休日取得状況表!$D$5&lt;J1210,J1210&lt;休日取得状況表!$B$6),AND(休日取得状況表!$D$6&lt;J1210,J1210&lt;休日取得状況表!$B$7)),"✕",L1210)</f>
        <v>0</v>
      </c>
    </row>
    <row r="1211" spans="10:13">
      <c r="J1211" s="29" t="str">
        <f>IF(J1210&gt;MAX(休日取得状況表!$D$4:$D$7),"",J1210+1)</f>
        <v/>
      </c>
      <c r="K1211" s="30" t="str" cm="1">
        <f t="array" ref="K1211">IFERROR(INDEX($B:$B,MATCH($J1211,祝日,),),"")&amp;IFERROR(INDEX($E:$E,MATCH($J1211,夏季休暇,),),"")&amp;IFERROR(INDEX($H:$H,MATCH($J1211,年末年始,),),"")</f>
        <v/>
      </c>
      <c r="L1211" s="26">
        <f t="shared" si="18"/>
        <v>0</v>
      </c>
      <c r="M1211" s="33">
        <f>IF(OR(AND(休日取得状況表!$D$4&lt;J1211,J1211&lt;休日取得状況表!$B$5),AND(休日取得状況表!$D$5&lt;J1211,J1211&lt;休日取得状況表!$B$6),AND(休日取得状況表!$D$6&lt;J1211,J1211&lt;休日取得状況表!$B$7)),"✕",L1211)</f>
        <v>0</v>
      </c>
    </row>
    <row r="1212" spans="10:13">
      <c r="J1212" s="29" t="str">
        <f>IF(J1211&gt;MAX(休日取得状況表!$D$4:$D$7),"",J1211+1)</f>
        <v/>
      </c>
      <c r="K1212" s="30" t="str" cm="1">
        <f t="array" ref="K1212">IFERROR(INDEX($B:$B,MATCH($J1212,祝日,),),"")&amp;IFERROR(INDEX($E:$E,MATCH($J1212,夏季休暇,),),"")&amp;IFERROR(INDEX($H:$H,MATCH($J1212,年末年始,),),"")</f>
        <v/>
      </c>
      <c r="L1212" s="26">
        <f t="shared" si="18"/>
        <v>0</v>
      </c>
      <c r="M1212" s="33">
        <f>IF(OR(AND(休日取得状況表!$D$4&lt;J1212,J1212&lt;休日取得状況表!$B$5),AND(休日取得状況表!$D$5&lt;J1212,J1212&lt;休日取得状況表!$B$6),AND(休日取得状況表!$D$6&lt;J1212,J1212&lt;休日取得状況表!$B$7)),"✕",L1212)</f>
        <v>0</v>
      </c>
    </row>
    <row r="1213" spans="10:13">
      <c r="J1213" s="29" t="str">
        <f>IF(J1212&gt;MAX(休日取得状況表!$D$4:$D$7),"",J1212+1)</f>
        <v/>
      </c>
      <c r="K1213" s="30" t="str" cm="1">
        <f t="array" ref="K1213">IFERROR(INDEX($B:$B,MATCH($J1213,祝日,),),"")&amp;IFERROR(INDEX($E:$E,MATCH($J1213,夏季休暇,),),"")&amp;IFERROR(INDEX($H:$H,MATCH($J1213,年末年始,),),"")</f>
        <v/>
      </c>
      <c r="L1213" s="26">
        <f t="shared" si="18"/>
        <v>0</v>
      </c>
      <c r="M1213" s="33">
        <f>IF(OR(AND(休日取得状況表!$D$4&lt;J1213,J1213&lt;休日取得状況表!$B$5),AND(休日取得状況表!$D$5&lt;J1213,J1213&lt;休日取得状況表!$B$6),AND(休日取得状況表!$D$6&lt;J1213,J1213&lt;休日取得状況表!$B$7)),"✕",L1213)</f>
        <v>0</v>
      </c>
    </row>
    <row r="1214" spans="10:13">
      <c r="J1214" s="29" t="str">
        <f>IF(J1213&gt;MAX(休日取得状況表!$D$4:$D$7),"",J1213+1)</f>
        <v/>
      </c>
      <c r="K1214" s="30" t="str" cm="1">
        <f t="array" ref="K1214">IFERROR(INDEX($B:$B,MATCH($J1214,祝日,),),"")&amp;IFERROR(INDEX($E:$E,MATCH($J1214,夏季休暇,),),"")&amp;IFERROR(INDEX($H:$H,MATCH($J1214,年末年始,),),"")</f>
        <v/>
      </c>
      <c r="L1214" s="26">
        <f t="shared" si="18"/>
        <v>0</v>
      </c>
      <c r="M1214" s="33">
        <f>IF(OR(AND(休日取得状況表!$D$4&lt;J1214,J1214&lt;休日取得状況表!$B$5),AND(休日取得状況表!$D$5&lt;J1214,J1214&lt;休日取得状況表!$B$6),AND(休日取得状況表!$D$6&lt;J1214,J1214&lt;休日取得状況表!$B$7)),"✕",L1214)</f>
        <v>0</v>
      </c>
    </row>
    <row r="1215" spans="10:13">
      <c r="J1215" s="29" t="str">
        <f>IF(J1214&gt;MAX(休日取得状況表!$D$4:$D$7),"",J1214+1)</f>
        <v/>
      </c>
      <c r="K1215" s="30" t="str" cm="1">
        <f t="array" ref="K1215">IFERROR(INDEX($B:$B,MATCH($J1215,祝日,),),"")&amp;IFERROR(INDEX($E:$E,MATCH($J1215,夏季休暇,),),"")&amp;IFERROR(INDEX($H:$H,MATCH($J1215,年末年始,),),"")</f>
        <v/>
      </c>
      <c r="L1215" s="26">
        <f t="shared" si="18"/>
        <v>0</v>
      </c>
      <c r="M1215" s="33">
        <f>IF(OR(AND(休日取得状況表!$D$4&lt;J1215,J1215&lt;休日取得状況表!$B$5),AND(休日取得状況表!$D$5&lt;J1215,J1215&lt;休日取得状況表!$B$6),AND(休日取得状況表!$D$6&lt;J1215,J1215&lt;休日取得状況表!$B$7)),"✕",L1215)</f>
        <v>0</v>
      </c>
    </row>
    <row r="1216" spans="10:13">
      <c r="J1216" s="29" t="str">
        <f>IF(J1215&gt;MAX(休日取得状況表!$D$4:$D$7),"",J1215+1)</f>
        <v/>
      </c>
      <c r="K1216" s="30" t="str" cm="1">
        <f t="array" ref="K1216">IFERROR(INDEX($B:$B,MATCH($J1216,祝日,),),"")&amp;IFERROR(INDEX($E:$E,MATCH($J1216,夏季休暇,),),"")&amp;IFERROR(INDEX($H:$H,MATCH($J1216,年末年始,),),"")</f>
        <v/>
      </c>
      <c r="L1216" s="26">
        <f t="shared" si="18"/>
        <v>0</v>
      </c>
      <c r="M1216" s="33">
        <f>IF(OR(AND(休日取得状況表!$D$4&lt;J1216,J1216&lt;休日取得状況表!$B$5),AND(休日取得状況表!$D$5&lt;J1216,J1216&lt;休日取得状況表!$B$6),AND(休日取得状況表!$D$6&lt;J1216,J1216&lt;休日取得状況表!$B$7)),"✕",L1216)</f>
        <v>0</v>
      </c>
    </row>
    <row r="1217" spans="10:13">
      <c r="J1217" s="29" t="str">
        <f>IF(J1216&gt;MAX(休日取得状況表!$D$4:$D$7),"",J1216+1)</f>
        <v/>
      </c>
      <c r="K1217" s="30" t="str" cm="1">
        <f t="array" ref="K1217">IFERROR(INDEX($B:$B,MATCH($J1217,祝日,),),"")&amp;IFERROR(INDEX($E:$E,MATCH($J1217,夏季休暇,),),"")&amp;IFERROR(INDEX($H:$H,MATCH($J1217,年末年始,),),"")</f>
        <v/>
      </c>
      <c r="L1217" s="26">
        <f t="shared" si="18"/>
        <v>0</v>
      </c>
      <c r="M1217" s="33">
        <f>IF(OR(AND(休日取得状況表!$D$4&lt;J1217,J1217&lt;休日取得状況表!$B$5),AND(休日取得状況表!$D$5&lt;J1217,J1217&lt;休日取得状況表!$B$6),AND(休日取得状況表!$D$6&lt;J1217,J1217&lt;休日取得状況表!$B$7)),"✕",L1217)</f>
        <v>0</v>
      </c>
    </row>
    <row r="1218" spans="10:13">
      <c r="J1218" s="29" t="str">
        <f>IF(J1217&gt;MAX(休日取得状況表!$D$4:$D$7),"",J1217+1)</f>
        <v/>
      </c>
      <c r="K1218" s="30" t="str" cm="1">
        <f t="array" ref="K1218">IFERROR(INDEX($B:$B,MATCH($J1218,祝日,),),"")&amp;IFERROR(INDEX($E:$E,MATCH($J1218,夏季休暇,),),"")&amp;IFERROR(INDEX($H:$H,MATCH($J1218,年末年始,),),"")</f>
        <v/>
      </c>
      <c r="L1218" s="26">
        <f t="shared" ref="L1218:L1281" si="19">IF(OR(TEXT(J1218,"aaa")="土",TEXT(J1218,"aaa")="日",K1218&lt;&gt;""),1,0)</f>
        <v>0</v>
      </c>
      <c r="M1218" s="33">
        <f>IF(OR(AND(休日取得状況表!$D$4&lt;J1218,J1218&lt;休日取得状況表!$B$5),AND(休日取得状況表!$D$5&lt;J1218,J1218&lt;休日取得状況表!$B$6),AND(休日取得状況表!$D$6&lt;J1218,J1218&lt;休日取得状況表!$B$7)),"✕",L1218)</f>
        <v>0</v>
      </c>
    </row>
    <row r="1219" spans="10:13">
      <c r="J1219" s="29" t="str">
        <f>IF(J1218&gt;MAX(休日取得状況表!$D$4:$D$7),"",J1218+1)</f>
        <v/>
      </c>
      <c r="K1219" s="30" t="str" cm="1">
        <f t="array" ref="K1219">IFERROR(INDEX($B:$B,MATCH($J1219,祝日,),),"")&amp;IFERROR(INDEX($E:$E,MATCH($J1219,夏季休暇,),),"")&amp;IFERROR(INDEX($H:$H,MATCH($J1219,年末年始,),),"")</f>
        <v/>
      </c>
      <c r="L1219" s="26">
        <f t="shared" si="19"/>
        <v>0</v>
      </c>
      <c r="M1219" s="33">
        <f>IF(OR(AND(休日取得状況表!$D$4&lt;J1219,J1219&lt;休日取得状況表!$B$5),AND(休日取得状況表!$D$5&lt;J1219,J1219&lt;休日取得状況表!$B$6),AND(休日取得状況表!$D$6&lt;J1219,J1219&lt;休日取得状況表!$B$7)),"✕",L1219)</f>
        <v>0</v>
      </c>
    </row>
    <row r="1220" spans="10:13">
      <c r="J1220" s="29" t="str">
        <f>IF(J1219&gt;MAX(休日取得状況表!$D$4:$D$7),"",J1219+1)</f>
        <v/>
      </c>
      <c r="K1220" s="30" t="str" cm="1">
        <f t="array" ref="K1220">IFERROR(INDEX($B:$B,MATCH($J1220,祝日,),),"")&amp;IFERROR(INDEX($E:$E,MATCH($J1220,夏季休暇,),),"")&amp;IFERROR(INDEX($H:$H,MATCH($J1220,年末年始,),),"")</f>
        <v/>
      </c>
      <c r="L1220" s="26">
        <f t="shared" si="19"/>
        <v>0</v>
      </c>
      <c r="M1220" s="33">
        <f>IF(OR(AND(休日取得状況表!$D$4&lt;J1220,J1220&lt;休日取得状況表!$B$5),AND(休日取得状況表!$D$5&lt;J1220,J1220&lt;休日取得状況表!$B$6),AND(休日取得状況表!$D$6&lt;J1220,J1220&lt;休日取得状況表!$B$7)),"✕",L1220)</f>
        <v>0</v>
      </c>
    </row>
    <row r="1221" spans="10:13">
      <c r="J1221" s="29" t="str">
        <f>IF(J1220&gt;MAX(休日取得状況表!$D$4:$D$7),"",J1220+1)</f>
        <v/>
      </c>
      <c r="K1221" s="30" t="str" cm="1">
        <f t="array" ref="K1221">IFERROR(INDEX($B:$B,MATCH($J1221,祝日,),),"")&amp;IFERROR(INDEX($E:$E,MATCH($J1221,夏季休暇,),),"")&amp;IFERROR(INDEX($H:$H,MATCH($J1221,年末年始,),),"")</f>
        <v/>
      </c>
      <c r="L1221" s="26">
        <f t="shared" si="19"/>
        <v>0</v>
      </c>
      <c r="M1221" s="33">
        <f>IF(OR(AND(休日取得状況表!$D$4&lt;J1221,J1221&lt;休日取得状況表!$B$5),AND(休日取得状況表!$D$5&lt;J1221,J1221&lt;休日取得状況表!$B$6),AND(休日取得状況表!$D$6&lt;J1221,J1221&lt;休日取得状況表!$B$7)),"✕",L1221)</f>
        <v>0</v>
      </c>
    </row>
    <row r="1222" spans="10:13">
      <c r="J1222" s="29" t="str">
        <f>IF(J1221&gt;MAX(休日取得状況表!$D$4:$D$7),"",J1221+1)</f>
        <v/>
      </c>
      <c r="K1222" s="30" t="str" cm="1">
        <f t="array" ref="K1222">IFERROR(INDEX($B:$B,MATCH($J1222,祝日,),),"")&amp;IFERROR(INDEX($E:$E,MATCH($J1222,夏季休暇,),),"")&amp;IFERROR(INDEX($H:$H,MATCH($J1222,年末年始,),),"")</f>
        <v/>
      </c>
      <c r="L1222" s="26">
        <f t="shared" si="19"/>
        <v>0</v>
      </c>
      <c r="M1222" s="33">
        <f>IF(OR(AND(休日取得状況表!$D$4&lt;J1222,J1222&lt;休日取得状況表!$B$5),AND(休日取得状況表!$D$5&lt;J1222,J1222&lt;休日取得状況表!$B$6),AND(休日取得状況表!$D$6&lt;J1222,J1222&lt;休日取得状況表!$B$7)),"✕",L1222)</f>
        <v>0</v>
      </c>
    </row>
    <row r="1223" spans="10:13">
      <c r="J1223" s="29" t="str">
        <f>IF(J1222&gt;MAX(休日取得状況表!$D$4:$D$7),"",J1222+1)</f>
        <v/>
      </c>
      <c r="K1223" s="30" t="str" cm="1">
        <f t="array" ref="K1223">IFERROR(INDEX($B:$B,MATCH($J1223,祝日,),),"")&amp;IFERROR(INDEX($E:$E,MATCH($J1223,夏季休暇,),),"")&amp;IFERROR(INDEX($H:$H,MATCH($J1223,年末年始,),),"")</f>
        <v/>
      </c>
      <c r="L1223" s="26">
        <f t="shared" si="19"/>
        <v>0</v>
      </c>
      <c r="M1223" s="33">
        <f>IF(OR(AND(休日取得状況表!$D$4&lt;J1223,J1223&lt;休日取得状況表!$B$5),AND(休日取得状況表!$D$5&lt;J1223,J1223&lt;休日取得状況表!$B$6),AND(休日取得状況表!$D$6&lt;J1223,J1223&lt;休日取得状況表!$B$7)),"✕",L1223)</f>
        <v>0</v>
      </c>
    </row>
    <row r="1224" spans="10:13">
      <c r="J1224" s="29" t="str">
        <f>IF(J1223&gt;MAX(休日取得状況表!$D$4:$D$7),"",J1223+1)</f>
        <v/>
      </c>
      <c r="K1224" s="30" t="str" cm="1">
        <f t="array" ref="K1224">IFERROR(INDEX($B:$B,MATCH($J1224,祝日,),),"")&amp;IFERROR(INDEX($E:$E,MATCH($J1224,夏季休暇,),),"")&amp;IFERROR(INDEX($H:$H,MATCH($J1224,年末年始,),),"")</f>
        <v/>
      </c>
      <c r="L1224" s="26">
        <f t="shared" si="19"/>
        <v>0</v>
      </c>
      <c r="M1224" s="33">
        <f>IF(OR(AND(休日取得状況表!$D$4&lt;J1224,J1224&lt;休日取得状況表!$B$5),AND(休日取得状況表!$D$5&lt;J1224,J1224&lt;休日取得状況表!$B$6),AND(休日取得状況表!$D$6&lt;J1224,J1224&lt;休日取得状況表!$B$7)),"✕",L1224)</f>
        <v>0</v>
      </c>
    </row>
    <row r="1225" spans="10:13">
      <c r="J1225" s="29" t="str">
        <f>IF(J1224&gt;MAX(休日取得状況表!$D$4:$D$7),"",J1224+1)</f>
        <v/>
      </c>
      <c r="K1225" s="30" t="str" cm="1">
        <f t="array" ref="K1225">IFERROR(INDEX($B:$B,MATCH($J1225,祝日,),),"")&amp;IFERROR(INDEX($E:$E,MATCH($J1225,夏季休暇,),),"")&amp;IFERROR(INDEX($H:$H,MATCH($J1225,年末年始,),),"")</f>
        <v/>
      </c>
      <c r="L1225" s="26">
        <f t="shared" si="19"/>
        <v>0</v>
      </c>
      <c r="M1225" s="33">
        <f>IF(OR(AND(休日取得状況表!$D$4&lt;J1225,J1225&lt;休日取得状況表!$B$5),AND(休日取得状況表!$D$5&lt;J1225,J1225&lt;休日取得状況表!$B$6),AND(休日取得状況表!$D$6&lt;J1225,J1225&lt;休日取得状況表!$B$7)),"✕",L1225)</f>
        <v>0</v>
      </c>
    </row>
    <row r="1226" spans="10:13">
      <c r="J1226" s="29" t="str">
        <f>IF(J1225&gt;MAX(休日取得状況表!$D$4:$D$7),"",J1225+1)</f>
        <v/>
      </c>
      <c r="K1226" s="30" t="str" cm="1">
        <f t="array" ref="K1226">IFERROR(INDEX($B:$B,MATCH($J1226,祝日,),),"")&amp;IFERROR(INDEX($E:$E,MATCH($J1226,夏季休暇,),),"")&amp;IFERROR(INDEX($H:$H,MATCH($J1226,年末年始,),),"")</f>
        <v/>
      </c>
      <c r="L1226" s="26">
        <f t="shared" si="19"/>
        <v>0</v>
      </c>
      <c r="M1226" s="33">
        <f>IF(OR(AND(休日取得状況表!$D$4&lt;J1226,J1226&lt;休日取得状況表!$B$5),AND(休日取得状況表!$D$5&lt;J1226,J1226&lt;休日取得状況表!$B$6),AND(休日取得状況表!$D$6&lt;J1226,J1226&lt;休日取得状況表!$B$7)),"✕",L1226)</f>
        <v>0</v>
      </c>
    </row>
    <row r="1227" spans="10:13">
      <c r="J1227" s="29" t="str">
        <f>IF(J1226&gt;MAX(休日取得状況表!$D$4:$D$7),"",J1226+1)</f>
        <v/>
      </c>
      <c r="K1227" s="30" t="str" cm="1">
        <f t="array" ref="K1227">IFERROR(INDEX($B:$B,MATCH($J1227,祝日,),),"")&amp;IFERROR(INDEX($E:$E,MATCH($J1227,夏季休暇,),),"")&amp;IFERROR(INDEX($H:$H,MATCH($J1227,年末年始,),),"")</f>
        <v/>
      </c>
      <c r="L1227" s="26">
        <f t="shared" si="19"/>
        <v>0</v>
      </c>
      <c r="M1227" s="33">
        <f>IF(OR(AND(休日取得状況表!$D$4&lt;J1227,J1227&lt;休日取得状況表!$B$5),AND(休日取得状況表!$D$5&lt;J1227,J1227&lt;休日取得状況表!$B$6),AND(休日取得状況表!$D$6&lt;J1227,J1227&lt;休日取得状況表!$B$7)),"✕",L1227)</f>
        <v>0</v>
      </c>
    </row>
    <row r="1228" spans="10:13">
      <c r="J1228" s="29" t="str">
        <f>IF(J1227&gt;MAX(休日取得状況表!$D$4:$D$7),"",J1227+1)</f>
        <v/>
      </c>
      <c r="K1228" s="30" t="str" cm="1">
        <f t="array" ref="K1228">IFERROR(INDEX($B:$B,MATCH($J1228,祝日,),),"")&amp;IFERROR(INDEX($E:$E,MATCH($J1228,夏季休暇,),),"")&amp;IFERROR(INDEX($H:$H,MATCH($J1228,年末年始,),),"")</f>
        <v/>
      </c>
      <c r="L1228" s="26">
        <f t="shared" si="19"/>
        <v>0</v>
      </c>
      <c r="M1228" s="33">
        <f>IF(OR(AND(休日取得状況表!$D$4&lt;J1228,J1228&lt;休日取得状況表!$B$5),AND(休日取得状況表!$D$5&lt;J1228,J1228&lt;休日取得状況表!$B$6),AND(休日取得状況表!$D$6&lt;J1228,J1228&lt;休日取得状況表!$B$7)),"✕",L1228)</f>
        <v>0</v>
      </c>
    </row>
    <row r="1229" spans="10:13">
      <c r="J1229" s="29" t="str">
        <f>IF(J1228&gt;MAX(休日取得状況表!$D$4:$D$7),"",J1228+1)</f>
        <v/>
      </c>
      <c r="K1229" s="30" t="str" cm="1">
        <f t="array" ref="K1229">IFERROR(INDEX($B:$B,MATCH($J1229,祝日,),),"")&amp;IFERROR(INDEX($E:$E,MATCH($J1229,夏季休暇,),),"")&amp;IFERROR(INDEX($H:$H,MATCH($J1229,年末年始,),),"")</f>
        <v/>
      </c>
      <c r="L1229" s="26">
        <f t="shared" si="19"/>
        <v>0</v>
      </c>
      <c r="M1229" s="33">
        <f>IF(OR(AND(休日取得状況表!$D$4&lt;J1229,J1229&lt;休日取得状況表!$B$5),AND(休日取得状況表!$D$5&lt;J1229,J1229&lt;休日取得状況表!$B$6),AND(休日取得状況表!$D$6&lt;J1229,J1229&lt;休日取得状況表!$B$7)),"✕",L1229)</f>
        <v>0</v>
      </c>
    </row>
    <row r="1230" spans="10:13">
      <c r="J1230" s="29" t="str">
        <f>IF(J1229&gt;MAX(休日取得状況表!$D$4:$D$7),"",J1229+1)</f>
        <v/>
      </c>
      <c r="K1230" s="30" t="str" cm="1">
        <f t="array" ref="K1230">IFERROR(INDEX($B:$B,MATCH($J1230,祝日,),),"")&amp;IFERROR(INDEX($E:$E,MATCH($J1230,夏季休暇,),),"")&amp;IFERROR(INDEX($H:$H,MATCH($J1230,年末年始,),),"")</f>
        <v/>
      </c>
      <c r="L1230" s="26">
        <f t="shared" si="19"/>
        <v>0</v>
      </c>
      <c r="M1230" s="33">
        <f>IF(OR(AND(休日取得状況表!$D$4&lt;J1230,J1230&lt;休日取得状況表!$B$5),AND(休日取得状況表!$D$5&lt;J1230,J1230&lt;休日取得状況表!$B$6),AND(休日取得状況表!$D$6&lt;J1230,J1230&lt;休日取得状況表!$B$7)),"✕",L1230)</f>
        <v>0</v>
      </c>
    </row>
    <row r="1231" spans="10:13">
      <c r="J1231" s="29" t="str">
        <f>IF(J1230&gt;MAX(休日取得状況表!$D$4:$D$7),"",J1230+1)</f>
        <v/>
      </c>
      <c r="K1231" s="30" t="str" cm="1">
        <f t="array" ref="K1231">IFERROR(INDEX($B:$B,MATCH($J1231,祝日,),),"")&amp;IFERROR(INDEX($E:$E,MATCH($J1231,夏季休暇,),),"")&amp;IFERROR(INDEX($H:$H,MATCH($J1231,年末年始,),),"")</f>
        <v/>
      </c>
      <c r="L1231" s="26">
        <f t="shared" si="19"/>
        <v>0</v>
      </c>
      <c r="M1231" s="33">
        <f>IF(OR(AND(休日取得状況表!$D$4&lt;J1231,J1231&lt;休日取得状況表!$B$5),AND(休日取得状況表!$D$5&lt;J1231,J1231&lt;休日取得状況表!$B$6),AND(休日取得状況表!$D$6&lt;J1231,J1231&lt;休日取得状況表!$B$7)),"✕",L1231)</f>
        <v>0</v>
      </c>
    </row>
    <row r="1232" spans="10:13">
      <c r="J1232" s="29" t="str">
        <f>IF(J1231&gt;MAX(休日取得状況表!$D$4:$D$7),"",J1231+1)</f>
        <v/>
      </c>
      <c r="K1232" s="30" t="str" cm="1">
        <f t="array" ref="K1232">IFERROR(INDEX($B:$B,MATCH($J1232,祝日,),),"")&amp;IFERROR(INDEX($E:$E,MATCH($J1232,夏季休暇,),),"")&amp;IFERROR(INDEX($H:$H,MATCH($J1232,年末年始,),),"")</f>
        <v/>
      </c>
      <c r="L1232" s="26">
        <f t="shared" si="19"/>
        <v>0</v>
      </c>
      <c r="M1232" s="33">
        <f>IF(OR(AND(休日取得状況表!$D$4&lt;J1232,J1232&lt;休日取得状況表!$B$5),AND(休日取得状況表!$D$5&lt;J1232,J1232&lt;休日取得状況表!$B$6),AND(休日取得状況表!$D$6&lt;J1232,J1232&lt;休日取得状況表!$B$7)),"✕",L1232)</f>
        <v>0</v>
      </c>
    </row>
    <row r="1233" spans="10:13">
      <c r="J1233" s="29" t="str">
        <f>IF(J1232&gt;MAX(休日取得状況表!$D$4:$D$7),"",J1232+1)</f>
        <v/>
      </c>
      <c r="K1233" s="30" t="str" cm="1">
        <f t="array" ref="K1233">IFERROR(INDEX($B:$B,MATCH($J1233,祝日,),),"")&amp;IFERROR(INDEX($E:$E,MATCH($J1233,夏季休暇,),),"")&amp;IFERROR(INDEX($H:$H,MATCH($J1233,年末年始,),),"")</f>
        <v/>
      </c>
      <c r="L1233" s="26">
        <f t="shared" si="19"/>
        <v>0</v>
      </c>
      <c r="M1233" s="33">
        <f>IF(OR(AND(休日取得状況表!$D$4&lt;J1233,J1233&lt;休日取得状況表!$B$5),AND(休日取得状況表!$D$5&lt;J1233,J1233&lt;休日取得状況表!$B$6),AND(休日取得状況表!$D$6&lt;J1233,J1233&lt;休日取得状況表!$B$7)),"✕",L1233)</f>
        <v>0</v>
      </c>
    </row>
    <row r="1234" spans="10:13">
      <c r="J1234" s="29" t="str">
        <f>IF(J1233&gt;MAX(休日取得状況表!$D$4:$D$7),"",J1233+1)</f>
        <v/>
      </c>
      <c r="K1234" s="30" t="str" cm="1">
        <f t="array" ref="K1234">IFERROR(INDEX($B:$B,MATCH($J1234,祝日,),),"")&amp;IFERROR(INDEX($E:$E,MATCH($J1234,夏季休暇,),),"")&amp;IFERROR(INDEX($H:$H,MATCH($J1234,年末年始,),),"")</f>
        <v/>
      </c>
      <c r="L1234" s="26">
        <f t="shared" si="19"/>
        <v>0</v>
      </c>
      <c r="M1234" s="33">
        <f>IF(OR(AND(休日取得状況表!$D$4&lt;J1234,J1234&lt;休日取得状況表!$B$5),AND(休日取得状況表!$D$5&lt;J1234,J1234&lt;休日取得状況表!$B$6),AND(休日取得状況表!$D$6&lt;J1234,J1234&lt;休日取得状況表!$B$7)),"✕",L1234)</f>
        <v>0</v>
      </c>
    </row>
    <row r="1235" spans="10:13">
      <c r="J1235" s="29" t="str">
        <f>IF(J1234&gt;MAX(休日取得状況表!$D$4:$D$7),"",J1234+1)</f>
        <v/>
      </c>
      <c r="K1235" s="30" t="str" cm="1">
        <f t="array" ref="K1235">IFERROR(INDEX($B:$B,MATCH($J1235,祝日,),),"")&amp;IFERROR(INDEX($E:$E,MATCH($J1235,夏季休暇,),),"")&amp;IFERROR(INDEX($H:$H,MATCH($J1235,年末年始,),),"")</f>
        <v/>
      </c>
      <c r="L1235" s="26">
        <f t="shared" si="19"/>
        <v>0</v>
      </c>
      <c r="M1235" s="33">
        <f>IF(OR(AND(休日取得状況表!$D$4&lt;J1235,J1235&lt;休日取得状況表!$B$5),AND(休日取得状況表!$D$5&lt;J1235,J1235&lt;休日取得状況表!$B$6),AND(休日取得状況表!$D$6&lt;J1235,J1235&lt;休日取得状況表!$B$7)),"✕",L1235)</f>
        <v>0</v>
      </c>
    </row>
    <row r="1236" spans="10:13">
      <c r="J1236" s="29" t="str">
        <f>IF(J1235&gt;MAX(休日取得状況表!$D$4:$D$7),"",J1235+1)</f>
        <v/>
      </c>
      <c r="K1236" s="30" t="str" cm="1">
        <f t="array" ref="K1236">IFERROR(INDEX($B:$B,MATCH($J1236,祝日,),),"")&amp;IFERROR(INDEX($E:$E,MATCH($J1236,夏季休暇,),),"")&amp;IFERROR(INDEX($H:$H,MATCH($J1236,年末年始,),),"")</f>
        <v/>
      </c>
      <c r="L1236" s="26">
        <f t="shared" si="19"/>
        <v>0</v>
      </c>
      <c r="M1236" s="33">
        <f>IF(OR(AND(休日取得状況表!$D$4&lt;J1236,J1236&lt;休日取得状況表!$B$5),AND(休日取得状況表!$D$5&lt;J1236,J1236&lt;休日取得状況表!$B$6),AND(休日取得状況表!$D$6&lt;J1236,J1236&lt;休日取得状況表!$B$7)),"✕",L1236)</f>
        <v>0</v>
      </c>
    </row>
    <row r="1237" spans="10:13">
      <c r="J1237" s="29" t="str">
        <f>IF(J1236&gt;MAX(休日取得状況表!$D$4:$D$7),"",J1236+1)</f>
        <v/>
      </c>
      <c r="K1237" s="30" t="str" cm="1">
        <f t="array" ref="K1237">IFERROR(INDEX($B:$B,MATCH($J1237,祝日,),),"")&amp;IFERROR(INDEX($E:$E,MATCH($J1237,夏季休暇,),),"")&amp;IFERROR(INDEX($H:$H,MATCH($J1237,年末年始,),),"")</f>
        <v/>
      </c>
      <c r="L1237" s="26">
        <f t="shared" si="19"/>
        <v>0</v>
      </c>
      <c r="M1237" s="33">
        <f>IF(OR(AND(休日取得状況表!$D$4&lt;J1237,J1237&lt;休日取得状況表!$B$5),AND(休日取得状況表!$D$5&lt;J1237,J1237&lt;休日取得状況表!$B$6),AND(休日取得状況表!$D$6&lt;J1237,J1237&lt;休日取得状況表!$B$7)),"✕",L1237)</f>
        <v>0</v>
      </c>
    </row>
    <row r="1238" spans="10:13">
      <c r="J1238" s="29" t="str">
        <f>IF(J1237&gt;MAX(休日取得状況表!$D$4:$D$7),"",J1237+1)</f>
        <v/>
      </c>
      <c r="K1238" s="30" t="str" cm="1">
        <f t="array" ref="K1238">IFERROR(INDEX($B:$B,MATCH($J1238,祝日,),),"")&amp;IFERROR(INDEX($E:$E,MATCH($J1238,夏季休暇,),),"")&amp;IFERROR(INDEX($H:$H,MATCH($J1238,年末年始,),),"")</f>
        <v/>
      </c>
      <c r="L1238" s="26">
        <f t="shared" si="19"/>
        <v>0</v>
      </c>
      <c r="M1238" s="33">
        <f>IF(OR(AND(休日取得状況表!$D$4&lt;J1238,J1238&lt;休日取得状況表!$B$5),AND(休日取得状況表!$D$5&lt;J1238,J1238&lt;休日取得状況表!$B$6),AND(休日取得状況表!$D$6&lt;J1238,J1238&lt;休日取得状況表!$B$7)),"✕",L1238)</f>
        <v>0</v>
      </c>
    </row>
    <row r="1239" spans="10:13">
      <c r="J1239" s="29" t="str">
        <f>IF(J1238&gt;MAX(休日取得状況表!$D$4:$D$7),"",J1238+1)</f>
        <v/>
      </c>
      <c r="K1239" s="30" t="str" cm="1">
        <f t="array" ref="K1239">IFERROR(INDEX($B:$B,MATCH($J1239,祝日,),),"")&amp;IFERROR(INDEX($E:$E,MATCH($J1239,夏季休暇,),),"")&amp;IFERROR(INDEX($H:$H,MATCH($J1239,年末年始,),),"")</f>
        <v/>
      </c>
      <c r="L1239" s="26">
        <f t="shared" si="19"/>
        <v>0</v>
      </c>
      <c r="M1239" s="33">
        <f>IF(OR(AND(休日取得状況表!$D$4&lt;J1239,J1239&lt;休日取得状況表!$B$5),AND(休日取得状況表!$D$5&lt;J1239,J1239&lt;休日取得状況表!$B$6),AND(休日取得状況表!$D$6&lt;J1239,J1239&lt;休日取得状況表!$B$7)),"✕",L1239)</f>
        <v>0</v>
      </c>
    </row>
    <row r="1240" spans="10:13">
      <c r="J1240" s="29" t="str">
        <f>IF(J1239&gt;MAX(休日取得状況表!$D$4:$D$7),"",J1239+1)</f>
        <v/>
      </c>
      <c r="K1240" s="30" t="str" cm="1">
        <f t="array" ref="K1240">IFERROR(INDEX($B:$B,MATCH($J1240,祝日,),),"")&amp;IFERROR(INDEX($E:$E,MATCH($J1240,夏季休暇,),),"")&amp;IFERROR(INDEX($H:$H,MATCH($J1240,年末年始,),),"")</f>
        <v/>
      </c>
      <c r="L1240" s="26">
        <f t="shared" si="19"/>
        <v>0</v>
      </c>
      <c r="M1240" s="33">
        <f>IF(OR(AND(休日取得状況表!$D$4&lt;J1240,J1240&lt;休日取得状況表!$B$5),AND(休日取得状況表!$D$5&lt;J1240,J1240&lt;休日取得状況表!$B$6),AND(休日取得状況表!$D$6&lt;J1240,J1240&lt;休日取得状況表!$B$7)),"✕",L1240)</f>
        <v>0</v>
      </c>
    </row>
    <row r="1241" spans="10:13">
      <c r="J1241" s="29" t="str">
        <f>IF(J1240&gt;MAX(休日取得状況表!$D$4:$D$7),"",J1240+1)</f>
        <v/>
      </c>
      <c r="K1241" s="30" t="str" cm="1">
        <f t="array" ref="K1241">IFERROR(INDEX($B:$B,MATCH($J1241,祝日,),),"")&amp;IFERROR(INDEX($E:$E,MATCH($J1241,夏季休暇,),),"")&amp;IFERROR(INDEX($H:$H,MATCH($J1241,年末年始,),),"")</f>
        <v/>
      </c>
      <c r="L1241" s="26">
        <f t="shared" si="19"/>
        <v>0</v>
      </c>
      <c r="M1241" s="33">
        <f>IF(OR(AND(休日取得状況表!$D$4&lt;J1241,J1241&lt;休日取得状況表!$B$5),AND(休日取得状況表!$D$5&lt;J1241,J1241&lt;休日取得状況表!$B$6),AND(休日取得状況表!$D$6&lt;J1241,J1241&lt;休日取得状況表!$B$7)),"✕",L1241)</f>
        <v>0</v>
      </c>
    </row>
    <row r="1242" spans="10:13">
      <c r="J1242" s="29" t="str">
        <f>IF(J1241&gt;MAX(休日取得状況表!$D$4:$D$7),"",J1241+1)</f>
        <v/>
      </c>
      <c r="K1242" s="30" t="str" cm="1">
        <f t="array" ref="K1242">IFERROR(INDEX($B:$B,MATCH($J1242,祝日,),),"")&amp;IFERROR(INDEX($E:$E,MATCH($J1242,夏季休暇,),),"")&amp;IFERROR(INDEX($H:$H,MATCH($J1242,年末年始,),),"")</f>
        <v/>
      </c>
      <c r="L1242" s="26">
        <f t="shared" si="19"/>
        <v>0</v>
      </c>
      <c r="M1242" s="33">
        <f>IF(OR(AND(休日取得状況表!$D$4&lt;J1242,J1242&lt;休日取得状況表!$B$5),AND(休日取得状況表!$D$5&lt;J1242,J1242&lt;休日取得状況表!$B$6),AND(休日取得状況表!$D$6&lt;J1242,J1242&lt;休日取得状況表!$B$7)),"✕",L1242)</f>
        <v>0</v>
      </c>
    </row>
    <row r="1243" spans="10:13">
      <c r="J1243" s="29" t="str">
        <f>IF(J1242&gt;MAX(休日取得状況表!$D$4:$D$7),"",J1242+1)</f>
        <v/>
      </c>
      <c r="K1243" s="30" t="str" cm="1">
        <f t="array" ref="K1243">IFERROR(INDEX($B:$B,MATCH($J1243,祝日,),),"")&amp;IFERROR(INDEX($E:$E,MATCH($J1243,夏季休暇,),),"")&amp;IFERROR(INDEX($H:$H,MATCH($J1243,年末年始,),),"")</f>
        <v/>
      </c>
      <c r="L1243" s="26">
        <f t="shared" si="19"/>
        <v>0</v>
      </c>
      <c r="M1243" s="33">
        <f>IF(OR(AND(休日取得状況表!$D$4&lt;J1243,J1243&lt;休日取得状況表!$B$5),AND(休日取得状況表!$D$5&lt;J1243,J1243&lt;休日取得状況表!$B$6),AND(休日取得状況表!$D$6&lt;J1243,J1243&lt;休日取得状況表!$B$7)),"✕",L1243)</f>
        <v>0</v>
      </c>
    </row>
    <row r="1244" spans="10:13">
      <c r="J1244" s="29" t="str">
        <f>IF(J1243&gt;MAX(休日取得状況表!$D$4:$D$7),"",J1243+1)</f>
        <v/>
      </c>
      <c r="K1244" s="30" t="str" cm="1">
        <f t="array" ref="K1244">IFERROR(INDEX($B:$B,MATCH($J1244,祝日,),),"")&amp;IFERROR(INDEX($E:$E,MATCH($J1244,夏季休暇,),),"")&amp;IFERROR(INDEX($H:$H,MATCH($J1244,年末年始,),),"")</f>
        <v/>
      </c>
      <c r="L1244" s="26">
        <f t="shared" si="19"/>
        <v>0</v>
      </c>
      <c r="M1244" s="33">
        <f>IF(OR(AND(休日取得状況表!$D$4&lt;J1244,J1244&lt;休日取得状況表!$B$5),AND(休日取得状況表!$D$5&lt;J1244,J1244&lt;休日取得状況表!$B$6),AND(休日取得状況表!$D$6&lt;J1244,J1244&lt;休日取得状況表!$B$7)),"✕",L1244)</f>
        <v>0</v>
      </c>
    </row>
    <row r="1245" spans="10:13">
      <c r="J1245" s="29" t="str">
        <f>IF(J1244&gt;MAX(休日取得状況表!$D$4:$D$7),"",J1244+1)</f>
        <v/>
      </c>
      <c r="K1245" s="30" t="str" cm="1">
        <f t="array" ref="K1245">IFERROR(INDEX($B:$B,MATCH($J1245,祝日,),),"")&amp;IFERROR(INDEX($E:$E,MATCH($J1245,夏季休暇,),),"")&amp;IFERROR(INDEX($H:$H,MATCH($J1245,年末年始,),),"")</f>
        <v/>
      </c>
      <c r="L1245" s="26">
        <f t="shared" si="19"/>
        <v>0</v>
      </c>
      <c r="M1245" s="33">
        <f>IF(OR(AND(休日取得状況表!$D$4&lt;J1245,J1245&lt;休日取得状況表!$B$5),AND(休日取得状況表!$D$5&lt;J1245,J1245&lt;休日取得状況表!$B$6),AND(休日取得状況表!$D$6&lt;J1245,J1245&lt;休日取得状況表!$B$7)),"✕",L1245)</f>
        <v>0</v>
      </c>
    </row>
    <row r="1246" spans="10:13">
      <c r="J1246" s="29" t="str">
        <f>IF(J1245&gt;MAX(休日取得状況表!$D$4:$D$7),"",J1245+1)</f>
        <v/>
      </c>
      <c r="K1246" s="30" t="str" cm="1">
        <f t="array" ref="K1246">IFERROR(INDEX($B:$B,MATCH($J1246,祝日,),),"")&amp;IFERROR(INDEX($E:$E,MATCH($J1246,夏季休暇,),),"")&amp;IFERROR(INDEX($H:$H,MATCH($J1246,年末年始,),),"")</f>
        <v/>
      </c>
      <c r="L1246" s="26">
        <f t="shared" si="19"/>
        <v>0</v>
      </c>
      <c r="M1246" s="33">
        <f>IF(OR(AND(休日取得状況表!$D$4&lt;J1246,J1246&lt;休日取得状況表!$B$5),AND(休日取得状況表!$D$5&lt;J1246,J1246&lt;休日取得状況表!$B$6),AND(休日取得状況表!$D$6&lt;J1246,J1246&lt;休日取得状況表!$B$7)),"✕",L1246)</f>
        <v>0</v>
      </c>
    </row>
    <row r="1247" spans="10:13">
      <c r="J1247" s="29" t="str">
        <f>IF(J1246&gt;MAX(休日取得状況表!$D$4:$D$7),"",J1246+1)</f>
        <v/>
      </c>
      <c r="K1247" s="30" t="str" cm="1">
        <f t="array" ref="K1247">IFERROR(INDEX($B:$B,MATCH($J1247,祝日,),),"")&amp;IFERROR(INDEX($E:$E,MATCH($J1247,夏季休暇,),),"")&amp;IFERROR(INDEX($H:$H,MATCH($J1247,年末年始,),),"")</f>
        <v/>
      </c>
      <c r="L1247" s="26">
        <f t="shared" si="19"/>
        <v>0</v>
      </c>
      <c r="M1247" s="33">
        <f>IF(OR(AND(休日取得状況表!$D$4&lt;J1247,J1247&lt;休日取得状況表!$B$5),AND(休日取得状況表!$D$5&lt;J1247,J1247&lt;休日取得状況表!$B$6),AND(休日取得状況表!$D$6&lt;J1247,J1247&lt;休日取得状況表!$B$7)),"✕",L1247)</f>
        <v>0</v>
      </c>
    </row>
    <row r="1248" spans="10:13">
      <c r="J1248" s="29" t="str">
        <f>IF(J1247&gt;MAX(休日取得状況表!$D$4:$D$7),"",J1247+1)</f>
        <v/>
      </c>
      <c r="K1248" s="30" t="str" cm="1">
        <f t="array" ref="K1248">IFERROR(INDEX($B:$B,MATCH($J1248,祝日,),),"")&amp;IFERROR(INDEX($E:$E,MATCH($J1248,夏季休暇,),),"")&amp;IFERROR(INDEX($H:$H,MATCH($J1248,年末年始,),),"")</f>
        <v/>
      </c>
      <c r="L1248" s="26">
        <f t="shared" si="19"/>
        <v>0</v>
      </c>
      <c r="M1248" s="33">
        <f>IF(OR(AND(休日取得状況表!$D$4&lt;J1248,J1248&lt;休日取得状況表!$B$5),AND(休日取得状況表!$D$5&lt;J1248,J1248&lt;休日取得状況表!$B$6),AND(休日取得状況表!$D$6&lt;J1248,J1248&lt;休日取得状況表!$B$7)),"✕",L1248)</f>
        <v>0</v>
      </c>
    </row>
    <row r="1249" spans="10:13">
      <c r="J1249" s="29" t="str">
        <f>IF(J1248&gt;MAX(休日取得状況表!$D$4:$D$7),"",J1248+1)</f>
        <v/>
      </c>
      <c r="K1249" s="30" t="str" cm="1">
        <f t="array" ref="K1249">IFERROR(INDEX($B:$B,MATCH($J1249,祝日,),),"")&amp;IFERROR(INDEX($E:$E,MATCH($J1249,夏季休暇,),),"")&amp;IFERROR(INDEX($H:$H,MATCH($J1249,年末年始,),),"")</f>
        <v/>
      </c>
      <c r="L1249" s="26">
        <f t="shared" si="19"/>
        <v>0</v>
      </c>
      <c r="M1249" s="33">
        <f>IF(OR(AND(休日取得状況表!$D$4&lt;J1249,J1249&lt;休日取得状況表!$B$5),AND(休日取得状況表!$D$5&lt;J1249,J1249&lt;休日取得状況表!$B$6),AND(休日取得状況表!$D$6&lt;J1249,J1249&lt;休日取得状況表!$B$7)),"✕",L1249)</f>
        <v>0</v>
      </c>
    </row>
    <row r="1250" spans="10:13">
      <c r="J1250" s="29" t="str">
        <f>IF(J1249&gt;MAX(休日取得状況表!$D$4:$D$7),"",J1249+1)</f>
        <v/>
      </c>
      <c r="K1250" s="30" t="str" cm="1">
        <f t="array" ref="K1250">IFERROR(INDEX($B:$B,MATCH($J1250,祝日,),),"")&amp;IFERROR(INDEX($E:$E,MATCH($J1250,夏季休暇,),),"")&amp;IFERROR(INDEX($H:$H,MATCH($J1250,年末年始,),),"")</f>
        <v/>
      </c>
      <c r="L1250" s="26">
        <f t="shared" si="19"/>
        <v>0</v>
      </c>
      <c r="M1250" s="33">
        <f>IF(OR(AND(休日取得状況表!$D$4&lt;J1250,J1250&lt;休日取得状況表!$B$5),AND(休日取得状況表!$D$5&lt;J1250,J1250&lt;休日取得状況表!$B$6),AND(休日取得状況表!$D$6&lt;J1250,J1250&lt;休日取得状況表!$B$7)),"✕",L1250)</f>
        <v>0</v>
      </c>
    </row>
    <row r="1251" spans="10:13">
      <c r="J1251" s="29" t="str">
        <f>IF(J1250&gt;MAX(休日取得状況表!$D$4:$D$7),"",J1250+1)</f>
        <v/>
      </c>
      <c r="K1251" s="30" t="str" cm="1">
        <f t="array" ref="K1251">IFERROR(INDEX($B:$B,MATCH($J1251,祝日,),),"")&amp;IFERROR(INDEX($E:$E,MATCH($J1251,夏季休暇,),),"")&amp;IFERROR(INDEX($H:$H,MATCH($J1251,年末年始,),),"")</f>
        <v/>
      </c>
      <c r="L1251" s="26">
        <f t="shared" si="19"/>
        <v>0</v>
      </c>
      <c r="M1251" s="33">
        <f>IF(OR(AND(休日取得状況表!$D$4&lt;J1251,J1251&lt;休日取得状況表!$B$5),AND(休日取得状況表!$D$5&lt;J1251,J1251&lt;休日取得状況表!$B$6),AND(休日取得状況表!$D$6&lt;J1251,J1251&lt;休日取得状況表!$B$7)),"✕",L1251)</f>
        <v>0</v>
      </c>
    </row>
    <row r="1252" spans="10:13">
      <c r="J1252" s="29" t="str">
        <f>IF(J1251&gt;MAX(休日取得状況表!$D$4:$D$7),"",J1251+1)</f>
        <v/>
      </c>
      <c r="K1252" s="30" t="str" cm="1">
        <f t="array" ref="K1252">IFERROR(INDEX($B:$B,MATCH($J1252,祝日,),),"")&amp;IFERROR(INDEX($E:$E,MATCH($J1252,夏季休暇,),),"")&amp;IFERROR(INDEX($H:$H,MATCH($J1252,年末年始,),),"")</f>
        <v/>
      </c>
      <c r="L1252" s="26">
        <f t="shared" si="19"/>
        <v>0</v>
      </c>
      <c r="M1252" s="33">
        <f>IF(OR(AND(休日取得状況表!$D$4&lt;J1252,J1252&lt;休日取得状況表!$B$5),AND(休日取得状況表!$D$5&lt;J1252,J1252&lt;休日取得状況表!$B$6),AND(休日取得状況表!$D$6&lt;J1252,J1252&lt;休日取得状況表!$B$7)),"✕",L1252)</f>
        <v>0</v>
      </c>
    </row>
    <row r="1253" spans="10:13">
      <c r="J1253" s="29" t="str">
        <f>IF(J1252&gt;MAX(休日取得状況表!$D$4:$D$7),"",J1252+1)</f>
        <v/>
      </c>
      <c r="K1253" s="30" t="str" cm="1">
        <f t="array" ref="K1253">IFERROR(INDEX($B:$B,MATCH($J1253,祝日,),),"")&amp;IFERROR(INDEX($E:$E,MATCH($J1253,夏季休暇,),),"")&amp;IFERROR(INDEX($H:$H,MATCH($J1253,年末年始,),),"")</f>
        <v/>
      </c>
      <c r="L1253" s="26">
        <f t="shared" si="19"/>
        <v>0</v>
      </c>
      <c r="M1253" s="33">
        <f>IF(OR(AND(休日取得状況表!$D$4&lt;J1253,J1253&lt;休日取得状況表!$B$5),AND(休日取得状況表!$D$5&lt;J1253,J1253&lt;休日取得状況表!$B$6),AND(休日取得状況表!$D$6&lt;J1253,J1253&lt;休日取得状況表!$B$7)),"✕",L1253)</f>
        <v>0</v>
      </c>
    </row>
    <row r="1254" spans="10:13">
      <c r="J1254" s="29" t="str">
        <f>IF(J1253&gt;MAX(休日取得状況表!$D$4:$D$7),"",J1253+1)</f>
        <v/>
      </c>
      <c r="K1254" s="30" t="str" cm="1">
        <f t="array" ref="K1254">IFERROR(INDEX($B:$B,MATCH($J1254,祝日,),),"")&amp;IFERROR(INDEX($E:$E,MATCH($J1254,夏季休暇,),),"")&amp;IFERROR(INDEX($H:$H,MATCH($J1254,年末年始,),),"")</f>
        <v/>
      </c>
      <c r="L1254" s="26">
        <f t="shared" si="19"/>
        <v>0</v>
      </c>
      <c r="M1254" s="33">
        <f>IF(OR(AND(休日取得状況表!$D$4&lt;J1254,J1254&lt;休日取得状況表!$B$5),AND(休日取得状況表!$D$5&lt;J1254,J1254&lt;休日取得状況表!$B$6),AND(休日取得状況表!$D$6&lt;J1254,J1254&lt;休日取得状況表!$B$7)),"✕",L1254)</f>
        <v>0</v>
      </c>
    </row>
    <row r="1255" spans="10:13">
      <c r="J1255" s="29" t="str">
        <f>IF(J1254&gt;MAX(休日取得状況表!$D$4:$D$7),"",J1254+1)</f>
        <v/>
      </c>
      <c r="K1255" s="30" t="str" cm="1">
        <f t="array" ref="K1255">IFERROR(INDEX($B:$B,MATCH($J1255,祝日,),),"")&amp;IFERROR(INDEX($E:$E,MATCH($J1255,夏季休暇,),),"")&amp;IFERROR(INDEX($H:$H,MATCH($J1255,年末年始,),),"")</f>
        <v/>
      </c>
      <c r="L1255" s="26">
        <f t="shared" si="19"/>
        <v>0</v>
      </c>
      <c r="M1255" s="33">
        <f>IF(OR(AND(休日取得状況表!$D$4&lt;J1255,J1255&lt;休日取得状況表!$B$5),AND(休日取得状況表!$D$5&lt;J1255,J1255&lt;休日取得状況表!$B$6),AND(休日取得状況表!$D$6&lt;J1255,J1255&lt;休日取得状況表!$B$7)),"✕",L1255)</f>
        <v>0</v>
      </c>
    </row>
    <row r="1256" spans="10:13">
      <c r="J1256" s="29" t="str">
        <f>IF(J1255&gt;MAX(休日取得状況表!$D$4:$D$7),"",J1255+1)</f>
        <v/>
      </c>
      <c r="K1256" s="30" t="str" cm="1">
        <f t="array" ref="K1256">IFERROR(INDEX($B:$B,MATCH($J1256,祝日,),),"")&amp;IFERROR(INDEX($E:$E,MATCH($J1256,夏季休暇,),),"")&amp;IFERROR(INDEX($H:$H,MATCH($J1256,年末年始,),),"")</f>
        <v/>
      </c>
      <c r="L1256" s="26">
        <f t="shared" si="19"/>
        <v>0</v>
      </c>
      <c r="M1256" s="33">
        <f>IF(OR(AND(休日取得状況表!$D$4&lt;J1256,J1256&lt;休日取得状況表!$B$5),AND(休日取得状況表!$D$5&lt;J1256,J1256&lt;休日取得状況表!$B$6),AND(休日取得状況表!$D$6&lt;J1256,J1256&lt;休日取得状況表!$B$7)),"✕",L1256)</f>
        <v>0</v>
      </c>
    </row>
    <row r="1257" spans="10:13">
      <c r="J1257" s="29" t="str">
        <f>IF(J1256&gt;MAX(休日取得状況表!$D$4:$D$7),"",J1256+1)</f>
        <v/>
      </c>
      <c r="K1257" s="30" t="str" cm="1">
        <f t="array" ref="K1257">IFERROR(INDEX($B:$B,MATCH($J1257,祝日,),),"")&amp;IFERROR(INDEX($E:$E,MATCH($J1257,夏季休暇,),),"")&amp;IFERROR(INDEX($H:$H,MATCH($J1257,年末年始,),),"")</f>
        <v/>
      </c>
      <c r="L1257" s="26">
        <f t="shared" si="19"/>
        <v>0</v>
      </c>
      <c r="M1257" s="33">
        <f>IF(OR(AND(休日取得状況表!$D$4&lt;J1257,J1257&lt;休日取得状況表!$B$5),AND(休日取得状況表!$D$5&lt;J1257,J1257&lt;休日取得状況表!$B$6),AND(休日取得状況表!$D$6&lt;J1257,J1257&lt;休日取得状況表!$B$7)),"✕",L1257)</f>
        <v>0</v>
      </c>
    </row>
    <row r="1258" spans="10:13">
      <c r="J1258" s="29" t="str">
        <f>IF(J1257&gt;MAX(休日取得状況表!$D$4:$D$7),"",J1257+1)</f>
        <v/>
      </c>
      <c r="K1258" s="30" t="str" cm="1">
        <f t="array" ref="K1258">IFERROR(INDEX($B:$B,MATCH($J1258,祝日,),),"")&amp;IFERROR(INDEX($E:$E,MATCH($J1258,夏季休暇,),),"")&amp;IFERROR(INDEX($H:$H,MATCH($J1258,年末年始,),),"")</f>
        <v/>
      </c>
      <c r="L1258" s="26">
        <f t="shared" si="19"/>
        <v>0</v>
      </c>
      <c r="M1258" s="33">
        <f>IF(OR(AND(休日取得状況表!$D$4&lt;J1258,J1258&lt;休日取得状況表!$B$5),AND(休日取得状況表!$D$5&lt;J1258,J1258&lt;休日取得状況表!$B$6),AND(休日取得状況表!$D$6&lt;J1258,J1258&lt;休日取得状況表!$B$7)),"✕",L1258)</f>
        <v>0</v>
      </c>
    </row>
    <row r="1259" spans="10:13">
      <c r="J1259" s="29" t="str">
        <f>IF(J1258&gt;MAX(休日取得状況表!$D$4:$D$7),"",J1258+1)</f>
        <v/>
      </c>
      <c r="K1259" s="30" t="str" cm="1">
        <f t="array" ref="K1259">IFERROR(INDEX($B:$B,MATCH($J1259,祝日,),),"")&amp;IFERROR(INDEX($E:$E,MATCH($J1259,夏季休暇,),),"")&amp;IFERROR(INDEX($H:$H,MATCH($J1259,年末年始,),),"")</f>
        <v/>
      </c>
      <c r="L1259" s="26">
        <f t="shared" si="19"/>
        <v>0</v>
      </c>
      <c r="M1259" s="33">
        <f>IF(OR(AND(休日取得状況表!$D$4&lt;J1259,J1259&lt;休日取得状況表!$B$5),AND(休日取得状況表!$D$5&lt;J1259,J1259&lt;休日取得状況表!$B$6),AND(休日取得状況表!$D$6&lt;J1259,J1259&lt;休日取得状況表!$B$7)),"✕",L1259)</f>
        <v>0</v>
      </c>
    </row>
    <row r="1260" spans="10:13">
      <c r="J1260" s="29" t="str">
        <f>IF(J1259&gt;MAX(休日取得状況表!$D$4:$D$7),"",J1259+1)</f>
        <v/>
      </c>
      <c r="K1260" s="30" t="str" cm="1">
        <f t="array" ref="K1260">IFERROR(INDEX($B:$B,MATCH($J1260,祝日,),),"")&amp;IFERROR(INDEX($E:$E,MATCH($J1260,夏季休暇,),),"")&amp;IFERROR(INDEX($H:$H,MATCH($J1260,年末年始,),),"")</f>
        <v/>
      </c>
      <c r="L1260" s="26">
        <f t="shared" si="19"/>
        <v>0</v>
      </c>
      <c r="M1260" s="33">
        <f>IF(OR(AND(休日取得状況表!$D$4&lt;J1260,J1260&lt;休日取得状況表!$B$5),AND(休日取得状況表!$D$5&lt;J1260,J1260&lt;休日取得状況表!$B$6),AND(休日取得状況表!$D$6&lt;J1260,J1260&lt;休日取得状況表!$B$7)),"✕",L1260)</f>
        <v>0</v>
      </c>
    </row>
    <row r="1261" spans="10:13">
      <c r="J1261" s="29" t="str">
        <f>IF(J1260&gt;MAX(休日取得状況表!$D$4:$D$7),"",J1260+1)</f>
        <v/>
      </c>
      <c r="K1261" s="30" t="str" cm="1">
        <f t="array" ref="K1261">IFERROR(INDEX($B:$B,MATCH($J1261,祝日,),),"")&amp;IFERROR(INDEX($E:$E,MATCH($J1261,夏季休暇,),),"")&amp;IFERROR(INDEX($H:$H,MATCH($J1261,年末年始,),),"")</f>
        <v/>
      </c>
      <c r="L1261" s="26">
        <f t="shared" si="19"/>
        <v>0</v>
      </c>
      <c r="M1261" s="33">
        <f>IF(OR(AND(休日取得状況表!$D$4&lt;J1261,J1261&lt;休日取得状況表!$B$5),AND(休日取得状況表!$D$5&lt;J1261,J1261&lt;休日取得状況表!$B$6),AND(休日取得状況表!$D$6&lt;J1261,J1261&lt;休日取得状況表!$B$7)),"✕",L1261)</f>
        <v>0</v>
      </c>
    </row>
    <row r="1262" spans="10:13">
      <c r="J1262" s="29" t="str">
        <f>IF(J1261&gt;MAX(休日取得状況表!$D$4:$D$7),"",J1261+1)</f>
        <v/>
      </c>
      <c r="K1262" s="30" t="str" cm="1">
        <f t="array" ref="K1262">IFERROR(INDEX($B:$B,MATCH($J1262,祝日,),),"")&amp;IFERROR(INDEX($E:$E,MATCH($J1262,夏季休暇,),),"")&amp;IFERROR(INDEX($H:$H,MATCH($J1262,年末年始,),),"")</f>
        <v/>
      </c>
      <c r="L1262" s="26">
        <f t="shared" si="19"/>
        <v>0</v>
      </c>
      <c r="M1262" s="33">
        <f>IF(OR(AND(休日取得状況表!$D$4&lt;J1262,J1262&lt;休日取得状況表!$B$5),AND(休日取得状況表!$D$5&lt;J1262,J1262&lt;休日取得状況表!$B$6),AND(休日取得状況表!$D$6&lt;J1262,J1262&lt;休日取得状況表!$B$7)),"✕",L1262)</f>
        <v>0</v>
      </c>
    </row>
    <row r="1263" spans="10:13">
      <c r="J1263" s="29" t="str">
        <f>IF(J1262&gt;MAX(休日取得状況表!$D$4:$D$7),"",J1262+1)</f>
        <v/>
      </c>
      <c r="K1263" s="30" t="str" cm="1">
        <f t="array" ref="K1263">IFERROR(INDEX($B:$B,MATCH($J1263,祝日,),),"")&amp;IFERROR(INDEX($E:$E,MATCH($J1263,夏季休暇,),),"")&amp;IFERROR(INDEX($H:$H,MATCH($J1263,年末年始,),),"")</f>
        <v/>
      </c>
      <c r="L1263" s="26">
        <f t="shared" si="19"/>
        <v>0</v>
      </c>
      <c r="M1263" s="33">
        <f>IF(OR(AND(休日取得状況表!$D$4&lt;J1263,J1263&lt;休日取得状況表!$B$5),AND(休日取得状況表!$D$5&lt;J1263,J1263&lt;休日取得状況表!$B$6),AND(休日取得状況表!$D$6&lt;J1263,J1263&lt;休日取得状況表!$B$7)),"✕",L1263)</f>
        <v>0</v>
      </c>
    </row>
    <row r="1264" spans="10:13">
      <c r="J1264" s="29" t="str">
        <f>IF(J1263&gt;MAX(休日取得状況表!$D$4:$D$7),"",J1263+1)</f>
        <v/>
      </c>
      <c r="K1264" s="30" t="str" cm="1">
        <f t="array" ref="K1264">IFERROR(INDEX($B:$B,MATCH($J1264,祝日,),),"")&amp;IFERROR(INDEX($E:$E,MATCH($J1264,夏季休暇,),),"")&amp;IFERROR(INDEX($H:$H,MATCH($J1264,年末年始,),),"")</f>
        <v/>
      </c>
      <c r="L1264" s="26">
        <f t="shared" si="19"/>
        <v>0</v>
      </c>
      <c r="M1264" s="33">
        <f>IF(OR(AND(休日取得状況表!$D$4&lt;J1264,J1264&lt;休日取得状況表!$B$5),AND(休日取得状況表!$D$5&lt;J1264,J1264&lt;休日取得状況表!$B$6),AND(休日取得状況表!$D$6&lt;J1264,J1264&lt;休日取得状況表!$B$7)),"✕",L1264)</f>
        <v>0</v>
      </c>
    </row>
    <row r="1265" spans="10:13">
      <c r="J1265" s="29" t="str">
        <f>IF(J1264&gt;MAX(休日取得状況表!$D$4:$D$7),"",J1264+1)</f>
        <v/>
      </c>
      <c r="K1265" s="30" t="str" cm="1">
        <f t="array" ref="K1265">IFERROR(INDEX($B:$B,MATCH($J1265,祝日,),),"")&amp;IFERROR(INDEX($E:$E,MATCH($J1265,夏季休暇,),),"")&amp;IFERROR(INDEX($H:$H,MATCH($J1265,年末年始,),),"")</f>
        <v/>
      </c>
      <c r="L1265" s="26">
        <f t="shared" si="19"/>
        <v>0</v>
      </c>
      <c r="M1265" s="33">
        <f>IF(OR(AND(休日取得状況表!$D$4&lt;J1265,J1265&lt;休日取得状況表!$B$5),AND(休日取得状況表!$D$5&lt;J1265,J1265&lt;休日取得状況表!$B$6),AND(休日取得状況表!$D$6&lt;J1265,J1265&lt;休日取得状況表!$B$7)),"✕",L1265)</f>
        <v>0</v>
      </c>
    </row>
    <row r="1266" spans="10:13">
      <c r="J1266" s="29" t="str">
        <f>IF(J1265&gt;MAX(休日取得状況表!$D$4:$D$7),"",J1265+1)</f>
        <v/>
      </c>
      <c r="K1266" s="30" t="str" cm="1">
        <f t="array" ref="K1266">IFERROR(INDEX($B:$B,MATCH($J1266,祝日,),),"")&amp;IFERROR(INDEX($E:$E,MATCH($J1266,夏季休暇,),),"")&amp;IFERROR(INDEX($H:$H,MATCH($J1266,年末年始,),),"")</f>
        <v/>
      </c>
      <c r="L1266" s="26">
        <f t="shared" si="19"/>
        <v>0</v>
      </c>
      <c r="M1266" s="33">
        <f>IF(OR(AND(休日取得状況表!$D$4&lt;J1266,J1266&lt;休日取得状況表!$B$5),AND(休日取得状況表!$D$5&lt;J1266,J1266&lt;休日取得状況表!$B$6),AND(休日取得状況表!$D$6&lt;J1266,J1266&lt;休日取得状況表!$B$7)),"✕",L1266)</f>
        <v>0</v>
      </c>
    </row>
    <row r="1267" spans="10:13">
      <c r="J1267" s="29" t="str">
        <f>IF(J1266&gt;MAX(休日取得状況表!$D$4:$D$7),"",J1266+1)</f>
        <v/>
      </c>
      <c r="K1267" s="30" t="str" cm="1">
        <f t="array" ref="K1267">IFERROR(INDEX($B:$B,MATCH($J1267,祝日,),),"")&amp;IFERROR(INDEX($E:$E,MATCH($J1267,夏季休暇,),),"")&amp;IFERROR(INDEX($H:$H,MATCH($J1267,年末年始,),),"")</f>
        <v/>
      </c>
      <c r="L1267" s="26">
        <f t="shared" si="19"/>
        <v>0</v>
      </c>
      <c r="M1267" s="33">
        <f>IF(OR(AND(休日取得状況表!$D$4&lt;J1267,J1267&lt;休日取得状況表!$B$5),AND(休日取得状況表!$D$5&lt;J1267,J1267&lt;休日取得状況表!$B$6),AND(休日取得状況表!$D$6&lt;J1267,J1267&lt;休日取得状況表!$B$7)),"✕",L1267)</f>
        <v>0</v>
      </c>
    </row>
    <row r="1268" spans="10:13">
      <c r="J1268" s="29" t="str">
        <f>IF(J1267&gt;MAX(休日取得状況表!$D$4:$D$7),"",J1267+1)</f>
        <v/>
      </c>
      <c r="K1268" s="30" t="str" cm="1">
        <f t="array" ref="K1268">IFERROR(INDEX($B:$B,MATCH($J1268,祝日,),),"")&amp;IFERROR(INDEX($E:$E,MATCH($J1268,夏季休暇,),),"")&amp;IFERROR(INDEX($H:$H,MATCH($J1268,年末年始,),),"")</f>
        <v/>
      </c>
      <c r="L1268" s="26">
        <f t="shared" si="19"/>
        <v>0</v>
      </c>
      <c r="M1268" s="33">
        <f>IF(OR(AND(休日取得状況表!$D$4&lt;J1268,J1268&lt;休日取得状況表!$B$5),AND(休日取得状況表!$D$5&lt;J1268,J1268&lt;休日取得状況表!$B$6),AND(休日取得状況表!$D$6&lt;J1268,J1268&lt;休日取得状況表!$B$7)),"✕",L1268)</f>
        <v>0</v>
      </c>
    </row>
    <row r="1269" spans="10:13">
      <c r="J1269" s="29" t="str">
        <f>IF(J1268&gt;MAX(休日取得状況表!$D$4:$D$7),"",J1268+1)</f>
        <v/>
      </c>
      <c r="K1269" s="30" t="str" cm="1">
        <f t="array" ref="K1269">IFERROR(INDEX($B:$B,MATCH($J1269,祝日,),),"")&amp;IFERROR(INDEX($E:$E,MATCH($J1269,夏季休暇,),),"")&amp;IFERROR(INDEX($H:$H,MATCH($J1269,年末年始,),),"")</f>
        <v/>
      </c>
      <c r="L1269" s="26">
        <f t="shared" si="19"/>
        <v>0</v>
      </c>
      <c r="M1269" s="33">
        <f>IF(OR(AND(休日取得状況表!$D$4&lt;J1269,J1269&lt;休日取得状況表!$B$5),AND(休日取得状況表!$D$5&lt;J1269,J1269&lt;休日取得状況表!$B$6),AND(休日取得状況表!$D$6&lt;J1269,J1269&lt;休日取得状況表!$B$7)),"✕",L1269)</f>
        <v>0</v>
      </c>
    </row>
    <row r="1270" spans="10:13">
      <c r="J1270" s="29" t="str">
        <f>IF(J1269&gt;MAX(休日取得状況表!$D$4:$D$7),"",J1269+1)</f>
        <v/>
      </c>
      <c r="K1270" s="30" t="str" cm="1">
        <f t="array" ref="K1270">IFERROR(INDEX($B:$B,MATCH($J1270,祝日,),),"")&amp;IFERROR(INDEX($E:$E,MATCH($J1270,夏季休暇,),),"")&amp;IFERROR(INDEX($H:$H,MATCH($J1270,年末年始,),),"")</f>
        <v/>
      </c>
      <c r="L1270" s="26">
        <f t="shared" si="19"/>
        <v>0</v>
      </c>
      <c r="M1270" s="33">
        <f>IF(OR(AND(休日取得状況表!$D$4&lt;J1270,J1270&lt;休日取得状況表!$B$5),AND(休日取得状況表!$D$5&lt;J1270,J1270&lt;休日取得状況表!$B$6),AND(休日取得状況表!$D$6&lt;J1270,J1270&lt;休日取得状況表!$B$7)),"✕",L1270)</f>
        <v>0</v>
      </c>
    </row>
    <row r="1271" spans="10:13">
      <c r="J1271" s="29" t="str">
        <f>IF(J1270&gt;MAX(休日取得状況表!$D$4:$D$7),"",J1270+1)</f>
        <v/>
      </c>
      <c r="K1271" s="30" t="str" cm="1">
        <f t="array" ref="K1271">IFERROR(INDEX($B:$B,MATCH($J1271,祝日,),),"")&amp;IFERROR(INDEX($E:$E,MATCH($J1271,夏季休暇,),),"")&amp;IFERROR(INDEX($H:$H,MATCH($J1271,年末年始,),),"")</f>
        <v/>
      </c>
      <c r="L1271" s="26">
        <f t="shared" si="19"/>
        <v>0</v>
      </c>
      <c r="M1271" s="33">
        <f>IF(OR(AND(休日取得状況表!$D$4&lt;J1271,J1271&lt;休日取得状況表!$B$5),AND(休日取得状況表!$D$5&lt;J1271,J1271&lt;休日取得状況表!$B$6),AND(休日取得状況表!$D$6&lt;J1271,J1271&lt;休日取得状況表!$B$7)),"✕",L1271)</f>
        <v>0</v>
      </c>
    </row>
    <row r="1272" spans="10:13">
      <c r="J1272" s="29" t="str">
        <f>IF(J1271&gt;MAX(休日取得状況表!$D$4:$D$7),"",J1271+1)</f>
        <v/>
      </c>
      <c r="K1272" s="30" t="str" cm="1">
        <f t="array" ref="K1272">IFERROR(INDEX($B:$B,MATCH($J1272,祝日,),),"")&amp;IFERROR(INDEX($E:$E,MATCH($J1272,夏季休暇,),),"")&amp;IFERROR(INDEX($H:$H,MATCH($J1272,年末年始,),),"")</f>
        <v/>
      </c>
      <c r="L1272" s="26">
        <f t="shared" si="19"/>
        <v>0</v>
      </c>
      <c r="M1272" s="33">
        <f>IF(OR(AND(休日取得状況表!$D$4&lt;J1272,J1272&lt;休日取得状況表!$B$5),AND(休日取得状況表!$D$5&lt;J1272,J1272&lt;休日取得状況表!$B$6),AND(休日取得状況表!$D$6&lt;J1272,J1272&lt;休日取得状況表!$B$7)),"✕",L1272)</f>
        <v>0</v>
      </c>
    </row>
    <row r="1273" spans="10:13">
      <c r="J1273" s="29" t="str">
        <f>IF(J1272&gt;MAX(休日取得状況表!$D$4:$D$7),"",J1272+1)</f>
        <v/>
      </c>
      <c r="K1273" s="30" t="str" cm="1">
        <f t="array" ref="K1273">IFERROR(INDEX($B:$B,MATCH($J1273,祝日,),),"")&amp;IFERROR(INDEX($E:$E,MATCH($J1273,夏季休暇,),),"")&amp;IFERROR(INDEX($H:$H,MATCH($J1273,年末年始,),),"")</f>
        <v/>
      </c>
      <c r="L1273" s="26">
        <f t="shared" si="19"/>
        <v>0</v>
      </c>
      <c r="M1273" s="33">
        <f>IF(OR(AND(休日取得状況表!$D$4&lt;J1273,J1273&lt;休日取得状況表!$B$5),AND(休日取得状況表!$D$5&lt;J1273,J1273&lt;休日取得状況表!$B$6),AND(休日取得状況表!$D$6&lt;J1273,J1273&lt;休日取得状況表!$B$7)),"✕",L1273)</f>
        <v>0</v>
      </c>
    </row>
    <row r="1274" spans="10:13">
      <c r="J1274" s="29" t="str">
        <f>IF(J1273&gt;MAX(休日取得状況表!$D$4:$D$7),"",J1273+1)</f>
        <v/>
      </c>
      <c r="K1274" s="30" t="str" cm="1">
        <f t="array" ref="K1274">IFERROR(INDEX($B:$B,MATCH($J1274,祝日,),),"")&amp;IFERROR(INDEX($E:$E,MATCH($J1274,夏季休暇,),),"")&amp;IFERROR(INDEX($H:$H,MATCH($J1274,年末年始,),),"")</f>
        <v/>
      </c>
      <c r="L1274" s="26">
        <f t="shared" si="19"/>
        <v>0</v>
      </c>
      <c r="M1274" s="33">
        <f>IF(OR(AND(休日取得状況表!$D$4&lt;J1274,J1274&lt;休日取得状況表!$B$5),AND(休日取得状況表!$D$5&lt;J1274,J1274&lt;休日取得状況表!$B$6),AND(休日取得状況表!$D$6&lt;J1274,J1274&lt;休日取得状況表!$B$7)),"✕",L1274)</f>
        <v>0</v>
      </c>
    </row>
    <row r="1275" spans="10:13">
      <c r="J1275" s="29" t="str">
        <f>IF(J1274&gt;MAX(休日取得状況表!$D$4:$D$7),"",J1274+1)</f>
        <v/>
      </c>
      <c r="K1275" s="30" t="str" cm="1">
        <f t="array" ref="K1275">IFERROR(INDEX($B:$B,MATCH($J1275,祝日,),),"")&amp;IFERROR(INDEX($E:$E,MATCH($J1275,夏季休暇,),),"")&amp;IFERROR(INDEX($H:$H,MATCH($J1275,年末年始,),),"")</f>
        <v/>
      </c>
      <c r="L1275" s="26">
        <f t="shared" si="19"/>
        <v>0</v>
      </c>
      <c r="M1275" s="33">
        <f>IF(OR(AND(休日取得状況表!$D$4&lt;J1275,J1275&lt;休日取得状況表!$B$5),AND(休日取得状況表!$D$5&lt;J1275,J1275&lt;休日取得状況表!$B$6),AND(休日取得状況表!$D$6&lt;J1275,J1275&lt;休日取得状況表!$B$7)),"✕",L1275)</f>
        <v>0</v>
      </c>
    </row>
    <row r="1276" spans="10:13">
      <c r="J1276" s="29" t="str">
        <f>IF(J1275&gt;MAX(休日取得状況表!$D$4:$D$7),"",J1275+1)</f>
        <v/>
      </c>
      <c r="K1276" s="30" t="str" cm="1">
        <f t="array" ref="K1276">IFERROR(INDEX($B:$B,MATCH($J1276,祝日,),),"")&amp;IFERROR(INDEX($E:$E,MATCH($J1276,夏季休暇,),),"")&amp;IFERROR(INDEX($H:$H,MATCH($J1276,年末年始,),),"")</f>
        <v/>
      </c>
      <c r="L1276" s="26">
        <f t="shared" si="19"/>
        <v>0</v>
      </c>
      <c r="M1276" s="33">
        <f>IF(OR(AND(休日取得状況表!$D$4&lt;J1276,J1276&lt;休日取得状況表!$B$5),AND(休日取得状況表!$D$5&lt;J1276,J1276&lt;休日取得状況表!$B$6),AND(休日取得状況表!$D$6&lt;J1276,J1276&lt;休日取得状況表!$B$7)),"✕",L1276)</f>
        <v>0</v>
      </c>
    </row>
    <row r="1277" spans="10:13">
      <c r="J1277" s="29" t="str">
        <f>IF(J1276&gt;MAX(休日取得状況表!$D$4:$D$7),"",J1276+1)</f>
        <v/>
      </c>
      <c r="K1277" s="30" t="str" cm="1">
        <f t="array" ref="K1277">IFERROR(INDEX($B:$B,MATCH($J1277,祝日,),),"")&amp;IFERROR(INDEX($E:$E,MATCH($J1277,夏季休暇,),),"")&amp;IFERROR(INDEX($H:$H,MATCH($J1277,年末年始,),),"")</f>
        <v/>
      </c>
      <c r="L1277" s="26">
        <f t="shared" si="19"/>
        <v>0</v>
      </c>
      <c r="M1277" s="33">
        <f>IF(OR(AND(休日取得状況表!$D$4&lt;J1277,J1277&lt;休日取得状況表!$B$5),AND(休日取得状況表!$D$5&lt;J1277,J1277&lt;休日取得状況表!$B$6),AND(休日取得状況表!$D$6&lt;J1277,J1277&lt;休日取得状況表!$B$7)),"✕",L1277)</f>
        <v>0</v>
      </c>
    </row>
    <row r="1278" spans="10:13">
      <c r="J1278" s="29" t="str">
        <f>IF(J1277&gt;MAX(休日取得状況表!$D$4:$D$7),"",J1277+1)</f>
        <v/>
      </c>
      <c r="K1278" s="30" t="str" cm="1">
        <f t="array" ref="K1278">IFERROR(INDEX($B:$B,MATCH($J1278,祝日,),),"")&amp;IFERROR(INDEX($E:$E,MATCH($J1278,夏季休暇,),),"")&amp;IFERROR(INDEX($H:$H,MATCH($J1278,年末年始,),),"")</f>
        <v/>
      </c>
      <c r="L1278" s="26">
        <f t="shared" si="19"/>
        <v>0</v>
      </c>
      <c r="M1278" s="33">
        <f>IF(OR(AND(休日取得状況表!$D$4&lt;J1278,J1278&lt;休日取得状況表!$B$5),AND(休日取得状況表!$D$5&lt;J1278,J1278&lt;休日取得状況表!$B$6),AND(休日取得状況表!$D$6&lt;J1278,J1278&lt;休日取得状況表!$B$7)),"✕",L1278)</f>
        <v>0</v>
      </c>
    </row>
    <row r="1279" spans="10:13">
      <c r="J1279" s="29" t="str">
        <f>IF(J1278&gt;MAX(休日取得状況表!$D$4:$D$7),"",J1278+1)</f>
        <v/>
      </c>
      <c r="K1279" s="30" t="str" cm="1">
        <f t="array" ref="K1279">IFERROR(INDEX($B:$B,MATCH($J1279,祝日,),),"")&amp;IFERROR(INDEX($E:$E,MATCH($J1279,夏季休暇,),),"")&amp;IFERROR(INDEX($H:$H,MATCH($J1279,年末年始,),),"")</f>
        <v/>
      </c>
      <c r="L1279" s="26">
        <f t="shared" si="19"/>
        <v>0</v>
      </c>
      <c r="M1279" s="33">
        <f>IF(OR(AND(休日取得状況表!$D$4&lt;J1279,J1279&lt;休日取得状況表!$B$5),AND(休日取得状況表!$D$5&lt;J1279,J1279&lt;休日取得状況表!$B$6),AND(休日取得状況表!$D$6&lt;J1279,J1279&lt;休日取得状況表!$B$7)),"✕",L1279)</f>
        <v>0</v>
      </c>
    </row>
    <row r="1280" spans="10:13">
      <c r="J1280" s="29" t="str">
        <f>IF(J1279&gt;MAX(休日取得状況表!$D$4:$D$7),"",J1279+1)</f>
        <v/>
      </c>
      <c r="K1280" s="30" t="str" cm="1">
        <f t="array" ref="K1280">IFERROR(INDEX($B:$B,MATCH($J1280,祝日,),),"")&amp;IFERROR(INDEX($E:$E,MATCH($J1280,夏季休暇,),),"")&amp;IFERROR(INDEX($H:$H,MATCH($J1280,年末年始,),),"")</f>
        <v/>
      </c>
      <c r="L1280" s="26">
        <f t="shared" si="19"/>
        <v>0</v>
      </c>
      <c r="M1280" s="33">
        <f>IF(OR(AND(休日取得状況表!$D$4&lt;J1280,J1280&lt;休日取得状況表!$B$5),AND(休日取得状況表!$D$5&lt;J1280,J1280&lt;休日取得状況表!$B$6),AND(休日取得状況表!$D$6&lt;J1280,J1280&lt;休日取得状況表!$B$7)),"✕",L1280)</f>
        <v>0</v>
      </c>
    </row>
    <row r="1281" spans="10:13">
      <c r="J1281" s="29" t="str">
        <f>IF(J1280&gt;MAX(休日取得状況表!$D$4:$D$7),"",J1280+1)</f>
        <v/>
      </c>
      <c r="K1281" s="30" t="str" cm="1">
        <f t="array" ref="K1281">IFERROR(INDEX($B:$B,MATCH($J1281,祝日,),),"")&amp;IFERROR(INDEX($E:$E,MATCH($J1281,夏季休暇,),),"")&amp;IFERROR(INDEX($H:$H,MATCH($J1281,年末年始,),),"")</f>
        <v/>
      </c>
      <c r="L1281" s="26">
        <f t="shared" si="19"/>
        <v>0</v>
      </c>
      <c r="M1281" s="33">
        <f>IF(OR(AND(休日取得状況表!$D$4&lt;J1281,J1281&lt;休日取得状況表!$B$5),AND(休日取得状況表!$D$5&lt;J1281,J1281&lt;休日取得状況表!$B$6),AND(休日取得状況表!$D$6&lt;J1281,J1281&lt;休日取得状況表!$B$7)),"✕",L1281)</f>
        <v>0</v>
      </c>
    </row>
    <row r="1282" spans="10:13">
      <c r="J1282" s="29" t="str">
        <f>IF(J1281&gt;MAX(休日取得状況表!$D$4:$D$7),"",J1281+1)</f>
        <v/>
      </c>
      <c r="K1282" s="30" t="str" cm="1">
        <f t="array" ref="K1282">IFERROR(INDEX($B:$B,MATCH($J1282,祝日,),),"")&amp;IFERROR(INDEX($E:$E,MATCH($J1282,夏季休暇,),),"")&amp;IFERROR(INDEX($H:$H,MATCH($J1282,年末年始,),),"")</f>
        <v/>
      </c>
      <c r="L1282" s="26">
        <f t="shared" ref="L1282:L1345" si="20">IF(OR(TEXT(J1282,"aaa")="土",TEXT(J1282,"aaa")="日",K1282&lt;&gt;""),1,0)</f>
        <v>0</v>
      </c>
      <c r="M1282" s="33">
        <f>IF(OR(AND(休日取得状況表!$D$4&lt;J1282,J1282&lt;休日取得状況表!$B$5),AND(休日取得状況表!$D$5&lt;J1282,J1282&lt;休日取得状況表!$B$6),AND(休日取得状況表!$D$6&lt;J1282,J1282&lt;休日取得状況表!$B$7)),"✕",L1282)</f>
        <v>0</v>
      </c>
    </row>
    <row r="1283" spans="10:13">
      <c r="J1283" s="29" t="str">
        <f>IF(J1282&gt;MAX(休日取得状況表!$D$4:$D$7),"",J1282+1)</f>
        <v/>
      </c>
      <c r="K1283" s="30" t="str" cm="1">
        <f t="array" ref="K1283">IFERROR(INDEX($B:$B,MATCH($J1283,祝日,),),"")&amp;IFERROR(INDEX($E:$E,MATCH($J1283,夏季休暇,),),"")&amp;IFERROR(INDEX($H:$H,MATCH($J1283,年末年始,),),"")</f>
        <v/>
      </c>
      <c r="L1283" s="26">
        <f t="shared" si="20"/>
        <v>0</v>
      </c>
      <c r="M1283" s="33">
        <f>IF(OR(AND(休日取得状況表!$D$4&lt;J1283,J1283&lt;休日取得状況表!$B$5),AND(休日取得状況表!$D$5&lt;J1283,J1283&lt;休日取得状況表!$B$6),AND(休日取得状況表!$D$6&lt;J1283,J1283&lt;休日取得状況表!$B$7)),"✕",L1283)</f>
        <v>0</v>
      </c>
    </row>
    <row r="1284" spans="10:13">
      <c r="J1284" s="29" t="str">
        <f>IF(J1283&gt;MAX(休日取得状況表!$D$4:$D$7),"",J1283+1)</f>
        <v/>
      </c>
      <c r="K1284" s="30" t="str" cm="1">
        <f t="array" ref="K1284">IFERROR(INDEX($B:$B,MATCH($J1284,祝日,),),"")&amp;IFERROR(INDEX($E:$E,MATCH($J1284,夏季休暇,),),"")&amp;IFERROR(INDEX($H:$H,MATCH($J1284,年末年始,),),"")</f>
        <v/>
      </c>
      <c r="L1284" s="26">
        <f t="shared" si="20"/>
        <v>0</v>
      </c>
      <c r="M1284" s="33">
        <f>IF(OR(AND(休日取得状況表!$D$4&lt;J1284,J1284&lt;休日取得状況表!$B$5),AND(休日取得状況表!$D$5&lt;J1284,J1284&lt;休日取得状況表!$B$6),AND(休日取得状況表!$D$6&lt;J1284,J1284&lt;休日取得状況表!$B$7)),"✕",L1284)</f>
        <v>0</v>
      </c>
    </row>
    <row r="1285" spans="10:13">
      <c r="J1285" s="29" t="str">
        <f>IF(J1284&gt;MAX(休日取得状況表!$D$4:$D$7),"",J1284+1)</f>
        <v/>
      </c>
      <c r="K1285" s="30" t="str" cm="1">
        <f t="array" ref="K1285">IFERROR(INDEX($B:$B,MATCH($J1285,祝日,),),"")&amp;IFERROR(INDEX($E:$E,MATCH($J1285,夏季休暇,),),"")&amp;IFERROR(INDEX($H:$H,MATCH($J1285,年末年始,),),"")</f>
        <v/>
      </c>
      <c r="L1285" s="26">
        <f t="shared" si="20"/>
        <v>0</v>
      </c>
      <c r="M1285" s="33">
        <f>IF(OR(AND(休日取得状況表!$D$4&lt;J1285,J1285&lt;休日取得状況表!$B$5),AND(休日取得状況表!$D$5&lt;J1285,J1285&lt;休日取得状況表!$B$6),AND(休日取得状況表!$D$6&lt;J1285,J1285&lt;休日取得状況表!$B$7)),"✕",L1285)</f>
        <v>0</v>
      </c>
    </row>
    <row r="1286" spans="10:13">
      <c r="J1286" s="29" t="str">
        <f>IF(J1285&gt;MAX(休日取得状況表!$D$4:$D$7),"",J1285+1)</f>
        <v/>
      </c>
      <c r="K1286" s="30" t="str" cm="1">
        <f t="array" ref="K1286">IFERROR(INDEX($B:$B,MATCH($J1286,祝日,),),"")&amp;IFERROR(INDEX($E:$E,MATCH($J1286,夏季休暇,),),"")&amp;IFERROR(INDEX($H:$H,MATCH($J1286,年末年始,),),"")</f>
        <v/>
      </c>
      <c r="L1286" s="26">
        <f t="shared" si="20"/>
        <v>0</v>
      </c>
      <c r="M1286" s="33">
        <f>IF(OR(AND(休日取得状況表!$D$4&lt;J1286,J1286&lt;休日取得状況表!$B$5),AND(休日取得状況表!$D$5&lt;J1286,J1286&lt;休日取得状況表!$B$6),AND(休日取得状況表!$D$6&lt;J1286,J1286&lt;休日取得状況表!$B$7)),"✕",L1286)</f>
        <v>0</v>
      </c>
    </row>
    <row r="1287" spans="10:13">
      <c r="J1287" s="29" t="str">
        <f>IF(J1286&gt;MAX(休日取得状況表!$D$4:$D$7),"",J1286+1)</f>
        <v/>
      </c>
      <c r="K1287" s="30" t="str" cm="1">
        <f t="array" ref="K1287">IFERROR(INDEX($B:$B,MATCH($J1287,祝日,),),"")&amp;IFERROR(INDEX($E:$E,MATCH($J1287,夏季休暇,),),"")&amp;IFERROR(INDEX($H:$H,MATCH($J1287,年末年始,),),"")</f>
        <v/>
      </c>
      <c r="L1287" s="26">
        <f t="shared" si="20"/>
        <v>0</v>
      </c>
      <c r="M1287" s="33">
        <f>IF(OR(AND(休日取得状況表!$D$4&lt;J1287,J1287&lt;休日取得状況表!$B$5),AND(休日取得状況表!$D$5&lt;J1287,J1287&lt;休日取得状況表!$B$6),AND(休日取得状況表!$D$6&lt;J1287,J1287&lt;休日取得状況表!$B$7)),"✕",L1287)</f>
        <v>0</v>
      </c>
    </row>
    <row r="1288" spans="10:13">
      <c r="J1288" s="29" t="str">
        <f>IF(J1287&gt;MAX(休日取得状況表!$D$4:$D$7),"",J1287+1)</f>
        <v/>
      </c>
      <c r="K1288" s="30" t="str" cm="1">
        <f t="array" ref="K1288">IFERROR(INDEX($B:$B,MATCH($J1288,祝日,),),"")&amp;IFERROR(INDEX($E:$E,MATCH($J1288,夏季休暇,),),"")&amp;IFERROR(INDEX($H:$H,MATCH($J1288,年末年始,),),"")</f>
        <v/>
      </c>
      <c r="L1288" s="26">
        <f t="shared" si="20"/>
        <v>0</v>
      </c>
      <c r="M1288" s="33">
        <f>IF(OR(AND(休日取得状況表!$D$4&lt;J1288,J1288&lt;休日取得状況表!$B$5),AND(休日取得状況表!$D$5&lt;J1288,J1288&lt;休日取得状況表!$B$6),AND(休日取得状況表!$D$6&lt;J1288,J1288&lt;休日取得状況表!$B$7)),"✕",L1288)</f>
        <v>0</v>
      </c>
    </row>
    <row r="1289" spans="10:13">
      <c r="J1289" s="29" t="str">
        <f>IF(J1288&gt;MAX(休日取得状況表!$D$4:$D$7),"",J1288+1)</f>
        <v/>
      </c>
      <c r="K1289" s="30" t="str" cm="1">
        <f t="array" ref="K1289">IFERROR(INDEX($B:$B,MATCH($J1289,祝日,),),"")&amp;IFERROR(INDEX($E:$E,MATCH($J1289,夏季休暇,),),"")&amp;IFERROR(INDEX($H:$H,MATCH($J1289,年末年始,),),"")</f>
        <v/>
      </c>
      <c r="L1289" s="26">
        <f t="shared" si="20"/>
        <v>0</v>
      </c>
      <c r="M1289" s="33">
        <f>IF(OR(AND(休日取得状況表!$D$4&lt;J1289,J1289&lt;休日取得状況表!$B$5),AND(休日取得状況表!$D$5&lt;J1289,J1289&lt;休日取得状況表!$B$6),AND(休日取得状況表!$D$6&lt;J1289,J1289&lt;休日取得状況表!$B$7)),"✕",L1289)</f>
        <v>0</v>
      </c>
    </row>
    <row r="1290" spans="10:13">
      <c r="J1290" s="29" t="str">
        <f>IF(J1289&gt;MAX(休日取得状況表!$D$4:$D$7),"",J1289+1)</f>
        <v/>
      </c>
      <c r="K1290" s="30" t="str" cm="1">
        <f t="array" ref="K1290">IFERROR(INDEX($B:$B,MATCH($J1290,祝日,),),"")&amp;IFERROR(INDEX($E:$E,MATCH($J1290,夏季休暇,),),"")&amp;IFERROR(INDEX($H:$H,MATCH($J1290,年末年始,),),"")</f>
        <v/>
      </c>
      <c r="L1290" s="26">
        <f t="shared" si="20"/>
        <v>0</v>
      </c>
      <c r="M1290" s="33">
        <f>IF(OR(AND(休日取得状況表!$D$4&lt;J1290,J1290&lt;休日取得状況表!$B$5),AND(休日取得状況表!$D$5&lt;J1290,J1290&lt;休日取得状況表!$B$6),AND(休日取得状況表!$D$6&lt;J1290,J1290&lt;休日取得状況表!$B$7)),"✕",L1290)</f>
        <v>0</v>
      </c>
    </row>
    <row r="1291" spans="10:13">
      <c r="J1291" s="29" t="str">
        <f>IF(J1290&gt;MAX(休日取得状況表!$D$4:$D$7),"",J1290+1)</f>
        <v/>
      </c>
      <c r="K1291" s="30" t="str" cm="1">
        <f t="array" ref="K1291">IFERROR(INDEX($B:$B,MATCH($J1291,祝日,),),"")&amp;IFERROR(INDEX($E:$E,MATCH($J1291,夏季休暇,),),"")&amp;IFERROR(INDEX($H:$H,MATCH($J1291,年末年始,),),"")</f>
        <v/>
      </c>
      <c r="L1291" s="26">
        <f t="shared" si="20"/>
        <v>0</v>
      </c>
      <c r="M1291" s="33">
        <f>IF(OR(AND(休日取得状況表!$D$4&lt;J1291,J1291&lt;休日取得状況表!$B$5),AND(休日取得状況表!$D$5&lt;J1291,J1291&lt;休日取得状況表!$B$6),AND(休日取得状況表!$D$6&lt;J1291,J1291&lt;休日取得状況表!$B$7)),"✕",L1291)</f>
        <v>0</v>
      </c>
    </row>
    <row r="1292" spans="10:13">
      <c r="J1292" s="29" t="str">
        <f>IF(J1291&gt;MAX(休日取得状況表!$D$4:$D$7),"",J1291+1)</f>
        <v/>
      </c>
      <c r="K1292" s="30" t="str" cm="1">
        <f t="array" ref="K1292">IFERROR(INDEX($B:$B,MATCH($J1292,祝日,),),"")&amp;IFERROR(INDEX($E:$E,MATCH($J1292,夏季休暇,),),"")&amp;IFERROR(INDEX($H:$H,MATCH($J1292,年末年始,),),"")</f>
        <v/>
      </c>
      <c r="L1292" s="26">
        <f t="shared" si="20"/>
        <v>0</v>
      </c>
      <c r="M1292" s="33">
        <f>IF(OR(AND(休日取得状況表!$D$4&lt;J1292,J1292&lt;休日取得状況表!$B$5),AND(休日取得状況表!$D$5&lt;J1292,J1292&lt;休日取得状況表!$B$6),AND(休日取得状況表!$D$6&lt;J1292,J1292&lt;休日取得状況表!$B$7)),"✕",L1292)</f>
        <v>0</v>
      </c>
    </row>
    <row r="1293" spans="10:13">
      <c r="J1293" s="29" t="str">
        <f>IF(J1292&gt;MAX(休日取得状況表!$D$4:$D$7),"",J1292+1)</f>
        <v/>
      </c>
      <c r="K1293" s="30" t="str" cm="1">
        <f t="array" ref="K1293">IFERROR(INDEX($B:$B,MATCH($J1293,祝日,),),"")&amp;IFERROR(INDEX($E:$E,MATCH($J1293,夏季休暇,),),"")&amp;IFERROR(INDEX($H:$H,MATCH($J1293,年末年始,),),"")</f>
        <v/>
      </c>
      <c r="L1293" s="26">
        <f t="shared" si="20"/>
        <v>0</v>
      </c>
      <c r="M1293" s="33">
        <f>IF(OR(AND(休日取得状況表!$D$4&lt;J1293,J1293&lt;休日取得状況表!$B$5),AND(休日取得状況表!$D$5&lt;J1293,J1293&lt;休日取得状況表!$B$6),AND(休日取得状況表!$D$6&lt;J1293,J1293&lt;休日取得状況表!$B$7)),"✕",L1293)</f>
        <v>0</v>
      </c>
    </row>
    <row r="1294" spans="10:13">
      <c r="J1294" s="29" t="str">
        <f>IF(J1293&gt;MAX(休日取得状況表!$D$4:$D$7),"",J1293+1)</f>
        <v/>
      </c>
      <c r="K1294" s="30" t="str" cm="1">
        <f t="array" ref="K1294">IFERROR(INDEX($B:$B,MATCH($J1294,祝日,),),"")&amp;IFERROR(INDEX($E:$E,MATCH($J1294,夏季休暇,),),"")&amp;IFERROR(INDEX($H:$H,MATCH($J1294,年末年始,),),"")</f>
        <v/>
      </c>
      <c r="L1294" s="26">
        <f t="shared" si="20"/>
        <v>0</v>
      </c>
      <c r="M1294" s="33">
        <f>IF(OR(AND(休日取得状況表!$D$4&lt;J1294,J1294&lt;休日取得状況表!$B$5),AND(休日取得状況表!$D$5&lt;J1294,J1294&lt;休日取得状況表!$B$6),AND(休日取得状況表!$D$6&lt;J1294,J1294&lt;休日取得状況表!$B$7)),"✕",L1294)</f>
        <v>0</v>
      </c>
    </row>
    <row r="1295" spans="10:13">
      <c r="J1295" s="29" t="str">
        <f>IF(J1294&gt;MAX(休日取得状況表!$D$4:$D$7),"",J1294+1)</f>
        <v/>
      </c>
      <c r="K1295" s="30" t="str" cm="1">
        <f t="array" ref="K1295">IFERROR(INDEX($B:$B,MATCH($J1295,祝日,),),"")&amp;IFERROR(INDEX($E:$E,MATCH($J1295,夏季休暇,),),"")&amp;IFERROR(INDEX($H:$H,MATCH($J1295,年末年始,),),"")</f>
        <v/>
      </c>
      <c r="L1295" s="26">
        <f t="shared" si="20"/>
        <v>0</v>
      </c>
      <c r="M1295" s="33">
        <f>IF(OR(AND(休日取得状況表!$D$4&lt;J1295,J1295&lt;休日取得状況表!$B$5),AND(休日取得状況表!$D$5&lt;J1295,J1295&lt;休日取得状況表!$B$6),AND(休日取得状況表!$D$6&lt;J1295,J1295&lt;休日取得状況表!$B$7)),"✕",L1295)</f>
        <v>0</v>
      </c>
    </row>
    <row r="1296" spans="10:13">
      <c r="J1296" s="29" t="str">
        <f>IF(J1295&gt;MAX(休日取得状況表!$D$4:$D$7),"",J1295+1)</f>
        <v/>
      </c>
      <c r="K1296" s="30" t="str" cm="1">
        <f t="array" ref="K1296">IFERROR(INDEX($B:$B,MATCH($J1296,祝日,),),"")&amp;IFERROR(INDEX($E:$E,MATCH($J1296,夏季休暇,),),"")&amp;IFERROR(INDEX($H:$H,MATCH($J1296,年末年始,),),"")</f>
        <v/>
      </c>
      <c r="L1296" s="26">
        <f t="shared" si="20"/>
        <v>0</v>
      </c>
      <c r="M1296" s="33">
        <f>IF(OR(AND(休日取得状況表!$D$4&lt;J1296,J1296&lt;休日取得状況表!$B$5),AND(休日取得状況表!$D$5&lt;J1296,J1296&lt;休日取得状況表!$B$6),AND(休日取得状況表!$D$6&lt;J1296,J1296&lt;休日取得状況表!$B$7)),"✕",L1296)</f>
        <v>0</v>
      </c>
    </row>
    <row r="1297" spans="10:13">
      <c r="J1297" s="29" t="str">
        <f>IF(J1296&gt;MAX(休日取得状況表!$D$4:$D$7),"",J1296+1)</f>
        <v/>
      </c>
      <c r="K1297" s="30" t="str" cm="1">
        <f t="array" ref="K1297">IFERROR(INDEX($B:$B,MATCH($J1297,祝日,),),"")&amp;IFERROR(INDEX($E:$E,MATCH($J1297,夏季休暇,),),"")&amp;IFERROR(INDEX($H:$H,MATCH($J1297,年末年始,),),"")</f>
        <v/>
      </c>
      <c r="L1297" s="26">
        <f t="shared" si="20"/>
        <v>0</v>
      </c>
      <c r="M1297" s="33">
        <f>IF(OR(AND(休日取得状況表!$D$4&lt;J1297,J1297&lt;休日取得状況表!$B$5),AND(休日取得状況表!$D$5&lt;J1297,J1297&lt;休日取得状況表!$B$6),AND(休日取得状況表!$D$6&lt;J1297,J1297&lt;休日取得状況表!$B$7)),"✕",L1297)</f>
        <v>0</v>
      </c>
    </row>
    <row r="1298" spans="10:13">
      <c r="J1298" s="29" t="str">
        <f>IF(J1297&gt;MAX(休日取得状況表!$D$4:$D$7),"",J1297+1)</f>
        <v/>
      </c>
      <c r="K1298" s="30" t="str" cm="1">
        <f t="array" ref="K1298">IFERROR(INDEX($B:$B,MATCH($J1298,祝日,),),"")&amp;IFERROR(INDEX($E:$E,MATCH($J1298,夏季休暇,),),"")&amp;IFERROR(INDEX($H:$H,MATCH($J1298,年末年始,),),"")</f>
        <v/>
      </c>
      <c r="L1298" s="26">
        <f t="shared" si="20"/>
        <v>0</v>
      </c>
      <c r="M1298" s="33">
        <f>IF(OR(AND(休日取得状況表!$D$4&lt;J1298,J1298&lt;休日取得状況表!$B$5),AND(休日取得状況表!$D$5&lt;J1298,J1298&lt;休日取得状況表!$B$6),AND(休日取得状況表!$D$6&lt;J1298,J1298&lt;休日取得状況表!$B$7)),"✕",L1298)</f>
        <v>0</v>
      </c>
    </row>
    <row r="1299" spans="10:13">
      <c r="J1299" s="29" t="str">
        <f>IF(J1298&gt;MAX(休日取得状況表!$D$4:$D$7),"",J1298+1)</f>
        <v/>
      </c>
      <c r="K1299" s="30" t="str" cm="1">
        <f t="array" ref="K1299">IFERROR(INDEX($B:$B,MATCH($J1299,祝日,),),"")&amp;IFERROR(INDEX($E:$E,MATCH($J1299,夏季休暇,),),"")&amp;IFERROR(INDEX($H:$H,MATCH($J1299,年末年始,),),"")</f>
        <v/>
      </c>
      <c r="L1299" s="26">
        <f t="shared" si="20"/>
        <v>0</v>
      </c>
      <c r="M1299" s="33">
        <f>IF(OR(AND(休日取得状況表!$D$4&lt;J1299,J1299&lt;休日取得状況表!$B$5),AND(休日取得状況表!$D$5&lt;J1299,J1299&lt;休日取得状況表!$B$6),AND(休日取得状況表!$D$6&lt;J1299,J1299&lt;休日取得状況表!$B$7)),"✕",L1299)</f>
        <v>0</v>
      </c>
    </row>
    <row r="1300" spans="10:13">
      <c r="J1300" s="29" t="str">
        <f>IF(J1299&gt;MAX(休日取得状況表!$D$4:$D$7),"",J1299+1)</f>
        <v/>
      </c>
      <c r="K1300" s="30" t="str" cm="1">
        <f t="array" ref="K1300">IFERROR(INDEX($B:$B,MATCH($J1300,祝日,),),"")&amp;IFERROR(INDEX($E:$E,MATCH($J1300,夏季休暇,),),"")&amp;IFERROR(INDEX($H:$H,MATCH($J1300,年末年始,),),"")</f>
        <v/>
      </c>
      <c r="L1300" s="26">
        <f t="shared" si="20"/>
        <v>0</v>
      </c>
      <c r="M1300" s="33">
        <f>IF(OR(AND(休日取得状況表!$D$4&lt;J1300,J1300&lt;休日取得状況表!$B$5),AND(休日取得状況表!$D$5&lt;J1300,J1300&lt;休日取得状況表!$B$6),AND(休日取得状況表!$D$6&lt;J1300,J1300&lt;休日取得状況表!$B$7)),"✕",L1300)</f>
        <v>0</v>
      </c>
    </row>
    <row r="1301" spans="10:13">
      <c r="J1301" s="29" t="str">
        <f>IF(J1300&gt;MAX(休日取得状況表!$D$4:$D$7),"",J1300+1)</f>
        <v/>
      </c>
      <c r="K1301" s="30" t="str" cm="1">
        <f t="array" ref="K1301">IFERROR(INDEX($B:$B,MATCH($J1301,祝日,),),"")&amp;IFERROR(INDEX($E:$E,MATCH($J1301,夏季休暇,),),"")&amp;IFERROR(INDEX($H:$H,MATCH($J1301,年末年始,),),"")</f>
        <v/>
      </c>
      <c r="L1301" s="26">
        <f t="shared" si="20"/>
        <v>0</v>
      </c>
      <c r="M1301" s="33">
        <f>IF(OR(AND(休日取得状況表!$D$4&lt;J1301,J1301&lt;休日取得状況表!$B$5),AND(休日取得状況表!$D$5&lt;J1301,J1301&lt;休日取得状況表!$B$6),AND(休日取得状況表!$D$6&lt;J1301,J1301&lt;休日取得状況表!$B$7)),"✕",L1301)</f>
        <v>0</v>
      </c>
    </row>
    <row r="1302" spans="10:13">
      <c r="J1302" s="29" t="str">
        <f>IF(J1301&gt;MAX(休日取得状況表!$D$4:$D$7),"",J1301+1)</f>
        <v/>
      </c>
      <c r="K1302" s="30" t="str" cm="1">
        <f t="array" ref="K1302">IFERROR(INDEX($B:$B,MATCH($J1302,祝日,),),"")&amp;IFERROR(INDEX($E:$E,MATCH($J1302,夏季休暇,),),"")&amp;IFERROR(INDEX($H:$H,MATCH($J1302,年末年始,),),"")</f>
        <v/>
      </c>
      <c r="L1302" s="26">
        <f t="shared" si="20"/>
        <v>0</v>
      </c>
      <c r="M1302" s="33">
        <f>IF(OR(AND(休日取得状況表!$D$4&lt;J1302,J1302&lt;休日取得状況表!$B$5),AND(休日取得状況表!$D$5&lt;J1302,J1302&lt;休日取得状況表!$B$6),AND(休日取得状況表!$D$6&lt;J1302,J1302&lt;休日取得状況表!$B$7)),"✕",L1302)</f>
        <v>0</v>
      </c>
    </row>
    <row r="1303" spans="10:13">
      <c r="J1303" s="29" t="str">
        <f>IF(J1302&gt;MAX(休日取得状況表!$D$4:$D$7),"",J1302+1)</f>
        <v/>
      </c>
      <c r="K1303" s="30" t="str" cm="1">
        <f t="array" ref="K1303">IFERROR(INDEX($B:$B,MATCH($J1303,祝日,),),"")&amp;IFERROR(INDEX($E:$E,MATCH($J1303,夏季休暇,),),"")&amp;IFERROR(INDEX($H:$H,MATCH($J1303,年末年始,),),"")</f>
        <v/>
      </c>
      <c r="L1303" s="26">
        <f t="shared" si="20"/>
        <v>0</v>
      </c>
      <c r="M1303" s="33">
        <f>IF(OR(AND(休日取得状況表!$D$4&lt;J1303,J1303&lt;休日取得状況表!$B$5),AND(休日取得状況表!$D$5&lt;J1303,J1303&lt;休日取得状況表!$B$6),AND(休日取得状況表!$D$6&lt;J1303,J1303&lt;休日取得状況表!$B$7)),"✕",L1303)</f>
        <v>0</v>
      </c>
    </row>
    <row r="1304" spans="10:13">
      <c r="J1304" s="29" t="str">
        <f>IF(J1303&gt;MAX(休日取得状況表!$D$4:$D$7),"",J1303+1)</f>
        <v/>
      </c>
      <c r="K1304" s="30" t="str" cm="1">
        <f t="array" ref="K1304">IFERROR(INDEX($B:$B,MATCH($J1304,祝日,),),"")&amp;IFERROR(INDEX($E:$E,MATCH($J1304,夏季休暇,),),"")&amp;IFERROR(INDEX($H:$H,MATCH($J1304,年末年始,),),"")</f>
        <v/>
      </c>
      <c r="L1304" s="26">
        <f t="shared" si="20"/>
        <v>0</v>
      </c>
      <c r="M1304" s="33">
        <f>IF(OR(AND(休日取得状況表!$D$4&lt;J1304,J1304&lt;休日取得状況表!$B$5),AND(休日取得状況表!$D$5&lt;J1304,J1304&lt;休日取得状況表!$B$6),AND(休日取得状況表!$D$6&lt;J1304,J1304&lt;休日取得状況表!$B$7)),"✕",L1304)</f>
        <v>0</v>
      </c>
    </row>
    <row r="1305" spans="10:13">
      <c r="J1305" s="29" t="str">
        <f>IF(J1304&gt;MAX(休日取得状況表!$D$4:$D$7),"",J1304+1)</f>
        <v/>
      </c>
      <c r="K1305" s="30" t="str" cm="1">
        <f t="array" ref="K1305">IFERROR(INDEX($B:$B,MATCH($J1305,祝日,),),"")&amp;IFERROR(INDEX($E:$E,MATCH($J1305,夏季休暇,),),"")&amp;IFERROR(INDEX($H:$H,MATCH($J1305,年末年始,),),"")</f>
        <v/>
      </c>
      <c r="L1305" s="26">
        <f t="shared" si="20"/>
        <v>0</v>
      </c>
      <c r="M1305" s="33">
        <f>IF(OR(AND(休日取得状況表!$D$4&lt;J1305,J1305&lt;休日取得状況表!$B$5),AND(休日取得状況表!$D$5&lt;J1305,J1305&lt;休日取得状況表!$B$6),AND(休日取得状況表!$D$6&lt;J1305,J1305&lt;休日取得状況表!$B$7)),"✕",L1305)</f>
        <v>0</v>
      </c>
    </row>
    <row r="1306" spans="10:13">
      <c r="J1306" s="29" t="str">
        <f>IF(J1305&gt;MAX(休日取得状況表!$D$4:$D$7),"",J1305+1)</f>
        <v/>
      </c>
      <c r="K1306" s="30" t="str" cm="1">
        <f t="array" ref="K1306">IFERROR(INDEX($B:$B,MATCH($J1306,祝日,),),"")&amp;IFERROR(INDEX($E:$E,MATCH($J1306,夏季休暇,),),"")&amp;IFERROR(INDEX($H:$H,MATCH($J1306,年末年始,),),"")</f>
        <v/>
      </c>
      <c r="L1306" s="26">
        <f t="shared" si="20"/>
        <v>0</v>
      </c>
      <c r="M1306" s="33">
        <f>IF(OR(AND(休日取得状況表!$D$4&lt;J1306,J1306&lt;休日取得状況表!$B$5),AND(休日取得状況表!$D$5&lt;J1306,J1306&lt;休日取得状況表!$B$6),AND(休日取得状況表!$D$6&lt;J1306,J1306&lt;休日取得状況表!$B$7)),"✕",L1306)</f>
        <v>0</v>
      </c>
    </row>
    <row r="1307" spans="10:13">
      <c r="J1307" s="29" t="str">
        <f>IF(J1306&gt;MAX(休日取得状況表!$D$4:$D$7),"",J1306+1)</f>
        <v/>
      </c>
      <c r="K1307" s="30" t="str" cm="1">
        <f t="array" ref="K1307">IFERROR(INDEX($B:$B,MATCH($J1307,祝日,),),"")&amp;IFERROR(INDEX($E:$E,MATCH($J1307,夏季休暇,),),"")&amp;IFERROR(INDEX($H:$H,MATCH($J1307,年末年始,),),"")</f>
        <v/>
      </c>
      <c r="L1307" s="26">
        <f t="shared" si="20"/>
        <v>0</v>
      </c>
      <c r="M1307" s="33">
        <f>IF(OR(AND(休日取得状況表!$D$4&lt;J1307,J1307&lt;休日取得状況表!$B$5),AND(休日取得状況表!$D$5&lt;J1307,J1307&lt;休日取得状況表!$B$6),AND(休日取得状況表!$D$6&lt;J1307,J1307&lt;休日取得状況表!$B$7)),"✕",L1307)</f>
        <v>0</v>
      </c>
    </row>
    <row r="1308" spans="10:13">
      <c r="J1308" s="29" t="str">
        <f>IF(J1307&gt;MAX(休日取得状況表!$D$4:$D$7),"",J1307+1)</f>
        <v/>
      </c>
      <c r="K1308" s="30" t="str" cm="1">
        <f t="array" ref="K1308">IFERROR(INDEX($B:$B,MATCH($J1308,祝日,),),"")&amp;IFERROR(INDEX($E:$E,MATCH($J1308,夏季休暇,),),"")&amp;IFERROR(INDEX($H:$H,MATCH($J1308,年末年始,),),"")</f>
        <v/>
      </c>
      <c r="L1308" s="26">
        <f t="shared" si="20"/>
        <v>0</v>
      </c>
      <c r="M1308" s="33">
        <f>IF(OR(AND(休日取得状況表!$D$4&lt;J1308,J1308&lt;休日取得状況表!$B$5),AND(休日取得状況表!$D$5&lt;J1308,J1308&lt;休日取得状況表!$B$6),AND(休日取得状況表!$D$6&lt;J1308,J1308&lt;休日取得状況表!$B$7)),"✕",L1308)</f>
        <v>0</v>
      </c>
    </row>
    <row r="1309" spans="10:13">
      <c r="J1309" s="29" t="str">
        <f>IF(J1308&gt;MAX(休日取得状況表!$D$4:$D$7),"",J1308+1)</f>
        <v/>
      </c>
      <c r="K1309" s="30" t="str" cm="1">
        <f t="array" ref="K1309">IFERROR(INDEX($B:$B,MATCH($J1309,祝日,),),"")&amp;IFERROR(INDEX($E:$E,MATCH($J1309,夏季休暇,),),"")&amp;IFERROR(INDEX($H:$H,MATCH($J1309,年末年始,),),"")</f>
        <v/>
      </c>
      <c r="L1309" s="26">
        <f t="shared" si="20"/>
        <v>0</v>
      </c>
      <c r="M1309" s="33">
        <f>IF(OR(AND(休日取得状況表!$D$4&lt;J1309,J1309&lt;休日取得状況表!$B$5),AND(休日取得状況表!$D$5&lt;J1309,J1309&lt;休日取得状況表!$B$6),AND(休日取得状況表!$D$6&lt;J1309,J1309&lt;休日取得状況表!$B$7)),"✕",L1309)</f>
        <v>0</v>
      </c>
    </row>
    <row r="1310" spans="10:13">
      <c r="J1310" s="29" t="str">
        <f>IF(J1309&gt;MAX(休日取得状況表!$D$4:$D$7),"",J1309+1)</f>
        <v/>
      </c>
      <c r="K1310" s="30" t="str" cm="1">
        <f t="array" ref="K1310">IFERROR(INDEX($B:$B,MATCH($J1310,祝日,),),"")&amp;IFERROR(INDEX($E:$E,MATCH($J1310,夏季休暇,),),"")&amp;IFERROR(INDEX($H:$H,MATCH($J1310,年末年始,),),"")</f>
        <v/>
      </c>
      <c r="L1310" s="26">
        <f t="shared" si="20"/>
        <v>0</v>
      </c>
      <c r="M1310" s="33">
        <f>IF(OR(AND(休日取得状況表!$D$4&lt;J1310,J1310&lt;休日取得状況表!$B$5),AND(休日取得状況表!$D$5&lt;J1310,J1310&lt;休日取得状況表!$B$6),AND(休日取得状況表!$D$6&lt;J1310,J1310&lt;休日取得状況表!$B$7)),"✕",L1310)</f>
        <v>0</v>
      </c>
    </row>
    <row r="1311" spans="10:13">
      <c r="J1311" s="29" t="str">
        <f>IF(J1310&gt;MAX(休日取得状況表!$D$4:$D$7),"",J1310+1)</f>
        <v/>
      </c>
      <c r="K1311" s="30" t="str" cm="1">
        <f t="array" ref="K1311">IFERROR(INDEX($B:$B,MATCH($J1311,祝日,),),"")&amp;IFERROR(INDEX($E:$E,MATCH($J1311,夏季休暇,),),"")&amp;IFERROR(INDEX($H:$H,MATCH($J1311,年末年始,),),"")</f>
        <v/>
      </c>
      <c r="L1311" s="26">
        <f t="shared" si="20"/>
        <v>0</v>
      </c>
      <c r="M1311" s="33">
        <f>IF(OR(AND(休日取得状況表!$D$4&lt;J1311,J1311&lt;休日取得状況表!$B$5),AND(休日取得状況表!$D$5&lt;J1311,J1311&lt;休日取得状況表!$B$6),AND(休日取得状況表!$D$6&lt;J1311,J1311&lt;休日取得状況表!$B$7)),"✕",L1311)</f>
        <v>0</v>
      </c>
    </row>
    <row r="1312" spans="10:13">
      <c r="J1312" s="29" t="str">
        <f>IF(J1311&gt;MAX(休日取得状況表!$D$4:$D$7),"",J1311+1)</f>
        <v/>
      </c>
      <c r="K1312" s="30" t="str" cm="1">
        <f t="array" ref="K1312">IFERROR(INDEX($B:$B,MATCH($J1312,祝日,),),"")&amp;IFERROR(INDEX($E:$E,MATCH($J1312,夏季休暇,),),"")&amp;IFERROR(INDEX($H:$H,MATCH($J1312,年末年始,),),"")</f>
        <v/>
      </c>
      <c r="L1312" s="26">
        <f t="shared" si="20"/>
        <v>0</v>
      </c>
      <c r="M1312" s="33">
        <f>IF(OR(AND(休日取得状況表!$D$4&lt;J1312,J1312&lt;休日取得状況表!$B$5),AND(休日取得状況表!$D$5&lt;J1312,J1312&lt;休日取得状況表!$B$6),AND(休日取得状況表!$D$6&lt;J1312,J1312&lt;休日取得状況表!$B$7)),"✕",L1312)</f>
        <v>0</v>
      </c>
    </row>
    <row r="1313" spans="10:13">
      <c r="J1313" s="29" t="str">
        <f>IF(J1312&gt;MAX(休日取得状況表!$D$4:$D$7),"",J1312+1)</f>
        <v/>
      </c>
      <c r="K1313" s="30" t="str" cm="1">
        <f t="array" ref="K1313">IFERROR(INDEX($B:$B,MATCH($J1313,祝日,),),"")&amp;IFERROR(INDEX($E:$E,MATCH($J1313,夏季休暇,),),"")&amp;IFERROR(INDEX($H:$H,MATCH($J1313,年末年始,),),"")</f>
        <v/>
      </c>
      <c r="L1313" s="26">
        <f t="shared" si="20"/>
        <v>0</v>
      </c>
      <c r="M1313" s="33">
        <f>IF(OR(AND(休日取得状況表!$D$4&lt;J1313,J1313&lt;休日取得状況表!$B$5),AND(休日取得状況表!$D$5&lt;J1313,J1313&lt;休日取得状況表!$B$6),AND(休日取得状況表!$D$6&lt;J1313,J1313&lt;休日取得状況表!$B$7)),"✕",L1313)</f>
        <v>0</v>
      </c>
    </row>
    <row r="1314" spans="10:13">
      <c r="J1314" s="29" t="str">
        <f>IF(J1313&gt;MAX(休日取得状況表!$D$4:$D$7),"",J1313+1)</f>
        <v/>
      </c>
      <c r="K1314" s="30" t="str" cm="1">
        <f t="array" ref="K1314">IFERROR(INDEX($B:$B,MATCH($J1314,祝日,),),"")&amp;IFERROR(INDEX($E:$E,MATCH($J1314,夏季休暇,),),"")&amp;IFERROR(INDEX($H:$H,MATCH($J1314,年末年始,),),"")</f>
        <v/>
      </c>
      <c r="L1314" s="26">
        <f t="shared" si="20"/>
        <v>0</v>
      </c>
      <c r="M1314" s="33">
        <f>IF(OR(AND(休日取得状況表!$D$4&lt;J1314,J1314&lt;休日取得状況表!$B$5),AND(休日取得状況表!$D$5&lt;J1314,J1314&lt;休日取得状況表!$B$6),AND(休日取得状況表!$D$6&lt;J1314,J1314&lt;休日取得状況表!$B$7)),"✕",L1314)</f>
        <v>0</v>
      </c>
    </row>
    <row r="1315" spans="10:13">
      <c r="J1315" s="29" t="str">
        <f>IF(J1314&gt;MAX(休日取得状況表!$D$4:$D$7),"",J1314+1)</f>
        <v/>
      </c>
      <c r="K1315" s="30" t="str" cm="1">
        <f t="array" ref="K1315">IFERROR(INDEX($B:$B,MATCH($J1315,祝日,),),"")&amp;IFERROR(INDEX($E:$E,MATCH($J1315,夏季休暇,),),"")&amp;IFERROR(INDEX($H:$H,MATCH($J1315,年末年始,),),"")</f>
        <v/>
      </c>
      <c r="L1315" s="26">
        <f t="shared" si="20"/>
        <v>0</v>
      </c>
      <c r="M1315" s="33">
        <f>IF(OR(AND(休日取得状況表!$D$4&lt;J1315,J1315&lt;休日取得状況表!$B$5),AND(休日取得状況表!$D$5&lt;J1315,J1315&lt;休日取得状況表!$B$6),AND(休日取得状況表!$D$6&lt;J1315,J1315&lt;休日取得状況表!$B$7)),"✕",L1315)</f>
        <v>0</v>
      </c>
    </row>
    <row r="1316" spans="10:13">
      <c r="J1316" s="29" t="str">
        <f>IF(J1315&gt;MAX(休日取得状況表!$D$4:$D$7),"",J1315+1)</f>
        <v/>
      </c>
      <c r="K1316" s="30" t="str" cm="1">
        <f t="array" ref="K1316">IFERROR(INDEX($B:$B,MATCH($J1316,祝日,),),"")&amp;IFERROR(INDEX($E:$E,MATCH($J1316,夏季休暇,),),"")&amp;IFERROR(INDEX($H:$H,MATCH($J1316,年末年始,),),"")</f>
        <v/>
      </c>
      <c r="L1316" s="26">
        <f t="shared" si="20"/>
        <v>0</v>
      </c>
      <c r="M1316" s="33">
        <f>IF(OR(AND(休日取得状況表!$D$4&lt;J1316,J1316&lt;休日取得状況表!$B$5),AND(休日取得状況表!$D$5&lt;J1316,J1316&lt;休日取得状況表!$B$6),AND(休日取得状況表!$D$6&lt;J1316,J1316&lt;休日取得状況表!$B$7)),"✕",L1316)</f>
        <v>0</v>
      </c>
    </row>
    <row r="1317" spans="10:13">
      <c r="J1317" s="29" t="str">
        <f>IF(J1316&gt;MAX(休日取得状況表!$D$4:$D$7),"",J1316+1)</f>
        <v/>
      </c>
      <c r="K1317" s="30" t="str" cm="1">
        <f t="array" ref="K1317">IFERROR(INDEX($B:$B,MATCH($J1317,祝日,),),"")&amp;IFERROR(INDEX($E:$E,MATCH($J1317,夏季休暇,),),"")&amp;IFERROR(INDEX($H:$H,MATCH($J1317,年末年始,),),"")</f>
        <v/>
      </c>
      <c r="L1317" s="26">
        <f t="shared" si="20"/>
        <v>0</v>
      </c>
      <c r="M1317" s="33">
        <f>IF(OR(AND(休日取得状況表!$D$4&lt;J1317,J1317&lt;休日取得状況表!$B$5),AND(休日取得状況表!$D$5&lt;J1317,J1317&lt;休日取得状況表!$B$6),AND(休日取得状況表!$D$6&lt;J1317,J1317&lt;休日取得状況表!$B$7)),"✕",L1317)</f>
        <v>0</v>
      </c>
    </row>
    <row r="1318" spans="10:13">
      <c r="J1318" s="29" t="str">
        <f>IF(J1317&gt;MAX(休日取得状況表!$D$4:$D$7),"",J1317+1)</f>
        <v/>
      </c>
      <c r="K1318" s="30" t="str" cm="1">
        <f t="array" ref="K1318">IFERROR(INDEX($B:$B,MATCH($J1318,祝日,),),"")&amp;IFERROR(INDEX($E:$E,MATCH($J1318,夏季休暇,),),"")&amp;IFERROR(INDEX($H:$H,MATCH($J1318,年末年始,),),"")</f>
        <v/>
      </c>
      <c r="L1318" s="26">
        <f t="shared" si="20"/>
        <v>0</v>
      </c>
      <c r="M1318" s="33">
        <f>IF(OR(AND(休日取得状況表!$D$4&lt;J1318,J1318&lt;休日取得状況表!$B$5),AND(休日取得状況表!$D$5&lt;J1318,J1318&lt;休日取得状況表!$B$6),AND(休日取得状況表!$D$6&lt;J1318,J1318&lt;休日取得状況表!$B$7)),"✕",L1318)</f>
        <v>0</v>
      </c>
    </row>
    <row r="1319" spans="10:13">
      <c r="J1319" s="29" t="str">
        <f>IF(J1318&gt;MAX(休日取得状況表!$D$4:$D$7),"",J1318+1)</f>
        <v/>
      </c>
      <c r="K1319" s="30" t="str" cm="1">
        <f t="array" ref="K1319">IFERROR(INDEX($B:$B,MATCH($J1319,祝日,),),"")&amp;IFERROR(INDEX($E:$E,MATCH($J1319,夏季休暇,),),"")&amp;IFERROR(INDEX($H:$H,MATCH($J1319,年末年始,),),"")</f>
        <v/>
      </c>
      <c r="L1319" s="26">
        <f t="shared" si="20"/>
        <v>0</v>
      </c>
      <c r="M1319" s="33">
        <f>IF(OR(AND(休日取得状況表!$D$4&lt;J1319,J1319&lt;休日取得状況表!$B$5),AND(休日取得状況表!$D$5&lt;J1319,J1319&lt;休日取得状況表!$B$6),AND(休日取得状況表!$D$6&lt;J1319,J1319&lt;休日取得状況表!$B$7)),"✕",L1319)</f>
        <v>0</v>
      </c>
    </row>
    <row r="1320" spans="10:13">
      <c r="J1320" s="29" t="str">
        <f>IF(J1319&gt;MAX(休日取得状況表!$D$4:$D$7),"",J1319+1)</f>
        <v/>
      </c>
      <c r="K1320" s="30" t="str" cm="1">
        <f t="array" ref="K1320">IFERROR(INDEX($B:$B,MATCH($J1320,祝日,),),"")&amp;IFERROR(INDEX($E:$E,MATCH($J1320,夏季休暇,),),"")&amp;IFERROR(INDEX($H:$H,MATCH($J1320,年末年始,),),"")</f>
        <v/>
      </c>
      <c r="L1320" s="26">
        <f t="shared" si="20"/>
        <v>0</v>
      </c>
      <c r="M1320" s="33">
        <f>IF(OR(AND(休日取得状況表!$D$4&lt;J1320,J1320&lt;休日取得状況表!$B$5),AND(休日取得状況表!$D$5&lt;J1320,J1320&lt;休日取得状況表!$B$6),AND(休日取得状況表!$D$6&lt;J1320,J1320&lt;休日取得状況表!$B$7)),"✕",L1320)</f>
        <v>0</v>
      </c>
    </row>
    <row r="1321" spans="10:13">
      <c r="J1321" s="29" t="str">
        <f>IF(J1320&gt;MAX(休日取得状況表!$D$4:$D$7),"",J1320+1)</f>
        <v/>
      </c>
      <c r="K1321" s="30" t="str" cm="1">
        <f t="array" ref="K1321">IFERROR(INDEX($B:$B,MATCH($J1321,祝日,),),"")&amp;IFERROR(INDEX($E:$E,MATCH($J1321,夏季休暇,),),"")&amp;IFERROR(INDEX($H:$H,MATCH($J1321,年末年始,),),"")</f>
        <v/>
      </c>
      <c r="L1321" s="26">
        <f t="shared" si="20"/>
        <v>0</v>
      </c>
      <c r="M1321" s="33">
        <f>IF(OR(AND(休日取得状況表!$D$4&lt;J1321,J1321&lt;休日取得状況表!$B$5),AND(休日取得状況表!$D$5&lt;J1321,J1321&lt;休日取得状況表!$B$6),AND(休日取得状況表!$D$6&lt;J1321,J1321&lt;休日取得状況表!$B$7)),"✕",L1321)</f>
        <v>0</v>
      </c>
    </row>
    <row r="1322" spans="10:13">
      <c r="J1322" s="29" t="str">
        <f>IF(J1321&gt;MAX(休日取得状況表!$D$4:$D$7),"",J1321+1)</f>
        <v/>
      </c>
      <c r="K1322" s="30" t="str" cm="1">
        <f t="array" ref="K1322">IFERROR(INDEX($B:$B,MATCH($J1322,祝日,),),"")&amp;IFERROR(INDEX($E:$E,MATCH($J1322,夏季休暇,),),"")&amp;IFERROR(INDEX($H:$H,MATCH($J1322,年末年始,),),"")</f>
        <v/>
      </c>
      <c r="L1322" s="26">
        <f t="shared" si="20"/>
        <v>0</v>
      </c>
      <c r="M1322" s="33">
        <f>IF(OR(AND(休日取得状況表!$D$4&lt;J1322,J1322&lt;休日取得状況表!$B$5),AND(休日取得状況表!$D$5&lt;J1322,J1322&lt;休日取得状況表!$B$6),AND(休日取得状況表!$D$6&lt;J1322,J1322&lt;休日取得状況表!$B$7)),"✕",L1322)</f>
        <v>0</v>
      </c>
    </row>
    <row r="1323" spans="10:13">
      <c r="J1323" s="29" t="str">
        <f>IF(J1322&gt;MAX(休日取得状況表!$D$4:$D$7),"",J1322+1)</f>
        <v/>
      </c>
      <c r="K1323" s="30" t="str" cm="1">
        <f t="array" ref="K1323">IFERROR(INDEX($B:$B,MATCH($J1323,祝日,),),"")&amp;IFERROR(INDEX($E:$E,MATCH($J1323,夏季休暇,),),"")&amp;IFERROR(INDEX($H:$H,MATCH($J1323,年末年始,),),"")</f>
        <v/>
      </c>
      <c r="L1323" s="26">
        <f t="shared" si="20"/>
        <v>0</v>
      </c>
      <c r="M1323" s="33">
        <f>IF(OR(AND(休日取得状況表!$D$4&lt;J1323,J1323&lt;休日取得状況表!$B$5),AND(休日取得状況表!$D$5&lt;J1323,J1323&lt;休日取得状況表!$B$6),AND(休日取得状況表!$D$6&lt;J1323,J1323&lt;休日取得状況表!$B$7)),"✕",L1323)</f>
        <v>0</v>
      </c>
    </row>
    <row r="1324" spans="10:13">
      <c r="J1324" s="29" t="str">
        <f>IF(J1323&gt;MAX(休日取得状況表!$D$4:$D$7),"",J1323+1)</f>
        <v/>
      </c>
      <c r="K1324" s="30" t="str" cm="1">
        <f t="array" ref="K1324">IFERROR(INDEX($B:$B,MATCH($J1324,祝日,),),"")&amp;IFERROR(INDEX($E:$E,MATCH($J1324,夏季休暇,),),"")&amp;IFERROR(INDEX($H:$H,MATCH($J1324,年末年始,),),"")</f>
        <v/>
      </c>
      <c r="L1324" s="26">
        <f t="shared" si="20"/>
        <v>0</v>
      </c>
      <c r="M1324" s="33">
        <f>IF(OR(AND(休日取得状況表!$D$4&lt;J1324,J1324&lt;休日取得状況表!$B$5),AND(休日取得状況表!$D$5&lt;J1324,J1324&lt;休日取得状況表!$B$6),AND(休日取得状況表!$D$6&lt;J1324,J1324&lt;休日取得状況表!$B$7)),"✕",L1324)</f>
        <v>0</v>
      </c>
    </row>
    <row r="1325" spans="10:13">
      <c r="J1325" s="29" t="str">
        <f>IF(J1324&gt;MAX(休日取得状況表!$D$4:$D$7),"",J1324+1)</f>
        <v/>
      </c>
      <c r="K1325" s="30" t="str" cm="1">
        <f t="array" ref="K1325">IFERROR(INDEX($B:$B,MATCH($J1325,祝日,),),"")&amp;IFERROR(INDEX($E:$E,MATCH($J1325,夏季休暇,),),"")&amp;IFERROR(INDEX($H:$H,MATCH($J1325,年末年始,),),"")</f>
        <v/>
      </c>
      <c r="L1325" s="26">
        <f t="shared" si="20"/>
        <v>0</v>
      </c>
      <c r="M1325" s="33">
        <f>IF(OR(AND(休日取得状況表!$D$4&lt;J1325,J1325&lt;休日取得状況表!$B$5),AND(休日取得状況表!$D$5&lt;J1325,J1325&lt;休日取得状況表!$B$6),AND(休日取得状況表!$D$6&lt;J1325,J1325&lt;休日取得状況表!$B$7)),"✕",L1325)</f>
        <v>0</v>
      </c>
    </row>
    <row r="1326" spans="10:13">
      <c r="J1326" s="29" t="str">
        <f>IF(J1325&gt;MAX(休日取得状況表!$D$4:$D$7),"",J1325+1)</f>
        <v/>
      </c>
      <c r="K1326" s="30" t="str" cm="1">
        <f t="array" ref="K1326">IFERROR(INDEX($B:$B,MATCH($J1326,祝日,),),"")&amp;IFERROR(INDEX($E:$E,MATCH($J1326,夏季休暇,),),"")&amp;IFERROR(INDEX($H:$H,MATCH($J1326,年末年始,),),"")</f>
        <v/>
      </c>
      <c r="L1326" s="26">
        <f t="shared" si="20"/>
        <v>0</v>
      </c>
      <c r="M1326" s="33">
        <f>IF(OR(AND(休日取得状況表!$D$4&lt;J1326,J1326&lt;休日取得状況表!$B$5),AND(休日取得状況表!$D$5&lt;J1326,J1326&lt;休日取得状況表!$B$6),AND(休日取得状況表!$D$6&lt;J1326,J1326&lt;休日取得状況表!$B$7)),"✕",L1326)</f>
        <v>0</v>
      </c>
    </row>
    <row r="1327" spans="10:13">
      <c r="J1327" s="29" t="str">
        <f>IF(J1326&gt;MAX(休日取得状況表!$D$4:$D$7),"",J1326+1)</f>
        <v/>
      </c>
      <c r="K1327" s="30" t="str" cm="1">
        <f t="array" ref="K1327">IFERROR(INDEX($B:$B,MATCH($J1327,祝日,),),"")&amp;IFERROR(INDEX($E:$E,MATCH($J1327,夏季休暇,),),"")&amp;IFERROR(INDEX($H:$H,MATCH($J1327,年末年始,),),"")</f>
        <v/>
      </c>
      <c r="L1327" s="26">
        <f t="shared" si="20"/>
        <v>0</v>
      </c>
      <c r="M1327" s="33">
        <f>IF(OR(AND(休日取得状況表!$D$4&lt;J1327,J1327&lt;休日取得状況表!$B$5),AND(休日取得状況表!$D$5&lt;J1327,J1327&lt;休日取得状況表!$B$6),AND(休日取得状況表!$D$6&lt;J1327,J1327&lt;休日取得状況表!$B$7)),"✕",L1327)</f>
        <v>0</v>
      </c>
    </row>
    <row r="1328" spans="10:13">
      <c r="J1328" s="29" t="str">
        <f>IF(J1327&gt;MAX(休日取得状況表!$D$4:$D$7),"",J1327+1)</f>
        <v/>
      </c>
      <c r="K1328" s="30" t="str" cm="1">
        <f t="array" ref="K1328">IFERROR(INDEX($B:$B,MATCH($J1328,祝日,),),"")&amp;IFERROR(INDEX($E:$E,MATCH($J1328,夏季休暇,),),"")&amp;IFERROR(INDEX($H:$H,MATCH($J1328,年末年始,),),"")</f>
        <v/>
      </c>
      <c r="L1328" s="26">
        <f t="shared" si="20"/>
        <v>0</v>
      </c>
      <c r="M1328" s="33">
        <f>IF(OR(AND(休日取得状況表!$D$4&lt;J1328,J1328&lt;休日取得状況表!$B$5),AND(休日取得状況表!$D$5&lt;J1328,J1328&lt;休日取得状況表!$B$6),AND(休日取得状況表!$D$6&lt;J1328,J1328&lt;休日取得状況表!$B$7)),"✕",L1328)</f>
        <v>0</v>
      </c>
    </row>
    <row r="1329" spans="10:13">
      <c r="J1329" s="29" t="str">
        <f>IF(J1328&gt;MAX(休日取得状況表!$D$4:$D$7),"",J1328+1)</f>
        <v/>
      </c>
      <c r="K1329" s="30" t="str" cm="1">
        <f t="array" ref="K1329">IFERROR(INDEX($B:$B,MATCH($J1329,祝日,),),"")&amp;IFERROR(INDEX($E:$E,MATCH($J1329,夏季休暇,),),"")&amp;IFERROR(INDEX($H:$H,MATCH($J1329,年末年始,),),"")</f>
        <v/>
      </c>
      <c r="L1329" s="26">
        <f t="shared" si="20"/>
        <v>0</v>
      </c>
      <c r="M1329" s="33">
        <f>IF(OR(AND(休日取得状況表!$D$4&lt;J1329,J1329&lt;休日取得状況表!$B$5),AND(休日取得状況表!$D$5&lt;J1329,J1329&lt;休日取得状況表!$B$6),AND(休日取得状況表!$D$6&lt;J1329,J1329&lt;休日取得状況表!$B$7)),"✕",L1329)</f>
        <v>0</v>
      </c>
    </row>
    <row r="1330" spans="10:13">
      <c r="J1330" s="29" t="str">
        <f>IF(J1329&gt;MAX(休日取得状況表!$D$4:$D$7),"",J1329+1)</f>
        <v/>
      </c>
      <c r="K1330" s="30" t="str" cm="1">
        <f t="array" ref="K1330">IFERROR(INDEX($B:$B,MATCH($J1330,祝日,),),"")&amp;IFERROR(INDEX($E:$E,MATCH($J1330,夏季休暇,),),"")&amp;IFERROR(INDEX($H:$H,MATCH($J1330,年末年始,),),"")</f>
        <v/>
      </c>
      <c r="L1330" s="26">
        <f t="shared" si="20"/>
        <v>0</v>
      </c>
      <c r="M1330" s="33">
        <f>IF(OR(AND(休日取得状況表!$D$4&lt;J1330,J1330&lt;休日取得状況表!$B$5),AND(休日取得状況表!$D$5&lt;J1330,J1330&lt;休日取得状況表!$B$6),AND(休日取得状況表!$D$6&lt;J1330,J1330&lt;休日取得状況表!$B$7)),"✕",L1330)</f>
        <v>0</v>
      </c>
    </row>
    <row r="1331" spans="10:13">
      <c r="J1331" s="29" t="str">
        <f>IF(J1330&gt;MAX(休日取得状況表!$D$4:$D$7),"",J1330+1)</f>
        <v/>
      </c>
      <c r="K1331" s="30" t="str" cm="1">
        <f t="array" ref="K1331">IFERROR(INDEX($B:$B,MATCH($J1331,祝日,),),"")&amp;IFERROR(INDEX($E:$E,MATCH($J1331,夏季休暇,),),"")&amp;IFERROR(INDEX($H:$H,MATCH($J1331,年末年始,),),"")</f>
        <v/>
      </c>
      <c r="L1331" s="26">
        <f t="shared" si="20"/>
        <v>0</v>
      </c>
      <c r="M1331" s="33">
        <f>IF(OR(AND(休日取得状況表!$D$4&lt;J1331,J1331&lt;休日取得状況表!$B$5),AND(休日取得状況表!$D$5&lt;J1331,J1331&lt;休日取得状況表!$B$6),AND(休日取得状況表!$D$6&lt;J1331,J1331&lt;休日取得状況表!$B$7)),"✕",L1331)</f>
        <v>0</v>
      </c>
    </row>
    <row r="1332" spans="10:13">
      <c r="J1332" s="29" t="str">
        <f>IF(J1331&gt;MAX(休日取得状況表!$D$4:$D$7),"",J1331+1)</f>
        <v/>
      </c>
      <c r="K1332" s="30" t="str" cm="1">
        <f t="array" ref="K1332">IFERROR(INDEX($B:$B,MATCH($J1332,祝日,),),"")&amp;IFERROR(INDEX($E:$E,MATCH($J1332,夏季休暇,),),"")&amp;IFERROR(INDEX($H:$H,MATCH($J1332,年末年始,),),"")</f>
        <v/>
      </c>
      <c r="L1332" s="26">
        <f t="shared" si="20"/>
        <v>0</v>
      </c>
      <c r="M1332" s="33">
        <f>IF(OR(AND(休日取得状況表!$D$4&lt;J1332,J1332&lt;休日取得状況表!$B$5),AND(休日取得状況表!$D$5&lt;J1332,J1332&lt;休日取得状況表!$B$6),AND(休日取得状況表!$D$6&lt;J1332,J1332&lt;休日取得状況表!$B$7)),"✕",L1332)</f>
        <v>0</v>
      </c>
    </row>
    <row r="1333" spans="10:13">
      <c r="J1333" s="29" t="str">
        <f>IF(J1332&gt;MAX(休日取得状況表!$D$4:$D$7),"",J1332+1)</f>
        <v/>
      </c>
      <c r="K1333" s="30" t="str" cm="1">
        <f t="array" ref="K1333">IFERROR(INDEX($B:$B,MATCH($J1333,祝日,),),"")&amp;IFERROR(INDEX($E:$E,MATCH($J1333,夏季休暇,),),"")&amp;IFERROR(INDEX($H:$H,MATCH($J1333,年末年始,),),"")</f>
        <v/>
      </c>
      <c r="L1333" s="26">
        <f t="shared" si="20"/>
        <v>0</v>
      </c>
      <c r="M1333" s="33">
        <f>IF(OR(AND(休日取得状況表!$D$4&lt;J1333,J1333&lt;休日取得状況表!$B$5),AND(休日取得状況表!$D$5&lt;J1333,J1333&lt;休日取得状況表!$B$6),AND(休日取得状況表!$D$6&lt;J1333,J1333&lt;休日取得状況表!$B$7)),"✕",L1333)</f>
        <v>0</v>
      </c>
    </row>
    <row r="1334" spans="10:13">
      <c r="J1334" s="29" t="str">
        <f>IF(J1333&gt;MAX(休日取得状況表!$D$4:$D$7),"",J1333+1)</f>
        <v/>
      </c>
      <c r="K1334" s="30" t="str" cm="1">
        <f t="array" ref="K1334">IFERROR(INDEX($B:$B,MATCH($J1334,祝日,),),"")&amp;IFERROR(INDEX($E:$E,MATCH($J1334,夏季休暇,),),"")&amp;IFERROR(INDEX($H:$H,MATCH($J1334,年末年始,),),"")</f>
        <v/>
      </c>
      <c r="L1334" s="26">
        <f t="shared" si="20"/>
        <v>0</v>
      </c>
      <c r="M1334" s="33">
        <f>IF(OR(AND(休日取得状況表!$D$4&lt;J1334,J1334&lt;休日取得状況表!$B$5),AND(休日取得状況表!$D$5&lt;J1334,J1334&lt;休日取得状況表!$B$6),AND(休日取得状況表!$D$6&lt;J1334,J1334&lt;休日取得状況表!$B$7)),"✕",L1334)</f>
        <v>0</v>
      </c>
    </row>
    <row r="1335" spans="10:13">
      <c r="J1335" s="29" t="str">
        <f>IF(J1334&gt;MAX(休日取得状況表!$D$4:$D$7),"",J1334+1)</f>
        <v/>
      </c>
      <c r="K1335" s="30" t="str" cm="1">
        <f t="array" ref="K1335">IFERROR(INDEX($B:$B,MATCH($J1335,祝日,),),"")&amp;IFERROR(INDEX($E:$E,MATCH($J1335,夏季休暇,),),"")&amp;IFERROR(INDEX($H:$H,MATCH($J1335,年末年始,),),"")</f>
        <v/>
      </c>
      <c r="L1335" s="26">
        <f t="shared" si="20"/>
        <v>0</v>
      </c>
      <c r="M1335" s="33">
        <f>IF(OR(AND(休日取得状況表!$D$4&lt;J1335,J1335&lt;休日取得状況表!$B$5),AND(休日取得状況表!$D$5&lt;J1335,J1335&lt;休日取得状況表!$B$6),AND(休日取得状況表!$D$6&lt;J1335,J1335&lt;休日取得状況表!$B$7)),"✕",L1335)</f>
        <v>0</v>
      </c>
    </row>
    <row r="1336" spans="10:13">
      <c r="J1336" s="29" t="str">
        <f>IF(J1335&gt;MAX(休日取得状況表!$D$4:$D$7),"",J1335+1)</f>
        <v/>
      </c>
      <c r="K1336" s="30" t="str" cm="1">
        <f t="array" ref="K1336">IFERROR(INDEX($B:$B,MATCH($J1336,祝日,),),"")&amp;IFERROR(INDEX($E:$E,MATCH($J1336,夏季休暇,),),"")&amp;IFERROR(INDEX($H:$H,MATCH($J1336,年末年始,),),"")</f>
        <v/>
      </c>
      <c r="L1336" s="26">
        <f t="shared" si="20"/>
        <v>0</v>
      </c>
      <c r="M1336" s="33">
        <f>IF(OR(AND(休日取得状況表!$D$4&lt;J1336,J1336&lt;休日取得状況表!$B$5),AND(休日取得状況表!$D$5&lt;J1336,J1336&lt;休日取得状況表!$B$6),AND(休日取得状況表!$D$6&lt;J1336,J1336&lt;休日取得状況表!$B$7)),"✕",L1336)</f>
        <v>0</v>
      </c>
    </row>
    <row r="1337" spans="10:13">
      <c r="J1337" s="29" t="str">
        <f>IF(J1336&gt;MAX(休日取得状況表!$D$4:$D$7),"",J1336+1)</f>
        <v/>
      </c>
      <c r="K1337" s="30" t="str" cm="1">
        <f t="array" ref="K1337">IFERROR(INDEX($B:$B,MATCH($J1337,祝日,),),"")&amp;IFERROR(INDEX($E:$E,MATCH($J1337,夏季休暇,),),"")&amp;IFERROR(INDEX($H:$H,MATCH($J1337,年末年始,),),"")</f>
        <v/>
      </c>
      <c r="L1337" s="26">
        <f t="shared" si="20"/>
        <v>0</v>
      </c>
      <c r="M1337" s="33">
        <f>IF(OR(AND(休日取得状況表!$D$4&lt;J1337,J1337&lt;休日取得状況表!$B$5),AND(休日取得状況表!$D$5&lt;J1337,J1337&lt;休日取得状況表!$B$6),AND(休日取得状況表!$D$6&lt;J1337,J1337&lt;休日取得状況表!$B$7)),"✕",L1337)</f>
        <v>0</v>
      </c>
    </row>
    <row r="1338" spans="10:13">
      <c r="J1338" s="29" t="str">
        <f>IF(J1337&gt;MAX(休日取得状況表!$D$4:$D$7),"",J1337+1)</f>
        <v/>
      </c>
      <c r="K1338" s="30" t="str" cm="1">
        <f t="array" ref="K1338">IFERROR(INDEX($B:$B,MATCH($J1338,祝日,),),"")&amp;IFERROR(INDEX($E:$E,MATCH($J1338,夏季休暇,),),"")&amp;IFERROR(INDEX($H:$H,MATCH($J1338,年末年始,),),"")</f>
        <v/>
      </c>
      <c r="L1338" s="26">
        <f t="shared" si="20"/>
        <v>0</v>
      </c>
      <c r="M1338" s="33">
        <f>IF(OR(AND(休日取得状況表!$D$4&lt;J1338,J1338&lt;休日取得状況表!$B$5),AND(休日取得状況表!$D$5&lt;J1338,J1338&lt;休日取得状況表!$B$6),AND(休日取得状況表!$D$6&lt;J1338,J1338&lt;休日取得状況表!$B$7)),"✕",L1338)</f>
        <v>0</v>
      </c>
    </row>
    <row r="1339" spans="10:13">
      <c r="J1339" s="29" t="str">
        <f>IF(J1338&gt;MAX(休日取得状況表!$D$4:$D$7),"",J1338+1)</f>
        <v/>
      </c>
      <c r="K1339" s="30" t="str" cm="1">
        <f t="array" ref="K1339">IFERROR(INDEX($B:$B,MATCH($J1339,祝日,),),"")&amp;IFERROR(INDEX($E:$E,MATCH($J1339,夏季休暇,),),"")&amp;IFERROR(INDEX($H:$H,MATCH($J1339,年末年始,),),"")</f>
        <v/>
      </c>
      <c r="L1339" s="26">
        <f t="shared" si="20"/>
        <v>0</v>
      </c>
      <c r="M1339" s="33">
        <f>IF(OR(AND(休日取得状況表!$D$4&lt;J1339,J1339&lt;休日取得状況表!$B$5),AND(休日取得状況表!$D$5&lt;J1339,J1339&lt;休日取得状況表!$B$6),AND(休日取得状況表!$D$6&lt;J1339,J1339&lt;休日取得状況表!$B$7)),"✕",L1339)</f>
        <v>0</v>
      </c>
    </row>
    <row r="1340" spans="10:13">
      <c r="J1340" s="29" t="str">
        <f>IF(J1339&gt;MAX(休日取得状況表!$D$4:$D$7),"",J1339+1)</f>
        <v/>
      </c>
      <c r="K1340" s="30" t="str" cm="1">
        <f t="array" ref="K1340">IFERROR(INDEX($B:$B,MATCH($J1340,祝日,),),"")&amp;IFERROR(INDEX($E:$E,MATCH($J1340,夏季休暇,),),"")&amp;IFERROR(INDEX($H:$H,MATCH($J1340,年末年始,),),"")</f>
        <v/>
      </c>
      <c r="L1340" s="26">
        <f t="shared" si="20"/>
        <v>0</v>
      </c>
      <c r="M1340" s="33">
        <f>IF(OR(AND(休日取得状況表!$D$4&lt;J1340,J1340&lt;休日取得状況表!$B$5),AND(休日取得状況表!$D$5&lt;J1340,J1340&lt;休日取得状況表!$B$6),AND(休日取得状況表!$D$6&lt;J1340,J1340&lt;休日取得状況表!$B$7)),"✕",L1340)</f>
        <v>0</v>
      </c>
    </row>
    <row r="1341" spans="10:13">
      <c r="J1341" s="29" t="str">
        <f>IF(J1340&gt;MAX(休日取得状況表!$D$4:$D$7),"",J1340+1)</f>
        <v/>
      </c>
      <c r="K1341" s="30" t="str" cm="1">
        <f t="array" ref="K1341">IFERROR(INDEX($B:$B,MATCH($J1341,祝日,),),"")&amp;IFERROR(INDEX($E:$E,MATCH($J1341,夏季休暇,),),"")&amp;IFERROR(INDEX($H:$H,MATCH($J1341,年末年始,),),"")</f>
        <v/>
      </c>
      <c r="L1341" s="26">
        <f t="shared" si="20"/>
        <v>0</v>
      </c>
      <c r="M1341" s="33">
        <f>IF(OR(AND(休日取得状況表!$D$4&lt;J1341,J1341&lt;休日取得状況表!$B$5),AND(休日取得状況表!$D$5&lt;J1341,J1341&lt;休日取得状況表!$B$6),AND(休日取得状況表!$D$6&lt;J1341,J1341&lt;休日取得状況表!$B$7)),"✕",L1341)</f>
        <v>0</v>
      </c>
    </row>
    <row r="1342" spans="10:13">
      <c r="J1342" s="29" t="str">
        <f>IF(J1341&gt;MAX(休日取得状況表!$D$4:$D$7),"",J1341+1)</f>
        <v/>
      </c>
      <c r="K1342" s="30" t="str" cm="1">
        <f t="array" ref="K1342">IFERROR(INDEX($B:$B,MATCH($J1342,祝日,),),"")&amp;IFERROR(INDEX($E:$E,MATCH($J1342,夏季休暇,),),"")&amp;IFERROR(INDEX($H:$H,MATCH($J1342,年末年始,),),"")</f>
        <v/>
      </c>
      <c r="L1342" s="26">
        <f t="shared" si="20"/>
        <v>0</v>
      </c>
      <c r="M1342" s="33">
        <f>IF(OR(AND(休日取得状況表!$D$4&lt;J1342,J1342&lt;休日取得状況表!$B$5),AND(休日取得状況表!$D$5&lt;J1342,J1342&lt;休日取得状況表!$B$6),AND(休日取得状況表!$D$6&lt;J1342,J1342&lt;休日取得状況表!$B$7)),"✕",L1342)</f>
        <v>0</v>
      </c>
    </row>
    <row r="1343" spans="10:13">
      <c r="J1343" s="29" t="str">
        <f>IF(J1342&gt;MAX(休日取得状況表!$D$4:$D$7),"",J1342+1)</f>
        <v/>
      </c>
      <c r="K1343" s="30" t="str" cm="1">
        <f t="array" ref="K1343">IFERROR(INDEX($B:$B,MATCH($J1343,祝日,),),"")&amp;IFERROR(INDEX($E:$E,MATCH($J1343,夏季休暇,),),"")&amp;IFERROR(INDEX($H:$H,MATCH($J1343,年末年始,),),"")</f>
        <v/>
      </c>
      <c r="L1343" s="26">
        <f t="shared" si="20"/>
        <v>0</v>
      </c>
      <c r="M1343" s="33">
        <f>IF(OR(AND(休日取得状況表!$D$4&lt;J1343,J1343&lt;休日取得状況表!$B$5),AND(休日取得状況表!$D$5&lt;J1343,J1343&lt;休日取得状況表!$B$6),AND(休日取得状況表!$D$6&lt;J1343,J1343&lt;休日取得状況表!$B$7)),"✕",L1343)</f>
        <v>0</v>
      </c>
    </row>
    <row r="1344" spans="10:13">
      <c r="J1344" s="29" t="str">
        <f>IF(J1343&gt;MAX(休日取得状況表!$D$4:$D$7),"",J1343+1)</f>
        <v/>
      </c>
      <c r="K1344" s="30" t="str" cm="1">
        <f t="array" ref="K1344">IFERROR(INDEX($B:$B,MATCH($J1344,祝日,),),"")&amp;IFERROR(INDEX($E:$E,MATCH($J1344,夏季休暇,),),"")&amp;IFERROR(INDEX($H:$H,MATCH($J1344,年末年始,),),"")</f>
        <v/>
      </c>
      <c r="L1344" s="26">
        <f t="shared" si="20"/>
        <v>0</v>
      </c>
      <c r="M1344" s="33">
        <f>IF(OR(AND(休日取得状況表!$D$4&lt;J1344,J1344&lt;休日取得状況表!$B$5),AND(休日取得状況表!$D$5&lt;J1344,J1344&lt;休日取得状況表!$B$6),AND(休日取得状況表!$D$6&lt;J1344,J1344&lt;休日取得状況表!$B$7)),"✕",L1344)</f>
        <v>0</v>
      </c>
    </row>
    <row r="1345" spans="10:13">
      <c r="J1345" s="29" t="str">
        <f>IF(J1344&gt;MAX(休日取得状況表!$D$4:$D$7),"",J1344+1)</f>
        <v/>
      </c>
      <c r="K1345" s="30" t="str" cm="1">
        <f t="array" ref="K1345">IFERROR(INDEX($B:$B,MATCH($J1345,祝日,),),"")&amp;IFERROR(INDEX($E:$E,MATCH($J1345,夏季休暇,),),"")&amp;IFERROR(INDEX($H:$H,MATCH($J1345,年末年始,),),"")</f>
        <v/>
      </c>
      <c r="L1345" s="26">
        <f t="shared" si="20"/>
        <v>0</v>
      </c>
      <c r="M1345" s="33">
        <f>IF(OR(AND(休日取得状況表!$D$4&lt;J1345,J1345&lt;休日取得状況表!$B$5),AND(休日取得状況表!$D$5&lt;J1345,J1345&lt;休日取得状況表!$B$6),AND(休日取得状況表!$D$6&lt;J1345,J1345&lt;休日取得状況表!$B$7)),"✕",L1345)</f>
        <v>0</v>
      </c>
    </row>
    <row r="1346" spans="10:13">
      <c r="J1346" s="29" t="str">
        <f>IF(J1345&gt;MAX(休日取得状況表!$D$4:$D$7),"",J1345+1)</f>
        <v/>
      </c>
      <c r="K1346" s="30" t="str" cm="1">
        <f t="array" ref="K1346">IFERROR(INDEX($B:$B,MATCH($J1346,祝日,),),"")&amp;IFERROR(INDEX($E:$E,MATCH($J1346,夏季休暇,),),"")&amp;IFERROR(INDEX($H:$H,MATCH($J1346,年末年始,),),"")</f>
        <v/>
      </c>
      <c r="L1346" s="26">
        <f t="shared" ref="L1346:L1347" si="21">IF(OR(TEXT(J1346,"aaa")="土",TEXT(J1346,"aaa")="日",K1346&lt;&gt;""),1,0)</f>
        <v>0</v>
      </c>
      <c r="M1346" s="33">
        <f>IF(OR(AND(休日取得状況表!$D$4&lt;J1346,J1346&lt;休日取得状況表!$B$5),AND(休日取得状況表!$D$5&lt;J1346,J1346&lt;休日取得状況表!$B$6),AND(休日取得状況表!$D$6&lt;J1346,J1346&lt;休日取得状況表!$B$7)),"✕",L1346)</f>
        <v>0</v>
      </c>
    </row>
    <row r="1347" spans="10:13">
      <c r="J1347" s="29" t="str">
        <f>IF(J1346&gt;MAX(休日取得状況表!$D$4:$D$7),"",J1346+1)</f>
        <v/>
      </c>
      <c r="K1347" s="30" t="str" cm="1">
        <f t="array" ref="K1347">IFERROR(INDEX($B:$B,MATCH($J1347,祝日,),),"")&amp;IFERROR(INDEX($E:$E,MATCH($J1347,夏季休暇,),),"")&amp;IFERROR(INDEX($H:$H,MATCH($J1347,年末年始,),),"")</f>
        <v/>
      </c>
      <c r="L1347" s="26">
        <f t="shared" si="21"/>
        <v>0</v>
      </c>
      <c r="M1347" s="33">
        <f>IF(OR(AND(休日取得状況表!$D$4&lt;J1347,J1347&lt;休日取得状況表!$B$5),AND(休日取得状況表!$D$5&lt;J1347,J1347&lt;休日取得状況表!$B$6),AND(休日取得状況表!$D$6&lt;J1347,J1347&lt;休日取得状況表!$B$7)),"✕",L1347)</f>
        <v>0</v>
      </c>
    </row>
  </sheetData>
  <phoneticPr fontId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2"/>
  <sheetViews>
    <sheetView view="pageBreakPreview" topLeftCell="A2" zoomScale="160" zoomScaleNormal="100" zoomScaleSheetLayoutView="160" workbookViewId="0">
      <selection activeCell="J19" sqref="J19"/>
    </sheetView>
  </sheetViews>
  <sheetFormatPr defaultColWidth="9" defaultRowHeight="13"/>
  <cols>
    <col min="1" max="1" width="12.5" style="1" customWidth="1"/>
    <col min="2" max="2" width="20.08203125" style="1" customWidth="1"/>
    <col min="3" max="3" width="6.75" style="1" customWidth="1"/>
    <col min="4" max="4" width="20.08203125" style="1" customWidth="1"/>
    <col min="5" max="5" width="14.75" style="1" customWidth="1"/>
    <col min="6" max="6" width="6.33203125" style="1" customWidth="1"/>
    <col min="7" max="7" width="17.75" style="1" customWidth="1"/>
    <col min="8" max="9" width="13.75" style="1" customWidth="1"/>
    <col min="10" max="10" width="14.9140625" style="1" customWidth="1"/>
    <col min="11" max="16384" width="9" style="1"/>
  </cols>
  <sheetData>
    <row r="1" spans="1:10" ht="18.75" customHeight="1">
      <c r="A1" s="50" t="s">
        <v>10</v>
      </c>
      <c r="B1" s="50"/>
      <c r="C1" s="50"/>
      <c r="D1" s="50"/>
      <c r="E1" s="50"/>
      <c r="F1" s="50"/>
      <c r="G1" s="50"/>
      <c r="H1" s="50"/>
      <c r="I1" s="50"/>
      <c r="J1" s="4" t="s">
        <v>53</v>
      </c>
    </row>
    <row r="2" spans="1:10" s="20" customFormat="1" ht="16.5" customHeight="1">
      <c r="A2" s="20" t="s">
        <v>2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20" customFormat="1" ht="16.5" customHeight="1">
      <c r="A3" s="20" t="s">
        <v>3</v>
      </c>
      <c r="B3" s="32"/>
      <c r="C3" s="21" t="s">
        <v>6</v>
      </c>
      <c r="D3" s="32"/>
      <c r="E3" s="22"/>
      <c r="F3" s="22" t="s">
        <v>14</v>
      </c>
      <c r="G3" s="22"/>
      <c r="H3" s="22"/>
      <c r="I3" s="22"/>
    </row>
    <row r="4" spans="1:10" s="20" customFormat="1" ht="16.5" customHeight="1">
      <c r="A4" s="20" t="s">
        <v>4</v>
      </c>
      <c r="B4" s="32"/>
      <c r="C4" s="21" t="s">
        <v>5</v>
      </c>
      <c r="D4" s="32"/>
      <c r="F4" s="23" t="s">
        <v>16</v>
      </c>
      <c r="G4" s="22"/>
    </row>
    <row r="5" spans="1:10" s="20" customFormat="1" ht="16.5" customHeight="1">
      <c r="A5" s="20" t="s">
        <v>47</v>
      </c>
      <c r="B5" s="32"/>
      <c r="C5" s="21"/>
      <c r="D5" s="32"/>
      <c r="E5" s="34" t="str">
        <f t="shared" ref="E5:E7" si="0">IF(B5="","",IF(B5&lt;D4,"期間の入力を確認してください。",""))</f>
        <v/>
      </c>
      <c r="F5" s="23"/>
      <c r="G5" s="22"/>
    </row>
    <row r="6" spans="1:10" s="20" customFormat="1" ht="16.5" customHeight="1">
      <c r="A6" s="20" t="s">
        <v>48</v>
      </c>
      <c r="B6" s="32"/>
      <c r="C6" s="21" t="s">
        <v>6</v>
      </c>
      <c r="D6" s="32"/>
      <c r="E6" s="34" t="str">
        <f t="shared" si="0"/>
        <v/>
      </c>
      <c r="F6" s="23"/>
      <c r="G6" s="22"/>
    </row>
    <row r="7" spans="1:10" s="20" customFormat="1" ht="16.5" customHeight="1">
      <c r="A7" s="20" t="s">
        <v>49</v>
      </c>
      <c r="B7" s="32"/>
      <c r="C7" s="21" t="s">
        <v>6</v>
      </c>
      <c r="D7" s="32"/>
      <c r="E7" s="34" t="str">
        <f t="shared" si="0"/>
        <v/>
      </c>
      <c r="F7" s="23"/>
      <c r="G7" s="22"/>
    </row>
    <row r="8" spans="1:10" s="20" customFormat="1" ht="7" customHeight="1">
      <c r="B8" s="21"/>
      <c r="C8" s="21"/>
      <c r="D8" s="21"/>
      <c r="F8" s="23"/>
      <c r="G8" s="22"/>
    </row>
    <row r="9" spans="1:10" ht="26.5" thickBot="1">
      <c r="A9" s="52" t="s">
        <v>0</v>
      </c>
      <c r="B9" s="53"/>
      <c r="C9" s="52" t="s">
        <v>7</v>
      </c>
      <c r="D9" s="53"/>
      <c r="E9" s="52" t="s">
        <v>1</v>
      </c>
      <c r="F9" s="54"/>
      <c r="G9" s="54"/>
      <c r="H9" s="3" t="s">
        <v>15</v>
      </c>
      <c r="I9" s="3" t="s">
        <v>13</v>
      </c>
      <c r="J9" s="2" t="s">
        <v>11</v>
      </c>
    </row>
    <row r="10" spans="1:10" ht="18.75" customHeight="1" thickTop="1">
      <c r="A10" s="46"/>
      <c r="B10" s="47"/>
      <c r="C10" s="48"/>
      <c r="D10" s="49"/>
      <c r="E10" s="10"/>
      <c r="F10" s="5" t="s">
        <v>5</v>
      </c>
      <c r="G10" s="9"/>
      <c r="H10" s="7">
        <f>SUMIF(定義!$J:$J,"&gt;="&amp;休日取得状況表!E10,定義!$M:$M)-SUMIF(定義!$J:$J,"&gt;"&amp;G10,定義!$M:$M)</f>
        <v>0</v>
      </c>
      <c r="I10" s="7"/>
      <c r="J10" s="18" t="str">
        <f>IF(H10=0,"",IF(I10&gt;=H10,"達成","未達成"))</f>
        <v/>
      </c>
    </row>
    <row r="11" spans="1:10" ht="18.75" customHeight="1">
      <c r="A11" s="42"/>
      <c r="B11" s="43"/>
      <c r="C11" s="44"/>
      <c r="D11" s="45"/>
      <c r="E11" s="12"/>
      <c r="F11" s="6" t="s">
        <v>5</v>
      </c>
      <c r="G11" s="13"/>
      <c r="H11" s="7">
        <f>SUMIF(定義!$J:$J,"&gt;="&amp;休日取得状況表!E11,定義!$M:$M)-SUMIF(定義!$J:$J,"&gt;"&amp;G11,定義!$M:$M)</f>
        <v>0</v>
      </c>
      <c r="I11" s="8"/>
      <c r="J11" s="19" t="str">
        <f t="shared" ref="J11:J30" si="1">IF(H11=0,"",IF(I11&gt;=H11,"達成","未達成"))</f>
        <v/>
      </c>
    </row>
    <row r="12" spans="1:10" ht="18.75" customHeight="1">
      <c r="A12" s="42"/>
      <c r="B12" s="43"/>
      <c r="C12" s="44"/>
      <c r="D12" s="45"/>
      <c r="E12" s="14"/>
      <c r="F12" s="6" t="s">
        <v>5</v>
      </c>
      <c r="G12" s="11"/>
      <c r="H12" s="7">
        <f>SUMIF(定義!$J:$J,"&gt;="&amp;休日取得状況表!E12,定義!$M:$M)-SUMIF(定義!$J:$J,"&gt;"&amp;G12,定義!$M:$M)</f>
        <v>0</v>
      </c>
      <c r="I12" s="8"/>
      <c r="J12" s="19" t="str">
        <f t="shared" si="1"/>
        <v/>
      </c>
    </row>
    <row r="13" spans="1:10" ht="18.75" customHeight="1">
      <c r="A13" s="42"/>
      <c r="B13" s="43"/>
      <c r="C13" s="44"/>
      <c r="D13" s="45"/>
      <c r="E13" s="14"/>
      <c r="F13" s="6" t="s">
        <v>5</v>
      </c>
      <c r="G13" s="11"/>
      <c r="H13" s="7">
        <f>SUMIF(定義!$J:$J,"&gt;="&amp;休日取得状況表!E13,定義!$M:$M)-SUMIF(定義!$J:$J,"&gt;"&amp;G13,定義!$M:$M)</f>
        <v>0</v>
      </c>
      <c r="I13" s="8"/>
      <c r="J13" s="19" t="str">
        <f t="shared" si="1"/>
        <v/>
      </c>
    </row>
    <row r="14" spans="1:10" ht="18.75" customHeight="1">
      <c r="A14" s="42"/>
      <c r="B14" s="43"/>
      <c r="C14" s="44"/>
      <c r="D14" s="45"/>
      <c r="E14" s="14"/>
      <c r="F14" s="6" t="s">
        <v>5</v>
      </c>
      <c r="G14" s="11"/>
      <c r="H14" s="7">
        <f>SUMIF(定義!$J:$J,"&gt;="&amp;休日取得状況表!E14,定義!$M:$M)-SUMIF(定義!$J:$J,"&gt;"&amp;G14,定義!$M:$M)</f>
        <v>0</v>
      </c>
      <c r="I14" s="8"/>
      <c r="J14" s="19" t="str">
        <f t="shared" si="1"/>
        <v/>
      </c>
    </row>
    <row r="15" spans="1:10" ht="18.75" customHeight="1">
      <c r="A15" s="42"/>
      <c r="B15" s="43"/>
      <c r="C15" s="44"/>
      <c r="D15" s="45"/>
      <c r="E15" s="14"/>
      <c r="F15" s="6" t="s">
        <v>5</v>
      </c>
      <c r="G15" s="11"/>
      <c r="H15" s="7">
        <f>SUMIF(定義!$J:$J,"&gt;="&amp;休日取得状況表!E15,定義!$M:$M)-SUMIF(定義!$J:$J,"&gt;"&amp;G15,定義!$M:$M)</f>
        <v>0</v>
      </c>
      <c r="I15" s="8"/>
      <c r="J15" s="19" t="str">
        <f t="shared" si="1"/>
        <v/>
      </c>
    </row>
    <row r="16" spans="1:10" ht="18.75" customHeight="1">
      <c r="A16" s="42"/>
      <c r="B16" s="43"/>
      <c r="C16" s="44"/>
      <c r="D16" s="45"/>
      <c r="E16" s="14"/>
      <c r="F16" s="6" t="s">
        <v>5</v>
      </c>
      <c r="G16" s="11"/>
      <c r="H16" s="7">
        <f>SUMIF(定義!$J:$J,"&gt;="&amp;休日取得状況表!E16,定義!$M:$M)-SUMIF(定義!$J:$J,"&gt;"&amp;G16,定義!$M:$M)</f>
        <v>0</v>
      </c>
      <c r="I16" s="8"/>
      <c r="J16" s="19" t="str">
        <f t="shared" si="1"/>
        <v/>
      </c>
    </row>
    <row r="17" spans="1:10" ht="18.75" customHeight="1">
      <c r="A17" s="42"/>
      <c r="B17" s="43"/>
      <c r="C17" s="44"/>
      <c r="D17" s="45"/>
      <c r="E17" s="14"/>
      <c r="F17" s="6" t="s">
        <v>5</v>
      </c>
      <c r="G17" s="11"/>
      <c r="H17" s="7">
        <f>SUMIF(定義!$J:$J,"&gt;="&amp;休日取得状況表!E17,定義!$M:$M)-SUMIF(定義!$J:$J,"&gt;"&amp;G17,定義!$M:$M)</f>
        <v>0</v>
      </c>
      <c r="I17" s="8"/>
      <c r="J17" s="19" t="str">
        <f t="shared" si="1"/>
        <v/>
      </c>
    </row>
    <row r="18" spans="1:10" ht="18.75" customHeight="1">
      <c r="A18" s="42"/>
      <c r="B18" s="43"/>
      <c r="C18" s="44"/>
      <c r="D18" s="45"/>
      <c r="E18" s="14"/>
      <c r="F18" s="6" t="s">
        <v>5</v>
      </c>
      <c r="G18" s="11"/>
      <c r="H18" s="7">
        <f>SUMIF(定義!$J:$J,"&gt;="&amp;休日取得状況表!E18,定義!$M:$M)-SUMIF(定義!$J:$J,"&gt;"&amp;G18,定義!$M:$M)</f>
        <v>0</v>
      </c>
      <c r="I18" s="8"/>
      <c r="J18" s="19" t="str">
        <f t="shared" si="1"/>
        <v/>
      </c>
    </row>
    <row r="19" spans="1:10" ht="18.75" customHeight="1">
      <c r="A19" s="42"/>
      <c r="B19" s="43"/>
      <c r="C19" s="44"/>
      <c r="D19" s="45"/>
      <c r="E19" s="14"/>
      <c r="F19" s="6" t="s">
        <v>5</v>
      </c>
      <c r="G19" s="11"/>
      <c r="H19" s="7">
        <f>SUMIF(定義!$J:$J,"&gt;="&amp;休日取得状況表!E19,定義!$M:$M)-SUMIF(定義!$J:$J,"&gt;"&amp;G19,定義!$M:$M)</f>
        <v>0</v>
      </c>
      <c r="I19" s="8"/>
      <c r="J19" s="19" t="str">
        <f t="shared" si="1"/>
        <v/>
      </c>
    </row>
    <row r="20" spans="1:10" ht="18.75" customHeight="1">
      <c r="A20" s="42"/>
      <c r="B20" s="43"/>
      <c r="C20" s="44"/>
      <c r="D20" s="45"/>
      <c r="E20" s="14"/>
      <c r="F20" s="6" t="s">
        <v>5</v>
      </c>
      <c r="G20" s="11"/>
      <c r="H20" s="7">
        <f>SUMIF(定義!$J:$J,"&gt;="&amp;休日取得状況表!E20,定義!$M:$M)-SUMIF(定義!$J:$J,"&gt;"&amp;G20,定義!$M:$M)</f>
        <v>0</v>
      </c>
      <c r="I20" s="8"/>
      <c r="J20" s="19" t="str">
        <f t="shared" si="1"/>
        <v/>
      </c>
    </row>
    <row r="21" spans="1:10" ht="18.75" customHeight="1">
      <c r="A21" s="16"/>
      <c r="B21" s="17"/>
      <c r="C21" s="14"/>
      <c r="D21" s="15"/>
      <c r="E21" s="14"/>
      <c r="F21" s="6" t="s">
        <v>5</v>
      </c>
      <c r="G21" s="11"/>
      <c r="H21" s="7">
        <f>SUMIF(定義!$J:$J,"&gt;="&amp;休日取得状況表!E21,定義!$M:$M)-SUMIF(定義!$J:$J,"&gt;"&amp;G21,定義!$M:$M)</f>
        <v>0</v>
      </c>
      <c r="I21" s="8"/>
      <c r="J21" s="19" t="str">
        <f t="shared" si="1"/>
        <v/>
      </c>
    </row>
    <row r="22" spans="1:10" ht="18.75" customHeight="1">
      <c r="A22" s="16"/>
      <c r="B22" s="17"/>
      <c r="C22" s="14"/>
      <c r="D22" s="15"/>
      <c r="E22" s="14"/>
      <c r="F22" s="6" t="s">
        <v>5</v>
      </c>
      <c r="G22" s="11"/>
      <c r="H22" s="7">
        <f>SUMIF(定義!$J:$J,"&gt;="&amp;休日取得状況表!E22,定義!$M:$M)-SUMIF(定義!$J:$J,"&gt;"&amp;G22,定義!$M:$M)</f>
        <v>0</v>
      </c>
      <c r="I22" s="8"/>
      <c r="J22" s="19" t="str">
        <f t="shared" si="1"/>
        <v/>
      </c>
    </row>
    <row r="23" spans="1:10" ht="18.75" customHeight="1">
      <c r="A23" s="16"/>
      <c r="B23" s="17"/>
      <c r="C23" s="14"/>
      <c r="D23" s="15"/>
      <c r="E23" s="14"/>
      <c r="F23" s="6" t="s">
        <v>5</v>
      </c>
      <c r="G23" s="11"/>
      <c r="H23" s="7">
        <f>SUMIF(定義!$J:$J,"&gt;="&amp;休日取得状況表!E23,定義!$M:$M)-SUMIF(定義!$J:$J,"&gt;"&amp;G23,定義!$M:$M)</f>
        <v>0</v>
      </c>
      <c r="I23" s="8"/>
      <c r="J23" s="19" t="str">
        <f t="shared" si="1"/>
        <v/>
      </c>
    </row>
    <row r="24" spans="1:10" ht="18.75" customHeight="1">
      <c r="A24" s="16"/>
      <c r="B24" s="17"/>
      <c r="C24" s="14"/>
      <c r="D24" s="15"/>
      <c r="E24" s="14"/>
      <c r="F24" s="6" t="s">
        <v>5</v>
      </c>
      <c r="G24" s="11"/>
      <c r="H24" s="7">
        <f>SUMIF(定義!$J:$J,"&gt;="&amp;休日取得状況表!E24,定義!$M:$M)-SUMIF(定義!$J:$J,"&gt;"&amp;G24,定義!$M:$M)</f>
        <v>0</v>
      </c>
      <c r="I24" s="8"/>
      <c r="J24" s="19" t="str">
        <f t="shared" si="1"/>
        <v/>
      </c>
    </row>
    <row r="25" spans="1:10" ht="18.75" customHeight="1">
      <c r="A25" s="16"/>
      <c r="B25" s="17"/>
      <c r="C25" s="14"/>
      <c r="D25" s="15"/>
      <c r="E25" s="14"/>
      <c r="F25" s="6" t="s">
        <v>5</v>
      </c>
      <c r="G25" s="11"/>
      <c r="H25" s="7">
        <f>SUMIF(定義!$J:$J,"&gt;="&amp;休日取得状況表!E25,定義!$M:$M)-SUMIF(定義!$J:$J,"&gt;"&amp;G25,定義!$M:$M)</f>
        <v>0</v>
      </c>
      <c r="I25" s="8"/>
      <c r="J25" s="19" t="str">
        <f t="shared" si="1"/>
        <v/>
      </c>
    </row>
    <row r="26" spans="1:10" ht="18.75" customHeight="1">
      <c r="A26" s="16"/>
      <c r="B26" s="17"/>
      <c r="C26" s="14"/>
      <c r="D26" s="15"/>
      <c r="E26" s="14"/>
      <c r="F26" s="6" t="s">
        <v>5</v>
      </c>
      <c r="G26" s="11"/>
      <c r="H26" s="7">
        <f>SUMIF(定義!$J:$J,"&gt;="&amp;休日取得状況表!E26,定義!$M:$M)-SUMIF(定義!$J:$J,"&gt;"&amp;G26,定義!$M:$M)</f>
        <v>0</v>
      </c>
      <c r="I26" s="8"/>
      <c r="J26" s="19" t="str">
        <f t="shared" si="1"/>
        <v/>
      </c>
    </row>
    <row r="27" spans="1:10" ht="18.75" customHeight="1">
      <c r="A27" s="16"/>
      <c r="B27" s="17"/>
      <c r="C27" s="14"/>
      <c r="D27" s="15"/>
      <c r="E27" s="14"/>
      <c r="F27" s="6" t="s">
        <v>5</v>
      </c>
      <c r="G27" s="11"/>
      <c r="H27" s="7">
        <f>SUMIF(定義!$J:$J,"&gt;="&amp;休日取得状況表!E27,定義!$M:$M)-SUMIF(定義!$J:$J,"&gt;"&amp;G27,定義!$M:$M)</f>
        <v>0</v>
      </c>
      <c r="I27" s="8"/>
      <c r="J27" s="19" t="str">
        <f t="shared" si="1"/>
        <v/>
      </c>
    </row>
    <row r="28" spans="1:10" ht="18.75" customHeight="1">
      <c r="A28" s="42"/>
      <c r="B28" s="43"/>
      <c r="C28" s="44"/>
      <c r="D28" s="45"/>
      <c r="E28" s="14"/>
      <c r="F28" s="6" t="s">
        <v>5</v>
      </c>
      <c r="G28" s="11"/>
      <c r="H28" s="7">
        <f>SUMIF(定義!$J:$J,"&gt;="&amp;休日取得状況表!E28,定義!$M:$M)-SUMIF(定義!$J:$J,"&gt;"&amp;G28,定義!$M:$M)</f>
        <v>0</v>
      </c>
      <c r="I28" s="8"/>
      <c r="J28" s="19" t="str">
        <f t="shared" si="1"/>
        <v/>
      </c>
    </row>
    <row r="29" spans="1:10" ht="18.75" customHeight="1">
      <c r="A29" s="42"/>
      <c r="B29" s="43"/>
      <c r="C29" s="44"/>
      <c r="D29" s="45"/>
      <c r="E29" s="14"/>
      <c r="F29" s="6" t="s">
        <v>5</v>
      </c>
      <c r="G29" s="11"/>
      <c r="H29" s="7">
        <f>SUMIF(定義!$J:$J,"&gt;="&amp;休日取得状況表!E29,定義!$M:$M)-SUMIF(定義!$J:$J,"&gt;"&amp;G29,定義!$M:$M)</f>
        <v>0</v>
      </c>
      <c r="I29" s="8"/>
      <c r="J29" s="19" t="str">
        <f t="shared" si="1"/>
        <v/>
      </c>
    </row>
    <row r="30" spans="1:10" ht="18.75" customHeight="1">
      <c r="A30" s="42"/>
      <c r="B30" s="43"/>
      <c r="C30" s="44"/>
      <c r="D30" s="45"/>
      <c r="E30" s="14"/>
      <c r="F30" s="6" t="s">
        <v>5</v>
      </c>
      <c r="G30" s="11"/>
      <c r="H30" s="7">
        <f>SUMIF(定義!$J:$J,"&gt;="&amp;休日取得状況表!E30,定義!$M:$M)-SUMIF(定義!$J:$J,"&gt;"&amp;G30,定義!$M:$M)</f>
        <v>0</v>
      </c>
      <c r="I30" s="8"/>
      <c r="J30" s="19" t="str">
        <f t="shared" si="1"/>
        <v/>
      </c>
    </row>
    <row r="31" spans="1:10" ht="18">
      <c r="J31"/>
    </row>
    <row r="32" spans="1:10" ht="18">
      <c r="G32" s="41" t="s">
        <v>12</v>
      </c>
      <c r="H32" s="41"/>
      <c r="I32" s="40" t="str">
        <f>IF(COUNTIF($J$10:$J$31,"未達成")&gt;0,"未達成","週休２日達成")</f>
        <v>週休２日達成</v>
      </c>
      <c r="J32" s="40"/>
    </row>
  </sheetData>
  <mergeCells count="35">
    <mergeCell ref="A10:B10"/>
    <mergeCell ref="C10:D10"/>
    <mergeCell ref="A1:I1"/>
    <mergeCell ref="B2:J2"/>
    <mergeCell ref="A9:B9"/>
    <mergeCell ref="C9:D9"/>
    <mergeCell ref="E9:G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I32:J32"/>
    <mergeCell ref="G32:H32"/>
    <mergeCell ref="A30:B30"/>
    <mergeCell ref="C30:D30"/>
    <mergeCell ref="A20:B20"/>
    <mergeCell ref="C20:D20"/>
    <mergeCell ref="A28:B28"/>
    <mergeCell ref="C28:D28"/>
    <mergeCell ref="A29:B29"/>
    <mergeCell ref="C29:D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blackAndWhite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F9D0-64EF-4FF9-9626-E969A9E7A90B}">
  <sheetPr>
    <tabColor theme="1"/>
  </sheetPr>
  <dimension ref="A1:M1347"/>
  <sheetViews>
    <sheetView workbookViewId="0">
      <selection activeCell="G2" sqref="G2:H44"/>
    </sheetView>
  </sheetViews>
  <sheetFormatPr defaultRowHeight="18"/>
  <cols>
    <col min="1" max="1" width="13.83203125" style="26" bestFit="1" customWidth="1"/>
    <col min="2" max="2" width="14.4140625" style="26" bestFit="1" customWidth="1"/>
    <col min="3" max="3" width="2" style="26" customWidth="1"/>
    <col min="4" max="4" width="13.58203125" style="26" bestFit="1" customWidth="1"/>
    <col min="5" max="5" width="9.75" style="26" customWidth="1"/>
    <col min="6" max="6" width="2.5" style="26" customWidth="1"/>
    <col min="7" max="7" width="14.6640625" style="26" bestFit="1" customWidth="1"/>
    <col min="8" max="8" width="9.9140625" style="26" customWidth="1"/>
    <col min="9" max="9" width="2.75" style="26" customWidth="1"/>
    <col min="10" max="10" width="14.6640625" style="26" bestFit="1" customWidth="1"/>
    <col min="11" max="12" width="11.75" style="26" customWidth="1"/>
    <col min="13" max="13" width="11.75" style="33" customWidth="1"/>
    <col min="14" max="16384" width="8.6640625" style="26"/>
  </cols>
  <sheetData>
    <row r="1" spans="1:13">
      <c r="A1" s="24" t="s">
        <v>17</v>
      </c>
      <c r="B1" s="27"/>
      <c r="D1" s="28" t="s">
        <v>18</v>
      </c>
      <c r="E1" s="27"/>
      <c r="G1" s="28" t="s">
        <v>19</v>
      </c>
      <c r="H1" s="27"/>
      <c r="K1" s="25" t="s">
        <v>20</v>
      </c>
      <c r="L1" s="25" t="s">
        <v>50</v>
      </c>
      <c r="M1" s="25" t="s">
        <v>4</v>
      </c>
    </row>
    <row r="2" spans="1:13">
      <c r="A2" s="29">
        <v>43407</v>
      </c>
      <c r="B2" s="26" t="s">
        <v>21</v>
      </c>
      <c r="D2" s="29">
        <v>45516</v>
      </c>
      <c r="E2" s="27" t="s">
        <v>22</v>
      </c>
      <c r="G2" s="29" t="s">
        <v>23</v>
      </c>
      <c r="H2" s="27" t="s">
        <v>24</v>
      </c>
      <c r="J2" s="29">
        <f>'休日取得状況表 (記入例)'!$B$4</f>
        <v>45810</v>
      </c>
      <c r="K2" s="30" t="str" cm="1">
        <f t="array" ref="K2">IFERROR(INDEX($B:$B,MATCH($J2,祝日,),),"")&amp;IFERROR(INDEX($E:$E,MATCH($J2,夏季休暇,),),"")&amp;IFERROR(INDEX($H:$H,MATCH($J2,年末年始,),),"")</f>
        <v/>
      </c>
      <c r="L2" s="26">
        <f t="shared" ref="L2:L65" si="0">IF(OR(TEXT(J2,"aaa")="土",TEXT(J2,"aaa")="日",K2&lt;&gt;""),1,0)</f>
        <v>0</v>
      </c>
      <c r="M2" s="33">
        <f>IF(OR(AND('休日取得状況表 (記入例)'!$D$4&lt;J2,J2&lt;'休日取得状況表 (記入例)'!$B$5),AND('休日取得状況表 (記入例)'!$D$5&lt;J2,J2&lt;'休日取得状況表 (記入例)'!$B$6),AND('休日取得状況表 (記入例)'!$D$6&lt;J2,J2&lt;'休日取得状況表 (記入例)'!$B$7)),"✕",L2)</f>
        <v>0</v>
      </c>
    </row>
    <row r="3" spans="1:13">
      <c r="A3" s="29">
        <v>43427</v>
      </c>
      <c r="B3" s="26" t="s">
        <v>25</v>
      </c>
      <c r="D3" s="29">
        <v>45517</v>
      </c>
      <c r="E3" s="27" t="s">
        <v>22</v>
      </c>
      <c r="G3" s="29">
        <v>45293</v>
      </c>
      <c r="H3" s="27" t="s">
        <v>24</v>
      </c>
      <c r="J3" s="29">
        <f>IF(J2&gt;=MAX('休日取得状況表 (記入例)'!$D$4:$D$7),"",J2+1)</f>
        <v>45811</v>
      </c>
      <c r="K3" s="30" t="str" cm="1">
        <f t="array" ref="K3">IFERROR(INDEX($B:$B,MATCH($J3,祝日,),),"")&amp;IFERROR(INDEX($E:$E,MATCH($J3,夏季休暇,),),"")&amp;IFERROR(INDEX($H:$H,MATCH($J3,年末年始,),),"")</f>
        <v/>
      </c>
      <c r="L3" s="26">
        <f t="shared" si="0"/>
        <v>0</v>
      </c>
      <c r="M3" s="33">
        <f>IF(OR(AND('休日取得状況表 (記入例)'!$D$4&lt;J3,J3&lt;'休日取得状況表 (記入例)'!$B$5),AND('休日取得状況表 (記入例)'!$D$5&lt;J3,J3&lt;'休日取得状況表 (記入例)'!$B$6),AND('休日取得状況表 (記入例)'!$D$6&lt;J3,J3&lt;'休日取得状況表 (記入例)'!$B$7)),"✕",L3)</f>
        <v>0</v>
      </c>
    </row>
    <row r="4" spans="1:13">
      <c r="A4" s="29">
        <v>43457</v>
      </c>
      <c r="B4" s="26" t="s">
        <v>26</v>
      </c>
      <c r="D4" s="29">
        <v>45518</v>
      </c>
      <c r="E4" s="27" t="s">
        <v>22</v>
      </c>
      <c r="G4" s="29">
        <v>45294</v>
      </c>
      <c r="H4" s="27" t="s">
        <v>24</v>
      </c>
      <c r="J4" s="29">
        <f>IF(J3&gt;=MAX('休日取得状況表 (記入例)'!$D$4:$D$7),"",J3+1)</f>
        <v>45812</v>
      </c>
      <c r="K4" s="30" t="str" cm="1">
        <f t="array" ref="K4">IFERROR(INDEX($B:$B,MATCH($J4,祝日,),),"")&amp;IFERROR(INDEX($E:$E,MATCH($J4,夏季休暇,),),"")&amp;IFERROR(INDEX($H:$H,MATCH($J4,年末年始,),),"")</f>
        <v/>
      </c>
      <c r="L4" s="26">
        <f t="shared" si="0"/>
        <v>0</v>
      </c>
      <c r="M4" s="33">
        <f>IF(OR(AND('休日取得状況表 (記入例)'!$D$4&lt;J4,J4&lt;'休日取得状況表 (記入例)'!$B$5),AND('休日取得状況表 (記入例)'!$D$5&lt;J4,J4&lt;'休日取得状況表 (記入例)'!$B$6),AND('休日取得状況表 (記入例)'!$D$6&lt;J4,J4&lt;'休日取得状況表 (記入例)'!$B$7)),"✕",L4)</f>
        <v>0</v>
      </c>
    </row>
    <row r="5" spans="1:13">
      <c r="A5" s="29">
        <v>43458</v>
      </c>
      <c r="B5" s="26" t="s">
        <v>27</v>
      </c>
      <c r="D5" s="29">
        <v>45881</v>
      </c>
      <c r="E5" s="27" t="s">
        <v>22</v>
      </c>
      <c r="G5" s="29">
        <v>45655</v>
      </c>
      <c r="H5" s="27" t="s">
        <v>24</v>
      </c>
      <c r="J5" s="29">
        <f>IF(J4&gt;=MAX('休日取得状況表 (記入例)'!$D$4:$D$7),"",J4+1)</f>
        <v>45813</v>
      </c>
      <c r="K5" s="30" t="str" cm="1">
        <f t="array" ref="K5">IFERROR(INDEX($B:$B,MATCH($J5,祝日,),),"")&amp;IFERROR(INDEX($E:$E,MATCH($J5,夏季休暇,),),"")&amp;IFERROR(INDEX($H:$H,MATCH($J5,年末年始,),),"")</f>
        <v/>
      </c>
      <c r="L5" s="26">
        <f t="shared" si="0"/>
        <v>0</v>
      </c>
      <c r="M5" s="33">
        <f>IF(OR(AND('休日取得状況表 (記入例)'!$D$4&lt;J5,J5&lt;'休日取得状況表 (記入例)'!$B$5),AND('休日取得状況表 (記入例)'!$D$5&lt;J5,J5&lt;'休日取得状況表 (記入例)'!$B$6),AND('休日取得状況表 (記入例)'!$D$6&lt;J5,J5&lt;'休日取得状況表 (記入例)'!$B$7)),"✕",L5)</f>
        <v>0</v>
      </c>
    </row>
    <row r="6" spans="1:13">
      <c r="A6" s="29">
        <v>43466</v>
      </c>
      <c r="B6" s="26" t="s">
        <v>28</v>
      </c>
      <c r="D6" s="29">
        <v>45882</v>
      </c>
      <c r="E6" s="27" t="s">
        <v>22</v>
      </c>
      <c r="G6" s="29">
        <v>45656</v>
      </c>
      <c r="H6" s="27" t="s">
        <v>24</v>
      </c>
      <c r="J6" s="29">
        <f>IF(J5&gt;=MAX('休日取得状況表 (記入例)'!$D$4:$D$7),"",J5+1)</f>
        <v>45814</v>
      </c>
      <c r="K6" s="30" t="str" cm="1">
        <f t="array" ref="K6">IFERROR(INDEX($B:$B,MATCH($J6,祝日,),),"")&amp;IFERROR(INDEX($E:$E,MATCH($J6,夏季休暇,),),"")&amp;IFERROR(INDEX($H:$H,MATCH($J6,年末年始,),),"")</f>
        <v/>
      </c>
      <c r="L6" s="26">
        <f t="shared" si="0"/>
        <v>0</v>
      </c>
      <c r="M6" s="33">
        <f>IF(OR(AND('休日取得状況表 (記入例)'!$D$4&lt;J6,J6&lt;'休日取得状況表 (記入例)'!$B$5),AND('休日取得状況表 (記入例)'!$D$5&lt;J6,J6&lt;'休日取得状況表 (記入例)'!$B$6),AND('休日取得状況表 (記入例)'!$D$6&lt;J6,J6&lt;'休日取得状況表 (記入例)'!$B$7)),"✕",L6)</f>
        <v>0</v>
      </c>
    </row>
    <row r="7" spans="1:13">
      <c r="A7" s="29">
        <v>43479</v>
      </c>
      <c r="B7" s="26" t="s">
        <v>29</v>
      </c>
      <c r="D7" s="29">
        <v>45883</v>
      </c>
      <c r="E7" s="27" t="s">
        <v>22</v>
      </c>
      <c r="G7" s="29">
        <v>45657</v>
      </c>
      <c r="H7" s="27" t="s">
        <v>24</v>
      </c>
      <c r="J7" s="29">
        <f>IF(J6&gt;=MAX('休日取得状況表 (記入例)'!$D$4:$D$7),"",J6+1)</f>
        <v>45815</v>
      </c>
      <c r="K7" s="30" t="str" cm="1">
        <f t="array" ref="K7">IFERROR(INDEX($B:$B,MATCH($J7,祝日,),),"")&amp;IFERROR(INDEX($E:$E,MATCH($J7,夏季休暇,),),"")&amp;IFERROR(INDEX($H:$H,MATCH($J7,年末年始,),),"")</f>
        <v/>
      </c>
      <c r="L7" s="26">
        <f t="shared" si="0"/>
        <v>1</v>
      </c>
      <c r="M7" s="33">
        <f>IF(OR(AND('休日取得状況表 (記入例)'!$D$4&lt;J7,J7&lt;'休日取得状況表 (記入例)'!$B$5),AND('休日取得状況表 (記入例)'!$D$5&lt;J7,J7&lt;'休日取得状況表 (記入例)'!$B$6),AND('休日取得状況表 (記入例)'!$D$6&lt;J7,J7&lt;'休日取得状況表 (記入例)'!$B$7)),"✕",L7)</f>
        <v>1</v>
      </c>
    </row>
    <row r="8" spans="1:13">
      <c r="A8" s="29">
        <v>43507</v>
      </c>
      <c r="B8" s="26" t="s">
        <v>30</v>
      </c>
      <c r="D8" s="29">
        <v>46246</v>
      </c>
      <c r="E8" s="27" t="s">
        <v>22</v>
      </c>
      <c r="G8" s="29" t="s">
        <v>23</v>
      </c>
      <c r="H8" s="27" t="s">
        <v>24</v>
      </c>
      <c r="J8" s="29">
        <f>IF(J7&gt;=MAX('休日取得状況表 (記入例)'!$D$4:$D$7),"",J7+1)</f>
        <v>45816</v>
      </c>
      <c r="K8" s="30" t="str" cm="1">
        <f t="array" ref="K8">IFERROR(INDEX($B:$B,MATCH($J8,祝日,),),"")&amp;IFERROR(INDEX($E:$E,MATCH($J8,夏季休暇,),),"")&amp;IFERROR(INDEX($H:$H,MATCH($J8,年末年始,),),"")</f>
        <v/>
      </c>
      <c r="L8" s="26">
        <f t="shared" si="0"/>
        <v>1</v>
      </c>
      <c r="M8" s="33">
        <f>IF(OR(AND('休日取得状況表 (記入例)'!$D$4&lt;J8,J8&lt;'休日取得状況表 (記入例)'!$B$5),AND('休日取得状況表 (記入例)'!$D$5&lt;J8,J8&lt;'休日取得状況表 (記入例)'!$B$6),AND('休日取得状況表 (記入例)'!$D$6&lt;J8,J8&lt;'休日取得状況表 (記入例)'!$B$7)),"✕",L8)</f>
        <v>1</v>
      </c>
    </row>
    <row r="9" spans="1:13">
      <c r="A9" s="29">
        <v>43545</v>
      </c>
      <c r="B9" s="26" t="s">
        <v>31</v>
      </c>
      <c r="D9" s="29">
        <v>46247</v>
      </c>
      <c r="E9" s="27" t="s">
        <v>22</v>
      </c>
      <c r="G9" s="29">
        <v>45659</v>
      </c>
      <c r="H9" s="27" t="s">
        <v>24</v>
      </c>
      <c r="J9" s="29">
        <f>IF(J8&gt;=MAX('休日取得状況表 (記入例)'!$D$4:$D$7),"",J8+1)</f>
        <v>45817</v>
      </c>
      <c r="K9" s="30" t="str" cm="1">
        <f t="array" ref="K9">IFERROR(INDEX($B:$B,MATCH($J9,祝日,),),"")&amp;IFERROR(INDEX($E:$E,MATCH($J9,夏季休暇,),),"")&amp;IFERROR(INDEX($H:$H,MATCH($J9,年末年始,),),"")</f>
        <v/>
      </c>
      <c r="L9" s="26">
        <f t="shared" si="0"/>
        <v>0</v>
      </c>
      <c r="M9" s="33">
        <f>IF(OR(AND('休日取得状況表 (記入例)'!$D$4&lt;J9,J9&lt;'休日取得状況表 (記入例)'!$B$5),AND('休日取得状況表 (記入例)'!$D$5&lt;J9,J9&lt;'休日取得状況表 (記入例)'!$B$6),AND('休日取得状況表 (記入例)'!$D$6&lt;J9,J9&lt;'休日取得状況表 (記入例)'!$B$7)),"✕",L9)</f>
        <v>0</v>
      </c>
    </row>
    <row r="10" spans="1:13">
      <c r="A10" s="29">
        <v>43584</v>
      </c>
      <c r="B10" s="26" t="s">
        <v>32</v>
      </c>
      <c r="D10" s="29">
        <v>46248</v>
      </c>
      <c r="E10" s="27" t="s">
        <v>22</v>
      </c>
      <c r="G10" s="29">
        <v>45660</v>
      </c>
      <c r="H10" s="27" t="s">
        <v>24</v>
      </c>
      <c r="J10" s="29">
        <f>IF(J9&gt;=MAX('休日取得状況表 (記入例)'!$D$4:$D$7),"",J9+1)</f>
        <v>45818</v>
      </c>
      <c r="K10" s="30" t="str" cm="1">
        <f t="array" ref="K10">IFERROR(INDEX($B:$B,MATCH($J10,祝日,),),"")&amp;IFERROR(INDEX($E:$E,MATCH($J10,夏季休暇,),),"")&amp;IFERROR(INDEX($H:$H,MATCH($J10,年末年始,),),"")</f>
        <v/>
      </c>
      <c r="L10" s="26">
        <f t="shared" si="0"/>
        <v>0</v>
      </c>
      <c r="M10" s="33">
        <f>IF(OR(AND('休日取得状況表 (記入例)'!$D$4&lt;J10,J10&lt;'休日取得状況表 (記入例)'!$B$5),AND('休日取得状況表 (記入例)'!$D$5&lt;J10,J10&lt;'休日取得状況表 (記入例)'!$B$6),AND('休日取得状況表 (記入例)'!$D$6&lt;J10,J10&lt;'休日取得状況表 (記入例)'!$B$7)),"✕",L10)</f>
        <v>0</v>
      </c>
    </row>
    <row r="11" spans="1:13">
      <c r="A11" s="29">
        <v>43585</v>
      </c>
      <c r="B11" s="26" t="s">
        <v>33</v>
      </c>
      <c r="D11" s="29">
        <v>46611</v>
      </c>
      <c r="E11" s="27" t="s">
        <v>22</v>
      </c>
      <c r="G11" s="29">
        <v>46020</v>
      </c>
      <c r="H11" s="27" t="s">
        <v>24</v>
      </c>
      <c r="J11" s="29">
        <f>IF(J10&gt;=MAX('休日取得状況表 (記入例)'!$D$4:$D$7),"",J10+1)</f>
        <v>45819</v>
      </c>
      <c r="K11" s="30" t="str" cm="1">
        <f t="array" ref="K11">IFERROR(INDEX($B:$B,MATCH($J11,祝日,),),"")&amp;IFERROR(INDEX($E:$E,MATCH($J11,夏季休暇,),),"")&amp;IFERROR(INDEX($H:$H,MATCH($J11,年末年始,),),"")</f>
        <v/>
      </c>
      <c r="L11" s="26">
        <f t="shared" si="0"/>
        <v>0</v>
      </c>
      <c r="M11" s="33">
        <f>IF(OR(AND('休日取得状況表 (記入例)'!$D$4&lt;J11,J11&lt;'休日取得状況表 (記入例)'!$B$5),AND('休日取得状況表 (記入例)'!$D$5&lt;J11,J11&lt;'休日取得状況表 (記入例)'!$B$6),AND('休日取得状況表 (記入例)'!$D$6&lt;J11,J11&lt;'休日取得状況表 (記入例)'!$B$7)),"✕",L11)</f>
        <v>0</v>
      </c>
    </row>
    <row r="12" spans="1:13">
      <c r="A12" s="29">
        <v>43586</v>
      </c>
      <c r="B12" s="26" t="s">
        <v>34</v>
      </c>
      <c r="D12" s="29">
        <v>46612</v>
      </c>
      <c r="E12" s="27" t="s">
        <v>22</v>
      </c>
      <c r="G12" s="29">
        <v>46021</v>
      </c>
      <c r="H12" s="27" t="s">
        <v>24</v>
      </c>
      <c r="J12" s="29">
        <f>IF(J11&gt;=MAX('休日取得状況表 (記入例)'!$D$4:$D$7),"",J11+1)</f>
        <v>45820</v>
      </c>
      <c r="K12" s="30" t="str" cm="1">
        <f t="array" ref="K12">IFERROR(INDEX($B:$B,MATCH($J12,祝日,),),"")&amp;IFERROR(INDEX($E:$E,MATCH($J12,夏季休暇,),),"")&amp;IFERROR(INDEX($H:$H,MATCH($J12,年末年始,),),"")</f>
        <v/>
      </c>
      <c r="L12" s="26">
        <f t="shared" si="0"/>
        <v>0</v>
      </c>
      <c r="M12" s="33">
        <f>IF(OR(AND('休日取得状況表 (記入例)'!$D$4&lt;J12,J12&lt;'休日取得状況表 (記入例)'!$B$5),AND('休日取得状況表 (記入例)'!$D$5&lt;J12,J12&lt;'休日取得状況表 (記入例)'!$B$6),AND('休日取得状況表 (記入例)'!$D$6&lt;J12,J12&lt;'休日取得状況表 (記入例)'!$B$7)),"✕",L12)</f>
        <v>0</v>
      </c>
    </row>
    <row r="13" spans="1:13">
      <c r="A13" s="29">
        <v>43587</v>
      </c>
      <c r="B13" s="26" t="s">
        <v>33</v>
      </c>
      <c r="D13" s="29">
        <v>46615</v>
      </c>
      <c r="E13" s="27" t="s">
        <v>22</v>
      </c>
      <c r="G13" s="29">
        <v>46022</v>
      </c>
      <c r="H13" s="27" t="s">
        <v>24</v>
      </c>
      <c r="J13" s="29">
        <f>IF(J12&gt;=MAX('休日取得状況表 (記入例)'!$D$4:$D$7),"",J12+1)</f>
        <v>45821</v>
      </c>
      <c r="K13" s="30" t="str" cm="1">
        <f t="array" ref="K13">IFERROR(INDEX($B:$B,MATCH($J13,祝日,),),"")&amp;IFERROR(INDEX($E:$E,MATCH($J13,夏季休暇,),),"")&amp;IFERROR(INDEX($H:$H,MATCH($J13,年末年始,),),"")</f>
        <v/>
      </c>
      <c r="L13" s="26">
        <f t="shared" si="0"/>
        <v>0</v>
      </c>
      <c r="M13" s="33">
        <f>IF(OR(AND('休日取得状況表 (記入例)'!$D$4&lt;J13,J13&lt;'休日取得状況表 (記入例)'!$B$5),AND('休日取得状況表 (記入例)'!$D$5&lt;J13,J13&lt;'休日取得状況表 (記入例)'!$B$6),AND('休日取得状況表 (記入例)'!$D$6&lt;J13,J13&lt;'休日取得状況表 (記入例)'!$B$7)),"✕",L13)</f>
        <v>0</v>
      </c>
    </row>
    <row r="14" spans="1:13">
      <c r="A14" s="29">
        <v>43588</v>
      </c>
      <c r="B14" s="26" t="s">
        <v>35</v>
      </c>
      <c r="D14" s="29">
        <v>46979</v>
      </c>
      <c r="E14" s="27" t="s">
        <v>22</v>
      </c>
      <c r="G14" s="29" t="s">
        <v>23</v>
      </c>
      <c r="H14" s="27" t="s">
        <v>24</v>
      </c>
      <c r="J14" s="29">
        <f>IF(J13&gt;=MAX('休日取得状況表 (記入例)'!$D$4:$D$7),"",J13+1)</f>
        <v>45822</v>
      </c>
      <c r="K14" s="30" t="str" cm="1">
        <f t="array" ref="K14">IFERROR(INDEX($B:$B,MATCH($J14,祝日,),),"")&amp;IFERROR(INDEX($E:$E,MATCH($J14,夏季休暇,),),"")&amp;IFERROR(INDEX($H:$H,MATCH($J14,年末年始,),),"")</f>
        <v/>
      </c>
      <c r="L14" s="26">
        <f t="shared" si="0"/>
        <v>1</v>
      </c>
      <c r="M14" s="33">
        <f>IF(OR(AND('休日取得状況表 (記入例)'!$D$4&lt;J14,J14&lt;'休日取得状況表 (記入例)'!$B$5),AND('休日取得状況表 (記入例)'!$D$5&lt;J14,J14&lt;'休日取得状況表 (記入例)'!$B$6),AND('休日取得状況表 (記入例)'!$D$6&lt;J14,J14&lt;'休日取得状況表 (記入例)'!$B$7)),"✕",L14)</f>
        <v>1</v>
      </c>
    </row>
    <row r="15" spans="1:13">
      <c r="A15" s="29">
        <v>43589</v>
      </c>
      <c r="B15" s="26" t="s">
        <v>36</v>
      </c>
      <c r="D15" s="29">
        <v>46980</v>
      </c>
      <c r="E15" s="27" t="s">
        <v>22</v>
      </c>
      <c r="G15" s="29">
        <v>46024</v>
      </c>
      <c r="H15" s="27" t="s">
        <v>24</v>
      </c>
      <c r="J15" s="29">
        <f>IF(J14&gt;=MAX('休日取得状況表 (記入例)'!$D$4:$D$7),"",J14+1)</f>
        <v>45823</v>
      </c>
      <c r="K15" s="30" t="str" cm="1">
        <f t="array" ref="K15">IFERROR(INDEX($B:$B,MATCH($J15,祝日,),),"")&amp;IFERROR(INDEX($E:$E,MATCH($J15,夏季休暇,),),"")&amp;IFERROR(INDEX($H:$H,MATCH($J15,年末年始,),),"")</f>
        <v/>
      </c>
      <c r="L15" s="26">
        <f t="shared" si="0"/>
        <v>1</v>
      </c>
      <c r="M15" s="33">
        <f>IF(OR(AND('休日取得状況表 (記入例)'!$D$4&lt;J15,J15&lt;'休日取得状況表 (記入例)'!$B$5),AND('休日取得状況表 (記入例)'!$D$5&lt;J15,J15&lt;'休日取得状況表 (記入例)'!$B$6),AND('休日取得状況表 (記入例)'!$D$6&lt;J15,J15&lt;'休日取得状況表 (記入例)'!$B$7)),"✕",L15)</f>
        <v>1</v>
      </c>
    </row>
    <row r="16" spans="1:13">
      <c r="A16" s="29">
        <v>43590</v>
      </c>
      <c r="B16" s="26" t="s">
        <v>37</v>
      </c>
      <c r="D16" s="29">
        <v>46981</v>
      </c>
      <c r="E16" s="27" t="s">
        <v>22</v>
      </c>
      <c r="G16" s="29">
        <v>46025</v>
      </c>
      <c r="H16" s="27" t="s">
        <v>24</v>
      </c>
      <c r="J16" s="29">
        <f>IF(J15&gt;=MAX('休日取得状況表 (記入例)'!$D$4:$D$7),"",J15+1)</f>
        <v>45824</v>
      </c>
      <c r="K16" s="30" t="str" cm="1">
        <f t="array" ref="K16">IFERROR(INDEX($B:$B,MATCH($J16,祝日,),),"")&amp;IFERROR(INDEX($E:$E,MATCH($J16,夏季休暇,),),"")&amp;IFERROR(INDEX($H:$H,MATCH($J16,年末年始,),),"")</f>
        <v/>
      </c>
      <c r="L16" s="26">
        <f t="shared" si="0"/>
        <v>0</v>
      </c>
      <c r="M16" s="33">
        <f>IF(OR(AND('休日取得状況表 (記入例)'!$D$4&lt;J16,J16&lt;'休日取得状況表 (記入例)'!$B$5),AND('休日取得状況表 (記入例)'!$D$5&lt;J16,J16&lt;'休日取得状況表 (記入例)'!$B$6),AND('休日取得状況表 (記入例)'!$D$6&lt;J16,J16&lt;'休日取得状況表 (記入例)'!$B$7)),"✕",L16)</f>
        <v>0</v>
      </c>
    </row>
    <row r="17" spans="1:13">
      <c r="A17" s="29">
        <v>43591</v>
      </c>
      <c r="B17" s="26" t="s">
        <v>27</v>
      </c>
      <c r="D17" s="29">
        <v>47343</v>
      </c>
      <c r="E17" s="27" t="s">
        <v>22</v>
      </c>
      <c r="G17" s="29">
        <v>46385</v>
      </c>
      <c r="H17" s="27" t="s">
        <v>24</v>
      </c>
      <c r="J17" s="29">
        <f>IF(J16&gt;=MAX('休日取得状況表 (記入例)'!$D$4:$D$7),"",J16+1)</f>
        <v>45825</v>
      </c>
      <c r="K17" s="30" t="str" cm="1">
        <f t="array" ref="K17">IFERROR(INDEX($B:$B,MATCH($J17,祝日,),),"")&amp;IFERROR(INDEX($E:$E,MATCH($J17,夏季休暇,),),"")&amp;IFERROR(INDEX($H:$H,MATCH($J17,年末年始,),),"")</f>
        <v/>
      </c>
      <c r="L17" s="26">
        <f t="shared" si="0"/>
        <v>0</v>
      </c>
      <c r="M17" s="33">
        <f>IF(OR(AND('休日取得状況表 (記入例)'!$D$4&lt;J17,J17&lt;'休日取得状況表 (記入例)'!$B$5),AND('休日取得状況表 (記入例)'!$D$5&lt;J17,J17&lt;'休日取得状況表 (記入例)'!$B$6),AND('休日取得状況表 (記入例)'!$D$6&lt;J17,J17&lt;'休日取得状況表 (記入例)'!$B$7)),"✕",L17)</f>
        <v>0</v>
      </c>
    </row>
    <row r="18" spans="1:13">
      <c r="A18" s="29">
        <v>43661</v>
      </c>
      <c r="B18" s="26" t="s">
        <v>38</v>
      </c>
      <c r="D18" s="29">
        <v>47344</v>
      </c>
      <c r="E18" s="27" t="s">
        <v>22</v>
      </c>
      <c r="G18" s="29">
        <v>46386</v>
      </c>
      <c r="H18" s="27" t="s">
        <v>24</v>
      </c>
      <c r="J18" s="29">
        <f>IF(J17&gt;=MAX('休日取得状況表 (記入例)'!$D$4:$D$7),"",J17+1)</f>
        <v>45826</v>
      </c>
      <c r="K18" s="30" t="str" cm="1">
        <f t="array" ref="K18">IFERROR(INDEX($B:$B,MATCH($J18,祝日,),),"")&amp;IFERROR(INDEX($E:$E,MATCH($J18,夏季休暇,),),"")&amp;IFERROR(INDEX($H:$H,MATCH($J18,年末年始,),),"")</f>
        <v/>
      </c>
      <c r="L18" s="26">
        <f t="shared" si="0"/>
        <v>0</v>
      </c>
      <c r="M18" s="33">
        <f>IF(OR(AND('休日取得状況表 (記入例)'!$D$4&lt;J18,J18&lt;'休日取得状況表 (記入例)'!$B$5),AND('休日取得状況表 (記入例)'!$D$5&lt;J18,J18&lt;'休日取得状況表 (記入例)'!$B$6),AND('休日取得状況表 (記入例)'!$D$6&lt;J18,J18&lt;'休日取得状況表 (記入例)'!$B$7)),"✕",L18)</f>
        <v>0</v>
      </c>
    </row>
    <row r="19" spans="1:13">
      <c r="A19" s="29">
        <v>43688</v>
      </c>
      <c r="B19" s="26" t="s">
        <v>39</v>
      </c>
      <c r="D19" s="29">
        <v>47345</v>
      </c>
      <c r="E19" s="27" t="s">
        <v>22</v>
      </c>
      <c r="G19" s="29">
        <v>46387</v>
      </c>
      <c r="H19" s="27" t="s">
        <v>24</v>
      </c>
      <c r="J19" s="29">
        <f>IF(J18&gt;=MAX('休日取得状況表 (記入例)'!$D$4:$D$7),"",J18+1)</f>
        <v>45827</v>
      </c>
      <c r="K19" s="30" t="str" cm="1">
        <f t="array" ref="K19">IFERROR(INDEX($B:$B,MATCH($J19,祝日,),),"")&amp;IFERROR(INDEX($E:$E,MATCH($J19,夏季休暇,),),"")&amp;IFERROR(INDEX($H:$H,MATCH($J19,年末年始,),),"")</f>
        <v/>
      </c>
      <c r="L19" s="26">
        <f t="shared" si="0"/>
        <v>0</v>
      </c>
      <c r="M19" s="33">
        <f>IF(OR(AND('休日取得状況表 (記入例)'!$D$4&lt;J19,J19&lt;'休日取得状況表 (記入例)'!$B$5),AND('休日取得状況表 (記入例)'!$D$5&lt;J19,J19&lt;'休日取得状況表 (記入例)'!$B$6),AND('休日取得状況表 (記入例)'!$D$6&lt;J19,J19&lt;'休日取得状況表 (記入例)'!$B$7)),"✕",L19)</f>
        <v>0</v>
      </c>
    </row>
    <row r="20" spans="1:13">
      <c r="A20" s="29">
        <v>43689</v>
      </c>
      <c r="B20" s="26" t="s">
        <v>27</v>
      </c>
      <c r="D20" s="29">
        <v>47707</v>
      </c>
      <c r="E20" s="27" t="s">
        <v>22</v>
      </c>
      <c r="G20" s="29" t="s">
        <v>23</v>
      </c>
      <c r="H20" s="27" t="s">
        <v>24</v>
      </c>
      <c r="J20" s="29">
        <f>IF(J19&gt;=MAX('休日取得状況表 (記入例)'!$D$4:$D$7),"",J19+1)</f>
        <v>45828</v>
      </c>
      <c r="K20" s="30" t="str" cm="1">
        <f t="array" ref="K20">IFERROR(INDEX($B:$B,MATCH($J20,祝日,),),"")&amp;IFERROR(INDEX($E:$E,MATCH($J20,夏季休暇,),),"")&amp;IFERROR(INDEX($H:$H,MATCH($J20,年末年始,),),"")</f>
        <v/>
      </c>
      <c r="L20" s="26">
        <f t="shared" si="0"/>
        <v>0</v>
      </c>
      <c r="M20" s="33">
        <f>IF(OR(AND('休日取得状況表 (記入例)'!$D$4&lt;J20,J20&lt;'休日取得状況表 (記入例)'!$B$5),AND('休日取得状況表 (記入例)'!$D$5&lt;J20,J20&lt;'休日取得状況表 (記入例)'!$B$6),AND('休日取得状況表 (記入例)'!$D$6&lt;J20,J20&lt;'休日取得状況表 (記入例)'!$B$7)),"✕",L20)</f>
        <v>0</v>
      </c>
    </row>
    <row r="21" spans="1:13">
      <c r="A21" s="29">
        <v>43724</v>
      </c>
      <c r="B21" s="26" t="s">
        <v>40</v>
      </c>
      <c r="D21" s="29">
        <v>47708</v>
      </c>
      <c r="E21" s="27" t="s">
        <v>22</v>
      </c>
      <c r="G21" s="29">
        <v>46389</v>
      </c>
      <c r="H21" s="27" t="s">
        <v>24</v>
      </c>
      <c r="J21" s="29">
        <f>IF(J20&gt;=MAX('休日取得状況表 (記入例)'!$D$4:$D$7),"",J20+1)</f>
        <v>45829</v>
      </c>
      <c r="K21" s="30" t="str" cm="1">
        <f t="array" ref="K21">IFERROR(INDEX($B:$B,MATCH($J21,祝日,),),"")&amp;IFERROR(INDEX($E:$E,MATCH($J21,夏季休暇,),),"")&amp;IFERROR(INDEX($H:$H,MATCH($J21,年末年始,),),"")</f>
        <v/>
      </c>
      <c r="L21" s="26">
        <f t="shared" si="0"/>
        <v>1</v>
      </c>
      <c r="M21" s="33">
        <f>IF(OR(AND('休日取得状況表 (記入例)'!$D$4&lt;J21,J21&lt;'休日取得状況表 (記入例)'!$B$5),AND('休日取得状況表 (記入例)'!$D$5&lt;J21,J21&lt;'休日取得状況表 (記入例)'!$B$6),AND('休日取得状況表 (記入例)'!$D$6&lt;J21,J21&lt;'休日取得状況表 (記入例)'!$B$7)),"✕",L21)</f>
        <v>1</v>
      </c>
    </row>
    <row r="22" spans="1:13">
      <c r="A22" s="29">
        <v>43731</v>
      </c>
      <c r="B22" s="26" t="s">
        <v>41</v>
      </c>
      <c r="D22" s="29">
        <v>47709</v>
      </c>
      <c r="E22" s="27" t="s">
        <v>22</v>
      </c>
      <c r="G22" s="29">
        <v>46390</v>
      </c>
      <c r="H22" s="27" t="s">
        <v>24</v>
      </c>
      <c r="J22" s="29">
        <f>IF(J21&gt;=MAX('休日取得状況表 (記入例)'!$D$4:$D$7),"",J21+1)</f>
        <v>45830</v>
      </c>
      <c r="K22" s="30" t="str" cm="1">
        <f t="array" ref="K22">IFERROR(INDEX($B:$B,MATCH($J22,祝日,),),"")&amp;IFERROR(INDEX($E:$E,MATCH($J22,夏季休暇,),),"")&amp;IFERROR(INDEX($H:$H,MATCH($J22,年末年始,),),"")</f>
        <v/>
      </c>
      <c r="L22" s="26">
        <f t="shared" si="0"/>
        <v>1</v>
      </c>
      <c r="M22" s="33">
        <f>IF(OR(AND('休日取得状況表 (記入例)'!$D$4&lt;J22,J22&lt;'休日取得状況表 (記入例)'!$B$5),AND('休日取得状況表 (記入例)'!$D$5&lt;J22,J22&lt;'休日取得状況表 (記入例)'!$B$6),AND('休日取得状況表 (記入例)'!$D$6&lt;J22,J22&lt;'休日取得状況表 (記入例)'!$B$7)),"✕",L22)</f>
        <v>1</v>
      </c>
    </row>
    <row r="23" spans="1:13">
      <c r="A23" s="29">
        <v>43752</v>
      </c>
      <c r="B23" s="26" t="s">
        <v>42</v>
      </c>
      <c r="G23" s="29">
        <v>46750</v>
      </c>
      <c r="H23" s="27" t="s">
        <v>24</v>
      </c>
      <c r="J23" s="29">
        <f>IF(J22&gt;=MAX('休日取得状況表 (記入例)'!$D$4:$D$7),"",J22+1)</f>
        <v>45831</v>
      </c>
      <c r="K23" s="30" t="str" cm="1">
        <f t="array" ref="K23">IFERROR(INDEX($B:$B,MATCH($J23,祝日,),),"")&amp;IFERROR(INDEX($E:$E,MATCH($J23,夏季休暇,),),"")&amp;IFERROR(INDEX($H:$H,MATCH($J23,年末年始,),),"")</f>
        <v/>
      </c>
      <c r="L23" s="26">
        <f t="shared" si="0"/>
        <v>0</v>
      </c>
      <c r="M23" s="33">
        <f>IF(OR(AND('休日取得状況表 (記入例)'!$D$4&lt;J23,J23&lt;'休日取得状況表 (記入例)'!$B$5),AND('休日取得状況表 (記入例)'!$D$5&lt;J23,J23&lt;'休日取得状況表 (記入例)'!$B$6),AND('休日取得状況表 (記入例)'!$D$6&lt;J23,J23&lt;'休日取得状況表 (記入例)'!$B$7)),"✕",L23)</f>
        <v>0</v>
      </c>
    </row>
    <row r="24" spans="1:13">
      <c r="A24" s="29">
        <v>43760</v>
      </c>
      <c r="B24" s="26" t="s">
        <v>43</v>
      </c>
      <c r="G24" s="29">
        <v>46751</v>
      </c>
      <c r="H24" s="27" t="s">
        <v>24</v>
      </c>
      <c r="J24" s="29">
        <f>IF(J23&gt;=MAX('休日取得状況表 (記入例)'!$D$4:$D$7),"",J23+1)</f>
        <v>45832</v>
      </c>
      <c r="K24" s="30" t="str" cm="1">
        <f t="array" ref="K24">IFERROR(INDEX($B:$B,MATCH($J24,祝日,),),"")&amp;IFERROR(INDEX($E:$E,MATCH($J24,夏季休暇,),),"")&amp;IFERROR(INDEX($H:$H,MATCH($J24,年末年始,),),"")</f>
        <v/>
      </c>
      <c r="L24" s="26">
        <f t="shared" si="0"/>
        <v>0</v>
      </c>
      <c r="M24" s="33">
        <f>IF(OR(AND('休日取得状況表 (記入例)'!$D$4&lt;J24,J24&lt;'休日取得状況表 (記入例)'!$B$5),AND('休日取得状況表 (記入例)'!$D$5&lt;J24,J24&lt;'休日取得状況表 (記入例)'!$B$6),AND('休日取得状況表 (記入例)'!$D$6&lt;J24,J24&lt;'休日取得状況表 (記入例)'!$B$7)),"✕",L24)</f>
        <v>0</v>
      </c>
    </row>
    <row r="25" spans="1:13">
      <c r="A25" s="29">
        <v>43772</v>
      </c>
      <c r="B25" s="26" t="s">
        <v>21</v>
      </c>
      <c r="G25" s="29">
        <v>46752</v>
      </c>
      <c r="H25" s="27" t="s">
        <v>24</v>
      </c>
      <c r="J25" s="29">
        <f>IF(J24&gt;=MAX('休日取得状況表 (記入例)'!$D$4:$D$7),"",J24+1)</f>
        <v>45833</v>
      </c>
      <c r="K25" s="30" t="str" cm="1">
        <f t="array" ref="K25">IFERROR(INDEX($B:$B,MATCH($J25,祝日,),),"")&amp;IFERROR(INDEX($E:$E,MATCH($J25,夏季休暇,),),"")&amp;IFERROR(INDEX($H:$H,MATCH($J25,年末年始,),),"")</f>
        <v/>
      </c>
      <c r="L25" s="26">
        <f t="shared" si="0"/>
        <v>0</v>
      </c>
      <c r="M25" s="33">
        <f>IF(OR(AND('休日取得状況表 (記入例)'!$D$4&lt;J25,J25&lt;'休日取得状況表 (記入例)'!$B$5),AND('休日取得状況表 (記入例)'!$D$5&lt;J25,J25&lt;'休日取得状況表 (記入例)'!$B$6),AND('休日取得状況表 (記入例)'!$D$6&lt;J25,J25&lt;'休日取得状況表 (記入例)'!$B$7)),"✕",L25)</f>
        <v>0</v>
      </c>
    </row>
    <row r="26" spans="1:13">
      <c r="A26" s="29">
        <v>43773</v>
      </c>
      <c r="B26" s="26" t="s">
        <v>27</v>
      </c>
      <c r="G26" s="29" t="s">
        <v>23</v>
      </c>
      <c r="H26" s="27" t="s">
        <v>24</v>
      </c>
      <c r="J26" s="29">
        <f>IF(J25&gt;=MAX('休日取得状況表 (記入例)'!$D$4:$D$7),"",J25+1)</f>
        <v>45834</v>
      </c>
      <c r="K26" s="30" t="str" cm="1">
        <f t="array" ref="K26">IFERROR(INDEX($B:$B,MATCH($J26,祝日,),),"")&amp;IFERROR(INDEX($E:$E,MATCH($J26,夏季休暇,),),"")&amp;IFERROR(INDEX($H:$H,MATCH($J26,年末年始,),),"")</f>
        <v/>
      </c>
      <c r="L26" s="26">
        <f t="shared" si="0"/>
        <v>0</v>
      </c>
      <c r="M26" s="33">
        <f>IF(OR(AND('休日取得状況表 (記入例)'!$D$4&lt;J26,J26&lt;'休日取得状況表 (記入例)'!$B$5),AND('休日取得状況表 (記入例)'!$D$5&lt;J26,J26&lt;'休日取得状況表 (記入例)'!$B$6),AND('休日取得状況表 (記入例)'!$D$6&lt;J26,J26&lt;'休日取得状況表 (記入例)'!$B$7)),"✕",L26)</f>
        <v>0</v>
      </c>
    </row>
    <row r="27" spans="1:13">
      <c r="A27" s="29">
        <v>43792</v>
      </c>
      <c r="B27" s="26" t="s">
        <v>25</v>
      </c>
      <c r="G27" s="29">
        <v>46754</v>
      </c>
      <c r="H27" s="27" t="s">
        <v>24</v>
      </c>
      <c r="J27" s="29">
        <f>IF(J26&gt;=MAX('休日取得状況表 (記入例)'!$D$4:$D$7),"",J26+1)</f>
        <v>45835</v>
      </c>
      <c r="K27" s="30" t="str" cm="1">
        <f t="array" ref="K27">IFERROR(INDEX($B:$B,MATCH($J27,祝日,),),"")&amp;IFERROR(INDEX($E:$E,MATCH($J27,夏季休暇,),),"")&amp;IFERROR(INDEX($H:$H,MATCH($J27,年末年始,),),"")</f>
        <v/>
      </c>
      <c r="L27" s="26">
        <f t="shared" si="0"/>
        <v>0</v>
      </c>
      <c r="M27" s="33">
        <f>IF(OR(AND('休日取得状況表 (記入例)'!$D$4&lt;J27,J27&lt;'休日取得状況表 (記入例)'!$B$5),AND('休日取得状況表 (記入例)'!$D$5&lt;J27,J27&lt;'休日取得状況表 (記入例)'!$B$6),AND('休日取得状況表 (記入例)'!$D$6&lt;J27,J27&lt;'休日取得状況表 (記入例)'!$B$7)),"✕",L27)</f>
        <v>0</v>
      </c>
    </row>
    <row r="28" spans="1:13">
      <c r="A28" s="29"/>
      <c r="G28" s="29">
        <v>46755</v>
      </c>
      <c r="H28" s="27" t="s">
        <v>24</v>
      </c>
      <c r="J28" s="29">
        <f>IF(J27&gt;=MAX('休日取得状況表 (記入例)'!$D$4:$D$7),"",J27+1)</f>
        <v>45836</v>
      </c>
      <c r="K28" s="30" t="str" cm="1">
        <f t="array" ref="K28">IFERROR(INDEX($B:$B,MATCH($J28,祝日,),),"")&amp;IFERROR(INDEX($E:$E,MATCH($J28,夏季休暇,),),"")&amp;IFERROR(INDEX($H:$H,MATCH($J28,年末年始,),),"")</f>
        <v/>
      </c>
      <c r="L28" s="26">
        <f t="shared" si="0"/>
        <v>1</v>
      </c>
      <c r="M28" s="33">
        <f>IF(OR(AND('休日取得状況表 (記入例)'!$D$4&lt;J28,J28&lt;'休日取得状況表 (記入例)'!$B$5),AND('休日取得状況表 (記入例)'!$D$5&lt;J28,J28&lt;'休日取得状況表 (記入例)'!$B$6),AND('休日取得状況表 (記入例)'!$D$6&lt;J28,J28&lt;'休日取得状況表 (記入例)'!$B$7)),"✕",L28)</f>
        <v>1</v>
      </c>
    </row>
    <row r="29" spans="1:13">
      <c r="A29" s="29">
        <v>43831</v>
      </c>
      <c r="B29" s="26" t="s">
        <v>28</v>
      </c>
      <c r="G29" s="29">
        <v>47116</v>
      </c>
      <c r="H29" s="27" t="s">
        <v>24</v>
      </c>
      <c r="J29" s="29">
        <f>IF(J28&gt;=MAX('休日取得状況表 (記入例)'!$D$4:$D$7),"",J28+1)</f>
        <v>45837</v>
      </c>
      <c r="K29" s="30" t="str" cm="1">
        <f t="array" ref="K29">IFERROR(INDEX($B:$B,MATCH($J29,祝日,),),"")&amp;IFERROR(INDEX($E:$E,MATCH($J29,夏季休暇,),),"")&amp;IFERROR(INDEX($H:$H,MATCH($J29,年末年始,),),"")</f>
        <v/>
      </c>
      <c r="L29" s="26">
        <f t="shared" si="0"/>
        <v>1</v>
      </c>
      <c r="M29" s="33">
        <f>IF(OR(AND('休日取得状況表 (記入例)'!$D$4&lt;J29,J29&lt;'休日取得状況表 (記入例)'!$B$5),AND('休日取得状況表 (記入例)'!$D$5&lt;J29,J29&lt;'休日取得状況表 (記入例)'!$B$6),AND('休日取得状況表 (記入例)'!$D$6&lt;J29,J29&lt;'休日取得状況表 (記入例)'!$B$7)),"✕",L29)</f>
        <v>1</v>
      </c>
    </row>
    <row r="30" spans="1:13">
      <c r="A30" s="29">
        <v>43843</v>
      </c>
      <c r="B30" s="26" t="s">
        <v>29</v>
      </c>
      <c r="G30" s="29">
        <v>47117</v>
      </c>
      <c r="H30" s="27" t="s">
        <v>24</v>
      </c>
      <c r="J30" s="29">
        <f>IF(J29&gt;=MAX('休日取得状況表 (記入例)'!$D$4:$D$7),"",J29+1)</f>
        <v>45838</v>
      </c>
      <c r="K30" s="30" t="str" cm="1">
        <f t="array" ref="K30">IFERROR(INDEX($B:$B,MATCH($J30,祝日,),),"")&amp;IFERROR(INDEX($E:$E,MATCH($J30,夏季休暇,),),"")&amp;IFERROR(INDEX($H:$H,MATCH($J30,年末年始,),),"")</f>
        <v/>
      </c>
      <c r="L30" s="26">
        <f t="shared" si="0"/>
        <v>0</v>
      </c>
      <c r="M30" s="33">
        <f>IF(OR(AND('休日取得状況表 (記入例)'!$D$4&lt;J30,J30&lt;'休日取得状況表 (記入例)'!$B$5),AND('休日取得状況表 (記入例)'!$D$5&lt;J30,J30&lt;'休日取得状況表 (記入例)'!$B$6),AND('休日取得状況表 (記入例)'!$D$6&lt;J30,J30&lt;'休日取得状況表 (記入例)'!$B$7)),"✕",L30)</f>
        <v>0</v>
      </c>
    </row>
    <row r="31" spans="1:13">
      <c r="A31" s="29">
        <v>43872</v>
      </c>
      <c r="B31" s="26" t="s">
        <v>30</v>
      </c>
      <c r="G31" s="29">
        <v>47118</v>
      </c>
      <c r="H31" s="27" t="s">
        <v>24</v>
      </c>
      <c r="J31" s="29">
        <f>IF(J30&gt;=MAX('休日取得状況表 (記入例)'!$D$4:$D$7),"",J30+1)</f>
        <v>45839</v>
      </c>
      <c r="K31" s="30" t="str" cm="1">
        <f t="array" ref="K31">IFERROR(INDEX($B:$B,MATCH($J31,祝日,),),"")&amp;IFERROR(INDEX($E:$E,MATCH($J31,夏季休暇,),),"")&amp;IFERROR(INDEX($H:$H,MATCH($J31,年末年始,),),"")</f>
        <v/>
      </c>
      <c r="L31" s="26">
        <f t="shared" si="0"/>
        <v>0</v>
      </c>
      <c r="M31" s="33">
        <f>IF(OR(AND('休日取得状況表 (記入例)'!$D$4&lt;J31,J31&lt;'休日取得状況表 (記入例)'!$B$5),AND('休日取得状況表 (記入例)'!$D$5&lt;J31,J31&lt;'休日取得状況表 (記入例)'!$B$6),AND('休日取得状況表 (記入例)'!$D$6&lt;J31,J31&lt;'休日取得状況表 (記入例)'!$B$7)),"✕",L31)</f>
        <v>0</v>
      </c>
    </row>
    <row r="32" spans="1:13">
      <c r="A32" s="29">
        <v>43884</v>
      </c>
      <c r="B32" s="26" t="s">
        <v>26</v>
      </c>
      <c r="G32" s="29" t="s">
        <v>23</v>
      </c>
      <c r="H32" s="27" t="s">
        <v>24</v>
      </c>
      <c r="J32" s="29">
        <f>IF(J31&gt;=MAX('休日取得状況表 (記入例)'!$D$4:$D$7),"",J31+1)</f>
        <v>45840</v>
      </c>
      <c r="K32" s="30" t="str" cm="1">
        <f t="array" ref="K32">IFERROR(INDEX($B:$B,MATCH($J32,祝日,),),"")&amp;IFERROR(INDEX($E:$E,MATCH($J32,夏季休暇,),),"")&amp;IFERROR(INDEX($H:$H,MATCH($J32,年末年始,),),"")</f>
        <v/>
      </c>
      <c r="L32" s="26">
        <f t="shared" si="0"/>
        <v>0</v>
      </c>
      <c r="M32" s="33">
        <f>IF(OR(AND('休日取得状況表 (記入例)'!$D$4&lt;J32,J32&lt;'休日取得状況表 (記入例)'!$B$5),AND('休日取得状況表 (記入例)'!$D$5&lt;J32,J32&lt;'休日取得状況表 (記入例)'!$B$6),AND('休日取得状況表 (記入例)'!$D$6&lt;J32,J32&lt;'休日取得状況表 (記入例)'!$B$7)),"✕",L32)</f>
        <v>0</v>
      </c>
    </row>
    <row r="33" spans="1:13">
      <c r="A33" s="29">
        <v>43885</v>
      </c>
      <c r="B33" s="26" t="s">
        <v>27</v>
      </c>
      <c r="G33" s="29">
        <v>47120</v>
      </c>
      <c r="H33" s="27" t="s">
        <v>24</v>
      </c>
      <c r="J33" s="29">
        <f>IF(J32&gt;=MAX('休日取得状況表 (記入例)'!$D$4:$D$7),"",J32+1)</f>
        <v>45841</v>
      </c>
      <c r="K33" s="30" t="str" cm="1">
        <f t="array" ref="K33">IFERROR(INDEX($B:$B,MATCH($J33,祝日,),),"")&amp;IFERROR(INDEX($E:$E,MATCH($J33,夏季休暇,),),"")&amp;IFERROR(INDEX($H:$H,MATCH($J33,年末年始,),),"")</f>
        <v/>
      </c>
      <c r="L33" s="26">
        <f t="shared" si="0"/>
        <v>0</v>
      </c>
      <c r="M33" s="33">
        <f>IF(OR(AND('休日取得状況表 (記入例)'!$D$4&lt;J33,J33&lt;'休日取得状況表 (記入例)'!$B$5),AND('休日取得状況表 (記入例)'!$D$5&lt;J33,J33&lt;'休日取得状況表 (記入例)'!$B$6),AND('休日取得状況表 (記入例)'!$D$6&lt;J33,J33&lt;'休日取得状況表 (記入例)'!$B$7)),"✕",L33)</f>
        <v>0</v>
      </c>
    </row>
    <row r="34" spans="1:13">
      <c r="A34" s="29">
        <v>43910</v>
      </c>
      <c r="B34" s="26" t="s">
        <v>31</v>
      </c>
      <c r="G34" s="29">
        <v>47121</v>
      </c>
      <c r="H34" s="27" t="s">
        <v>24</v>
      </c>
      <c r="J34" s="29">
        <f>IF(J33&gt;=MAX('休日取得状況表 (記入例)'!$D$4:$D$7),"",J33+1)</f>
        <v>45842</v>
      </c>
      <c r="K34" s="30" t="str" cm="1">
        <f t="array" ref="K34">IFERROR(INDEX($B:$B,MATCH($J34,祝日,),),"")&amp;IFERROR(INDEX($E:$E,MATCH($J34,夏季休暇,),),"")&amp;IFERROR(INDEX($H:$H,MATCH($J34,年末年始,),),"")</f>
        <v/>
      </c>
      <c r="L34" s="26">
        <f t="shared" si="0"/>
        <v>0</v>
      </c>
      <c r="M34" s="33">
        <f>IF(OR(AND('休日取得状況表 (記入例)'!$D$4&lt;J34,J34&lt;'休日取得状況表 (記入例)'!$B$5),AND('休日取得状況表 (記入例)'!$D$5&lt;J34,J34&lt;'休日取得状況表 (記入例)'!$B$6),AND('休日取得状況表 (記入例)'!$D$6&lt;J34,J34&lt;'休日取得状況表 (記入例)'!$B$7)),"✕",L34)</f>
        <v>0</v>
      </c>
    </row>
    <row r="35" spans="1:13">
      <c r="A35" s="29">
        <v>43950</v>
      </c>
      <c r="B35" s="26" t="s">
        <v>32</v>
      </c>
      <c r="G35" s="29">
        <v>47481</v>
      </c>
      <c r="H35" s="27" t="s">
        <v>24</v>
      </c>
      <c r="J35" s="29">
        <f>IF(J34&gt;=MAX('休日取得状況表 (記入例)'!$D$4:$D$7),"",J34+1)</f>
        <v>45843</v>
      </c>
      <c r="K35" s="30" t="str" cm="1">
        <f t="array" ref="K35">IFERROR(INDEX($B:$B,MATCH($J35,祝日,),),"")&amp;IFERROR(INDEX($E:$E,MATCH($J35,夏季休暇,),),"")&amp;IFERROR(INDEX($H:$H,MATCH($J35,年末年始,),),"")</f>
        <v/>
      </c>
      <c r="L35" s="26">
        <f t="shared" si="0"/>
        <v>1</v>
      </c>
      <c r="M35" s="33" t="str">
        <f>IF(OR(AND('休日取得状況表 (記入例)'!$D$4&lt;J35,J35&lt;'休日取得状況表 (記入例)'!$B$5),AND('休日取得状況表 (記入例)'!$D$5&lt;J35,J35&lt;'休日取得状況表 (記入例)'!$B$6),AND('休日取得状況表 (記入例)'!$D$6&lt;J35,J35&lt;'休日取得状況表 (記入例)'!$B$7)),"✕",L35)</f>
        <v>✕</v>
      </c>
    </row>
    <row r="36" spans="1:13">
      <c r="A36" s="29">
        <v>43954</v>
      </c>
      <c r="B36" s="26" t="s">
        <v>35</v>
      </c>
      <c r="G36" s="29">
        <v>47482</v>
      </c>
      <c r="H36" s="27" t="s">
        <v>24</v>
      </c>
      <c r="J36" s="29">
        <f>IF(J35&gt;=MAX('休日取得状況表 (記入例)'!$D$4:$D$7),"",J35+1)</f>
        <v>45844</v>
      </c>
      <c r="K36" s="30" t="str" cm="1">
        <f t="array" ref="K36">IFERROR(INDEX($B:$B,MATCH($J36,祝日,),),"")&amp;IFERROR(INDEX($E:$E,MATCH($J36,夏季休暇,),),"")&amp;IFERROR(INDEX($H:$H,MATCH($J36,年末年始,),),"")</f>
        <v/>
      </c>
      <c r="L36" s="26">
        <f t="shared" si="0"/>
        <v>1</v>
      </c>
      <c r="M36" s="33" t="str">
        <f>IF(OR(AND('休日取得状況表 (記入例)'!$D$4&lt;J36,J36&lt;'休日取得状況表 (記入例)'!$B$5),AND('休日取得状況表 (記入例)'!$D$5&lt;J36,J36&lt;'休日取得状況表 (記入例)'!$B$6),AND('休日取得状況表 (記入例)'!$D$6&lt;J36,J36&lt;'休日取得状況表 (記入例)'!$B$7)),"✕",L36)</f>
        <v>✕</v>
      </c>
    </row>
    <row r="37" spans="1:13">
      <c r="A37" s="29">
        <v>43955</v>
      </c>
      <c r="B37" s="26" t="s">
        <v>36</v>
      </c>
      <c r="G37" s="29">
        <v>47483</v>
      </c>
      <c r="H37" s="27" t="s">
        <v>24</v>
      </c>
      <c r="J37" s="29">
        <f>IF(J36&gt;=MAX('休日取得状況表 (記入例)'!$D$4:$D$7),"",J36+1)</f>
        <v>45845</v>
      </c>
      <c r="K37" s="30" t="str" cm="1">
        <f t="array" ref="K37">IFERROR(INDEX($B:$B,MATCH($J37,祝日,),),"")&amp;IFERROR(INDEX($E:$E,MATCH($J37,夏季休暇,),),"")&amp;IFERROR(INDEX($H:$H,MATCH($J37,年末年始,),),"")</f>
        <v/>
      </c>
      <c r="L37" s="26">
        <f t="shared" si="0"/>
        <v>0</v>
      </c>
      <c r="M37" s="33" t="str">
        <f>IF(OR(AND('休日取得状況表 (記入例)'!$D$4&lt;J37,J37&lt;'休日取得状況表 (記入例)'!$B$5),AND('休日取得状況表 (記入例)'!$D$5&lt;J37,J37&lt;'休日取得状況表 (記入例)'!$B$6),AND('休日取得状況表 (記入例)'!$D$6&lt;J37,J37&lt;'休日取得状況表 (記入例)'!$B$7)),"✕",L37)</f>
        <v>✕</v>
      </c>
    </row>
    <row r="38" spans="1:13">
      <c r="A38" s="29">
        <v>43956</v>
      </c>
      <c r="B38" s="26" t="s">
        <v>37</v>
      </c>
      <c r="G38" s="29" t="s">
        <v>23</v>
      </c>
      <c r="H38" s="27" t="s">
        <v>24</v>
      </c>
      <c r="J38" s="29">
        <f>IF(J37&gt;=MAX('休日取得状況表 (記入例)'!$D$4:$D$7),"",J37+1)</f>
        <v>45846</v>
      </c>
      <c r="K38" s="30" t="str" cm="1">
        <f t="array" ref="K38">IFERROR(INDEX($B:$B,MATCH($J38,祝日,),),"")&amp;IFERROR(INDEX($E:$E,MATCH($J38,夏季休暇,),),"")&amp;IFERROR(INDEX($H:$H,MATCH($J38,年末年始,),),"")</f>
        <v/>
      </c>
      <c r="L38" s="26">
        <f t="shared" si="0"/>
        <v>0</v>
      </c>
      <c r="M38" s="33" t="str">
        <f>IF(OR(AND('休日取得状況表 (記入例)'!$D$4&lt;J38,J38&lt;'休日取得状況表 (記入例)'!$B$5),AND('休日取得状況表 (記入例)'!$D$5&lt;J38,J38&lt;'休日取得状況表 (記入例)'!$B$6),AND('休日取得状況表 (記入例)'!$D$6&lt;J38,J38&lt;'休日取得状況表 (記入例)'!$B$7)),"✕",L38)</f>
        <v>✕</v>
      </c>
    </row>
    <row r="39" spans="1:13">
      <c r="A39" s="29">
        <v>43957</v>
      </c>
      <c r="B39" s="26" t="s">
        <v>27</v>
      </c>
      <c r="G39" s="29">
        <v>47485</v>
      </c>
      <c r="H39" s="27" t="s">
        <v>24</v>
      </c>
      <c r="J39" s="29">
        <f>IF(J38&gt;=MAX('休日取得状況表 (記入例)'!$D$4:$D$7),"",J38+1)</f>
        <v>45847</v>
      </c>
      <c r="K39" s="30" t="str" cm="1">
        <f t="array" ref="K39">IFERROR(INDEX($B:$B,MATCH($J39,祝日,),),"")&amp;IFERROR(INDEX($E:$E,MATCH($J39,夏季休暇,),),"")&amp;IFERROR(INDEX($H:$H,MATCH($J39,年末年始,),),"")</f>
        <v/>
      </c>
      <c r="L39" s="26">
        <f t="shared" si="0"/>
        <v>0</v>
      </c>
      <c r="M39" s="33" t="str">
        <f>IF(OR(AND('休日取得状況表 (記入例)'!$D$4&lt;J39,J39&lt;'休日取得状況表 (記入例)'!$B$5),AND('休日取得状況表 (記入例)'!$D$5&lt;J39,J39&lt;'休日取得状況表 (記入例)'!$B$6),AND('休日取得状況表 (記入例)'!$D$6&lt;J39,J39&lt;'休日取得状況表 (記入例)'!$B$7)),"✕",L39)</f>
        <v>✕</v>
      </c>
    </row>
    <row r="40" spans="1:13">
      <c r="A40" s="29">
        <v>44035</v>
      </c>
      <c r="B40" s="26" t="s">
        <v>38</v>
      </c>
      <c r="G40" s="29">
        <v>47486</v>
      </c>
      <c r="H40" s="27" t="s">
        <v>24</v>
      </c>
      <c r="J40" s="29">
        <f>IF(J39&gt;=MAX('休日取得状況表 (記入例)'!$D$4:$D$7),"",J39+1)</f>
        <v>45848</v>
      </c>
      <c r="K40" s="30" t="str" cm="1">
        <f t="array" ref="K40">IFERROR(INDEX($B:$B,MATCH($J40,祝日,),),"")&amp;IFERROR(INDEX($E:$E,MATCH($J40,夏季休暇,),),"")&amp;IFERROR(INDEX($H:$H,MATCH($J40,年末年始,),),"")</f>
        <v/>
      </c>
      <c r="L40" s="26">
        <f t="shared" si="0"/>
        <v>0</v>
      </c>
      <c r="M40" s="33" t="str">
        <f>IF(OR(AND('休日取得状況表 (記入例)'!$D$4&lt;J40,J40&lt;'休日取得状況表 (記入例)'!$B$5),AND('休日取得状況表 (記入例)'!$D$5&lt;J40,J40&lt;'休日取得状況表 (記入例)'!$B$6),AND('休日取得状況表 (記入例)'!$D$6&lt;J40,J40&lt;'休日取得状況表 (記入例)'!$B$7)),"✕",L40)</f>
        <v>✕</v>
      </c>
    </row>
    <row r="41" spans="1:13">
      <c r="A41" s="29">
        <v>44036</v>
      </c>
      <c r="B41" s="26" t="s">
        <v>44</v>
      </c>
      <c r="G41" s="29">
        <v>47846</v>
      </c>
      <c r="H41" s="27" t="s">
        <v>24</v>
      </c>
      <c r="J41" s="29">
        <f>IF(J40&gt;=MAX('休日取得状況表 (記入例)'!$D$4:$D$7),"",J40+1)</f>
        <v>45849</v>
      </c>
      <c r="K41" s="30" t="str" cm="1">
        <f t="array" ref="K41">IFERROR(INDEX($B:$B,MATCH($J41,祝日,),),"")&amp;IFERROR(INDEX($E:$E,MATCH($J41,夏季休暇,),),"")&amp;IFERROR(INDEX($H:$H,MATCH($J41,年末年始,),),"")</f>
        <v/>
      </c>
      <c r="L41" s="26">
        <f t="shared" si="0"/>
        <v>0</v>
      </c>
      <c r="M41" s="33" t="str">
        <f>IF(OR(AND('休日取得状況表 (記入例)'!$D$4&lt;J41,J41&lt;'休日取得状況表 (記入例)'!$B$5),AND('休日取得状況表 (記入例)'!$D$5&lt;J41,J41&lt;'休日取得状況表 (記入例)'!$B$6),AND('休日取得状況表 (記入例)'!$D$6&lt;J41,J41&lt;'休日取得状況表 (記入例)'!$B$7)),"✕",L41)</f>
        <v>✕</v>
      </c>
    </row>
    <row r="42" spans="1:13">
      <c r="A42" s="29">
        <v>44053</v>
      </c>
      <c r="B42" s="26" t="s">
        <v>39</v>
      </c>
      <c r="G42" s="29">
        <v>47847</v>
      </c>
      <c r="H42" s="27" t="s">
        <v>24</v>
      </c>
      <c r="J42" s="29">
        <f>IF(J41&gt;=MAX('休日取得状況表 (記入例)'!$D$4:$D$7),"",J41+1)</f>
        <v>45850</v>
      </c>
      <c r="K42" s="30" t="str" cm="1">
        <f t="array" ref="K42">IFERROR(INDEX($B:$B,MATCH($J42,祝日,),),"")&amp;IFERROR(INDEX($E:$E,MATCH($J42,夏季休暇,),),"")&amp;IFERROR(INDEX($H:$H,MATCH($J42,年末年始,),),"")</f>
        <v/>
      </c>
      <c r="L42" s="26">
        <f t="shared" si="0"/>
        <v>1</v>
      </c>
      <c r="M42" s="33" t="str">
        <f>IF(OR(AND('休日取得状況表 (記入例)'!$D$4&lt;J42,J42&lt;'休日取得状況表 (記入例)'!$B$5),AND('休日取得状況表 (記入例)'!$D$5&lt;J42,J42&lt;'休日取得状況表 (記入例)'!$B$6),AND('休日取得状況表 (記入例)'!$D$6&lt;J42,J42&lt;'休日取得状況表 (記入例)'!$B$7)),"✕",L42)</f>
        <v>✕</v>
      </c>
    </row>
    <row r="43" spans="1:13">
      <c r="A43" s="29">
        <v>44095</v>
      </c>
      <c r="B43" s="26" t="s">
        <v>40</v>
      </c>
      <c r="G43" s="29">
        <v>47848</v>
      </c>
      <c r="H43" s="27" t="s">
        <v>24</v>
      </c>
      <c r="J43" s="29">
        <f>IF(J42&gt;=MAX('休日取得状況表 (記入例)'!$D$4:$D$7),"",J42+1)</f>
        <v>45851</v>
      </c>
      <c r="K43" s="30" t="str" cm="1">
        <f t="array" ref="K43">IFERROR(INDEX($B:$B,MATCH($J43,祝日,),),"")&amp;IFERROR(INDEX($E:$E,MATCH($J43,夏季休暇,),),"")&amp;IFERROR(INDEX($H:$H,MATCH($J43,年末年始,),),"")</f>
        <v/>
      </c>
      <c r="L43" s="26">
        <f t="shared" si="0"/>
        <v>1</v>
      </c>
      <c r="M43" s="33" t="str">
        <f>IF(OR(AND('休日取得状況表 (記入例)'!$D$4&lt;J43,J43&lt;'休日取得状況表 (記入例)'!$B$5),AND('休日取得状況表 (記入例)'!$D$5&lt;J43,J43&lt;'休日取得状況表 (記入例)'!$B$6),AND('休日取得状況表 (記入例)'!$D$6&lt;J43,J43&lt;'休日取得状況表 (記入例)'!$B$7)),"✕",L43)</f>
        <v>✕</v>
      </c>
    </row>
    <row r="44" spans="1:13">
      <c r="A44" s="29">
        <v>44096</v>
      </c>
      <c r="B44" s="26" t="s">
        <v>41</v>
      </c>
      <c r="J44" s="29">
        <f>IF(J43&gt;=MAX('休日取得状況表 (記入例)'!$D$4:$D$7),"",J43+1)</f>
        <v>45852</v>
      </c>
      <c r="K44" s="30" t="str" cm="1">
        <f t="array" ref="K44">IFERROR(INDEX($B:$B,MATCH($J44,祝日,),),"")&amp;IFERROR(INDEX($E:$E,MATCH($J44,夏季休暇,),),"")&amp;IFERROR(INDEX($H:$H,MATCH($J44,年末年始,),),"")</f>
        <v/>
      </c>
      <c r="L44" s="26">
        <f t="shared" si="0"/>
        <v>0</v>
      </c>
      <c r="M44" s="33" t="str">
        <f>IF(OR(AND('休日取得状況表 (記入例)'!$D$4&lt;J44,J44&lt;'休日取得状況表 (記入例)'!$B$5),AND('休日取得状況表 (記入例)'!$D$5&lt;J44,J44&lt;'休日取得状況表 (記入例)'!$B$6),AND('休日取得状況表 (記入例)'!$D$6&lt;J44,J44&lt;'休日取得状況表 (記入例)'!$B$7)),"✕",L44)</f>
        <v>✕</v>
      </c>
    </row>
    <row r="45" spans="1:13">
      <c r="A45" s="29">
        <v>44138</v>
      </c>
      <c r="B45" s="26" t="s">
        <v>21</v>
      </c>
      <c r="J45" s="29">
        <f>IF(J44&gt;=MAX('休日取得状況表 (記入例)'!$D$4:$D$7),"",J44+1)</f>
        <v>45853</v>
      </c>
      <c r="K45" s="30" t="str" cm="1">
        <f t="array" ref="K45">IFERROR(INDEX($B:$B,MATCH($J45,祝日,),),"")&amp;IFERROR(INDEX($E:$E,MATCH($J45,夏季休暇,),),"")&amp;IFERROR(INDEX($H:$H,MATCH($J45,年末年始,),),"")</f>
        <v/>
      </c>
      <c r="L45" s="26">
        <f t="shared" si="0"/>
        <v>0</v>
      </c>
      <c r="M45" s="33" t="str">
        <f>IF(OR(AND('休日取得状況表 (記入例)'!$D$4&lt;J45,J45&lt;'休日取得状況表 (記入例)'!$B$5),AND('休日取得状況表 (記入例)'!$D$5&lt;J45,J45&lt;'休日取得状況表 (記入例)'!$B$6),AND('休日取得状況表 (記入例)'!$D$6&lt;J45,J45&lt;'休日取得状況表 (記入例)'!$B$7)),"✕",L45)</f>
        <v>✕</v>
      </c>
    </row>
    <row r="46" spans="1:13">
      <c r="A46" s="29">
        <v>44158</v>
      </c>
      <c r="B46" s="26" t="s">
        <v>25</v>
      </c>
      <c r="J46" s="29">
        <f>IF(J45&gt;=MAX('休日取得状況表 (記入例)'!$D$4:$D$7),"",J45+1)</f>
        <v>45854</v>
      </c>
      <c r="K46" s="30" t="str" cm="1">
        <f t="array" ref="K46">IFERROR(INDEX($B:$B,MATCH($J46,祝日,),),"")&amp;IFERROR(INDEX($E:$E,MATCH($J46,夏季休暇,),),"")&amp;IFERROR(INDEX($H:$H,MATCH($J46,年末年始,),),"")</f>
        <v/>
      </c>
      <c r="L46" s="26">
        <f t="shared" si="0"/>
        <v>0</v>
      </c>
      <c r="M46" s="33" t="str">
        <f>IF(OR(AND('休日取得状況表 (記入例)'!$D$4&lt;J46,J46&lt;'休日取得状況表 (記入例)'!$B$5),AND('休日取得状況表 (記入例)'!$D$5&lt;J46,J46&lt;'休日取得状況表 (記入例)'!$B$6),AND('休日取得状況表 (記入例)'!$D$6&lt;J46,J46&lt;'休日取得状況表 (記入例)'!$B$7)),"✕",L46)</f>
        <v>✕</v>
      </c>
    </row>
    <row r="47" spans="1:13">
      <c r="A47" s="29"/>
      <c r="J47" s="29">
        <f>IF(J46&gt;=MAX('休日取得状況表 (記入例)'!$D$4:$D$7),"",J46+1)</f>
        <v>45855</v>
      </c>
      <c r="K47" s="30" t="str" cm="1">
        <f t="array" ref="K47">IFERROR(INDEX($B:$B,MATCH($J47,祝日,),),"")&amp;IFERROR(INDEX($E:$E,MATCH($J47,夏季休暇,),),"")&amp;IFERROR(INDEX($H:$H,MATCH($J47,年末年始,),),"")</f>
        <v/>
      </c>
      <c r="L47" s="26">
        <f t="shared" si="0"/>
        <v>0</v>
      </c>
      <c r="M47" s="33" t="str">
        <f>IF(OR(AND('休日取得状況表 (記入例)'!$D$4&lt;J47,J47&lt;'休日取得状況表 (記入例)'!$B$5),AND('休日取得状況表 (記入例)'!$D$5&lt;J47,J47&lt;'休日取得状況表 (記入例)'!$B$6),AND('休日取得状況表 (記入例)'!$D$6&lt;J47,J47&lt;'休日取得状況表 (記入例)'!$B$7)),"✕",L47)</f>
        <v>✕</v>
      </c>
    </row>
    <row r="48" spans="1:13">
      <c r="A48" s="29">
        <v>44197</v>
      </c>
      <c r="B48" s="26" t="s">
        <v>28</v>
      </c>
      <c r="J48" s="29">
        <f>IF(J47&gt;=MAX('休日取得状況表 (記入例)'!$D$4:$D$7),"",J47+1)</f>
        <v>45856</v>
      </c>
      <c r="K48" s="30" t="str" cm="1">
        <f t="array" ref="K48">IFERROR(INDEX($B:$B,MATCH($J48,祝日,),),"")&amp;IFERROR(INDEX($E:$E,MATCH($J48,夏季休暇,),),"")&amp;IFERROR(INDEX($H:$H,MATCH($J48,年末年始,),),"")</f>
        <v/>
      </c>
      <c r="L48" s="26">
        <f t="shared" si="0"/>
        <v>0</v>
      </c>
      <c r="M48" s="33" t="str">
        <f>IF(OR(AND('休日取得状況表 (記入例)'!$D$4&lt;J48,J48&lt;'休日取得状況表 (記入例)'!$B$5),AND('休日取得状況表 (記入例)'!$D$5&lt;J48,J48&lt;'休日取得状況表 (記入例)'!$B$6),AND('休日取得状況表 (記入例)'!$D$6&lt;J48,J48&lt;'休日取得状況表 (記入例)'!$B$7)),"✕",L48)</f>
        <v>✕</v>
      </c>
    </row>
    <row r="49" spans="1:13">
      <c r="A49" s="29">
        <v>44207</v>
      </c>
      <c r="B49" s="26" t="s">
        <v>29</v>
      </c>
      <c r="J49" s="29">
        <f>IF(J48&gt;=MAX('休日取得状況表 (記入例)'!$D$4:$D$7),"",J48+1)</f>
        <v>45857</v>
      </c>
      <c r="K49" s="30" t="str" cm="1">
        <f t="array" ref="K49">IFERROR(INDEX($B:$B,MATCH($J49,祝日,),),"")&amp;IFERROR(INDEX($E:$E,MATCH($J49,夏季休暇,),),"")&amp;IFERROR(INDEX($H:$H,MATCH($J49,年末年始,),),"")</f>
        <v/>
      </c>
      <c r="L49" s="26">
        <f t="shared" si="0"/>
        <v>1</v>
      </c>
      <c r="M49" s="33" t="str">
        <f>IF(OR(AND('休日取得状況表 (記入例)'!$D$4&lt;J49,J49&lt;'休日取得状況表 (記入例)'!$B$5),AND('休日取得状況表 (記入例)'!$D$5&lt;J49,J49&lt;'休日取得状況表 (記入例)'!$B$6),AND('休日取得状況表 (記入例)'!$D$6&lt;J49,J49&lt;'休日取得状況表 (記入例)'!$B$7)),"✕",L49)</f>
        <v>✕</v>
      </c>
    </row>
    <row r="50" spans="1:13">
      <c r="A50" s="29">
        <v>44238</v>
      </c>
      <c r="B50" s="26" t="s">
        <v>30</v>
      </c>
      <c r="J50" s="29">
        <f>IF(J49&gt;=MAX('休日取得状況表 (記入例)'!$D$4:$D$7),"",J49+1)</f>
        <v>45858</v>
      </c>
      <c r="K50" s="30" t="str" cm="1">
        <f t="array" ref="K50">IFERROR(INDEX($B:$B,MATCH($J50,祝日,),),"")&amp;IFERROR(INDEX($E:$E,MATCH($J50,夏季休暇,),),"")&amp;IFERROR(INDEX($H:$H,MATCH($J50,年末年始,),),"")</f>
        <v/>
      </c>
      <c r="L50" s="26">
        <f t="shared" si="0"/>
        <v>1</v>
      </c>
      <c r="M50" s="33" t="str">
        <f>IF(OR(AND('休日取得状況表 (記入例)'!$D$4&lt;J50,J50&lt;'休日取得状況表 (記入例)'!$B$5),AND('休日取得状況表 (記入例)'!$D$5&lt;J50,J50&lt;'休日取得状況表 (記入例)'!$B$6),AND('休日取得状況表 (記入例)'!$D$6&lt;J50,J50&lt;'休日取得状況表 (記入例)'!$B$7)),"✕",L50)</f>
        <v>✕</v>
      </c>
    </row>
    <row r="51" spans="1:13">
      <c r="A51" s="29">
        <v>44250</v>
      </c>
      <c r="B51" s="26" t="s">
        <v>26</v>
      </c>
      <c r="J51" s="29">
        <f>IF(J50&gt;=MAX('休日取得状況表 (記入例)'!$D$4:$D$7),"",J50+1)</f>
        <v>45859</v>
      </c>
      <c r="K51" s="30" t="str" cm="1">
        <f t="array" ref="K51">IFERROR(INDEX($B:$B,MATCH($J51,祝日,),),"")&amp;IFERROR(INDEX($E:$E,MATCH($J51,夏季休暇,),),"")&amp;IFERROR(INDEX($H:$H,MATCH($J51,年末年始,),),"")</f>
        <v>海の日</v>
      </c>
      <c r="L51" s="26">
        <f t="shared" si="0"/>
        <v>1</v>
      </c>
      <c r="M51" s="33" t="str">
        <f>IF(OR(AND('休日取得状況表 (記入例)'!$D$4&lt;J51,J51&lt;'休日取得状況表 (記入例)'!$B$5),AND('休日取得状況表 (記入例)'!$D$5&lt;J51,J51&lt;'休日取得状況表 (記入例)'!$B$6),AND('休日取得状況表 (記入例)'!$D$6&lt;J51,J51&lt;'休日取得状況表 (記入例)'!$B$7)),"✕",L51)</f>
        <v>✕</v>
      </c>
    </row>
    <row r="52" spans="1:13">
      <c r="A52" s="29">
        <v>44275</v>
      </c>
      <c r="B52" s="26" t="s">
        <v>31</v>
      </c>
      <c r="J52" s="29">
        <f>IF(J51&gt;=MAX('休日取得状況表 (記入例)'!$D$4:$D$7),"",J51+1)</f>
        <v>45860</v>
      </c>
      <c r="K52" s="30" t="str" cm="1">
        <f t="array" ref="K52">IFERROR(INDEX($B:$B,MATCH($J52,祝日,),),"")&amp;IFERROR(INDEX($E:$E,MATCH($J52,夏季休暇,),),"")&amp;IFERROR(INDEX($H:$H,MATCH($J52,年末年始,),),"")</f>
        <v/>
      </c>
      <c r="L52" s="26">
        <f t="shared" si="0"/>
        <v>0</v>
      </c>
      <c r="M52" s="33" t="str">
        <f>IF(OR(AND('休日取得状況表 (記入例)'!$D$4&lt;J52,J52&lt;'休日取得状況表 (記入例)'!$B$5),AND('休日取得状況表 (記入例)'!$D$5&lt;J52,J52&lt;'休日取得状況表 (記入例)'!$B$6),AND('休日取得状況表 (記入例)'!$D$6&lt;J52,J52&lt;'休日取得状況表 (記入例)'!$B$7)),"✕",L52)</f>
        <v>✕</v>
      </c>
    </row>
    <row r="53" spans="1:13">
      <c r="A53" s="29">
        <v>44315</v>
      </c>
      <c r="B53" s="26" t="s">
        <v>32</v>
      </c>
      <c r="J53" s="29">
        <f>IF(J52&gt;=MAX('休日取得状況表 (記入例)'!$D$4:$D$7),"",J52+1)</f>
        <v>45861</v>
      </c>
      <c r="K53" s="30" t="str" cm="1">
        <f t="array" ref="K53">IFERROR(INDEX($B:$B,MATCH($J53,祝日,),),"")&amp;IFERROR(INDEX($E:$E,MATCH($J53,夏季休暇,),),"")&amp;IFERROR(INDEX($H:$H,MATCH($J53,年末年始,),),"")</f>
        <v/>
      </c>
      <c r="L53" s="26">
        <f t="shared" si="0"/>
        <v>0</v>
      </c>
      <c r="M53" s="33" t="str">
        <f>IF(OR(AND('休日取得状況表 (記入例)'!$D$4&lt;J53,J53&lt;'休日取得状況表 (記入例)'!$B$5),AND('休日取得状況表 (記入例)'!$D$5&lt;J53,J53&lt;'休日取得状況表 (記入例)'!$B$6),AND('休日取得状況表 (記入例)'!$D$6&lt;J53,J53&lt;'休日取得状況表 (記入例)'!$B$7)),"✕",L53)</f>
        <v>✕</v>
      </c>
    </row>
    <row r="54" spans="1:13">
      <c r="A54" s="29">
        <v>44319</v>
      </c>
      <c r="B54" s="26" t="s">
        <v>35</v>
      </c>
      <c r="J54" s="29">
        <f>IF(J53&gt;=MAX('休日取得状況表 (記入例)'!$D$4:$D$7),"",J53+1)</f>
        <v>45862</v>
      </c>
      <c r="K54" s="30" t="str" cm="1">
        <f t="array" ref="K54">IFERROR(INDEX($B:$B,MATCH($J54,祝日,),),"")&amp;IFERROR(INDEX($E:$E,MATCH($J54,夏季休暇,),),"")&amp;IFERROR(INDEX($H:$H,MATCH($J54,年末年始,),),"")</f>
        <v/>
      </c>
      <c r="L54" s="26">
        <f t="shared" si="0"/>
        <v>0</v>
      </c>
      <c r="M54" s="33" t="str">
        <f>IF(OR(AND('休日取得状況表 (記入例)'!$D$4&lt;J54,J54&lt;'休日取得状況表 (記入例)'!$B$5),AND('休日取得状況表 (記入例)'!$D$5&lt;J54,J54&lt;'休日取得状況表 (記入例)'!$B$6),AND('休日取得状況表 (記入例)'!$D$6&lt;J54,J54&lt;'休日取得状況表 (記入例)'!$B$7)),"✕",L54)</f>
        <v>✕</v>
      </c>
    </row>
    <row r="55" spans="1:13">
      <c r="A55" s="29">
        <v>44320</v>
      </c>
      <c r="B55" s="26" t="s">
        <v>36</v>
      </c>
      <c r="J55" s="29">
        <f>IF(J54&gt;=MAX('休日取得状況表 (記入例)'!$D$4:$D$7),"",J54+1)</f>
        <v>45863</v>
      </c>
      <c r="K55" s="30" t="str" cm="1">
        <f t="array" ref="K55">IFERROR(INDEX($B:$B,MATCH($J55,祝日,),),"")&amp;IFERROR(INDEX($E:$E,MATCH($J55,夏季休暇,),),"")&amp;IFERROR(INDEX($H:$H,MATCH($J55,年末年始,),),"")</f>
        <v/>
      </c>
      <c r="L55" s="26">
        <f t="shared" si="0"/>
        <v>0</v>
      </c>
      <c r="M55" s="33" t="str">
        <f>IF(OR(AND('休日取得状況表 (記入例)'!$D$4&lt;J55,J55&lt;'休日取得状況表 (記入例)'!$B$5),AND('休日取得状況表 (記入例)'!$D$5&lt;J55,J55&lt;'休日取得状況表 (記入例)'!$B$6),AND('休日取得状況表 (記入例)'!$D$6&lt;J55,J55&lt;'休日取得状況表 (記入例)'!$B$7)),"✕",L55)</f>
        <v>✕</v>
      </c>
    </row>
    <row r="56" spans="1:13">
      <c r="A56" s="29">
        <v>44321</v>
      </c>
      <c r="B56" s="26" t="s">
        <v>37</v>
      </c>
      <c r="J56" s="29">
        <f>IF(J55&gt;=MAX('休日取得状況表 (記入例)'!$D$4:$D$7),"",J55+1)</f>
        <v>45864</v>
      </c>
      <c r="K56" s="30" t="str" cm="1">
        <f t="array" ref="K56">IFERROR(INDEX($B:$B,MATCH($J56,祝日,),),"")&amp;IFERROR(INDEX($E:$E,MATCH($J56,夏季休暇,),),"")&amp;IFERROR(INDEX($H:$H,MATCH($J56,年末年始,),),"")</f>
        <v/>
      </c>
      <c r="L56" s="26">
        <f t="shared" si="0"/>
        <v>1</v>
      </c>
      <c r="M56" s="33" t="str">
        <f>IF(OR(AND('休日取得状況表 (記入例)'!$D$4&lt;J56,J56&lt;'休日取得状況表 (記入例)'!$B$5),AND('休日取得状況表 (記入例)'!$D$5&lt;J56,J56&lt;'休日取得状況表 (記入例)'!$B$6),AND('休日取得状況表 (記入例)'!$D$6&lt;J56,J56&lt;'休日取得状況表 (記入例)'!$B$7)),"✕",L56)</f>
        <v>✕</v>
      </c>
    </row>
    <row r="57" spans="1:13">
      <c r="A57" s="29">
        <v>44396</v>
      </c>
      <c r="B57" s="26" t="s">
        <v>38</v>
      </c>
      <c r="J57" s="29">
        <f>IF(J56&gt;=MAX('休日取得状況表 (記入例)'!$D$4:$D$7),"",J56+1)</f>
        <v>45865</v>
      </c>
      <c r="K57" s="30" t="str" cm="1">
        <f t="array" ref="K57">IFERROR(INDEX($B:$B,MATCH($J57,祝日,),),"")&amp;IFERROR(INDEX($E:$E,MATCH($J57,夏季休暇,),),"")&amp;IFERROR(INDEX($H:$H,MATCH($J57,年末年始,),),"")</f>
        <v/>
      </c>
      <c r="L57" s="26">
        <f t="shared" si="0"/>
        <v>1</v>
      </c>
      <c r="M57" s="33" t="str">
        <f>IF(OR(AND('休日取得状況表 (記入例)'!$D$4&lt;J57,J57&lt;'休日取得状況表 (記入例)'!$B$5),AND('休日取得状況表 (記入例)'!$D$5&lt;J57,J57&lt;'休日取得状況表 (記入例)'!$B$6),AND('休日取得状況表 (記入例)'!$D$6&lt;J57,J57&lt;'休日取得状況表 (記入例)'!$B$7)),"✕",L57)</f>
        <v>✕</v>
      </c>
    </row>
    <row r="58" spans="1:13">
      <c r="A58" s="29">
        <v>44419</v>
      </c>
      <c r="B58" s="26" t="s">
        <v>39</v>
      </c>
      <c r="J58" s="29">
        <f>IF(J57&gt;=MAX('休日取得状況表 (記入例)'!$D$4:$D$7),"",J57+1)</f>
        <v>45866</v>
      </c>
      <c r="K58" s="30" t="str" cm="1">
        <f t="array" ref="K58">IFERROR(INDEX($B:$B,MATCH($J58,祝日,),),"")&amp;IFERROR(INDEX($E:$E,MATCH($J58,夏季休暇,),),"")&amp;IFERROR(INDEX($H:$H,MATCH($J58,年末年始,),),"")</f>
        <v/>
      </c>
      <c r="L58" s="26">
        <f t="shared" si="0"/>
        <v>0</v>
      </c>
      <c r="M58" s="33" t="str">
        <f>IF(OR(AND('休日取得状況表 (記入例)'!$D$4&lt;J58,J58&lt;'休日取得状況表 (記入例)'!$B$5),AND('休日取得状況表 (記入例)'!$D$5&lt;J58,J58&lt;'休日取得状況表 (記入例)'!$B$6),AND('休日取得状況表 (記入例)'!$D$6&lt;J58,J58&lt;'休日取得状況表 (記入例)'!$B$7)),"✕",L58)</f>
        <v>✕</v>
      </c>
    </row>
    <row r="59" spans="1:13">
      <c r="A59" s="29">
        <v>44459</v>
      </c>
      <c r="B59" s="26" t="s">
        <v>40</v>
      </c>
      <c r="J59" s="29">
        <f>IF(J58&gt;=MAX('休日取得状況表 (記入例)'!$D$4:$D$7),"",J58+1)</f>
        <v>45867</v>
      </c>
      <c r="K59" s="30" t="str" cm="1">
        <f t="array" ref="K59">IFERROR(INDEX($B:$B,MATCH($J59,祝日,),),"")&amp;IFERROR(INDEX($E:$E,MATCH($J59,夏季休暇,),),"")&amp;IFERROR(INDEX($H:$H,MATCH($J59,年末年始,),),"")</f>
        <v/>
      </c>
      <c r="L59" s="26">
        <f t="shared" si="0"/>
        <v>0</v>
      </c>
      <c r="M59" s="33" t="str">
        <f>IF(OR(AND('休日取得状況表 (記入例)'!$D$4&lt;J59,J59&lt;'休日取得状況表 (記入例)'!$B$5),AND('休日取得状況表 (記入例)'!$D$5&lt;J59,J59&lt;'休日取得状況表 (記入例)'!$B$6),AND('休日取得状況表 (記入例)'!$D$6&lt;J59,J59&lt;'休日取得状況表 (記入例)'!$B$7)),"✕",L59)</f>
        <v>✕</v>
      </c>
    </row>
    <row r="60" spans="1:13">
      <c r="A60" s="29">
        <v>44462</v>
      </c>
      <c r="B60" s="26" t="s">
        <v>41</v>
      </c>
      <c r="J60" s="29">
        <f>IF(J59&gt;=MAX('休日取得状況表 (記入例)'!$D$4:$D$7),"",J59+1)</f>
        <v>45868</v>
      </c>
      <c r="K60" s="30" t="str" cm="1">
        <f t="array" ref="K60">IFERROR(INDEX($B:$B,MATCH($J60,祝日,),),"")&amp;IFERROR(INDEX($E:$E,MATCH($J60,夏季休暇,),),"")&amp;IFERROR(INDEX($H:$H,MATCH($J60,年末年始,),),"")</f>
        <v/>
      </c>
      <c r="L60" s="26">
        <f t="shared" si="0"/>
        <v>0</v>
      </c>
      <c r="M60" s="33" t="str">
        <f>IF(OR(AND('休日取得状況表 (記入例)'!$D$4&lt;J60,J60&lt;'休日取得状況表 (記入例)'!$B$5),AND('休日取得状況表 (記入例)'!$D$5&lt;J60,J60&lt;'休日取得状況表 (記入例)'!$B$6),AND('休日取得状況表 (記入例)'!$D$6&lt;J60,J60&lt;'休日取得状況表 (記入例)'!$B$7)),"✕",L60)</f>
        <v>✕</v>
      </c>
    </row>
    <row r="61" spans="1:13">
      <c r="A61" s="29">
        <v>44480</v>
      </c>
      <c r="B61" s="26" t="s">
        <v>44</v>
      </c>
      <c r="J61" s="29">
        <f>IF(J60&gt;=MAX('休日取得状況表 (記入例)'!$D$4:$D$7),"",J60+1)</f>
        <v>45869</v>
      </c>
      <c r="K61" s="30" t="str" cm="1">
        <f t="array" ref="K61">IFERROR(INDEX($B:$B,MATCH($J61,祝日,),),"")&amp;IFERROR(INDEX($E:$E,MATCH($J61,夏季休暇,),),"")&amp;IFERROR(INDEX($H:$H,MATCH($J61,年末年始,),),"")</f>
        <v/>
      </c>
      <c r="L61" s="26">
        <f t="shared" si="0"/>
        <v>0</v>
      </c>
      <c r="M61" s="33" t="str">
        <f>IF(OR(AND('休日取得状況表 (記入例)'!$D$4&lt;J61,J61&lt;'休日取得状況表 (記入例)'!$B$5),AND('休日取得状況表 (記入例)'!$D$5&lt;J61,J61&lt;'休日取得状況表 (記入例)'!$B$6),AND('休日取得状況表 (記入例)'!$D$6&lt;J61,J61&lt;'休日取得状況表 (記入例)'!$B$7)),"✕",L61)</f>
        <v>✕</v>
      </c>
    </row>
    <row r="62" spans="1:13">
      <c r="A62" s="29">
        <v>44503</v>
      </c>
      <c r="B62" s="26" t="s">
        <v>21</v>
      </c>
      <c r="J62" s="29">
        <f>IF(J61&gt;=MAX('休日取得状況表 (記入例)'!$D$4:$D$7),"",J61+1)</f>
        <v>45870</v>
      </c>
      <c r="K62" s="30" t="str" cm="1">
        <f t="array" ref="K62">IFERROR(INDEX($B:$B,MATCH($J62,祝日,),),"")&amp;IFERROR(INDEX($E:$E,MATCH($J62,夏季休暇,),),"")&amp;IFERROR(INDEX($H:$H,MATCH($J62,年末年始,),),"")</f>
        <v/>
      </c>
      <c r="L62" s="26">
        <f t="shared" si="0"/>
        <v>0</v>
      </c>
      <c r="M62" s="33" t="str">
        <f>IF(OR(AND('休日取得状況表 (記入例)'!$D$4&lt;J62,J62&lt;'休日取得状況表 (記入例)'!$B$5),AND('休日取得状況表 (記入例)'!$D$5&lt;J62,J62&lt;'休日取得状況表 (記入例)'!$B$6),AND('休日取得状況表 (記入例)'!$D$6&lt;J62,J62&lt;'休日取得状況表 (記入例)'!$B$7)),"✕",L62)</f>
        <v>✕</v>
      </c>
    </row>
    <row r="63" spans="1:13">
      <c r="A63" s="29">
        <v>44523</v>
      </c>
      <c r="B63" s="26" t="s">
        <v>25</v>
      </c>
      <c r="J63" s="29">
        <f>IF(J62&gt;=MAX('休日取得状況表 (記入例)'!$D$4:$D$7),"",J62+1)</f>
        <v>45871</v>
      </c>
      <c r="K63" s="30" t="str" cm="1">
        <f t="array" ref="K63">IFERROR(INDEX($B:$B,MATCH($J63,祝日,),),"")&amp;IFERROR(INDEX($E:$E,MATCH($J63,夏季休暇,),),"")&amp;IFERROR(INDEX($H:$H,MATCH($J63,年末年始,),),"")</f>
        <v/>
      </c>
      <c r="L63" s="26">
        <f t="shared" si="0"/>
        <v>1</v>
      </c>
      <c r="M63" s="33" t="str">
        <f>IF(OR(AND('休日取得状況表 (記入例)'!$D$4&lt;J63,J63&lt;'休日取得状況表 (記入例)'!$B$5),AND('休日取得状況表 (記入例)'!$D$5&lt;J63,J63&lt;'休日取得状況表 (記入例)'!$B$6),AND('休日取得状況表 (記入例)'!$D$6&lt;J63,J63&lt;'休日取得状況表 (記入例)'!$B$7)),"✕",L63)</f>
        <v>✕</v>
      </c>
    </row>
    <row r="64" spans="1:13">
      <c r="A64" s="29"/>
      <c r="J64" s="29">
        <f>IF(J63&gt;=MAX('休日取得状況表 (記入例)'!$D$4:$D$7),"",J63+1)</f>
        <v>45872</v>
      </c>
      <c r="K64" s="30" t="str" cm="1">
        <f t="array" ref="K64">IFERROR(INDEX($B:$B,MATCH($J64,祝日,),),"")&amp;IFERROR(INDEX($E:$E,MATCH($J64,夏季休暇,),),"")&amp;IFERROR(INDEX($H:$H,MATCH($J64,年末年始,),),"")</f>
        <v/>
      </c>
      <c r="L64" s="26">
        <f t="shared" si="0"/>
        <v>1</v>
      </c>
      <c r="M64" s="33" t="str">
        <f>IF(OR(AND('休日取得状況表 (記入例)'!$D$4&lt;J64,J64&lt;'休日取得状況表 (記入例)'!$B$5),AND('休日取得状況表 (記入例)'!$D$5&lt;J64,J64&lt;'休日取得状況表 (記入例)'!$B$6),AND('休日取得状況表 (記入例)'!$D$6&lt;J64,J64&lt;'休日取得状況表 (記入例)'!$B$7)),"✕",L64)</f>
        <v>✕</v>
      </c>
    </row>
    <row r="65" spans="1:13">
      <c r="A65" s="29">
        <v>44562</v>
      </c>
      <c r="B65" s="26" t="s">
        <v>28</v>
      </c>
      <c r="J65" s="29">
        <f>IF(J64&gt;=MAX('休日取得状況表 (記入例)'!$D$4:$D$7),"",J64+1)</f>
        <v>45873</v>
      </c>
      <c r="K65" s="30" t="str" cm="1">
        <f t="array" ref="K65">IFERROR(INDEX($B:$B,MATCH($J65,祝日,),),"")&amp;IFERROR(INDEX($E:$E,MATCH($J65,夏季休暇,),),"")&amp;IFERROR(INDEX($H:$H,MATCH($J65,年末年始,),),"")</f>
        <v/>
      </c>
      <c r="L65" s="26">
        <f t="shared" si="0"/>
        <v>0</v>
      </c>
      <c r="M65" s="33">
        <f>IF(OR(AND('休日取得状況表 (記入例)'!$D$4&lt;J65,J65&lt;'休日取得状況表 (記入例)'!$B$5),AND('休日取得状況表 (記入例)'!$D$5&lt;J65,J65&lt;'休日取得状況表 (記入例)'!$B$6),AND('休日取得状況表 (記入例)'!$D$6&lt;J65,J65&lt;'休日取得状況表 (記入例)'!$B$7)),"✕",L65)</f>
        <v>0</v>
      </c>
    </row>
    <row r="66" spans="1:13">
      <c r="A66" s="29">
        <v>44571</v>
      </c>
      <c r="B66" s="26" t="s">
        <v>29</v>
      </c>
      <c r="J66" s="29">
        <f>IF(J65&gt;=MAX('休日取得状況表 (記入例)'!$D$4:$D$7),"",J65+1)</f>
        <v>45874</v>
      </c>
      <c r="K66" s="30" t="str" cm="1">
        <f t="array" ref="K66">IFERROR(INDEX($B:$B,MATCH($J66,祝日,),),"")&amp;IFERROR(INDEX($E:$E,MATCH($J66,夏季休暇,),),"")&amp;IFERROR(INDEX($H:$H,MATCH($J66,年末年始,),),"")</f>
        <v/>
      </c>
      <c r="L66" s="26">
        <f t="shared" ref="L66:L129" si="1">IF(OR(TEXT(J66,"aaa")="土",TEXT(J66,"aaa")="日",K66&lt;&gt;""),1,0)</f>
        <v>0</v>
      </c>
      <c r="M66" s="33">
        <f>IF(OR(AND('休日取得状況表 (記入例)'!$D$4&lt;J66,J66&lt;'休日取得状況表 (記入例)'!$B$5),AND('休日取得状況表 (記入例)'!$D$5&lt;J66,J66&lt;'休日取得状況表 (記入例)'!$B$6),AND('休日取得状況表 (記入例)'!$D$6&lt;J66,J66&lt;'休日取得状況表 (記入例)'!$B$7)),"✕",L66)</f>
        <v>0</v>
      </c>
    </row>
    <row r="67" spans="1:13">
      <c r="A67" s="29">
        <v>44603</v>
      </c>
      <c r="B67" s="26" t="s">
        <v>30</v>
      </c>
      <c r="J67" s="29">
        <f>IF(J66&gt;=MAX('休日取得状況表 (記入例)'!$D$4:$D$7),"",J66+1)</f>
        <v>45875</v>
      </c>
      <c r="K67" s="30" t="str" cm="1">
        <f t="array" ref="K67">IFERROR(INDEX($B:$B,MATCH($J67,祝日,),),"")&amp;IFERROR(INDEX($E:$E,MATCH($J67,夏季休暇,),),"")&amp;IFERROR(INDEX($H:$H,MATCH($J67,年末年始,),),"")</f>
        <v/>
      </c>
      <c r="L67" s="26">
        <f t="shared" si="1"/>
        <v>0</v>
      </c>
      <c r="M67" s="33">
        <f>IF(OR(AND('休日取得状況表 (記入例)'!$D$4&lt;J67,J67&lt;'休日取得状況表 (記入例)'!$B$5),AND('休日取得状況表 (記入例)'!$D$5&lt;J67,J67&lt;'休日取得状況表 (記入例)'!$B$6),AND('休日取得状況表 (記入例)'!$D$6&lt;J67,J67&lt;'休日取得状況表 (記入例)'!$B$7)),"✕",L67)</f>
        <v>0</v>
      </c>
    </row>
    <row r="68" spans="1:13">
      <c r="A68" s="29">
        <v>44615</v>
      </c>
      <c r="B68" s="26" t="s">
        <v>26</v>
      </c>
      <c r="J68" s="29">
        <f>IF(J67&gt;=MAX('休日取得状況表 (記入例)'!$D$4:$D$7),"",J67+1)</f>
        <v>45876</v>
      </c>
      <c r="K68" s="30" t="str" cm="1">
        <f t="array" ref="K68">IFERROR(INDEX($B:$B,MATCH($J68,祝日,),),"")&amp;IFERROR(INDEX($E:$E,MATCH($J68,夏季休暇,),),"")&amp;IFERROR(INDEX($H:$H,MATCH($J68,年末年始,),),"")</f>
        <v/>
      </c>
      <c r="L68" s="26">
        <f t="shared" si="1"/>
        <v>0</v>
      </c>
      <c r="M68" s="33">
        <f>IF(OR(AND('休日取得状況表 (記入例)'!$D$4&lt;J68,J68&lt;'休日取得状況表 (記入例)'!$B$5),AND('休日取得状況表 (記入例)'!$D$5&lt;J68,J68&lt;'休日取得状況表 (記入例)'!$B$6),AND('休日取得状況表 (記入例)'!$D$6&lt;J68,J68&lt;'休日取得状況表 (記入例)'!$B$7)),"✕",L68)</f>
        <v>0</v>
      </c>
    </row>
    <row r="69" spans="1:13">
      <c r="A69" s="29">
        <v>44641</v>
      </c>
      <c r="B69" s="26" t="s">
        <v>31</v>
      </c>
      <c r="J69" s="29">
        <f>IF(J68&gt;=MAX('休日取得状況表 (記入例)'!$D$4:$D$7),"",J68+1)</f>
        <v>45877</v>
      </c>
      <c r="K69" s="30" t="str" cm="1">
        <f t="array" ref="K69">IFERROR(INDEX($B:$B,MATCH($J69,祝日,),),"")&amp;IFERROR(INDEX($E:$E,MATCH($J69,夏季休暇,),),"")&amp;IFERROR(INDEX($H:$H,MATCH($J69,年末年始,),),"")</f>
        <v/>
      </c>
      <c r="L69" s="26">
        <f t="shared" si="1"/>
        <v>0</v>
      </c>
      <c r="M69" s="33">
        <f>IF(OR(AND('休日取得状況表 (記入例)'!$D$4&lt;J69,J69&lt;'休日取得状況表 (記入例)'!$B$5),AND('休日取得状況表 (記入例)'!$D$5&lt;J69,J69&lt;'休日取得状況表 (記入例)'!$B$6),AND('休日取得状況表 (記入例)'!$D$6&lt;J69,J69&lt;'休日取得状況表 (記入例)'!$B$7)),"✕",L69)</f>
        <v>0</v>
      </c>
    </row>
    <row r="70" spans="1:13">
      <c r="A70" s="29">
        <v>44680</v>
      </c>
      <c r="B70" s="26" t="s">
        <v>32</v>
      </c>
      <c r="J70" s="29">
        <f>IF(J69&gt;=MAX('休日取得状況表 (記入例)'!$D$4:$D$7),"",J69+1)</f>
        <v>45878</v>
      </c>
      <c r="K70" s="30" t="str" cm="1">
        <f t="array" ref="K70">IFERROR(INDEX($B:$B,MATCH($J70,祝日,),),"")&amp;IFERROR(INDEX($E:$E,MATCH($J70,夏季休暇,),),"")&amp;IFERROR(INDEX($H:$H,MATCH($J70,年末年始,),),"")</f>
        <v/>
      </c>
      <c r="L70" s="26">
        <f t="shared" si="1"/>
        <v>1</v>
      </c>
      <c r="M70" s="33">
        <f>IF(OR(AND('休日取得状況表 (記入例)'!$D$4&lt;J70,J70&lt;'休日取得状況表 (記入例)'!$B$5),AND('休日取得状況表 (記入例)'!$D$5&lt;J70,J70&lt;'休日取得状況表 (記入例)'!$B$6),AND('休日取得状況表 (記入例)'!$D$6&lt;J70,J70&lt;'休日取得状況表 (記入例)'!$B$7)),"✕",L70)</f>
        <v>1</v>
      </c>
    </row>
    <row r="71" spans="1:13">
      <c r="A71" s="29">
        <v>44684</v>
      </c>
      <c r="B71" s="26" t="s">
        <v>35</v>
      </c>
      <c r="J71" s="29">
        <f>IF(J70&gt;=MAX('休日取得状況表 (記入例)'!$D$4:$D$7),"",J70+1)</f>
        <v>45879</v>
      </c>
      <c r="K71" s="30" t="str" cm="1">
        <f t="array" ref="K71">IFERROR(INDEX($B:$B,MATCH($J71,祝日,),),"")&amp;IFERROR(INDEX($E:$E,MATCH($J71,夏季休暇,),),"")&amp;IFERROR(INDEX($H:$H,MATCH($J71,年末年始,),),"")</f>
        <v/>
      </c>
      <c r="L71" s="26">
        <f t="shared" si="1"/>
        <v>1</v>
      </c>
      <c r="M71" s="33">
        <f>IF(OR(AND('休日取得状況表 (記入例)'!$D$4&lt;J71,J71&lt;'休日取得状況表 (記入例)'!$B$5),AND('休日取得状況表 (記入例)'!$D$5&lt;J71,J71&lt;'休日取得状況表 (記入例)'!$B$6),AND('休日取得状況表 (記入例)'!$D$6&lt;J71,J71&lt;'休日取得状況表 (記入例)'!$B$7)),"✕",L71)</f>
        <v>1</v>
      </c>
    </row>
    <row r="72" spans="1:13">
      <c r="A72" s="29">
        <v>44685</v>
      </c>
      <c r="B72" s="26" t="s">
        <v>36</v>
      </c>
      <c r="J72" s="29">
        <f>IF(J71&gt;=MAX('休日取得状況表 (記入例)'!$D$4:$D$7),"",J71+1)</f>
        <v>45880</v>
      </c>
      <c r="K72" s="30" t="str" cm="1">
        <f t="array" ref="K72">IFERROR(INDEX($B:$B,MATCH($J72,祝日,),),"")&amp;IFERROR(INDEX($E:$E,MATCH($J72,夏季休暇,),),"")&amp;IFERROR(INDEX($H:$H,MATCH($J72,年末年始,),),"")</f>
        <v>山の日</v>
      </c>
      <c r="L72" s="26">
        <f t="shared" si="1"/>
        <v>1</v>
      </c>
      <c r="M72" s="33">
        <f>IF(OR(AND('休日取得状況表 (記入例)'!$D$4&lt;J72,J72&lt;'休日取得状況表 (記入例)'!$B$5),AND('休日取得状況表 (記入例)'!$D$5&lt;J72,J72&lt;'休日取得状況表 (記入例)'!$B$6),AND('休日取得状況表 (記入例)'!$D$6&lt;J72,J72&lt;'休日取得状況表 (記入例)'!$B$7)),"✕",L72)</f>
        <v>1</v>
      </c>
    </row>
    <row r="73" spans="1:13">
      <c r="A73" s="29">
        <v>44686</v>
      </c>
      <c r="B73" s="26" t="s">
        <v>37</v>
      </c>
      <c r="J73" s="29">
        <f>IF(J72&gt;=MAX('休日取得状況表 (記入例)'!$D$4:$D$7),"",J72+1)</f>
        <v>45881</v>
      </c>
      <c r="K73" s="30" t="str" cm="1">
        <f t="array" ref="K73">IFERROR(INDEX($B:$B,MATCH($J73,祝日,),),"")&amp;IFERROR(INDEX($E:$E,MATCH($J73,夏季休暇,),),"")&amp;IFERROR(INDEX($H:$H,MATCH($J73,年末年始,),),"")</f>
        <v>夏季休暇</v>
      </c>
      <c r="L73" s="26">
        <f t="shared" si="1"/>
        <v>1</v>
      </c>
      <c r="M73" s="33">
        <f>IF(OR(AND('休日取得状況表 (記入例)'!$D$4&lt;J73,J73&lt;'休日取得状況表 (記入例)'!$B$5),AND('休日取得状況表 (記入例)'!$D$5&lt;J73,J73&lt;'休日取得状況表 (記入例)'!$B$6),AND('休日取得状況表 (記入例)'!$D$6&lt;J73,J73&lt;'休日取得状況表 (記入例)'!$B$7)),"✕",L73)</f>
        <v>1</v>
      </c>
    </row>
    <row r="74" spans="1:13">
      <c r="A74" s="29">
        <v>44760</v>
      </c>
      <c r="B74" s="26" t="s">
        <v>38</v>
      </c>
      <c r="J74" s="29">
        <f>IF(J73&gt;=MAX('休日取得状況表 (記入例)'!$D$4:$D$7),"",J73+1)</f>
        <v>45882</v>
      </c>
      <c r="K74" s="30" t="str" cm="1">
        <f t="array" ref="K74">IFERROR(INDEX($B:$B,MATCH($J74,祝日,),),"")&amp;IFERROR(INDEX($E:$E,MATCH($J74,夏季休暇,),),"")&amp;IFERROR(INDEX($H:$H,MATCH($J74,年末年始,),),"")</f>
        <v>夏季休暇</v>
      </c>
      <c r="L74" s="26">
        <f t="shared" si="1"/>
        <v>1</v>
      </c>
      <c r="M74" s="33">
        <f>IF(OR(AND('休日取得状況表 (記入例)'!$D$4&lt;J74,J74&lt;'休日取得状況表 (記入例)'!$B$5),AND('休日取得状況表 (記入例)'!$D$5&lt;J74,J74&lt;'休日取得状況表 (記入例)'!$B$6),AND('休日取得状況表 (記入例)'!$D$6&lt;J74,J74&lt;'休日取得状況表 (記入例)'!$B$7)),"✕",L74)</f>
        <v>1</v>
      </c>
    </row>
    <row r="75" spans="1:13">
      <c r="A75" s="29">
        <v>44784</v>
      </c>
      <c r="B75" s="26" t="s">
        <v>39</v>
      </c>
      <c r="J75" s="29">
        <f>IF(J74&gt;=MAX('休日取得状況表 (記入例)'!$D$4:$D$7),"",J74+1)</f>
        <v>45883</v>
      </c>
      <c r="K75" s="30" t="str" cm="1">
        <f t="array" ref="K75">IFERROR(INDEX($B:$B,MATCH($J75,祝日,),),"")&amp;IFERROR(INDEX($E:$E,MATCH($J75,夏季休暇,),),"")&amp;IFERROR(INDEX($H:$H,MATCH($J75,年末年始,),),"")</f>
        <v>夏季休暇</v>
      </c>
      <c r="L75" s="26">
        <f t="shared" si="1"/>
        <v>1</v>
      </c>
      <c r="M75" s="33">
        <f>IF(OR(AND('休日取得状況表 (記入例)'!$D$4&lt;J75,J75&lt;'休日取得状況表 (記入例)'!$B$5),AND('休日取得状況表 (記入例)'!$D$5&lt;J75,J75&lt;'休日取得状況表 (記入例)'!$B$6),AND('休日取得状況表 (記入例)'!$D$6&lt;J75,J75&lt;'休日取得状況表 (記入例)'!$B$7)),"✕",L75)</f>
        <v>1</v>
      </c>
    </row>
    <row r="76" spans="1:13">
      <c r="A76" s="29">
        <v>44823</v>
      </c>
      <c r="B76" s="26" t="s">
        <v>40</v>
      </c>
      <c r="J76" s="29">
        <f>IF(J75&gt;=MAX('休日取得状況表 (記入例)'!$D$4:$D$7),"",J75+1)</f>
        <v>45884</v>
      </c>
      <c r="K76" s="30" t="str" cm="1">
        <f t="array" ref="K76">IFERROR(INDEX($B:$B,MATCH($J76,祝日,),),"")&amp;IFERROR(INDEX($E:$E,MATCH($J76,夏季休暇,),),"")&amp;IFERROR(INDEX($H:$H,MATCH($J76,年末年始,),),"")</f>
        <v/>
      </c>
      <c r="L76" s="26">
        <f t="shared" si="1"/>
        <v>0</v>
      </c>
      <c r="M76" s="33">
        <f>IF(OR(AND('休日取得状況表 (記入例)'!$D$4&lt;J76,J76&lt;'休日取得状況表 (記入例)'!$B$5),AND('休日取得状況表 (記入例)'!$D$5&lt;J76,J76&lt;'休日取得状況表 (記入例)'!$B$6),AND('休日取得状況表 (記入例)'!$D$6&lt;J76,J76&lt;'休日取得状況表 (記入例)'!$B$7)),"✕",L76)</f>
        <v>0</v>
      </c>
    </row>
    <row r="77" spans="1:13">
      <c r="A77" s="29">
        <v>44827</v>
      </c>
      <c r="B77" s="26" t="s">
        <v>41</v>
      </c>
      <c r="J77" s="29">
        <f>IF(J76&gt;=MAX('休日取得状況表 (記入例)'!$D$4:$D$7),"",J76+1)</f>
        <v>45885</v>
      </c>
      <c r="K77" s="30" t="str" cm="1">
        <f t="array" ref="K77">IFERROR(INDEX($B:$B,MATCH($J77,祝日,),),"")&amp;IFERROR(INDEX($E:$E,MATCH($J77,夏季休暇,),),"")&amp;IFERROR(INDEX($H:$H,MATCH($J77,年末年始,),),"")</f>
        <v/>
      </c>
      <c r="L77" s="26">
        <f t="shared" si="1"/>
        <v>1</v>
      </c>
      <c r="M77" s="33">
        <f>IF(OR(AND('休日取得状況表 (記入例)'!$D$4&lt;J77,J77&lt;'休日取得状況表 (記入例)'!$B$5),AND('休日取得状況表 (記入例)'!$D$5&lt;J77,J77&lt;'休日取得状況表 (記入例)'!$B$6),AND('休日取得状況表 (記入例)'!$D$6&lt;J77,J77&lt;'休日取得状況表 (記入例)'!$B$7)),"✕",L77)</f>
        <v>1</v>
      </c>
    </row>
    <row r="78" spans="1:13">
      <c r="A78" s="29">
        <v>44844</v>
      </c>
      <c r="B78" s="26" t="s">
        <v>44</v>
      </c>
      <c r="J78" s="29">
        <f>IF(J77&gt;=MAX('休日取得状況表 (記入例)'!$D$4:$D$7),"",J77+1)</f>
        <v>45886</v>
      </c>
      <c r="K78" s="30" t="str" cm="1">
        <f t="array" ref="K78">IFERROR(INDEX($B:$B,MATCH($J78,祝日,),),"")&amp;IFERROR(INDEX($E:$E,MATCH($J78,夏季休暇,),),"")&amp;IFERROR(INDEX($H:$H,MATCH($J78,年末年始,),),"")</f>
        <v/>
      </c>
      <c r="L78" s="26">
        <f t="shared" si="1"/>
        <v>1</v>
      </c>
      <c r="M78" s="33">
        <f>IF(OR(AND('休日取得状況表 (記入例)'!$D$4&lt;J78,J78&lt;'休日取得状況表 (記入例)'!$B$5),AND('休日取得状況表 (記入例)'!$D$5&lt;J78,J78&lt;'休日取得状況表 (記入例)'!$B$6),AND('休日取得状況表 (記入例)'!$D$6&lt;J78,J78&lt;'休日取得状況表 (記入例)'!$B$7)),"✕",L78)</f>
        <v>1</v>
      </c>
    </row>
    <row r="79" spans="1:13">
      <c r="A79" s="29">
        <v>44868</v>
      </c>
      <c r="B79" s="26" t="s">
        <v>21</v>
      </c>
      <c r="J79" s="29">
        <f>IF(J78&gt;=MAX('休日取得状況表 (記入例)'!$D$4:$D$7),"",J78+1)</f>
        <v>45887</v>
      </c>
      <c r="K79" s="30" t="str" cm="1">
        <f t="array" ref="K79">IFERROR(INDEX($B:$B,MATCH($J79,祝日,),),"")&amp;IFERROR(INDEX($E:$E,MATCH($J79,夏季休暇,),),"")&amp;IFERROR(INDEX($H:$H,MATCH($J79,年末年始,),),"")</f>
        <v/>
      </c>
      <c r="L79" s="26">
        <f t="shared" si="1"/>
        <v>0</v>
      </c>
      <c r="M79" s="33">
        <f>IF(OR(AND('休日取得状況表 (記入例)'!$D$4&lt;J79,J79&lt;'休日取得状況表 (記入例)'!$B$5),AND('休日取得状況表 (記入例)'!$D$5&lt;J79,J79&lt;'休日取得状況表 (記入例)'!$B$6),AND('休日取得状況表 (記入例)'!$D$6&lt;J79,J79&lt;'休日取得状況表 (記入例)'!$B$7)),"✕",L79)</f>
        <v>0</v>
      </c>
    </row>
    <row r="80" spans="1:13">
      <c r="A80" s="29">
        <v>44888</v>
      </c>
      <c r="B80" s="26" t="s">
        <v>25</v>
      </c>
      <c r="J80" s="29">
        <f>IF(J79&gt;=MAX('休日取得状況表 (記入例)'!$D$4:$D$7),"",J79+1)</f>
        <v>45888</v>
      </c>
      <c r="K80" s="30" t="str" cm="1">
        <f t="array" ref="K80">IFERROR(INDEX($B:$B,MATCH($J80,祝日,),),"")&amp;IFERROR(INDEX($E:$E,MATCH($J80,夏季休暇,),),"")&amp;IFERROR(INDEX($H:$H,MATCH($J80,年末年始,),),"")</f>
        <v/>
      </c>
      <c r="L80" s="26">
        <f t="shared" si="1"/>
        <v>0</v>
      </c>
      <c r="M80" s="33">
        <f>IF(OR(AND('休日取得状況表 (記入例)'!$D$4&lt;J80,J80&lt;'休日取得状況表 (記入例)'!$B$5),AND('休日取得状況表 (記入例)'!$D$5&lt;J80,J80&lt;'休日取得状況表 (記入例)'!$B$6),AND('休日取得状況表 (記入例)'!$D$6&lt;J80,J80&lt;'休日取得状況表 (記入例)'!$B$7)),"✕",L80)</f>
        <v>0</v>
      </c>
    </row>
    <row r="81" spans="1:13">
      <c r="A81" s="29"/>
      <c r="J81" s="29">
        <f>IF(J80&gt;=MAX('休日取得状況表 (記入例)'!$D$4:$D$7),"",J80+1)</f>
        <v>45889</v>
      </c>
      <c r="K81" s="30" t="str" cm="1">
        <f t="array" ref="K81">IFERROR(INDEX($B:$B,MATCH($J81,祝日,),),"")&amp;IFERROR(INDEX($E:$E,MATCH($J81,夏季休暇,),),"")&amp;IFERROR(INDEX($H:$H,MATCH($J81,年末年始,),),"")</f>
        <v/>
      </c>
      <c r="L81" s="26">
        <f t="shared" si="1"/>
        <v>0</v>
      </c>
      <c r="M81" s="33">
        <f>IF(OR(AND('休日取得状況表 (記入例)'!$D$4&lt;J81,J81&lt;'休日取得状況表 (記入例)'!$B$5),AND('休日取得状況表 (記入例)'!$D$5&lt;J81,J81&lt;'休日取得状況表 (記入例)'!$B$6),AND('休日取得状況表 (記入例)'!$D$6&lt;J81,J81&lt;'休日取得状況表 (記入例)'!$B$7)),"✕",L81)</f>
        <v>0</v>
      </c>
    </row>
    <row r="82" spans="1:13">
      <c r="A82" s="29">
        <v>44927</v>
      </c>
      <c r="B82" s="31" t="s">
        <v>28</v>
      </c>
      <c r="J82" s="29">
        <f>IF(J81&gt;=MAX('休日取得状況表 (記入例)'!$D$4:$D$7),"",J81+1)</f>
        <v>45890</v>
      </c>
      <c r="K82" s="30" t="str" cm="1">
        <f t="array" ref="K82">IFERROR(INDEX($B:$B,MATCH($J82,祝日,),),"")&amp;IFERROR(INDEX($E:$E,MATCH($J82,夏季休暇,),),"")&amp;IFERROR(INDEX($H:$H,MATCH($J82,年末年始,),),"")</f>
        <v/>
      </c>
      <c r="L82" s="26">
        <f t="shared" si="1"/>
        <v>0</v>
      </c>
      <c r="M82" s="33">
        <f>IF(OR(AND('休日取得状況表 (記入例)'!$D$4&lt;J82,J82&lt;'休日取得状況表 (記入例)'!$B$5),AND('休日取得状況表 (記入例)'!$D$5&lt;J82,J82&lt;'休日取得状況表 (記入例)'!$B$6),AND('休日取得状況表 (記入例)'!$D$6&lt;J82,J82&lt;'休日取得状況表 (記入例)'!$B$7)),"✕",L82)</f>
        <v>0</v>
      </c>
    </row>
    <row r="83" spans="1:13">
      <c r="A83" s="29">
        <v>44928</v>
      </c>
      <c r="B83" s="31" t="s">
        <v>27</v>
      </c>
      <c r="J83" s="29">
        <f>IF(J82&gt;=MAX('休日取得状況表 (記入例)'!$D$4:$D$7),"",J82+1)</f>
        <v>45891</v>
      </c>
      <c r="K83" s="30" t="str" cm="1">
        <f t="array" ref="K83">IFERROR(INDEX($B:$B,MATCH($J83,祝日,),),"")&amp;IFERROR(INDEX($E:$E,MATCH($J83,夏季休暇,),),"")&amp;IFERROR(INDEX($H:$H,MATCH($J83,年末年始,),),"")</f>
        <v/>
      </c>
      <c r="L83" s="26">
        <f t="shared" si="1"/>
        <v>0</v>
      </c>
      <c r="M83" s="33">
        <f>IF(OR(AND('休日取得状況表 (記入例)'!$D$4&lt;J83,J83&lt;'休日取得状況表 (記入例)'!$B$5),AND('休日取得状況表 (記入例)'!$D$5&lt;J83,J83&lt;'休日取得状況表 (記入例)'!$B$6),AND('休日取得状況表 (記入例)'!$D$6&lt;J83,J83&lt;'休日取得状況表 (記入例)'!$B$7)),"✕",L83)</f>
        <v>0</v>
      </c>
    </row>
    <row r="84" spans="1:13">
      <c r="A84" s="29">
        <v>44935</v>
      </c>
      <c r="B84" s="31" t="s">
        <v>29</v>
      </c>
      <c r="J84" s="29">
        <f>IF(J83&gt;=MAX('休日取得状況表 (記入例)'!$D$4:$D$7),"",J83+1)</f>
        <v>45892</v>
      </c>
      <c r="K84" s="30" t="str" cm="1">
        <f t="array" ref="K84">IFERROR(INDEX($B:$B,MATCH($J84,祝日,),),"")&amp;IFERROR(INDEX($E:$E,MATCH($J84,夏季休暇,),),"")&amp;IFERROR(INDEX($H:$H,MATCH($J84,年末年始,),),"")</f>
        <v/>
      </c>
      <c r="L84" s="26">
        <f t="shared" si="1"/>
        <v>1</v>
      </c>
      <c r="M84" s="33">
        <f>IF(OR(AND('休日取得状況表 (記入例)'!$D$4&lt;J84,J84&lt;'休日取得状況表 (記入例)'!$B$5),AND('休日取得状況表 (記入例)'!$D$5&lt;J84,J84&lt;'休日取得状況表 (記入例)'!$B$6),AND('休日取得状況表 (記入例)'!$D$6&lt;J84,J84&lt;'休日取得状況表 (記入例)'!$B$7)),"✕",L84)</f>
        <v>1</v>
      </c>
    </row>
    <row r="85" spans="1:13">
      <c r="A85" s="29">
        <v>44968</v>
      </c>
      <c r="B85" s="31" t="s">
        <v>30</v>
      </c>
      <c r="J85" s="29">
        <f>IF(J84&gt;=MAX('休日取得状況表 (記入例)'!$D$4:$D$7),"",J84+1)</f>
        <v>45893</v>
      </c>
      <c r="K85" s="30" t="str" cm="1">
        <f t="array" ref="K85">IFERROR(INDEX($B:$B,MATCH($J85,祝日,),),"")&amp;IFERROR(INDEX($E:$E,MATCH($J85,夏季休暇,),),"")&amp;IFERROR(INDEX($H:$H,MATCH($J85,年末年始,),),"")</f>
        <v/>
      </c>
      <c r="L85" s="26">
        <f t="shared" si="1"/>
        <v>1</v>
      </c>
      <c r="M85" s="33">
        <f>IF(OR(AND('休日取得状況表 (記入例)'!$D$4&lt;J85,J85&lt;'休日取得状況表 (記入例)'!$B$5),AND('休日取得状況表 (記入例)'!$D$5&lt;J85,J85&lt;'休日取得状況表 (記入例)'!$B$6),AND('休日取得状況表 (記入例)'!$D$6&lt;J85,J85&lt;'休日取得状況表 (記入例)'!$B$7)),"✕",L85)</f>
        <v>1</v>
      </c>
    </row>
    <row r="86" spans="1:13">
      <c r="A86" s="29">
        <v>44980</v>
      </c>
      <c r="B86" s="31" t="s">
        <v>26</v>
      </c>
      <c r="J86" s="29">
        <f>IF(J85&gt;=MAX('休日取得状況表 (記入例)'!$D$4:$D$7),"",J85+1)</f>
        <v>45894</v>
      </c>
      <c r="K86" s="30" t="str" cm="1">
        <f t="array" ref="K86">IFERROR(INDEX($B:$B,MATCH($J86,祝日,),),"")&amp;IFERROR(INDEX($E:$E,MATCH($J86,夏季休暇,),),"")&amp;IFERROR(INDEX($H:$H,MATCH($J86,年末年始,),),"")</f>
        <v/>
      </c>
      <c r="L86" s="26">
        <f t="shared" si="1"/>
        <v>0</v>
      </c>
      <c r="M86" s="33">
        <f>IF(OR(AND('休日取得状況表 (記入例)'!$D$4&lt;J86,J86&lt;'休日取得状況表 (記入例)'!$B$5),AND('休日取得状況表 (記入例)'!$D$5&lt;J86,J86&lt;'休日取得状況表 (記入例)'!$B$6),AND('休日取得状況表 (記入例)'!$D$6&lt;J86,J86&lt;'休日取得状況表 (記入例)'!$B$7)),"✕",L86)</f>
        <v>0</v>
      </c>
    </row>
    <row r="87" spans="1:13">
      <c r="A87" s="29">
        <v>45006</v>
      </c>
      <c r="B87" s="31" t="s">
        <v>31</v>
      </c>
      <c r="J87" s="29">
        <f>IF(J86&gt;=MAX('休日取得状況表 (記入例)'!$D$4:$D$7),"",J86+1)</f>
        <v>45895</v>
      </c>
      <c r="K87" s="30" t="str" cm="1">
        <f t="array" ref="K87">IFERROR(INDEX($B:$B,MATCH($J87,祝日,),),"")&amp;IFERROR(INDEX($E:$E,MATCH($J87,夏季休暇,),),"")&amp;IFERROR(INDEX($H:$H,MATCH($J87,年末年始,),),"")</f>
        <v/>
      </c>
      <c r="L87" s="26">
        <f t="shared" si="1"/>
        <v>0</v>
      </c>
      <c r="M87" s="33">
        <f>IF(OR(AND('休日取得状況表 (記入例)'!$D$4&lt;J87,J87&lt;'休日取得状況表 (記入例)'!$B$5),AND('休日取得状況表 (記入例)'!$D$5&lt;J87,J87&lt;'休日取得状況表 (記入例)'!$B$6),AND('休日取得状況表 (記入例)'!$D$6&lt;J87,J87&lt;'休日取得状況表 (記入例)'!$B$7)),"✕",L87)</f>
        <v>0</v>
      </c>
    </row>
    <row r="88" spans="1:13">
      <c r="A88" s="29">
        <v>45045</v>
      </c>
      <c r="B88" s="31" t="s">
        <v>32</v>
      </c>
      <c r="J88" s="29">
        <f>IF(J87&gt;=MAX('休日取得状況表 (記入例)'!$D$4:$D$7),"",J87+1)</f>
        <v>45896</v>
      </c>
      <c r="K88" s="30" t="str" cm="1">
        <f t="array" ref="K88">IFERROR(INDEX($B:$B,MATCH($J88,祝日,),),"")&amp;IFERROR(INDEX($E:$E,MATCH($J88,夏季休暇,),),"")&amp;IFERROR(INDEX($H:$H,MATCH($J88,年末年始,),),"")</f>
        <v/>
      </c>
      <c r="L88" s="26">
        <f t="shared" si="1"/>
        <v>0</v>
      </c>
      <c r="M88" s="33">
        <f>IF(OR(AND('休日取得状況表 (記入例)'!$D$4&lt;J88,J88&lt;'休日取得状況表 (記入例)'!$B$5),AND('休日取得状況表 (記入例)'!$D$5&lt;J88,J88&lt;'休日取得状況表 (記入例)'!$B$6),AND('休日取得状況表 (記入例)'!$D$6&lt;J88,J88&lt;'休日取得状況表 (記入例)'!$B$7)),"✕",L88)</f>
        <v>0</v>
      </c>
    </row>
    <row r="89" spans="1:13">
      <c r="A89" s="29">
        <v>45049</v>
      </c>
      <c r="B89" s="31" t="s">
        <v>35</v>
      </c>
      <c r="J89" s="29">
        <f>IF(J88&gt;=MAX('休日取得状況表 (記入例)'!$D$4:$D$7),"",J88+1)</f>
        <v>45897</v>
      </c>
      <c r="K89" s="30" t="str" cm="1">
        <f t="array" ref="K89">IFERROR(INDEX($B:$B,MATCH($J89,祝日,),),"")&amp;IFERROR(INDEX($E:$E,MATCH($J89,夏季休暇,),),"")&amp;IFERROR(INDEX($H:$H,MATCH($J89,年末年始,),),"")</f>
        <v/>
      </c>
      <c r="L89" s="26">
        <f t="shared" si="1"/>
        <v>0</v>
      </c>
      <c r="M89" s="33">
        <f>IF(OR(AND('休日取得状況表 (記入例)'!$D$4&lt;J89,J89&lt;'休日取得状況表 (記入例)'!$B$5),AND('休日取得状況表 (記入例)'!$D$5&lt;J89,J89&lt;'休日取得状況表 (記入例)'!$B$6),AND('休日取得状況表 (記入例)'!$D$6&lt;J89,J89&lt;'休日取得状況表 (記入例)'!$B$7)),"✕",L89)</f>
        <v>0</v>
      </c>
    </row>
    <row r="90" spans="1:13">
      <c r="A90" s="29">
        <v>45050</v>
      </c>
      <c r="B90" s="31" t="s">
        <v>36</v>
      </c>
      <c r="J90" s="29">
        <f>IF(J89&gt;=MAX('休日取得状況表 (記入例)'!$D$4:$D$7),"",J89+1)</f>
        <v>45898</v>
      </c>
      <c r="K90" s="30" t="str" cm="1">
        <f t="array" ref="K90">IFERROR(INDEX($B:$B,MATCH($J90,祝日,),),"")&amp;IFERROR(INDEX($E:$E,MATCH($J90,夏季休暇,),),"")&amp;IFERROR(INDEX($H:$H,MATCH($J90,年末年始,),),"")</f>
        <v/>
      </c>
      <c r="L90" s="26">
        <f t="shared" si="1"/>
        <v>0</v>
      </c>
      <c r="M90" s="33">
        <f>IF(OR(AND('休日取得状況表 (記入例)'!$D$4&lt;J90,J90&lt;'休日取得状況表 (記入例)'!$B$5),AND('休日取得状況表 (記入例)'!$D$5&lt;J90,J90&lt;'休日取得状況表 (記入例)'!$B$6),AND('休日取得状況表 (記入例)'!$D$6&lt;J90,J90&lt;'休日取得状況表 (記入例)'!$B$7)),"✕",L90)</f>
        <v>0</v>
      </c>
    </row>
    <row r="91" spans="1:13">
      <c r="A91" s="29">
        <v>45051</v>
      </c>
      <c r="B91" s="31" t="s">
        <v>37</v>
      </c>
      <c r="J91" s="29">
        <f>IF(J90&gt;=MAX('休日取得状況表 (記入例)'!$D$4:$D$7),"",J90+1)</f>
        <v>45899</v>
      </c>
      <c r="K91" s="30" t="str" cm="1">
        <f t="array" ref="K91">IFERROR(INDEX($B:$B,MATCH($J91,祝日,),),"")&amp;IFERROR(INDEX($E:$E,MATCH($J91,夏季休暇,),),"")&amp;IFERROR(INDEX($H:$H,MATCH($J91,年末年始,),),"")</f>
        <v/>
      </c>
      <c r="L91" s="26">
        <f t="shared" si="1"/>
        <v>1</v>
      </c>
      <c r="M91" s="33">
        <f>IF(OR(AND('休日取得状況表 (記入例)'!$D$4&lt;J91,J91&lt;'休日取得状況表 (記入例)'!$B$5),AND('休日取得状況表 (記入例)'!$D$5&lt;J91,J91&lt;'休日取得状況表 (記入例)'!$B$6),AND('休日取得状況表 (記入例)'!$D$6&lt;J91,J91&lt;'休日取得状況表 (記入例)'!$B$7)),"✕",L91)</f>
        <v>1</v>
      </c>
    </row>
    <row r="92" spans="1:13">
      <c r="A92" s="29">
        <v>45124</v>
      </c>
      <c r="B92" s="31" t="s">
        <v>38</v>
      </c>
      <c r="J92" s="29">
        <f>IF(J91&gt;=MAX('休日取得状況表 (記入例)'!$D$4:$D$7),"",J91+1)</f>
        <v>45900</v>
      </c>
      <c r="K92" s="30" t="str" cm="1">
        <f t="array" ref="K92">IFERROR(INDEX($B:$B,MATCH($J92,祝日,),),"")&amp;IFERROR(INDEX($E:$E,MATCH($J92,夏季休暇,),),"")&amp;IFERROR(INDEX($H:$H,MATCH($J92,年末年始,),),"")</f>
        <v/>
      </c>
      <c r="L92" s="26">
        <f t="shared" si="1"/>
        <v>1</v>
      </c>
      <c r="M92" s="33">
        <f>IF(OR(AND('休日取得状況表 (記入例)'!$D$4&lt;J92,J92&lt;'休日取得状況表 (記入例)'!$B$5),AND('休日取得状況表 (記入例)'!$D$5&lt;J92,J92&lt;'休日取得状況表 (記入例)'!$B$6),AND('休日取得状況表 (記入例)'!$D$6&lt;J92,J92&lt;'休日取得状況表 (記入例)'!$B$7)),"✕",L92)</f>
        <v>1</v>
      </c>
    </row>
    <row r="93" spans="1:13">
      <c r="A93" s="29">
        <v>45149</v>
      </c>
      <c r="B93" s="31" t="s">
        <v>39</v>
      </c>
      <c r="J93" s="29">
        <f>IF(J92&gt;=MAX('休日取得状況表 (記入例)'!$D$4:$D$7),"",J92+1)</f>
        <v>45901</v>
      </c>
      <c r="K93" s="30" t="str" cm="1">
        <f t="array" ref="K93">IFERROR(INDEX($B:$B,MATCH($J93,祝日,),),"")&amp;IFERROR(INDEX($E:$E,MATCH($J93,夏季休暇,),),"")&amp;IFERROR(INDEX($H:$H,MATCH($J93,年末年始,),),"")</f>
        <v/>
      </c>
      <c r="L93" s="26">
        <f t="shared" si="1"/>
        <v>0</v>
      </c>
      <c r="M93" s="33">
        <f>IF(OR(AND('休日取得状況表 (記入例)'!$D$4&lt;J93,J93&lt;'休日取得状況表 (記入例)'!$B$5),AND('休日取得状況表 (記入例)'!$D$5&lt;J93,J93&lt;'休日取得状況表 (記入例)'!$B$6),AND('休日取得状況表 (記入例)'!$D$6&lt;J93,J93&lt;'休日取得状況表 (記入例)'!$B$7)),"✕",L93)</f>
        <v>0</v>
      </c>
    </row>
    <row r="94" spans="1:13">
      <c r="A94" s="29">
        <v>45187</v>
      </c>
      <c r="B94" s="31" t="s">
        <v>40</v>
      </c>
      <c r="J94" s="29">
        <f>IF(J93&gt;=MAX('休日取得状況表 (記入例)'!$D$4:$D$7),"",J93+1)</f>
        <v>45902</v>
      </c>
      <c r="K94" s="30" t="str" cm="1">
        <f t="array" ref="K94">IFERROR(INDEX($B:$B,MATCH($J94,祝日,),),"")&amp;IFERROR(INDEX($E:$E,MATCH($J94,夏季休暇,),),"")&amp;IFERROR(INDEX($H:$H,MATCH($J94,年末年始,),),"")</f>
        <v/>
      </c>
      <c r="L94" s="26">
        <f t="shared" si="1"/>
        <v>0</v>
      </c>
      <c r="M94" s="33">
        <f>IF(OR(AND('休日取得状況表 (記入例)'!$D$4&lt;J94,J94&lt;'休日取得状況表 (記入例)'!$B$5),AND('休日取得状況表 (記入例)'!$D$5&lt;J94,J94&lt;'休日取得状況表 (記入例)'!$B$6),AND('休日取得状況表 (記入例)'!$D$6&lt;J94,J94&lt;'休日取得状況表 (記入例)'!$B$7)),"✕",L94)</f>
        <v>0</v>
      </c>
    </row>
    <row r="95" spans="1:13">
      <c r="A95" s="29">
        <v>45192</v>
      </c>
      <c r="B95" s="31" t="s">
        <v>41</v>
      </c>
      <c r="J95" s="29">
        <f>IF(J94&gt;=MAX('休日取得状況表 (記入例)'!$D$4:$D$7),"",J94+1)</f>
        <v>45903</v>
      </c>
      <c r="K95" s="30" t="str" cm="1">
        <f t="array" ref="K95">IFERROR(INDEX($B:$B,MATCH($J95,祝日,),),"")&amp;IFERROR(INDEX($E:$E,MATCH($J95,夏季休暇,),),"")&amp;IFERROR(INDEX($H:$H,MATCH($J95,年末年始,),),"")</f>
        <v/>
      </c>
      <c r="L95" s="26">
        <f t="shared" si="1"/>
        <v>0</v>
      </c>
      <c r="M95" s="33">
        <f>IF(OR(AND('休日取得状況表 (記入例)'!$D$4&lt;J95,J95&lt;'休日取得状況表 (記入例)'!$B$5),AND('休日取得状況表 (記入例)'!$D$5&lt;J95,J95&lt;'休日取得状況表 (記入例)'!$B$6),AND('休日取得状況表 (記入例)'!$D$6&lt;J95,J95&lt;'休日取得状況表 (記入例)'!$B$7)),"✕",L95)</f>
        <v>0</v>
      </c>
    </row>
    <row r="96" spans="1:13">
      <c r="A96" s="29">
        <v>45208</v>
      </c>
      <c r="B96" s="31" t="s">
        <v>45</v>
      </c>
      <c r="J96" s="29">
        <f>IF(J95&gt;=MAX('休日取得状況表 (記入例)'!$D$4:$D$7),"",J95+1)</f>
        <v>45904</v>
      </c>
      <c r="K96" s="30" t="str" cm="1">
        <f t="array" ref="K96">IFERROR(INDEX($B:$B,MATCH($J96,祝日,),),"")&amp;IFERROR(INDEX($E:$E,MATCH($J96,夏季休暇,),),"")&amp;IFERROR(INDEX($H:$H,MATCH($J96,年末年始,),),"")</f>
        <v/>
      </c>
      <c r="L96" s="26">
        <f t="shared" si="1"/>
        <v>0</v>
      </c>
      <c r="M96" s="33">
        <f>IF(OR(AND('休日取得状況表 (記入例)'!$D$4&lt;J96,J96&lt;'休日取得状況表 (記入例)'!$B$5),AND('休日取得状況表 (記入例)'!$D$5&lt;J96,J96&lt;'休日取得状況表 (記入例)'!$B$6),AND('休日取得状況表 (記入例)'!$D$6&lt;J96,J96&lt;'休日取得状況表 (記入例)'!$B$7)),"✕",L96)</f>
        <v>0</v>
      </c>
    </row>
    <row r="97" spans="1:13">
      <c r="A97" s="29">
        <v>45233</v>
      </c>
      <c r="B97" s="31" t="s">
        <v>21</v>
      </c>
      <c r="J97" s="29">
        <f>IF(J96&gt;=MAX('休日取得状況表 (記入例)'!$D$4:$D$7),"",J96+1)</f>
        <v>45905</v>
      </c>
      <c r="K97" s="30" t="str" cm="1">
        <f t="array" ref="K97">IFERROR(INDEX($B:$B,MATCH($J97,祝日,),),"")&amp;IFERROR(INDEX($E:$E,MATCH($J97,夏季休暇,),),"")&amp;IFERROR(INDEX($H:$H,MATCH($J97,年末年始,),),"")</f>
        <v/>
      </c>
      <c r="L97" s="26">
        <f t="shared" si="1"/>
        <v>0</v>
      </c>
      <c r="M97" s="33">
        <f>IF(OR(AND('休日取得状況表 (記入例)'!$D$4&lt;J97,J97&lt;'休日取得状況表 (記入例)'!$B$5),AND('休日取得状況表 (記入例)'!$D$5&lt;J97,J97&lt;'休日取得状況表 (記入例)'!$B$6),AND('休日取得状況表 (記入例)'!$D$6&lt;J97,J97&lt;'休日取得状況表 (記入例)'!$B$7)),"✕",L97)</f>
        <v>0</v>
      </c>
    </row>
    <row r="98" spans="1:13">
      <c r="A98" s="29">
        <v>45253</v>
      </c>
      <c r="B98" s="31" t="s">
        <v>25</v>
      </c>
      <c r="J98" s="29">
        <f>IF(J97&gt;=MAX('休日取得状況表 (記入例)'!$D$4:$D$7),"",J97+1)</f>
        <v>45906</v>
      </c>
      <c r="K98" s="30" t="str" cm="1">
        <f t="array" ref="K98">IFERROR(INDEX($B:$B,MATCH($J98,祝日,),),"")&amp;IFERROR(INDEX($E:$E,MATCH($J98,夏季休暇,),),"")&amp;IFERROR(INDEX($H:$H,MATCH($J98,年末年始,),),"")</f>
        <v/>
      </c>
      <c r="L98" s="26">
        <f t="shared" si="1"/>
        <v>1</v>
      </c>
      <c r="M98" s="33">
        <f>IF(OR(AND('休日取得状況表 (記入例)'!$D$4&lt;J98,J98&lt;'休日取得状況表 (記入例)'!$B$5),AND('休日取得状況表 (記入例)'!$D$5&lt;J98,J98&lt;'休日取得状況表 (記入例)'!$B$6),AND('休日取得状況表 (記入例)'!$D$6&lt;J98,J98&lt;'休日取得状況表 (記入例)'!$B$7)),"✕",L98)</f>
        <v>1</v>
      </c>
    </row>
    <row r="99" spans="1:13">
      <c r="A99" s="29"/>
      <c r="B99" s="31"/>
      <c r="J99" s="29">
        <f>IF(J98&gt;=MAX('休日取得状況表 (記入例)'!$D$4:$D$7),"",J98+1)</f>
        <v>45907</v>
      </c>
      <c r="K99" s="30" t="str" cm="1">
        <f t="array" ref="K99">IFERROR(INDEX($B:$B,MATCH($J99,祝日,),),"")&amp;IFERROR(INDEX($E:$E,MATCH($J99,夏季休暇,),),"")&amp;IFERROR(INDEX($H:$H,MATCH($J99,年末年始,),),"")</f>
        <v/>
      </c>
      <c r="L99" s="26">
        <f t="shared" si="1"/>
        <v>1</v>
      </c>
      <c r="M99" s="33">
        <f>IF(OR(AND('休日取得状況表 (記入例)'!$D$4&lt;J99,J99&lt;'休日取得状況表 (記入例)'!$B$5),AND('休日取得状況表 (記入例)'!$D$5&lt;J99,J99&lt;'休日取得状況表 (記入例)'!$B$6),AND('休日取得状況表 (記入例)'!$D$6&lt;J99,J99&lt;'休日取得状況表 (記入例)'!$B$7)),"✕",L99)</f>
        <v>1</v>
      </c>
    </row>
    <row r="100" spans="1:13">
      <c r="A100" s="29">
        <v>45292</v>
      </c>
      <c r="B100" t="s">
        <v>28</v>
      </c>
      <c r="J100" s="29">
        <f>IF(J99&gt;=MAX('休日取得状況表 (記入例)'!$D$4:$D$7),"",J99+1)</f>
        <v>45908</v>
      </c>
      <c r="K100" s="30" t="str" cm="1">
        <f t="array" ref="K100">IFERROR(INDEX($B:$B,MATCH($J100,祝日,),),"")&amp;IFERROR(INDEX($E:$E,MATCH($J100,夏季休暇,),),"")&amp;IFERROR(INDEX($H:$H,MATCH($J100,年末年始,),),"")</f>
        <v/>
      </c>
      <c r="L100" s="26">
        <f t="shared" si="1"/>
        <v>0</v>
      </c>
      <c r="M100" s="33">
        <f>IF(OR(AND('休日取得状況表 (記入例)'!$D$4&lt;J100,J100&lt;'休日取得状況表 (記入例)'!$B$5),AND('休日取得状況表 (記入例)'!$D$5&lt;J100,J100&lt;'休日取得状況表 (記入例)'!$B$6),AND('休日取得状況表 (記入例)'!$D$6&lt;J100,J100&lt;'休日取得状況表 (記入例)'!$B$7)),"✕",L100)</f>
        <v>0</v>
      </c>
    </row>
    <row r="101" spans="1:13">
      <c r="A101" s="29">
        <v>45299</v>
      </c>
      <c r="B101" t="s">
        <v>29</v>
      </c>
      <c r="J101" s="29">
        <f>IF(J100&gt;=MAX('休日取得状況表 (記入例)'!$D$4:$D$7),"",J100+1)</f>
        <v>45909</v>
      </c>
      <c r="K101" s="30" t="str" cm="1">
        <f t="array" ref="K101">IFERROR(INDEX($B:$B,MATCH($J101,祝日,),),"")&amp;IFERROR(INDEX($E:$E,MATCH($J101,夏季休暇,),),"")&amp;IFERROR(INDEX($H:$H,MATCH($J101,年末年始,),),"")</f>
        <v/>
      </c>
      <c r="L101" s="26">
        <f t="shared" si="1"/>
        <v>0</v>
      </c>
      <c r="M101" s="33">
        <f>IF(OR(AND('休日取得状況表 (記入例)'!$D$4&lt;J101,J101&lt;'休日取得状況表 (記入例)'!$B$5),AND('休日取得状況表 (記入例)'!$D$5&lt;J101,J101&lt;'休日取得状況表 (記入例)'!$B$6),AND('休日取得状況表 (記入例)'!$D$6&lt;J101,J101&lt;'休日取得状況表 (記入例)'!$B$7)),"✕",L101)</f>
        <v>0</v>
      </c>
    </row>
    <row r="102" spans="1:13">
      <c r="A102" s="29">
        <v>45333</v>
      </c>
      <c r="B102" t="s">
        <v>30</v>
      </c>
      <c r="J102" s="29">
        <f>IF(J101&gt;=MAX('休日取得状況表 (記入例)'!$D$4:$D$7),"",J101+1)</f>
        <v>45910</v>
      </c>
      <c r="K102" s="30" t="str" cm="1">
        <f t="array" ref="K102">IFERROR(INDEX($B:$B,MATCH($J102,祝日,),),"")&amp;IFERROR(INDEX($E:$E,MATCH($J102,夏季休暇,),),"")&amp;IFERROR(INDEX($H:$H,MATCH($J102,年末年始,),),"")</f>
        <v/>
      </c>
      <c r="L102" s="26">
        <f t="shared" si="1"/>
        <v>0</v>
      </c>
      <c r="M102" s="33">
        <f>IF(OR(AND('休日取得状況表 (記入例)'!$D$4&lt;J102,J102&lt;'休日取得状況表 (記入例)'!$B$5),AND('休日取得状況表 (記入例)'!$D$5&lt;J102,J102&lt;'休日取得状況表 (記入例)'!$B$6),AND('休日取得状況表 (記入例)'!$D$6&lt;J102,J102&lt;'休日取得状況表 (記入例)'!$B$7)),"✕",L102)</f>
        <v>0</v>
      </c>
    </row>
    <row r="103" spans="1:13">
      <c r="A103" s="29">
        <v>45334</v>
      </c>
      <c r="B103" t="s">
        <v>27</v>
      </c>
      <c r="J103" s="29">
        <f>IF(J102&gt;=MAX('休日取得状況表 (記入例)'!$D$4:$D$7),"",J102+1)</f>
        <v>45911</v>
      </c>
      <c r="K103" s="30" t="str" cm="1">
        <f t="array" ref="K103">IFERROR(INDEX($B:$B,MATCH($J103,祝日,),),"")&amp;IFERROR(INDEX($E:$E,MATCH($J103,夏季休暇,),),"")&amp;IFERROR(INDEX($H:$H,MATCH($J103,年末年始,),),"")</f>
        <v/>
      </c>
      <c r="L103" s="26">
        <f t="shared" si="1"/>
        <v>0</v>
      </c>
      <c r="M103" s="33">
        <f>IF(OR(AND('休日取得状況表 (記入例)'!$D$4&lt;J103,J103&lt;'休日取得状況表 (記入例)'!$B$5),AND('休日取得状況表 (記入例)'!$D$5&lt;J103,J103&lt;'休日取得状況表 (記入例)'!$B$6),AND('休日取得状況表 (記入例)'!$D$6&lt;J103,J103&lt;'休日取得状況表 (記入例)'!$B$7)),"✕",L103)</f>
        <v>0</v>
      </c>
    </row>
    <row r="104" spans="1:13">
      <c r="A104" s="29">
        <v>45345</v>
      </c>
      <c r="B104" t="s">
        <v>26</v>
      </c>
      <c r="J104" s="29">
        <f>IF(J103&gt;=MAX('休日取得状況表 (記入例)'!$D$4:$D$7),"",J103+1)</f>
        <v>45912</v>
      </c>
      <c r="K104" s="30" t="str" cm="1">
        <f t="array" ref="K104">IFERROR(INDEX($B:$B,MATCH($J104,祝日,),),"")&amp;IFERROR(INDEX($E:$E,MATCH($J104,夏季休暇,),),"")&amp;IFERROR(INDEX($H:$H,MATCH($J104,年末年始,),),"")</f>
        <v/>
      </c>
      <c r="L104" s="26">
        <f t="shared" si="1"/>
        <v>0</v>
      </c>
      <c r="M104" s="33">
        <f>IF(OR(AND('休日取得状況表 (記入例)'!$D$4&lt;J104,J104&lt;'休日取得状況表 (記入例)'!$B$5),AND('休日取得状況表 (記入例)'!$D$5&lt;J104,J104&lt;'休日取得状況表 (記入例)'!$B$6),AND('休日取得状況表 (記入例)'!$D$6&lt;J104,J104&lt;'休日取得状況表 (記入例)'!$B$7)),"✕",L104)</f>
        <v>0</v>
      </c>
    </row>
    <row r="105" spans="1:13">
      <c r="A105" s="29">
        <v>45371</v>
      </c>
      <c r="B105" t="s">
        <v>31</v>
      </c>
      <c r="J105" s="29">
        <f>IF(J104&gt;=MAX('休日取得状況表 (記入例)'!$D$4:$D$7),"",J104+1)</f>
        <v>45913</v>
      </c>
      <c r="K105" s="30" t="str" cm="1">
        <f t="array" ref="K105">IFERROR(INDEX($B:$B,MATCH($J105,祝日,),),"")&amp;IFERROR(INDEX($E:$E,MATCH($J105,夏季休暇,),),"")&amp;IFERROR(INDEX($H:$H,MATCH($J105,年末年始,),),"")</f>
        <v/>
      </c>
      <c r="L105" s="26">
        <f t="shared" si="1"/>
        <v>1</v>
      </c>
      <c r="M105" s="33">
        <f>IF(OR(AND('休日取得状況表 (記入例)'!$D$4&lt;J105,J105&lt;'休日取得状況表 (記入例)'!$B$5),AND('休日取得状況表 (記入例)'!$D$5&lt;J105,J105&lt;'休日取得状況表 (記入例)'!$B$6),AND('休日取得状況表 (記入例)'!$D$6&lt;J105,J105&lt;'休日取得状況表 (記入例)'!$B$7)),"✕",L105)</f>
        <v>1</v>
      </c>
    </row>
    <row r="106" spans="1:13">
      <c r="A106" s="29">
        <v>45411</v>
      </c>
      <c r="B106" t="s">
        <v>32</v>
      </c>
      <c r="J106" s="29">
        <f>IF(J105&gt;=MAX('休日取得状況表 (記入例)'!$D$4:$D$7),"",J105+1)</f>
        <v>45914</v>
      </c>
      <c r="K106" s="30" t="str" cm="1">
        <f t="array" ref="K106">IFERROR(INDEX($B:$B,MATCH($J106,祝日,),),"")&amp;IFERROR(INDEX($E:$E,MATCH($J106,夏季休暇,),),"")&amp;IFERROR(INDEX($H:$H,MATCH($J106,年末年始,),),"")</f>
        <v/>
      </c>
      <c r="L106" s="26">
        <f t="shared" si="1"/>
        <v>1</v>
      </c>
      <c r="M106" s="33">
        <f>IF(OR(AND('休日取得状況表 (記入例)'!$D$4&lt;J106,J106&lt;'休日取得状況表 (記入例)'!$B$5),AND('休日取得状況表 (記入例)'!$D$5&lt;J106,J106&lt;'休日取得状況表 (記入例)'!$B$6),AND('休日取得状況表 (記入例)'!$D$6&lt;J106,J106&lt;'休日取得状況表 (記入例)'!$B$7)),"✕",L106)</f>
        <v>1</v>
      </c>
    </row>
    <row r="107" spans="1:13">
      <c r="A107" s="29">
        <v>45415</v>
      </c>
      <c r="B107" t="s">
        <v>35</v>
      </c>
      <c r="J107" s="29">
        <f>IF(J106&gt;=MAX('休日取得状況表 (記入例)'!$D$4:$D$7),"",J106+1)</f>
        <v>45915</v>
      </c>
      <c r="K107" s="30" t="str" cm="1">
        <f t="array" ref="K107">IFERROR(INDEX($B:$B,MATCH($J107,祝日,),),"")&amp;IFERROR(INDEX($E:$E,MATCH($J107,夏季休暇,),),"")&amp;IFERROR(INDEX($H:$H,MATCH($J107,年末年始,),),"")</f>
        <v>敬老の日</v>
      </c>
      <c r="L107" s="26">
        <f t="shared" si="1"/>
        <v>1</v>
      </c>
      <c r="M107" s="33">
        <f>IF(OR(AND('休日取得状況表 (記入例)'!$D$4&lt;J107,J107&lt;'休日取得状況表 (記入例)'!$B$5),AND('休日取得状況表 (記入例)'!$D$5&lt;J107,J107&lt;'休日取得状況表 (記入例)'!$B$6),AND('休日取得状況表 (記入例)'!$D$6&lt;J107,J107&lt;'休日取得状況表 (記入例)'!$B$7)),"✕",L107)</f>
        <v>1</v>
      </c>
    </row>
    <row r="108" spans="1:13">
      <c r="A108" s="29">
        <v>45416</v>
      </c>
      <c r="B108" t="s">
        <v>36</v>
      </c>
      <c r="J108" s="29">
        <f>IF(J107&gt;=MAX('休日取得状況表 (記入例)'!$D$4:$D$7),"",J107+1)</f>
        <v>45916</v>
      </c>
      <c r="K108" s="30" t="str" cm="1">
        <f t="array" ref="K108">IFERROR(INDEX($B:$B,MATCH($J108,祝日,),),"")&amp;IFERROR(INDEX($E:$E,MATCH($J108,夏季休暇,),),"")&amp;IFERROR(INDEX($H:$H,MATCH($J108,年末年始,),),"")</f>
        <v/>
      </c>
      <c r="L108" s="26">
        <f t="shared" si="1"/>
        <v>0</v>
      </c>
      <c r="M108" s="33">
        <f>IF(OR(AND('休日取得状況表 (記入例)'!$D$4&lt;J108,J108&lt;'休日取得状況表 (記入例)'!$B$5),AND('休日取得状況表 (記入例)'!$D$5&lt;J108,J108&lt;'休日取得状況表 (記入例)'!$B$6),AND('休日取得状況表 (記入例)'!$D$6&lt;J108,J108&lt;'休日取得状況表 (記入例)'!$B$7)),"✕",L108)</f>
        <v>0</v>
      </c>
    </row>
    <row r="109" spans="1:13">
      <c r="A109" s="29">
        <v>45417</v>
      </c>
      <c r="B109" t="s">
        <v>37</v>
      </c>
      <c r="J109" s="29">
        <f>IF(J108&gt;=MAX('休日取得状況表 (記入例)'!$D$4:$D$7),"",J108+1)</f>
        <v>45917</v>
      </c>
      <c r="K109" s="30" t="str" cm="1">
        <f t="array" ref="K109">IFERROR(INDEX($B:$B,MATCH($J109,祝日,),),"")&amp;IFERROR(INDEX($E:$E,MATCH($J109,夏季休暇,),),"")&amp;IFERROR(INDEX($H:$H,MATCH($J109,年末年始,),),"")</f>
        <v/>
      </c>
      <c r="L109" s="26">
        <f t="shared" si="1"/>
        <v>0</v>
      </c>
      <c r="M109" s="33">
        <f>IF(OR(AND('休日取得状況表 (記入例)'!$D$4&lt;J109,J109&lt;'休日取得状況表 (記入例)'!$B$5),AND('休日取得状況表 (記入例)'!$D$5&lt;J109,J109&lt;'休日取得状況表 (記入例)'!$B$6),AND('休日取得状況表 (記入例)'!$D$6&lt;J109,J109&lt;'休日取得状況表 (記入例)'!$B$7)),"✕",L109)</f>
        <v>0</v>
      </c>
    </row>
    <row r="110" spans="1:13">
      <c r="A110" s="29">
        <v>45418</v>
      </c>
      <c r="B110" t="s">
        <v>27</v>
      </c>
      <c r="J110" s="29">
        <f>IF(J109&gt;=MAX('休日取得状況表 (記入例)'!$D$4:$D$7),"",J109+1)</f>
        <v>45918</v>
      </c>
      <c r="K110" s="30" t="str" cm="1">
        <f t="array" ref="K110">IFERROR(INDEX($B:$B,MATCH($J110,祝日,),),"")&amp;IFERROR(INDEX($E:$E,MATCH($J110,夏季休暇,),),"")&amp;IFERROR(INDEX($H:$H,MATCH($J110,年末年始,),),"")</f>
        <v/>
      </c>
      <c r="L110" s="26">
        <f t="shared" si="1"/>
        <v>0</v>
      </c>
      <c r="M110" s="33">
        <f>IF(OR(AND('休日取得状況表 (記入例)'!$D$4&lt;J110,J110&lt;'休日取得状況表 (記入例)'!$B$5),AND('休日取得状況表 (記入例)'!$D$5&lt;J110,J110&lt;'休日取得状況表 (記入例)'!$B$6),AND('休日取得状況表 (記入例)'!$D$6&lt;J110,J110&lt;'休日取得状況表 (記入例)'!$B$7)),"✕",L110)</f>
        <v>0</v>
      </c>
    </row>
    <row r="111" spans="1:13">
      <c r="A111" s="29">
        <v>45488</v>
      </c>
      <c r="B111" t="s">
        <v>38</v>
      </c>
      <c r="J111" s="29">
        <f>IF(J110&gt;=MAX('休日取得状況表 (記入例)'!$D$4:$D$7),"",J110+1)</f>
        <v>45919</v>
      </c>
      <c r="K111" s="30" t="str" cm="1">
        <f t="array" ref="K111">IFERROR(INDEX($B:$B,MATCH($J111,祝日,),),"")&amp;IFERROR(INDEX($E:$E,MATCH($J111,夏季休暇,),),"")&amp;IFERROR(INDEX($H:$H,MATCH($J111,年末年始,),),"")</f>
        <v/>
      </c>
      <c r="L111" s="26">
        <f t="shared" si="1"/>
        <v>0</v>
      </c>
      <c r="M111" s="33">
        <f>IF(OR(AND('休日取得状況表 (記入例)'!$D$4&lt;J111,J111&lt;'休日取得状況表 (記入例)'!$B$5),AND('休日取得状況表 (記入例)'!$D$5&lt;J111,J111&lt;'休日取得状況表 (記入例)'!$B$6),AND('休日取得状況表 (記入例)'!$D$6&lt;J111,J111&lt;'休日取得状況表 (記入例)'!$B$7)),"✕",L111)</f>
        <v>0</v>
      </c>
    </row>
    <row r="112" spans="1:13">
      <c r="A112" s="29">
        <v>45515</v>
      </c>
      <c r="B112" t="s">
        <v>39</v>
      </c>
      <c r="J112" s="29">
        <f>IF(J111&gt;=MAX('休日取得状況表 (記入例)'!$D$4:$D$7),"",J111+1)</f>
        <v>45920</v>
      </c>
      <c r="K112" s="30" t="str" cm="1">
        <f t="array" ref="K112">IFERROR(INDEX($B:$B,MATCH($J112,祝日,),),"")&amp;IFERROR(INDEX($E:$E,MATCH($J112,夏季休暇,),),"")&amp;IFERROR(INDEX($H:$H,MATCH($J112,年末年始,),),"")</f>
        <v/>
      </c>
      <c r="L112" s="26">
        <f t="shared" si="1"/>
        <v>1</v>
      </c>
      <c r="M112" s="33">
        <f>IF(OR(AND('休日取得状況表 (記入例)'!$D$4&lt;J112,J112&lt;'休日取得状況表 (記入例)'!$B$5),AND('休日取得状況表 (記入例)'!$D$5&lt;J112,J112&lt;'休日取得状況表 (記入例)'!$B$6),AND('休日取得状況表 (記入例)'!$D$6&lt;J112,J112&lt;'休日取得状況表 (記入例)'!$B$7)),"✕",L112)</f>
        <v>1</v>
      </c>
    </row>
    <row r="113" spans="1:13">
      <c r="A113" s="29">
        <v>45516</v>
      </c>
      <c r="B113" t="s">
        <v>27</v>
      </c>
      <c r="J113" s="29">
        <f>IF(J112&gt;=MAX('休日取得状況表 (記入例)'!$D$4:$D$7),"",J112+1)</f>
        <v>45921</v>
      </c>
      <c r="K113" s="30" t="str" cm="1">
        <f t="array" ref="K113">IFERROR(INDEX($B:$B,MATCH($J113,祝日,),),"")&amp;IFERROR(INDEX($E:$E,MATCH($J113,夏季休暇,),),"")&amp;IFERROR(INDEX($H:$H,MATCH($J113,年末年始,),),"")</f>
        <v/>
      </c>
      <c r="L113" s="26">
        <f t="shared" si="1"/>
        <v>1</v>
      </c>
      <c r="M113" s="33">
        <f>IF(OR(AND('休日取得状況表 (記入例)'!$D$4&lt;J113,J113&lt;'休日取得状況表 (記入例)'!$B$5),AND('休日取得状況表 (記入例)'!$D$5&lt;J113,J113&lt;'休日取得状況表 (記入例)'!$B$6),AND('休日取得状況表 (記入例)'!$D$6&lt;J113,J113&lt;'休日取得状況表 (記入例)'!$B$7)),"✕",L113)</f>
        <v>1</v>
      </c>
    </row>
    <row r="114" spans="1:13">
      <c r="A114" s="29">
        <v>45551</v>
      </c>
      <c r="B114" t="s">
        <v>40</v>
      </c>
      <c r="J114" s="29">
        <f>IF(J113&gt;=MAX('休日取得状況表 (記入例)'!$D$4:$D$7),"",J113+1)</f>
        <v>45922</v>
      </c>
      <c r="K114" s="30" t="str" cm="1">
        <f t="array" ref="K114">IFERROR(INDEX($B:$B,MATCH($J114,祝日,),),"")&amp;IFERROR(INDEX($E:$E,MATCH($J114,夏季休暇,),),"")&amp;IFERROR(INDEX($H:$H,MATCH($J114,年末年始,),),"")</f>
        <v/>
      </c>
      <c r="L114" s="26">
        <f t="shared" si="1"/>
        <v>0</v>
      </c>
      <c r="M114" s="33">
        <f>IF(OR(AND('休日取得状況表 (記入例)'!$D$4&lt;J114,J114&lt;'休日取得状況表 (記入例)'!$B$5),AND('休日取得状況表 (記入例)'!$D$5&lt;J114,J114&lt;'休日取得状況表 (記入例)'!$B$6),AND('休日取得状況表 (記入例)'!$D$6&lt;J114,J114&lt;'休日取得状況表 (記入例)'!$B$7)),"✕",L114)</f>
        <v>0</v>
      </c>
    </row>
    <row r="115" spans="1:13">
      <c r="A115" s="29">
        <v>45557</v>
      </c>
      <c r="B115" t="s">
        <v>41</v>
      </c>
      <c r="J115" s="29">
        <f>IF(J114&gt;=MAX('休日取得状況表 (記入例)'!$D$4:$D$7),"",J114+1)</f>
        <v>45923</v>
      </c>
      <c r="K115" s="30" t="str" cm="1">
        <f t="array" ref="K115">IFERROR(INDEX($B:$B,MATCH($J115,祝日,),),"")&amp;IFERROR(INDEX($E:$E,MATCH($J115,夏季休暇,),),"")&amp;IFERROR(INDEX($H:$H,MATCH($J115,年末年始,),),"")</f>
        <v>秋分の日</v>
      </c>
      <c r="L115" s="26">
        <f t="shared" si="1"/>
        <v>1</v>
      </c>
      <c r="M115" s="33">
        <f>IF(OR(AND('休日取得状況表 (記入例)'!$D$4&lt;J115,J115&lt;'休日取得状況表 (記入例)'!$B$5),AND('休日取得状況表 (記入例)'!$D$5&lt;J115,J115&lt;'休日取得状況表 (記入例)'!$B$6),AND('休日取得状況表 (記入例)'!$D$6&lt;J115,J115&lt;'休日取得状況表 (記入例)'!$B$7)),"✕",L115)</f>
        <v>1</v>
      </c>
    </row>
    <row r="116" spans="1:13">
      <c r="A116" s="29">
        <v>45558</v>
      </c>
      <c r="B116" t="s">
        <v>27</v>
      </c>
      <c r="J116" s="29">
        <f>IF(J115&gt;=MAX('休日取得状況表 (記入例)'!$D$4:$D$7),"",J115+1)</f>
        <v>45924</v>
      </c>
      <c r="K116" s="30" t="str" cm="1">
        <f t="array" ref="K116">IFERROR(INDEX($B:$B,MATCH($J116,祝日,),),"")&amp;IFERROR(INDEX($E:$E,MATCH($J116,夏季休暇,),),"")&amp;IFERROR(INDEX($H:$H,MATCH($J116,年末年始,),),"")</f>
        <v/>
      </c>
      <c r="L116" s="26">
        <f t="shared" si="1"/>
        <v>0</v>
      </c>
      <c r="M116" s="33">
        <f>IF(OR(AND('休日取得状況表 (記入例)'!$D$4&lt;J116,J116&lt;'休日取得状況表 (記入例)'!$B$5),AND('休日取得状況表 (記入例)'!$D$5&lt;J116,J116&lt;'休日取得状況表 (記入例)'!$B$6),AND('休日取得状況表 (記入例)'!$D$6&lt;J116,J116&lt;'休日取得状況表 (記入例)'!$B$7)),"✕",L116)</f>
        <v>0</v>
      </c>
    </row>
    <row r="117" spans="1:13">
      <c r="A117" s="29">
        <v>45579</v>
      </c>
      <c r="B117" t="s">
        <v>44</v>
      </c>
      <c r="J117" s="29">
        <f>IF(J116&gt;=MAX('休日取得状況表 (記入例)'!$D$4:$D$7),"",J116+1)</f>
        <v>45925</v>
      </c>
      <c r="K117" s="30" t="str" cm="1">
        <f t="array" ref="K117">IFERROR(INDEX($B:$B,MATCH($J117,祝日,),),"")&amp;IFERROR(INDEX($E:$E,MATCH($J117,夏季休暇,),),"")&amp;IFERROR(INDEX($H:$H,MATCH($J117,年末年始,),),"")</f>
        <v/>
      </c>
      <c r="L117" s="26">
        <f t="shared" si="1"/>
        <v>0</v>
      </c>
      <c r="M117" s="33">
        <f>IF(OR(AND('休日取得状況表 (記入例)'!$D$4&lt;J117,J117&lt;'休日取得状況表 (記入例)'!$B$5),AND('休日取得状況表 (記入例)'!$D$5&lt;J117,J117&lt;'休日取得状況表 (記入例)'!$B$6),AND('休日取得状況表 (記入例)'!$D$6&lt;J117,J117&lt;'休日取得状況表 (記入例)'!$B$7)),"✕",L117)</f>
        <v>0</v>
      </c>
    </row>
    <row r="118" spans="1:13">
      <c r="A118" s="29">
        <v>45599</v>
      </c>
      <c r="B118" t="s">
        <v>21</v>
      </c>
      <c r="J118" s="29">
        <f>IF(J117&gt;=MAX('休日取得状況表 (記入例)'!$D$4:$D$7),"",J117+1)</f>
        <v>45926</v>
      </c>
      <c r="K118" s="30" t="str" cm="1">
        <f t="array" ref="K118">IFERROR(INDEX($B:$B,MATCH($J118,祝日,),),"")&amp;IFERROR(INDEX($E:$E,MATCH($J118,夏季休暇,),),"")&amp;IFERROR(INDEX($H:$H,MATCH($J118,年末年始,),),"")</f>
        <v/>
      </c>
      <c r="L118" s="26">
        <f t="shared" si="1"/>
        <v>0</v>
      </c>
      <c r="M118" s="33">
        <f>IF(OR(AND('休日取得状況表 (記入例)'!$D$4&lt;J118,J118&lt;'休日取得状況表 (記入例)'!$B$5),AND('休日取得状況表 (記入例)'!$D$5&lt;J118,J118&lt;'休日取得状況表 (記入例)'!$B$6),AND('休日取得状況表 (記入例)'!$D$6&lt;J118,J118&lt;'休日取得状況表 (記入例)'!$B$7)),"✕",L118)</f>
        <v>0</v>
      </c>
    </row>
    <row r="119" spans="1:13">
      <c r="A119" s="29">
        <v>45600</v>
      </c>
      <c r="B119" t="s">
        <v>27</v>
      </c>
      <c r="J119" s="29">
        <f>IF(J118&gt;=MAX('休日取得状況表 (記入例)'!$D$4:$D$7),"",J118+1)</f>
        <v>45927</v>
      </c>
      <c r="K119" s="30" t="str" cm="1">
        <f t="array" ref="K119">IFERROR(INDEX($B:$B,MATCH($J119,祝日,),),"")&amp;IFERROR(INDEX($E:$E,MATCH($J119,夏季休暇,),),"")&amp;IFERROR(INDEX($H:$H,MATCH($J119,年末年始,),),"")</f>
        <v/>
      </c>
      <c r="L119" s="26">
        <f t="shared" si="1"/>
        <v>1</v>
      </c>
      <c r="M119" s="33">
        <f>IF(OR(AND('休日取得状況表 (記入例)'!$D$4&lt;J119,J119&lt;'休日取得状況表 (記入例)'!$B$5),AND('休日取得状況表 (記入例)'!$D$5&lt;J119,J119&lt;'休日取得状況表 (記入例)'!$B$6),AND('休日取得状況表 (記入例)'!$D$6&lt;J119,J119&lt;'休日取得状況表 (記入例)'!$B$7)),"✕",L119)</f>
        <v>1</v>
      </c>
    </row>
    <row r="120" spans="1:13">
      <c r="A120" s="29">
        <v>45619</v>
      </c>
      <c r="B120" t="s">
        <v>25</v>
      </c>
      <c r="J120" s="29">
        <f>IF(J119&gt;=MAX('休日取得状況表 (記入例)'!$D$4:$D$7),"",J119+1)</f>
        <v>45928</v>
      </c>
      <c r="K120" s="30" t="str" cm="1">
        <f t="array" ref="K120">IFERROR(INDEX($B:$B,MATCH($J120,祝日,),),"")&amp;IFERROR(INDEX($E:$E,MATCH($J120,夏季休暇,),),"")&amp;IFERROR(INDEX($H:$H,MATCH($J120,年末年始,),),"")</f>
        <v/>
      </c>
      <c r="L120" s="26">
        <f t="shared" si="1"/>
        <v>1</v>
      </c>
      <c r="M120" s="33">
        <f>IF(OR(AND('休日取得状況表 (記入例)'!$D$4&lt;J120,J120&lt;'休日取得状況表 (記入例)'!$B$5),AND('休日取得状況表 (記入例)'!$D$5&lt;J120,J120&lt;'休日取得状況表 (記入例)'!$B$6),AND('休日取得状況表 (記入例)'!$D$6&lt;J120,J120&lt;'休日取得状況表 (記入例)'!$B$7)),"✕",L120)</f>
        <v>1</v>
      </c>
    </row>
    <row r="121" spans="1:13">
      <c r="A121" s="29"/>
      <c r="B121"/>
      <c r="J121" s="29">
        <f>IF(J120&gt;=MAX('休日取得状況表 (記入例)'!$D$4:$D$7),"",J120+1)</f>
        <v>45929</v>
      </c>
      <c r="K121" s="30" t="str" cm="1">
        <f t="array" ref="K121">IFERROR(INDEX($B:$B,MATCH($J121,祝日,),),"")&amp;IFERROR(INDEX($E:$E,MATCH($J121,夏季休暇,),),"")&amp;IFERROR(INDEX($H:$H,MATCH($J121,年末年始,),),"")</f>
        <v/>
      </c>
      <c r="L121" s="26">
        <f t="shared" si="1"/>
        <v>0</v>
      </c>
      <c r="M121" s="33">
        <f>IF(OR(AND('休日取得状況表 (記入例)'!$D$4&lt;J121,J121&lt;'休日取得状況表 (記入例)'!$B$5),AND('休日取得状況表 (記入例)'!$D$5&lt;J121,J121&lt;'休日取得状況表 (記入例)'!$B$6),AND('休日取得状況表 (記入例)'!$D$6&lt;J121,J121&lt;'休日取得状況表 (記入例)'!$B$7)),"✕",L121)</f>
        <v>0</v>
      </c>
    </row>
    <row r="122" spans="1:13">
      <c r="A122" s="29">
        <v>45658</v>
      </c>
      <c r="B122" t="s">
        <v>28</v>
      </c>
      <c r="J122" s="29">
        <f>IF(J121&gt;=MAX('休日取得状況表 (記入例)'!$D$4:$D$7),"",J121+1)</f>
        <v>45930</v>
      </c>
      <c r="K122" s="30" t="str" cm="1">
        <f t="array" ref="K122">IFERROR(INDEX($B:$B,MATCH($J122,祝日,),),"")&amp;IFERROR(INDEX($E:$E,MATCH($J122,夏季休暇,),),"")&amp;IFERROR(INDEX($H:$H,MATCH($J122,年末年始,),),"")</f>
        <v/>
      </c>
      <c r="L122" s="26">
        <f t="shared" si="1"/>
        <v>0</v>
      </c>
      <c r="M122" s="33">
        <f>IF(OR(AND('休日取得状況表 (記入例)'!$D$4&lt;J122,J122&lt;'休日取得状況表 (記入例)'!$B$5),AND('休日取得状況表 (記入例)'!$D$5&lt;J122,J122&lt;'休日取得状況表 (記入例)'!$B$6),AND('休日取得状況表 (記入例)'!$D$6&lt;J122,J122&lt;'休日取得状況表 (記入例)'!$B$7)),"✕",L122)</f>
        <v>0</v>
      </c>
    </row>
    <row r="123" spans="1:13">
      <c r="A123" s="29">
        <v>45670</v>
      </c>
      <c r="B123" t="s">
        <v>29</v>
      </c>
      <c r="J123" s="29">
        <f>IF(J122&gt;=MAX('休日取得状況表 (記入例)'!$D$4:$D$7),"",J122+1)</f>
        <v>45931</v>
      </c>
      <c r="K123" s="30" t="str" cm="1">
        <f t="array" ref="K123">IFERROR(INDEX($B:$B,MATCH($J123,祝日,),),"")&amp;IFERROR(INDEX($E:$E,MATCH($J123,夏季休暇,),),"")&amp;IFERROR(INDEX($H:$H,MATCH($J123,年末年始,),),"")</f>
        <v/>
      </c>
      <c r="L123" s="26">
        <f t="shared" si="1"/>
        <v>0</v>
      </c>
      <c r="M123" s="33">
        <f>IF(OR(AND('休日取得状況表 (記入例)'!$D$4&lt;J123,J123&lt;'休日取得状況表 (記入例)'!$B$5),AND('休日取得状況表 (記入例)'!$D$5&lt;J123,J123&lt;'休日取得状況表 (記入例)'!$B$6),AND('休日取得状況表 (記入例)'!$D$6&lt;J123,J123&lt;'休日取得状況表 (記入例)'!$B$7)),"✕",L123)</f>
        <v>0</v>
      </c>
    </row>
    <row r="124" spans="1:13">
      <c r="A124" s="29">
        <v>45699</v>
      </c>
      <c r="B124" t="s">
        <v>30</v>
      </c>
      <c r="J124" s="29">
        <f>IF(J123&gt;=MAX('休日取得状況表 (記入例)'!$D$4:$D$7),"",J123+1)</f>
        <v>45932</v>
      </c>
      <c r="K124" s="30" t="str" cm="1">
        <f t="array" ref="K124">IFERROR(INDEX($B:$B,MATCH($J124,祝日,),),"")&amp;IFERROR(INDEX($E:$E,MATCH($J124,夏季休暇,),),"")&amp;IFERROR(INDEX($H:$H,MATCH($J124,年末年始,),),"")</f>
        <v/>
      </c>
      <c r="L124" s="26">
        <f t="shared" si="1"/>
        <v>0</v>
      </c>
      <c r="M124" s="33">
        <f>IF(OR(AND('休日取得状況表 (記入例)'!$D$4&lt;J124,J124&lt;'休日取得状況表 (記入例)'!$B$5),AND('休日取得状況表 (記入例)'!$D$5&lt;J124,J124&lt;'休日取得状況表 (記入例)'!$B$6),AND('休日取得状況表 (記入例)'!$D$6&lt;J124,J124&lt;'休日取得状況表 (記入例)'!$B$7)),"✕",L124)</f>
        <v>0</v>
      </c>
    </row>
    <row r="125" spans="1:13">
      <c r="A125" s="29">
        <v>45711</v>
      </c>
      <c r="B125" t="s">
        <v>26</v>
      </c>
      <c r="J125" s="29">
        <f>IF(J124&gt;=MAX('休日取得状況表 (記入例)'!$D$4:$D$7),"",J124+1)</f>
        <v>45933</v>
      </c>
      <c r="K125" s="30" t="str" cm="1">
        <f t="array" ref="K125">IFERROR(INDEX($B:$B,MATCH($J125,祝日,),),"")&amp;IFERROR(INDEX($E:$E,MATCH($J125,夏季休暇,),),"")&amp;IFERROR(INDEX($H:$H,MATCH($J125,年末年始,),),"")</f>
        <v/>
      </c>
      <c r="L125" s="26">
        <f t="shared" si="1"/>
        <v>0</v>
      </c>
      <c r="M125" s="33">
        <f>IF(OR(AND('休日取得状況表 (記入例)'!$D$4&lt;J125,J125&lt;'休日取得状況表 (記入例)'!$B$5),AND('休日取得状況表 (記入例)'!$D$5&lt;J125,J125&lt;'休日取得状況表 (記入例)'!$B$6),AND('休日取得状況表 (記入例)'!$D$6&lt;J125,J125&lt;'休日取得状況表 (記入例)'!$B$7)),"✕",L125)</f>
        <v>0</v>
      </c>
    </row>
    <row r="126" spans="1:13">
      <c r="A126" s="29">
        <v>45712</v>
      </c>
      <c r="B126" t="s">
        <v>27</v>
      </c>
      <c r="J126" s="29">
        <f>IF(J125&gt;=MAX('休日取得状況表 (記入例)'!$D$4:$D$7),"",J125+1)</f>
        <v>45934</v>
      </c>
      <c r="K126" s="30" t="str" cm="1">
        <f t="array" ref="K126">IFERROR(INDEX($B:$B,MATCH($J126,祝日,),),"")&amp;IFERROR(INDEX($E:$E,MATCH($J126,夏季休暇,),),"")&amp;IFERROR(INDEX($H:$H,MATCH($J126,年末年始,),),"")</f>
        <v/>
      </c>
      <c r="L126" s="26">
        <f t="shared" si="1"/>
        <v>1</v>
      </c>
      <c r="M126" s="33">
        <f>IF(OR(AND('休日取得状況表 (記入例)'!$D$4&lt;J126,J126&lt;'休日取得状況表 (記入例)'!$B$5),AND('休日取得状況表 (記入例)'!$D$5&lt;J126,J126&lt;'休日取得状況表 (記入例)'!$B$6),AND('休日取得状況表 (記入例)'!$D$6&lt;J126,J126&lt;'休日取得状況表 (記入例)'!$B$7)),"✕",L126)</f>
        <v>1</v>
      </c>
    </row>
    <row r="127" spans="1:13">
      <c r="A127" s="29">
        <v>45736</v>
      </c>
      <c r="B127" t="s">
        <v>31</v>
      </c>
      <c r="J127" s="29">
        <f>IF(J126&gt;=MAX('休日取得状況表 (記入例)'!$D$4:$D$7),"",J126+1)</f>
        <v>45935</v>
      </c>
      <c r="K127" s="30" t="str" cm="1">
        <f t="array" ref="K127">IFERROR(INDEX($B:$B,MATCH($J127,祝日,),),"")&amp;IFERROR(INDEX($E:$E,MATCH($J127,夏季休暇,),),"")&amp;IFERROR(INDEX($H:$H,MATCH($J127,年末年始,),),"")</f>
        <v/>
      </c>
      <c r="L127" s="26">
        <f t="shared" si="1"/>
        <v>1</v>
      </c>
      <c r="M127" s="33">
        <f>IF(OR(AND('休日取得状況表 (記入例)'!$D$4&lt;J127,J127&lt;'休日取得状況表 (記入例)'!$B$5),AND('休日取得状況表 (記入例)'!$D$5&lt;J127,J127&lt;'休日取得状況表 (記入例)'!$B$6),AND('休日取得状況表 (記入例)'!$D$6&lt;J127,J127&lt;'休日取得状況表 (記入例)'!$B$7)),"✕",L127)</f>
        <v>1</v>
      </c>
    </row>
    <row r="128" spans="1:13">
      <c r="A128" s="29">
        <v>45776</v>
      </c>
      <c r="B128" t="s">
        <v>32</v>
      </c>
      <c r="J128" s="29">
        <f>IF(J127&gt;=MAX('休日取得状況表 (記入例)'!$D$4:$D$7),"",J127+1)</f>
        <v>45936</v>
      </c>
      <c r="K128" s="30" t="str" cm="1">
        <f t="array" ref="K128">IFERROR(INDEX($B:$B,MATCH($J128,祝日,),),"")&amp;IFERROR(INDEX($E:$E,MATCH($J128,夏季休暇,),),"")&amp;IFERROR(INDEX($H:$H,MATCH($J128,年末年始,),),"")</f>
        <v/>
      </c>
      <c r="L128" s="26">
        <f t="shared" si="1"/>
        <v>0</v>
      </c>
      <c r="M128" s="33">
        <f>IF(OR(AND('休日取得状況表 (記入例)'!$D$4&lt;J128,J128&lt;'休日取得状況表 (記入例)'!$B$5),AND('休日取得状況表 (記入例)'!$D$5&lt;J128,J128&lt;'休日取得状況表 (記入例)'!$B$6),AND('休日取得状況表 (記入例)'!$D$6&lt;J128,J128&lt;'休日取得状況表 (記入例)'!$B$7)),"✕",L128)</f>
        <v>0</v>
      </c>
    </row>
    <row r="129" spans="1:13">
      <c r="A129" s="29">
        <v>45780</v>
      </c>
      <c r="B129" t="s">
        <v>35</v>
      </c>
      <c r="J129" s="29">
        <f>IF(J128&gt;=MAX('休日取得状況表 (記入例)'!$D$4:$D$7),"",J128+1)</f>
        <v>45937</v>
      </c>
      <c r="K129" s="30" t="str" cm="1">
        <f t="array" ref="K129">IFERROR(INDEX($B:$B,MATCH($J129,祝日,),),"")&amp;IFERROR(INDEX($E:$E,MATCH($J129,夏季休暇,),),"")&amp;IFERROR(INDEX($H:$H,MATCH($J129,年末年始,),),"")</f>
        <v/>
      </c>
      <c r="L129" s="26">
        <f t="shared" si="1"/>
        <v>0</v>
      </c>
      <c r="M129" s="33">
        <f>IF(OR(AND('休日取得状況表 (記入例)'!$D$4&lt;J129,J129&lt;'休日取得状況表 (記入例)'!$B$5),AND('休日取得状況表 (記入例)'!$D$5&lt;J129,J129&lt;'休日取得状況表 (記入例)'!$B$6),AND('休日取得状況表 (記入例)'!$D$6&lt;J129,J129&lt;'休日取得状況表 (記入例)'!$B$7)),"✕",L129)</f>
        <v>0</v>
      </c>
    </row>
    <row r="130" spans="1:13">
      <c r="A130" s="29">
        <v>45781</v>
      </c>
      <c r="B130" t="s">
        <v>36</v>
      </c>
      <c r="J130" s="29">
        <f>IF(J129&gt;=MAX('休日取得状況表 (記入例)'!$D$4:$D$7),"",J129+1)</f>
        <v>45938</v>
      </c>
      <c r="K130" s="30" t="str" cm="1">
        <f t="array" ref="K130">IFERROR(INDEX($B:$B,MATCH($J130,祝日,),),"")&amp;IFERROR(INDEX($E:$E,MATCH($J130,夏季休暇,),),"")&amp;IFERROR(INDEX($H:$H,MATCH($J130,年末年始,),),"")</f>
        <v/>
      </c>
      <c r="L130" s="26">
        <f t="shared" ref="L130:L193" si="2">IF(OR(TEXT(J130,"aaa")="土",TEXT(J130,"aaa")="日",K130&lt;&gt;""),1,0)</f>
        <v>0</v>
      </c>
      <c r="M130" s="33">
        <f>IF(OR(AND('休日取得状況表 (記入例)'!$D$4&lt;J130,J130&lt;'休日取得状況表 (記入例)'!$B$5),AND('休日取得状況表 (記入例)'!$D$5&lt;J130,J130&lt;'休日取得状況表 (記入例)'!$B$6),AND('休日取得状況表 (記入例)'!$D$6&lt;J130,J130&lt;'休日取得状況表 (記入例)'!$B$7)),"✕",L130)</f>
        <v>0</v>
      </c>
    </row>
    <row r="131" spans="1:13">
      <c r="A131" s="29">
        <v>45782</v>
      </c>
      <c r="B131" t="s">
        <v>37</v>
      </c>
      <c r="J131" s="29">
        <f>IF(J130&gt;=MAX('休日取得状況表 (記入例)'!$D$4:$D$7),"",J130+1)</f>
        <v>45939</v>
      </c>
      <c r="K131" s="30" t="str" cm="1">
        <f t="array" ref="K131">IFERROR(INDEX($B:$B,MATCH($J131,祝日,),),"")&amp;IFERROR(INDEX($E:$E,MATCH($J131,夏季休暇,),),"")&amp;IFERROR(INDEX($H:$H,MATCH($J131,年末年始,),),"")</f>
        <v/>
      </c>
      <c r="L131" s="26">
        <f t="shared" si="2"/>
        <v>0</v>
      </c>
      <c r="M131" s="33">
        <f>IF(OR(AND('休日取得状況表 (記入例)'!$D$4&lt;J131,J131&lt;'休日取得状況表 (記入例)'!$B$5),AND('休日取得状況表 (記入例)'!$D$5&lt;J131,J131&lt;'休日取得状況表 (記入例)'!$B$6),AND('休日取得状況表 (記入例)'!$D$6&lt;J131,J131&lt;'休日取得状況表 (記入例)'!$B$7)),"✕",L131)</f>
        <v>0</v>
      </c>
    </row>
    <row r="132" spans="1:13">
      <c r="A132" s="29">
        <v>45783</v>
      </c>
      <c r="B132" t="s">
        <v>27</v>
      </c>
      <c r="J132" s="29">
        <f>IF(J131&gt;=MAX('休日取得状況表 (記入例)'!$D$4:$D$7),"",J131+1)</f>
        <v>45940</v>
      </c>
      <c r="K132" s="30" t="str" cm="1">
        <f t="array" ref="K132">IFERROR(INDEX($B:$B,MATCH($J132,祝日,),),"")&amp;IFERROR(INDEX($E:$E,MATCH($J132,夏季休暇,),),"")&amp;IFERROR(INDEX($H:$H,MATCH($J132,年末年始,),),"")</f>
        <v/>
      </c>
      <c r="L132" s="26">
        <f t="shared" si="2"/>
        <v>0</v>
      </c>
      <c r="M132" s="33">
        <f>IF(OR(AND('休日取得状況表 (記入例)'!$D$4&lt;J132,J132&lt;'休日取得状況表 (記入例)'!$B$5),AND('休日取得状況表 (記入例)'!$D$5&lt;J132,J132&lt;'休日取得状況表 (記入例)'!$B$6),AND('休日取得状況表 (記入例)'!$D$6&lt;J132,J132&lt;'休日取得状況表 (記入例)'!$B$7)),"✕",L132)</f>
        <v>0</v>
      </c>
    </row>
    <row r="133" spans="1:13">
      <c r="A133" s="29">
        <v>45859</v>
      </c>
      <c r="B133" t="s">
        <v>38</v>
      </c>
      <c r="J133" s="29">
        <f>IF(J132&gt;=MAX('休日取得状況表 (記入例)'!$D$4:$D$7),"",J132+1)</f>
        <v>45941</v>
      </c>
      <c r="K133" s="30" t="str" cm="1">
        <f t="array" ref="K133">IFERROR(INDEX($B:$B,MATCH($J133,祝日,),),"")&amp;IFERROR(INDEX($E:$E,MATCH($J133,夏季休暇,),),"")&amp;IFERROR(INDEX($H:$H,MATCH($J133,年末年始,),),"")</f>
        <v/>
      </c>
      <c r="L133" s="26">
        <f t="shared" si="2"/>
        <v>1</v>
      </c>
      <c r="M133" s="33">
        <f>IF(OR(AND('休日取得状況表 (記入例)'!$D$4&lt;J133,J133&lt;'休日取得状況表 (記入例)'!$B$5),AND('休日取得状況表 (記入例)'!$D$5&lt;J133,J133&lt;'休日取得状況表 (記入例)'!$B$6),AND('休日取得状況表 (記入例)'!$D$6&lt;J133,J133&lt;'休日取得状況表 (記入例)'!$B$7)),"✕",L133)</f>
        <v>1</v>
      </c>
    </row>
    <row r="134" spans="1:13">
      <c r="A134" s="29">
        <v>45880</v>
      </c>
      <c r="B134" t="s">
        <v>39</v>
      </c>
      <c r="J134" s="29">
        <f>IF(J133&gt;=MAX('休日取得状況表 (記入例)'!$D$4:$D$7),"",J133+1)</f>
        <v>45942</v>
      </c>
      <c r="K134" s="30" t="str" cm="1">
        <f t="array" ref="K134">IFERROR(INDEX($B:$B,MATCH($J134,祝日,),),"")&amp;IFERROR(INDEX($E:$E,MATCH($J134,夏季休暇,),),"")&amp;IFERROR(INDEX($H:$H,MATCH($J134,年末年始,),),"")</f>
        <v/>
      </c>
      <c r="L134" s="26">
        <f t="shared" si="2"/>
        <v>1</v>
      </c>
      <c r="M134" s="33">
        <f>IF(OR(AND('休日取得状況表 (記入例)'!$D$4&lt;J134,J134&lt;'休日取得状況表 (記入例)'!$B$5),AND('休日取得状況表 (記入例)'!$D$5&lt;J134,J134&lt;'休日取得状況表 (記入例)'!$B$6),AND('休日取得状況表 (記入例)'!$D$6&lt;J134,J134&lt;'休日取得状況表 (記入例)'!$B$7)),"✕",L134)</f>
        <v>1</v>
      </c>
    </row>
    <row r="135" spans="1:13">
      <c r="A135" s="29">
        <v>45915</v>
      </c>
      <c r="B135" t="s">
        <v>40</v>
      </c>
      <c r="J135" s="29">
        <f>IF(J134&gt;=MAX('休日取得状況表 (記入例)'!$D$4:$D$7),"",J134+1)</f>
        <v>45943</v>
      </c>
      <c r="K135" s="30" t="str" cm="1">
        <f t="array" ref="K135">IFERROR(INDEX($B:$B,MATCH($J135,祝日,),),"")&amp;IFERROR(INDEX($E:$E,MATCH($J135,夏季休暇,),),"")&amp;IFERROR(INDEX($H:$H,MATCH($J135,年末年始,),),"")</f>
        <v>スポーツの日</v>
      </c>
      <c r="L135" s="26">
        <f t="shared" si="2"/>
        <v>1</v>
      </c>
      <c r="M135" s="33">
        <f>IF(OR(AND('休日取得状況表 (記入例)'!$D$4&lt;J135,J135&lt;'休日取得状況表 (記入例)'!$B$5),AND('休日取得状況表 (記入例)'!$D$5&lt;J135,J135&lt;'休日取得状況表 (記入例)'!$B$6),AND('休日取得状況表 (記入例)'!$D$6&lt;J135,J135&lt;'休日取得状況表 (記入例)'!$B$7)),"✕",L135)</f>
        <v>1</v>
      </c>
    </row>
    <row r="136" spans="1:13">
      <c r="A136" s="29">
        <v>45923</v>
      </c>
      <c r="B136" t="s">
        <v>41</v>
      </c>
      <c r="J136" s="29">
        <f>IF(J135&gt;=MAX('休日取得状況表 (記入例)'!$D$4:$D$7),"",J135+1)</f>
        <v>45944</v>
      </c>
      <c r="K136" s="30" t="str" cm="1">
        <f t="array" ref="K136">IFERROR(INDEX($B:$B,MATCH($J136,祝日,),),"")&amp;IFERROR(INDEX($E:$E,MATCH($J136,夏季休暇,),),"")&amp;IFERROR(INDEX($H:$H,MATCH($J136,年末年始,),),"")</f>
        <v/>
      </c>
      <c r="L136" s="26">
        <f t="shared" si="2"/>
        <v>0</v>
      </c>
      <c r="M136" s="33">
        <f>IF(OR(AND('休日取得状況表 (記入例)'!$D$4&lt;J136,J136&lt;'休日取得状況表 (記入例)'!$B$5),AND('休日取得状況表 (記入例)'!$D$5&lt;J136,J136&lt;'休日取得状況表 (記入例)'!$B$6),AND('休日取得状況表 (記入例)'!$D$6&lt;J136,J136&lt;'休日取得状況表 (記入例)'!$B$7)),"✕",L136)</f>
        <v>0</v>
      </c>
    </row>
    <row r="137" spans="1:13">
      <c r="A137" s="29">
        <v>45943</v>
      </c>
      <c r="B137" t="s">
        <v>44</v>
      </c>
      <c r="J137" s="29">
        <f>IF(J136&gt;=MAX('休日取得状況表 (記入例)'!$D$4:$D$7),"",J136+1)</f>
        <v>45945</v>
      </c>
      <c r="K137" s="30" t="str" cm="1">
        <f t="array" ref="K137">IFERROR(INDEX($B:$B,MATCH($J137,祝日,),),"")&amp;IFERROR(INDEX($E:$E,MATCH($J137,夏季休暇,),),"")&amp;IFERROR(INDEX($H:$H,MATCH($J137,年末年始,),),"")</f>
        <v/>
      </c>
      <c r="L137" s="26">
        <f t="shared" si="2"/>
        <v>0</v>
      </c>
      <c r="M137" s="33">
        <f>IF(OR(AND('休日取得状況表 (記入例)'!$D$4&lt;J137,J137&lt;'休日取得状況表 (記入例)'!$B$5),AND('休日取得状況表 (記入例)'!$D$5&lt;J137,J137&lt;'休日取得状況表 (記入例)'!$B$6),AND('休日取得状況表 (記入例)'!$D$6&lt;J137,J137&lt;'休日取得状況表 (記入例)'!$B$7)),"✕",L137)</f>
        <v>0</v>
      </c>
    </row>
    <row r="138" spans="1:13">
      <c r="A138" s="29">
        <v>45964</v>
      </c>
      <c r="B138" t="s">
        <v>21</v>
      </c>
      <c r="J138" s="29">
        <f>IF(J137&gt;=MAX('休日取得状況表 (記入例)'!$D$4:$D$7),"",J137+1)</f>
        <v>45946</v>
      </c>
      <c r="K138" s="30" t="str" cm="1">
        <f t="array" ref="K138">IFERROR(INDEX($B:$B,MATCH($J138,祝日,),),"")&amp;IFERROR(INDEX($E:$E,MATCH($J138,夏季休暇,),),"")&amp;IFERROR(INDEX($H:$H,MATCH($J138,年末年始,),),"")</f>
        <v/>
      </c>
      <c r="L138" s="26">
        <f t="shared" si="2"/>
        <v>0</v>
      </c>
      <c r="M138" s="33">
        <f>IF(OR(AND('休日取得状況表 (記入例)'!$D$4&lt;J138,J138&lt;'休日取得状況表 (記入例)'!$B$5),AND('休日取得状況表 (記入例)'!$D$5&lt;J138,J138&lt;'休日取得状況表 (記入例)'!$B$6),AND('休日取得状況表 (記入例)'!$D$6&lt;J138,J138&lt;'休日取得状況表 (記入例)'!$B$7)),"✕",L138)</f>
        <v>0</v>
      </c>
    </row>
    <row r="139" spans="1:13">
      <c r="A139" s="29">
        <v>45984</v>
      </c>
      <c r="B139" t="s">
        <v>25</v>
      </c>
      <c r="J139" s="29">
        <f>IF(J138&gt;=MAX('休日取得状況表 (記入例)'!$D$4:$D$7),"",J138+1)</f>
        <v>45947</v>
      </c>
      <c r="K139" s="30" t="str" cm="1">
        <f t="array" ref="K139">IFERROR(INDEX($B:$B,MATCH($J139,祝日,),),"")&amp;IFERROR(INDEX($E:$E,MATCH($J139,夏季休暇,),),"")&amp;IFERROR(INDEX($H:$H,MATCH($J139,年末年始,),),"")</f>
        <v/>
      </c>
      <c r="L139" s="26">
        <f t="shared" si="2"/>
        <v>0</v>
      </c>
      <c r="M139" s="33">
        <f>IF(OR(AND('休日取得状況表 (記入例)'!$D$4&lt;J139,J139&lt;'休日取得状況表 (記入例)'!$B$5),AND('休日取得状況表 (記入例)'!$D$5&lt;J139,J139&lt;'休日取得状況表 (記入例)'!$B$6),AND('休日取得状況表 (記入例)'!$D$6&lt;J139,J139&lt;'休日取得状況表 (記入例)'!$B$7)),"✕",L139)</f>
        <v>0</v>
      </c>
    </row>
    <row r="140" spans="1:13">
      <c r="A140" s="29">
        <v>45985</v>
      </c>
      <c r="B140" t="s">
        <v>27</v>
      </c>
      <c r="J140" s="29">
        <f>IF(J139&gt;=MAX('休日取得状況表 (記入例)'!$D$4:$D$7),"",J139+1)</f>
        <v>45948</v>
      </c>
      <c r="K140" s="30" t="str" cm="1">
        <f t="array" ref="K140">IFERROR(INDEX($B:$B,MATCH($J140,祝日,),),"")&amp;IFERROR(INDEX($E:$E,MATCH($J140,夏季休暇,),),"")&amp;IFERROR(INDEX($H:$H,MATCH($J140,年末年始,),),"")</f>
        <v/>
      </c>
      <c r="L140" s="26">
        <f t="shared" si="2"/>
        <v>1</v>
      </c>
      <c r="M140" s="33">
        <f>IF(OR(AND('休日取得状況表 (記入例)'!$D$4&lt;J140,J140&lt;'休日取得状況表 (記入例)'!$B$5),AND('休日取得状況表 (記入例)'!$D$5&lt;J140,J140&lt;'休日取得状況表 (記入例)'!$B$6),AND('休日取得状況表 (記入例)'!$D$6&lt;J140,J140&lt;'休日取得状況表 (記入例)'!$B$7)),"✕",L140)</f>
        <v>1</v>
      </c>
    </row>
    <row r="141" spans="1:13">
      <c r="A141" s="29"/>
      <c r="B141"/>
      <c r="J141" s="29">
        <f>IF(J140&gt;=MAX('休日取得状況表 (記入例)'!$D$4:$D$7),"",J140+1)</f>
        <v>45949</v>
      </c>
      <c r="K141" s="30" t="str" cm="1">
        <f t="array" ref="K141">IFERROR(INDEX($B:$B,MATCH($J141,祝日,),),"")&amp;IFERROR(INDEX($E:$E,MATCH($J141,夏季休暇,),),"")&amp;IFERROR(INDEX($H:$H,MATCH($J141,年末年始,),),"")</f>
        <v/>
      </c>
      <c r="L141" s="26">
        <f t="shared" si="2"/>
        <v>1</v>
      </c>
      <c r="M141" s="33">
        <f>IF(OR(AND('休日取得状況表 (記入例)'!$D$4&lt;J141,J141&lt;'休日取得状況表 (記入例)'!$B$5),AND('休日取得状況表 (記入例)'!$D$5&lt;J141,J141&lt;'休日取得状況表 (記入例)'!$B$6),AND('休日取得状況表 (記入例)'!$D$6&lt;J141,J141&lt;'休日取得状況表 (記入例)'!$B$7)),"✕",L141)</f>
        <v>1</v>
      </c>
    </row>
    <row r="142" spans="1:13">
      <c r="A142" s="29">
        <v>46023</v>
      </c>
      <c r="B142" t="s">
        <v>28</v>
      </c>
      <c r="J142" s="29">
        <f>IF(J141&gt;=MAX('休日取得状況表 (記入例)'!$D$4:$D$7),"",J141+1)</f>
        <v>45950</v>
      </c>
      <c r="K142" s="30" t="str" cm="1">
        <f t="array" ref="K142">IFERROR(INDEX($B:$B,MATCH($J142,祝日,),),"")&amp;IFERROR(INDEX($E:$E,MATCH($J142,夏季休暇,),),"")&amp;IFERROR(INDEX($H:$H,MATCH($J142,年末年始,),),"")</f>
        <v/>
      </c>
      <c r="L142" s="26">
        <f t="shared" si="2"/>
        <v>0</v>
      </c>
      <c r="M142" s="33">
        <f>IF(OR(AND('休日取得状況表 (記入例)'!$D$4&lt;J142,J142&lt;'休日取得状況表 (記入例)'!$B$5),AND('休日取得状況表 (記入例)'!$D$5&lt;J142,J142&lt;'休日取得状況表 (記入例)'!$B$6),AND('休日取得状況表 (記入例)'!$D$6&lt;J142,J142&lt;'休日取得状況表 (記入例)'!$B$7)),"✕",L142)</f>
        <v>0</v>
      </c>
    </row>
    <row r="143" spans="1:13">
      <c r="A143" s="29">
        <v>46034</v>
      </c>
      <c r="B143" t="s">
        <v>29</v>
      </c>
      <c r="J143" s="29">
        <f>IF(J142&gt;=MAX('休日取得状況表 (記入例)'!$D$4:$D$7),"",J142+1)</f>
        <v>45951</v>
      </c>
      <c r="K143" s="30" t="str" cm="1">
        <f t="array" ref="K143">IFERROR(INDEX($B:$B,MATCH($J143,祝日,),),"")&amp;IFERROR(INDEX($E:$E,MATCH($J143,夏季休暇,),),"")&amp;IFERROR(INDEX($H:$H,MATCH($J143,年末年始,),),"")</f>
        <v/>
      </c>
      <c r="L143" s="26">
        <f t="shared" si="2"/>
        <v>0</v>
      </c>
      <c r="M143" s="33">
        <f>IF(OR(AND('休日取得状況表 (記入例)'!$D$4&lt;J143,J143&lt;'休日取得状況表 (記入例)'!$B$5),AND('休日取得状況表 (記入例)'!$D$5&lt;J143,J143&lt;'休日取得状況表 (記入例)'!$B$6),AND('休日取得状況表 (記入例)'!$D$6&lt;J143,J143&lt;'休日取得状況表 (記入例)'!$B$7)),"✕",L143)</f>
        <v>0</v>
      </c>
    </row>
    <row r="144" spans="1:13">
      <c r="A144" s="29">
        <v>46064</v>
      </c>
      <c r="B144" t="s">
        <v>30</v>
      </c>
      <c r="J144" s="29">
        <f>IF(J143&gt;=MAX('休日取得状況表 (記入例)'!$D$4:$D$7),"",J143+1)</f>
        <v>45952</v>
      </c>
      <c r="K144" s="30" t="str" cm="1">
        <f t="array" ref="K144">IFERROR(INDEX($B:$B,MATCH($J144,祝日,),),"")&amp;IFERROR(INDEX($E:$E,MATCH($J144,夏季休暇,),),"")&amp;IFERROR(INDEX($H:$H,MATCH($J144,年末年始,),),"")</f>
        <v/>
      </c>
      <c r="L144" s="26">
        <f t="shared" si="2"/>
        <v>0</v>
      </c>
      <c r="M144" s="33">
        <f>IF(OR(AND('休日取得状況表 (記入例)'!$D$4&lt;J144,J144&lt;'休日取得状況表 (記入例)'!$B$5),AND('休日取得状況表 (記入例)'!$D$5&lt;J144,J144&lt;'休日取得状況表 (記入例)'!$B$6),AND('休日取得状況表 (記入例)'!$D$6&lt;J144,J144&lt;'休日取得状況表 (記入例)'!$B$7)),"✕",L144)</f>
        <v>0</v>
      </c>
    </row>
    <row r="145" spans="1:13">
      <c r="A145" s="29">
        <v>46076</v>
      </c>
      <c r="B145" t="s">
        <v>26</v>
      </c>
      <c r="J145" s="29">
        <f>IF(J144&gt;=MAX('休日取得状況表 (記入例)'!$D$4:$D$7),"",J144+1)</f>
        <v>45953</v>
      </c>
      <c r="K145" s="30" t="str" cm="1">
        <f t="array" ref="K145">IFERROR(INDEX($B:$B,MATCH($J145,祝日,),),"")&amp;IFERROR(INDEX($E:$E,MATCH($J145,夏季休暇,),),"")&amp;IFERROR(INDEX($H:$H,MATCH($J145,年末年始,),),"")</f>
        <v/>
      </c>
      <c r="L145" s="26">
        <f t="shared" si="2"/>
        <v>0</v>
      </c>
      <c r="M145" s="33">
        <f>IF(OR(AND('休日取得状況表 (記入例)'!$D$4&lt;J145,J145&lt;'休日取得状況表 (記入例)'!$B$5),AND('休日取得状況表 (記入例)'!$D$5&lt;J145,J145&lt;'休日取得状況表 (記入例)'!$B$6),AND('休日取得状況表 (記入例)'!$D$6&lt;J145,J145&lt;'休日取得状況表 (記入例)'!$B$7)),"✕",L145)</f>
        <v>0</v>
      </c>
    </row>
    <row r="146" spans="1:13">
      <c r="A146" s="29">
        <v>46101</v>
      </c>
      <c r="B146" t="s">
        <v>31</v>
      </c>
      <c r="J146" s="29">
        <f>IF(J145&gt;=MAX('休日取得状況表 (記入例)'!$D$4:$D$7),"",J145+1)</f>
        <v>45954</v>
      </c>
      <c r="K146" s="30" t="str" cm="1">
        <f t="array" ref="K146">IFERROR(INDEX($B:$B,MATCH($J146,祝日,),),"")&amp;IFERROR(INDEX($E:$E,MATCH($J146,夏季休暇,),),"")&amp;IFERROR(INDEX($H:$H,MATCH($J146,年末年始,),),"")</f>
        <v/>
      </c>
      <c r="L146" s="26">
        <f t="shared" si="2"/>
        <v>0</v>
      </c>
      <c r="M146" s="33">
        <f>IF(OR(AND('休日取得状況表 (記入例)'!$D$4&lt;J146,J146&lt;'休日取得状況表 (記入例)'!$B$5),AND('休日取得状況表 (記入例)'!$D$5&lt;J146,J146&lt;'休日取得状況表 (記入例)'!$B$6),AND('休日取得状況表 (記入例)'!$D$6&lt;J146,J146&lt;'休日取得状況表 (記入例)'!$B$7)),"✕",L146)</f>
        <v>0</v>
      </c>
    </row>
    <row r="147" spans="1:13">
      <c r="A147" s="29">
        <v>46141</v>
      </c>
      <c r="B147" t="s">
        <v>32</v>
      </c>
      <c r="J147" s="29">
        <f>IF(J146&gt;=MAX('休日取得状況表 (記入例)'!$D$4:$D$7),"",J146+1)</f>
        <v>45955</v>
      </c>
      <c r="K147" s="30" t="str" cm="1">
        <f t="array" ref="K147">IFERROR(INDEX($B:$B,MATCH($J147,祝日,),),"")&amp;IFERROR(INDEX($E:$E,MATCH($J147,夏季休暇,),),"")&amp;IFERROR(INDEX($H:$H,MATCH($J147,年末年始,),),"")</f>
        <v/>
      </c>
      <c r="L147" s="26">
        <f t="shared" si="2"/>
        <v>1</v>
      </c>
      <c r="M147" s="33">
        <f>IF(OR(AND('休日取得状況表 (記入例)'!$D$4&lt;J147,J147&lt;'休日取得状況表 (記入例)'!$B$5),AND('休日取得状況表 (記入例)'!$D$5&lt;J147,J147&lt;'休日取得状況表 (記入例)'!$B$6),AND('休日取得状況表 (記入例)'!$D$6&lt;J147,J147&lt;'休日取得状況表 (記入例)'!$B$7)),"✕",L147)</f>
        <v>1</v>
      </c>
    </row>
    <row r="148" spans="1:13">
      <c r="A148" s="29">
        <v>46145</v>
      </c>
      <c r="B148" t="s">
        <v>35</v>
      </c>
      <c r="J148" s="29">
        <f>IF(J147&gt;=MAX('休日取得状況表 (記入例)'!$D$4:$D$7),"",J147+1)</f>
        <v>45956</v>
      </c>
      <c r="K148" s="30" t="str" cm="1">
        <f t="array" ref="K148">IFERROR(INDEX($B:$B,MATCH($J148,祝日,),),"")&amp;IFERROR(INDEX($E:$E,MATCH($J148,夏季休暇,),),"")&amp;IFERROR(INDEX($H:$H,MATCH($J148,年末年始,),),"")</f>
        <v/>
      </c>
      <c r="L148" s="26">
        <f t="shared" si="2"/>
        <v>1</v>
      </c>
      <c r="M148" s="33">
        <f>IF(OR(AND('休日取得状況表 (記入例)'!$D$4&lt;J148,J148&lt;'休日取得状況表 (記入例)'!$B$5),AND('休日取得状況表 (記入例)'!$D$5&lt;J148,J148&lt;'休日取得状況表 (記入例)'!$B$6),AND('休日取得状況表 (記入例)'!$D$6&lt;J148,J148&lt;'休日取得状況表 (記入例)'!$B$7)),"✕",L148)</f>
        <v>1</v>
      </c>
    </row>
    <row r="149" spans="1:13">
      <c r="A149" s="29">
        <v>46146</v>
      </c>
      <c r="B149" t="s">
        <v>36</v>
      </c>
      <c r="J149" s="29">
        <f>IF(J148&gt;=MAX('休日取得状況表 (記入例)'!$D$4:$D$7),"",J148+1)</f>
        <v>45957</v>
      </c>
      <c r="K149" s="30" t="str" cm="1">
        <f t="array" ref="K149">IFERROR(INDEX($B:$B,MATCH($J149,祝日,),),"")&amp;IFERROR(INDEX($E:$E,MATCH($J149,夏季休暇,),),"")&amp;IFERROR(INDEX($H:$H,MATCH($J149,年末年始,),),"")</f>
        <v/>
      </c>
      <c r="L149" s="26">
        <f t="shared" si="2"/>
        <v>0</v>
      </c>
      <c r="M149" s="33">
        <f>IF(OR(AND('休日取得状況表 (記入例)'!$D$4&lt;J149,J149&lt;'休日取得状況表 (記入例)'!$B$5),AND('休日取得状況表 (記入例)'!$D$5&lt;J149,J149&lt;'休日取得状況表 (記入例)'!$B$6),AND('休日取得状況表 (記入例)'!$D$6&lt;J149,J149&lt;'休日取得状況表 (記入例)'!$B$7)),"✕",L149)</f>
        <v>0</v>
      </c>
    </row>
    <row r="150" spans="1:13">
      <c r="A150" s="29">
        <v>46147</v>
      </c>
      <c r="B150" t="s">
        <v>37</v>
      </c>
      <c r="J150" s="29">
        <f>IF(J149&gt;=MAX('休日取得状況表 (記入例)'!$D$4:$D$7),"",J149+1)</f>
        <v>45958</v>
      </c>
      <c r="K150" s="30" t="str" cm="1">
        <f t="array" ref="K150">IFERROR(INDEX($B:$B,MATCH($J150,祝日,),),"")&amp;IFERROR(INDEX($E:$E,MATCH($J150,夏季休暇,),),"")&amp;IFERROR(INDEX($H:$H,MATCH($J150,年末年始,),),"")</f>
        <v/>
      </c>
      <c r="L150" s="26">
        <f t="shared" si="2"/>
        <v>0</v>
      </c>
      <c r="M150" s="33">
        <f>IF(OR(AND('休日取得状況表 (記入例)'!$D$4&lt;J150,J150&lt;'休日取得状況表 (記入例)'!$B$5),AND('休日取得状況表 (記入例)'!$D$5&lt;J150,J150&lt;'休日取得状況表 (記入例)'!$B$6),AND('休日取得状況表 (記入例)'!$D$6&lt;J150,J150&lt;'休日取得状況表 (記入例)'!$B$7)),"✕",L150)</f>
        <v>0</v>
      </c>
    </row>
    <row r="151" spans="1:13">
      <c r="A151" s="29">
        <v>46148</v>
      </c>
      <c r="B151" t="s">
        <v>27</v>
      </c>
      <c r="J151" s="29">
        <f>IF(J150&gt;=MAX('休日取得状況表 (記入例)'!$D$4:$D$7),"",J150+1)</f>
        <v>45959</v>
      </c>
      <c r="K151" s="30" t="str" cm="1">
        <f t="array" ref="K151">IFERROR(INDEX($B:$B,MATCH($J151,祝日,),),"")&amp;IFERROR(INDEX($E:$E,MATCH($J151,夏季休暇,),),"")&amp;IFERROR(INDEX($H:$H,MATCH($J151,年末年始,),),"")</f>
        <v/>
      </c>
      <c r="L151" s="26">
        <f t="shared" si="2"/>
        <v>0</v>
      </c>
      <c r="M151" s="33">
        <f>IF(OR(AND('休日取得状況表 (記入例)'!$D$4&lt;J151,J151&lt;'休日取得状況表 (記入例)'!$B$5),AND('休日取得状況表 (記入例)'!$D$5&lt;J151,J151&lt;'休日取得状況表 (記入例)'!$B$6),AND('休日取得状況表 (記入例)'!$D$6&lt;J151,J151&lt;'休日取得状況表 (記入例)'!$B$7)),"✕",L151)</f>
        <v>0</v>
      </c>
    </row>
    <row r="152" spans="1:13">
      <c r="A152" s="29">
        <v>46223</v>
      </c>
      <c r="B152" t="s">
        <v>38</v>
      </c>
      <c r="J152" s="29">
        <f>IF(J151&gt;=MAX('休日取得状況表 (記入例)'!$D$4:$D$7),"",J151+1)</f>
        <v>45960</v>
      </c>
      <c r="K152" s="30" t="str" cm="1">
        <f t="array" ref="K152">IFERROR(INDEX($B:$B,MATCH($J152,祝日,),),"")&amp;IFERROR(INDEX($E:$E,MATCH($J152,夏季休暇,),),"")&amp;IFERROR(INDEX($H:$H,MATCH($J152,年末年始,),),"")</f>
        <v/>
      </c>
      <c r="L152" s="26">
        <f t="shared" si="2"/>
        <v>0</v>
      </c>
      <c r="M152" s="33">
        <f>IF(OR(AND('休日取得状況表 (記入例)'!$D$4&lt;J152,J152&lt;'休日取得状況表 (記入例)'!$B$5),AND('休日取得状況表 (記入例)'!$D$5&lt;J152,J152&lt;'休日取得状況表 (記入例)'!$B$6),AND('休日取得状況表 (記入例)'!$D$6&lt;J152,J152&lt;'休日取得状況表 (記入例)'!$B$7)),"✕",L152)</f>
        <v>0</v>
      </c>
    </row>
    <row r="153" spans="1:13">
      <c r="A153" s="29">
        <v>46245</v>
      </c>
      <c r="B153" t="s">
        <v>39</v>
      </c>
      <c r="J153" s="29">
        <f>IF(J152&gt;=MAX('休日取得状況表 (記入例)'!$D$4:$D$7),"",J152+1)</f>
        <v>45961</v>
      </c>
      <c r="K153" s="30" t="str" cm="1">
        <f t="array" ref="K153">IFERROR(INDEX($B:$B,MATCH($J153,祝日,),),"")&amp;IFERROR(INDEX($E:$E,MATCH($J153,夏季休暇,),),"")&amp;IFERROR(INDEX($H:$H,MATCH($J153,年末年始,),),"")</f>
        <v/>
      </c>
      <c r="L153" s="26">
        <f t="shared" si="2"/>
        <v>0</v>
      </c>
      <c r="M153" s="33">
        <f>IF(OR(AND('休日取得状況表 (記入例)'!$D$4&lt;J153,J153&lt;'休日取得状況表 (記入例)'!$B$5),AND('休日取得状況表 (記入例)'!$D$5&lt;J153,J153&lt;'休日取得状況表 (記入例)'!$B$6),AND('休日取得状況表 (記入例)'!$D$6&lt;J153,J153&lt;'休日取得状況表 (記入例)'!$B$7)),"✕",L153)</f>
        <v>0</v>
      </c>
    </row>
    <row r="154" spans="1:13">
      <c r="A154" s="29">
        <v>46286</v>
      </c>
      <c r="B154" t="s">
        <v>40</v>
      </c>
      <c r="J154" s="29">
        <f>IF(J153&gt;=MAX('休日取得状況表 (記入例)'!$D$4:$D$7),"",J153+1)</f>
        <v>45962</v>
      </c>
      <c r="K154" s="30" t="str" cm="1">
        <f t="array" ref="K154">IFERROR(INDEX($B:$B,MATCH($J154,祝日,),),"")&amp;IFERROR(INDEX($E:$E,MATCH($J154,夏季休暇,),),"")&amp;IFERROR(INDEX($H:$H,MATCH($J154,年末年始,),),"")</f>
        <v/>
      </c>
      <c r="L154" s="26">
        <f t="shared" si="2"/>
        <v>1</v>
      </c>
      <c r="M154" s="33">
        <f>IF(OR(AND('休日取得状況表 (記入例)'!$D$4&lt;J154,J154&lt;'休日取得状況表 (記入例)'!$B$5),AND('休日取得状況表 (記入例)'!$D$5&lt;J154,J154&lt;'休日取得状況表 (記入例)'!$B$6),AND('休日取得状況表 (記入例)'!$D$6&lt;J154,J154&lt;'休日取得状況表 (記入例)'!$B$7)),"✕",L154)</f>
        <v>1</v>
      </c>
    </row>
    <row r="155" spans="1:13">
      <c r="A155" s="29">
        <v>46287</v>
      </c>
      <c r="B155" t="s">
        <v>46</v>
      </c>
      <c r="J155" s="29">
        <f>IF(J154&gt;=MAX('休日取得状況表 (記入例)'!$D$4:$D$7),"",J154+1)</f>
        <v>45963</v>
      </c>
      <c r="K155" s="30" t="str" cm="1">
        <f t="array" ref="K155">IFERROR(INDEX($B:$B,MATCH($J155,祝日,),),"")&amp;IFERROR(INDEX($E:$E,MATCH($J155,夏季休暇,),),"")&amp;IFERROR(INDEX($H:$H,MATCH($J155,年末年始,),),"")</f>
        <v/>
      </c>
      <c r="L155" s="26">
        <f t="shared" si="2"/>
        <v>1</v>
      </c>
      <c r="M155" s="33">
        <f>IF(OR(AND('休日取得状況表 (記入例)'!$D$4&lt;J155,J155&lt;'休日取得状況表 (記入例)'!$B$5),AND('休日取得状況表 (記入例)'!$D$5&lt;J155,J155&lt;'休日取得状況表 (記入例)'!$B$6),AND('休日取得状況表 (記入例)'!$D$6&lt;J155,J155&lt;'休日取得状況表 (記入例)'!$B$7)),"✕",L155)</f>
        <v>1</v>
      </c>
    </row>
    <row r="156" spans="1:13">
      <c r="A156" s="29">
        <v>46288</v>
      </c>
      <c r="B156" t="s">
        <v>41</v>
      </c>
      <c r="J156" s="29">
        <f>IF(J155&gt;=MAX('休日取得状況表 (記入例)'!$D$4:$D$7),"",J155+1)</f>
        <v>45964</v>
      </c>
      <c r="K156" s="30" t="str" cm="1">
        <f t="array" ref="K156">IFERROR(INDEX($B:$B,MATCH($J156,祝日,),),"")&amp;IFERROR(INDEX($E:$E,MATCH($J156,夏季休暇,),),"")&amp;IFERROR(INDEX($H:$H,MATCH($J156,年末年始,),),"")</f>
        <v>文化の日</v>
      </c>
      <c r="L156" s="26">
        <f t="shared" si="2"/>
        <v>1</v>
      </c>
      <c r="M156" s="33">
        <f>IF(OR(AND('休日取得状況表 (記入例)'!$D$4&lt;J156,J156&lt;'休日取得状況表 (記入例)'!$B$5),AND('休日取得状況表 (記入例)'!$D$5&lt;J156,J156&lt;'休日取得状況表 (記入例)'!$B$6),AND('休日取得状況表 (記入例)'!$D$6&lt;J156,J156&lt;'休日取得状況表 (記入例)'!$B$7)),"✕",L156)</f>
        <v>1</v>
      </c>
    </row>
    <row r="157" spans="1:13">
      <c r="A157" s="29">
        <v>46307</v>
      </c>
      <c r="B157" t="s">
        <v>44</v>
      </c>
      <c r="J157" s="29">
        <f>IF(J156&gt;=MAX('休日取得状況表 (記入例)'!$D$4:$D$7),"",J156+1)</f>
        <v>45965</v>
      </c>
      <c r="K157" s="30" t="str" cm="1">
        <f t="array" ref="K157">IFERROR(INDEX($B:$B,MATCH($J157,祝日,),),"")&amp;IFERROR(INDEX($E:$E,MATCH($J157,夏季休暇,),),"")&amp;IFERROR(INDEX($H:$H,MATCH($J157,年末年始,),),"")</f>
        <v/>
      </c>
      <c r="L157" s="26">
        <f t="shared" si="2"/>
        <v>0</v>
      </c>
      <c r="M157" s="33">
        <f>IF(OR(AND('休日取得状況表 (記入例)'!$D$4&lt;J157,J157&lt;'休日取得状況表 (記入例)'!$B$5),AND('休日取得状況表 (記入例)'!$D$5&lt;J157,J157&lt;'休日取得状況表 (記入例)'!$B$6),AND('休日取得状況表 (記入例)'!$D$6&lt;J157,J157&lt;'休日取得状況表 (記入例)'!$B$7)),"✕",L157)</f>
        <v>0</v>
      </c>
    </row>
    <row r="158" spans="1:13">
      <c r="A158" s="29">
        <v>46329</v>
      </c>
      <c r="B158" t="s">
        <v>21</v>
      </c>
      <c r="J158" s="29">
        <f>IF(J157&gt;=MAX('休日取得状況表 (記入例)'!$D$4:$D$7),"",J157+1)</f>
        <v>45966</v>
      </c>
      <c r="K158" s="30" t="str" cm="1">
        <f t="array" ref="K158">IFERROR(INDEX($B:$B,MATCH($J158,祝日,),),"")&amp;IFERROR(INDEX($E:$E,MATCH($J158,夏季休暇,),),"")&amp;IFERROR(INDEX($H:$H,MATCH($J158,年末年始,),),"")</f>
        <v/>
      </c>
      <c r="L158" s="26">
        <f t="shared" si="2"/>
        <v>0</v>
      </c>
      <c r="M158" s="33">
        <f>IF(OR(AND('休日取得状況表 (記入例)'!$D$4&lt;J158,J158&lt;'休日取得状況表 (記入例)'!$B$5),AND('休日取得状況表 (記入例)'!$D$5&lt;J158,J158&lt;'休日取得状況表 (記入例)'!$B$6),AND('休日取得状況表 (記入例)'!$D$6&lt;J158,J158&lt;'休日取得状況表 (記入例)'!$B$7)),"✕",L158)</f>
        <v>0</v>
      </c>
    </row>
    <row r="159" spans="1:13">
      <c r="A159" s="29">
        <v>46349</v>
      </c>
      <c r="B159" t="s">
        <v>25</v>
      </c>
      <c r="J159" s="29">
        <f>IF(J158&gt;=MAX('休日取得状況表 (記入例)'!$D$4:$D$7),"",J158+1)</f>
        <v>45967</v>
      </c>
      <c r="K159" s="30" t="str" cm="1">
        <f t="array" ref="K159">IFERROR(INDEX($B:$B,MATCH($J159,祝日,),),"")&amp;IFERROR(INDEX($E:$E,MATCH($J159,夏季休暇,),),"")&amp;IFERROR(INDEX($H:$H,MATCH($J159,年末年始,),),"")</f>
        <v/>
      </c>
      <c r="L159" s="26">
        <f t="shared" si="2"/>
        <v>0</v>
      </c>
      <c r="M159" s="33">
        <f>IF(OR(AND('休日取得状況表 (記入例)'!$D$4&lt;J159,J159&lt;'休日取得状況表 (記入例)'!$B$5),AND('休日取得状況表 (記入例)'!$D$5&lt;J159,J159&lt;'休日取得状況表 (記入例)'!$B$6),AND('休日取得状況表 (記入例)'!$D$6&lt;J159,J159&lt;'休日取得状況表 (記入例)'!$B$7)),"✕",L159)</f>
        <v>0</v>
      </c>
    </row>
    <row r="160" spans="1:13">
      <c r="B160" s="25"/>
      <c r="J160" s="29">
        <f>IF(J159&gt;=MAX('休日取得状況表 (記入例)'!$D$4:$D$7),"",J159+1)</f>
        <v>45968</v>
      </c>
      <c r="K160" s="30" t="str" cm="1">
        <f t="array" ref="K160">IFERROR(INDEX($B:$B,MATCH($J160,祝日,),),"")&amp;IFERROR(INDEX($E:$E,MATCH($J160,夏季休暇,),),"")&amp;IFERROR(INDEX($H:$H,MATCH($J160,年末年始,),),"")</f>
        <v/>
      </c>
      <c r="L160" s="26">
        <f t="shared" si="2"/>
        <v>0</v>
      </c>
      <c r="M160" s="33">
        <f>IF(OR(AND('休日取得状況表 (記入例)'!$D$4&lt;J160,J160&lt;'休日取得状況表 (記入例)'!$B$5),AND('休日取得状況表 (記入例)'!$D$5&lt;J160,J160&lt;'休日取得状況表 (記入例)'!$B$6),AND('休日取得状況表 (記入例)'!$D$6&lt;J160,J160&lt;'休日取得状況表 (記入例)'!$B$7)),"✕",L160)</f>
        <v>0</v>
      </c>
    </row>
    <row r="161" spans="1:13">
      <c r="A161" s="29">
        <v>46388</v>
      </c>
      <c r="B161" s="26" t="s">
        <v>28</v>
      </c>
      <c r="J161" s="29">
        <f>IF(J160&gt;=MAX('休日取得状況表 (記入例)'!$D$4:$D$7),"",J160+1)</f>
        <v>45969</v>
      </c>
      <c r="K161" s="30" t="str" cm="1">
        <f t="array" ref="K161">IFERROR(INDEX($B:$B,MATCH($J161,祝日,),),"")&amp;IFERROR(INDEX($E:$E,MATCH($J161,夏季休暇,),),"")&amp;IFERROR(INDEX($H:$H,MATCH($J161,年末年始,),),"")</f>
        <v/>
      </c>
      <c r="L161" s="26">
        <f t="shared" si="2"/>
        <v>1</v>
      </c>
      <c r="M161" s="33">
        <f>IF(OR(AND('休日取得状況表 (記入例)'!$D$4&lt;J161,J161&lt;'休日取得状況表 (記入例)'!$B$5),AND('休日取得状況表 (記入例)'!$D$5&lt;J161,J161&lt;'休日取得状況表 (記入例)'!$B$6),AND('休日取得状況表 (記入例)'!$D$6&lt;J161,J161&lt;'休日取得状況表 (記入例)'!$B$7)),"✕",L161)</f>
        <v>1</v>
      </c>
    </row>
    <row r="162" spans="1:13">
      <c r="A162" s="29">
        <v>46398</v>
      </c>
      <c r="B162" s="26" t="s">
        <v>29</v>
      </c>
      <c r="J162" s="29">
        <f>IF(J161&gt;=MAX('休日取得状況表 (記入例)'!$D$4:$D$7),"",J161+1)</f>
        <v>45970</v>
      </c>
      <c r="K162" s="30" t="str" cm="1">
        <f t="array" ref="K162">IFERROR(INDEX($B:$B,MATCH($J162,祝日,),),"")&amp;IFERROR(INDEX($E:$E,MATCH($J162,夏季休暇,),),"")&amp;IFERROR(INDEX($H:$H,MATCH($J162,年末年始,),),"")</f>
        <v/>
      </c>
      <c r="L162" s="26">
        <f t="shared" si="2"/>
        <v>1</v>
      </c>
      <c r="M162" s="33">
        <f>IF(OR(AND('休日取得状況表 (記入例)'!$D$4&lt;J162,J162&lt;'休日取得状況表 (記入例)'!$B$5),AND('休日取得状況表 (記入例)'!$D$5&lt;J162,J162&lt;'休日取得状況表 (記入例)'!$B$6),AND('休日取得状況表 (記入例)'!$D$6&lt;J162,J162&lt;'休日取得状況表 (記入例)'!$B$7)),"✕",L162)</f>
        <v>1</v>
      </c>
    </row>
    <row r="163" spans="1:13">
      <c r="A163" s="29">
        <v>46429</v>
      </c>
      <c r="B163" s="26" t="s">
        <v>30</v>
      </c>
      <c r="J163" s="29">
        <f>IF(J162&gt;=MAX('休日取得状況表 (記入例)'!$D$4:$D$7),"",J162+1)</f>
        <v>45971</v>
      </c>
      <c r="K163" s="30" t="str" cm="1">
        <f t="array" ref="K163">IFERROR(INDEX($B:$B,MATCH($J163,祝日,),),"")&amp;IFERROR(INDEX($E:$E,MATCH($J163,夏季休暇,),),"")&amp;IFERROR(INDEX($H:$H,MATCH($J163,年末年始,),),"")</f>
        <v/>
      </c>
      <c r="L163" s="26">
        <f t="shared" si="2"/>
        <v>0</v>
      </c>
      <c r="M163" s="33">
        <f>IF(OR(AND('休日取得状況表 (記入例)'!$D$4&lt;J163,J163&lt;'休日取得状況表 (記入例)'!$B$5),AND('休日取得状況表 (記入例)'!$D$5&lt;J163,J163&lt;'休日取得状況表 (記入例)'!$B$6),AND('休日取得状況表 (記入例)'!$D$6&lt;J163,J163&lt;'休日取得状況表 (記入例)'!$B$7)),"✕",L163)</f>
        <v>0</v>
      </c>
    </row>
    <row r="164" spans="1:13">
      <c r="A164" s="29">
        <v>46441</v>
      </c>
      <c r="B164" s="26" t="s">
        <v>26</v>
      </c>
      <c r="J164" s="29">
        <f>IF(J163&gt;=MAX('休日取得状況表 (記入例)'!$D$4:$D$7),"",J163+1)</f>
        <v>45972</v>
      </c>
      <c r="K164" s="30" t="str" cm="1">
        <f t="array" ref="K164">IFERROR(INDEX($B:$B,MATCH($J164,祝日,),),"")&amp;IFERROR(INDEX($E:$E,MATCH($J164,夏季休暇,),),"")&amp;IFERROR(INDEX($H:$H,MATCH($J164,年末年始,),),"")</f>
        <v/>
      </c>
      <c r="L164" s="26">
        <f t="shared" si="2"/>
        <v>0</v>
      </c>
      <c r="M164" s="33">
        <f>IF(OR(AND('休日取得状況表 (記入例)'!$D$4&lt;J164,J164&lt;'休日取得状況表 (記入例)'!$B$5),AND('休日取得状況表 (記入例)'!$D$5&lt;J164,J164&lt;'休日取得状況表 (記入例)'!$B$6),AND('休日取得状況表 (記入例)'!$D$6&lt;J164,J164&lt;'休日取得状況表 (記入例)'!$B$7)),"✕",L164)</f>
        <v>0</v>
      </c>
    </row>
    <row r="165" spans="1:13">
      <c r="A165" s="29">
        <v>46467</v>
      </c>
      <c r="B165" s="26" t="s">
        <v>31</v>
      </c>
      <c r="J165" s="29">
        <f>IF(J164&gt;=MAX('休日取得状況表 (記入例)'!$D$4:$D$7),"",J164+1)</f>
        <v>45973</v>
      </c>
      <c r="K165" s="30" t="str" cm="1">
        <f t="array" ref="K165">IFERROR(INDEX($B:$B,MATCH($J165,祝日,),),"")&amp;IFERROR(INDEX($E:$E,MATCH($J165,夏季休暇,),),"")&amp;IFERROR(INDEX($H:$H,MATCH($J165,年末年始,),),"")</f>
        <v/>
      </c>
      <c r="L165" s="26">
        <f t="shared" si="2"/>
        <v>0</v>
      </c>
      <c r="M165" s="33">
        <f>IF(OR(AND('休日取得状況表 (記入例)'!$D$4&lt;J165,J165&lt;'休日取得状況表 (記入例)'!$B$5),AND('休日取得状況表 (記入例)'!$D$5&lt;J165,J165&lt;'休日取得状況表 (記入例)'!$B$6),AND('休日取得状況表 (記入例)'!$D$6&lt;J165,J165&lt;'休日取得状況表 (記入例)'!$B$7)),"✕",L165)</f>
        <v>0</v>
      </c>
    </row>
    <row r="166" spans="1:13">
      <c r="A166" s="29">
        <v>46468</v>
      </c>
      <c r="B166" s="26" t="s">
        <v>27</v>
      </c>
      <c r="J166" s="29">
        <f>IF(J165&gt;=MAX('休日取得状況表 (記入例)'!$D$4:$D$7),"",J165+1)</f>
        <v>45974</v>
      </c>
      <c r="K166" s="30" t="str" cm="1">
        <f t="array" ref="K166">IFERROR(INDEX($B:$B,MATCH($J166,祝日,),),"")&amp;IFERROR(INDEX($E:$E,MATCH($J166,夏季休暇,),),"")&amp;IFERROR(INDEX($H:$H,MATCH($J166,年末年始,),),"")</f>
        <v/>
      </c>
      <c r="L166" s="26">
        <f t="shared" si="2"/>
        <v>0</v>
      </c>
      <c r="M166" s="33">
        <f>IF(OR(AND('休日取得状況表 (記入例)'!$D$4&lt;J166,J166&lt;'休日取得状況表 (記入例)'!$B$5),AND('休日取得状況表 (記入例)'!$D$5&lt;J166,J166&lt;'休日取得状況表 (記入例)'!$B$6),AND('休日取得状況表 (記入例)'!$D$6&lt;J166,J166&lt;'休日取得状況表 (記入例)'!$B$7)),"✕",L166)</f>
        <v>0</v>
      </c>
    </row>
    <row r="167" spans="1:13">
      <c r="A167" s="29">
        <v>46506</v>
      </c>
      <c r="B167" s="26" t="s">
        <v>32</v>
      </c>
      <c r="J167" s="29">
        <f>IF(J166&gt;=MAX('休日取得状況表 (記入例)'!$D$4:$D$7),"",J166+1)</f>
        <v>45975</v>
      </c>
      <c r="K167" s="30" t="str" cm="1">
        <f t="array" ref="K167">IFERROR(INDEX($B:$B,MATCH($J167,祝日,),),"")&amp;IFERROR(INDEX($E:$E,MATCH($J167,夏季休暇,),),"")&amp;IFERROR(INDEX($H:$H,MATCH($J167,年末年始,),),"")</f>
        <v/>
      </c>
      <c r="L167" s="26">
        <f t="shared" si="2"/>
        <v>0</v>
      </c>
      <c r="M167" s="33">
        <f>IF(OR(AND('休日取得状況表 (記入例)'!$D$4&lt;J167,J167&lt;'休日取得状況表 (記入例)'!$B$5),AND('休日取得状況表 (記入例)'!$D$5&lt;J167,J167&lt;'休日取得状況表 (記入例)'!$B$6),AND('休日取得状況表 (記入例)'!$D$6&lt;J167,J167&lt;'休日取得状況表 (記入例)'!$B$7)),"✕",L167)</f>
        <v>0</v>
      </c>
    </row>
    <row r="168" spans="1:13">
      <c r="A168" s="29">
        <v>46510</v>
      </c>
      <c r="B168" s="26" t="s">
        <v>35</v>
      </c>
      <c r="J168" s="29">
        <f>IF(J167&gt;=MAX('休日取得状況表 (記入例)'!$D$4:$D$7),"",J167+1)</f>
        <v>45976</v>
      </c>
      <c r="K168" s="30" t="str" cm="1">
        <f t="array" ref="K168">IFERROR(INDEX($B:$B,MATCH($J168,祝日,),),"")&amp;IFERROR(INDEX($E:$E,MATCH($J168,夏季休暇,),),"")&amp;IFERROR(INDEX($H:$H,MATCH($J168,年末年始,),),"")</f>
        <v/>
      </c>
      <c r="L168" s="26">
        <f t="shared" si="2"/>
        <v>1</v>
      </c>
      <c r="M168" s="33">
        <f>IF(OR(AND('休日取得状況表 (記入例)'!$D$4&lt;J168,J168&lt;'休日取得状況表 (記入例)'!$B$5),AND('休日取得状況表 (記入例)'!$D$5&lt;J168,J168&lt;'休日取得状況表 (記入例)'!$B$6),AND('休日取得状況表 (記入例)'!$D$6&lt;J168,J168&lt;'休日取得状況表 (記入例)'!$B$7)),"✕",L168)</f>
        <v>1</v>
      </c>
    </row>
    <row r="169" spans="1:13">
      <c r="A169" s="29">
        <v>46511</v>
      </c>
      <c r="B169" s="26" t="s">
        <v>36</v>
      </c>
      <c r="J169" s="29">
        <f>IF(J168&gt;=MAX('休日取得状況表 (記入例)'!$D$4:$D$7),"",J168+1)</f>
        <v>45977</v>
      </c>
      <c r="K169" s="30" t="str" cm="1">
        <f t="array" ref="K169">IFERROR(INDEX($B:$B,MATCH($J169,祝日,),),"")&amp;IFERROR(INDEX($E:$E,MATCH($J169,夏季休暇,),),"")&amp;IFERROR(INDEX($H:$H,MATCH($J169,年末年始,),),"")</f>
        <v/>
      </c>
      <c r="L169" s="26">
        <f t="shared" si="2"/>
        <v>1</v>
      </c>
      <c r="M169" s="33">
        <f>IF(OR(AND('休日取得状況表 (記入例)'!$D$4&lt;J169,J169&lt;'休日取得状況表 (記入例)'!$B$5),AND('休日取得状況表 (記入例)'!$D$5&lt;J169,J169&lt;'休日取得状況表 (記入例)'!$B$6),AND('休日取得状況表 (記入例)'!$D$6&lt;J169,J169&lt;'休日取得状況表 (記入例)'!$B$7)),"✕",L169)</f>
        <v>1</v>
      </c>
    </row>
    <row r="170" spans="1:13">
      <c r="A170" s="29">
        <v>46512</v>
      </c>
      <c r="B170" s="26" t="s">
        <v>37</v>
      </c>
      <c r="J170" s="29">
        <f>IF(J169&gt;=MAX('休日取得状況表 (記入例)'!$D$4:$D$7),"",J169+1)</f>
        <v>45978</v>
      </c>
      <c r="K170" s="30" t="str" cm="1">
        <f t="array" ref="K170">IFERROR(INDEX($B:$B,MATCH($J170,祝日,),),"")&amp;IFERROR(INDEX($E:$E,MATCH($J170,夏季休暇,),),"")&amp;IFERROR(INDEX($H:$H,MATCH($J170,年末年始,),),"")</f>
        <v/>
      </c>
      <c r="L170" s="26">
        <f t="shared" si="2"/>
        <v>0</v>
      </c>
      <c r="M170" s="33">
        <f>IF(OR(AND('休日取得状況表 (記入例)'!$D$4&lt;J170,J170&lt;'休日取得状況表 (記入例)'!$B$5),AND('休日取得状況表 (記入例)'!$D$5&lt;J170,J170&lt;'休日取得状況表 (記入例)'!$B$6),AND('休日取得状況表 (記入例)'!$D$6&lt;J170,J170&lt;'休日取得状況表 (記入例)'!$B$7)),"✕",L170)</f>
        <v>0</v>
      </c>
    </row>
    <row r="171" spans="1:13">
      <c r="A171" s="29">
        <v>46587</v>
      </c>
      <c r="B171" s="26" t="s">
        <v>38</v>
      </c>
      <c r="J171" s="29">
        <f>IF(J170&gt;=MAX('休日取得状況表 (記入例)'!$D$4:$D$7),"",J170+1)</f>
        <v>45979</v>
      </c>
      <c r="K171" s="30" t="str" cm="1">
        <f t="array" ref="K171">IFERROR(INDEX($B:$B,MATCH($J171,祝日,),),"")&amp;IFERROR(INDEX($E:$E,MATCH($J171,夏季休暇,),),"")&amp;IFERROR(INDEX($H:$H,MATCH($J171,年末年始,),),"")</f>
        <v/>
      </c>
      <c r="L171" s="26">
        <f t="shared" si="2"/>
        <v>0</v>
      </c>
      <c r="M171" s="33">
        <f>IF(OR(AND('休日取得状況表 (記入例)'!$D$4&lt;J171,J171&lt;'休日取得状況表 (記入例)'!$B$5),AND('休日取得状況表 (記入例)'!$D$5&lt;J171,J171&lt;'休日取得状況表 (記入例)'!$B$6),AND('休日取得状況表 (記入例)'!$D$6&lt;J171,J171&lt;'休日取得状況表 (記入例)'!$B$7)),"✕",L171)</f>
        <v>0</v>
      </c>
    </row>
    <row r="172" spans="1:13">
      <c r="A172" s="29">
        <v>46610</v>
      </c>
      <c r="B172" s="26" t="s">
        <v>39</v>
      </c>
      <c r="J172" s="29">
        <f>IF(J171&gt;=MAX('休日取得状況表 (記入例)'!$D$4:$D$7),"",J171+1)</f>
        <v>45980</v>
      </c>
      <c r="K172" s="30" t="str" cm="1">
        <f t="array" ref="K172">IFERROR(INDEX($B:$B,MATCH($J172,祝日,),),"")&amp;IFERROR(INDEX($E:$E,MATCH($J172,夏季休暇,),),"")&amp;IFERROR(INDEX($H:$H,MATCH($J172,年末年始,),),"")</f>
        <v/>
      </c>
      <c r="L172" s="26">
        <f t="shared" si="2"/>
        <v>0</v>
      </c>
      <c r="M172" s="33">
        <f>IF(OR(AND('休日取得状況表 (記入例)'!$D$4&lt;J172,J172&lt;'休日取得状況表 (記入例)'!$B$5),AND('休日取得状況表 (記入例)'!$D$5&lt;J172,J172&lt;'休日取得状況表 (記入例)'!$B$6),AND('休日取得状況表 (記入例)'!$D$6&lt;J172,J172&lt;'休日取得状況表 (記入例)'!$B$7)),"✕",L172)</f>
        <v>0</v>
      </c>
    </row>
    <row r="173" spans="1:13">
      <c r="A173" s="29">
        <v>46650</v>
      </c>
      <c r="B173" s="26" t="s">
        <v>40</v>
      </c>
      <c r="J173" s="29">
        <f>IF(J172&gt;=MAX('休日取得状況表 (記入例)'!$D$4:$D$7),"",J172+1)</f>
        <v>45981</v>
      </c>
      <c r="K173" s="30" t="str" cm="1">
        <f t="array" ref="K173">IFERROR(INDEX($B:$B,MATCH($J173,祝日,),),"")&amp;IFERROR(INDEX($E:$E,MATCH($J173,夏季休暇,),),"")&amp;IFERROR(INDEX($H:$H,MATCH($J173,年末年始,),),"")</f>
        <v/>
      </c>
      <c r="L173" s="26">
        <f t="shared" si="2"/>
        <v>0</v>
      </c>
      <c r="M173" s="33">
        <f>IF(OR(AND('休日取得状況表 (記入例)'!$D$4&lt;J173,J173&lt;'休日取得状況表 (記入例)'!$B$5),AND('休日取得状況表 (記入例)'!$D$5&lt;J173,J173&lt;'休日取得状況表 (記入例)'!$B$6),AND('休日取得状況表 (記入例)'!$D$6&lt;J173,J173&lt;'休日取得状況表 (記入例)'!$B$7)),"✕",L173)</f>
        <v>0</v>
      </c>
    </row>
    <row r="174" spans="1:13">
      <c r="A174" s="29">
        <v>46653</v>
      </c>
      <c r="B174" s="26" t="s">
        <v>41</v>
      </c>
      <c r="J174" s="29">
        <f>IF(J173&gt;=MAX('休日取得状況表 (記入例)'!$D$4:$D$7),"",J173+1)</f>
        <v>45982</v>
      </c>
      <c r="K174" s="30" t="str" cm="1">
        <f t="array" ref="K174">IFERROR(INDEX($B:$B,MATCH($J174,祝日,),),"")&amp;IFERROR(INDEX($E:$E,MATCH($J174,夏季休暇,),),"")&amp;IFERROR(INDEX($H:$H,MATCH($J174,年末年始,),),"")</f>
        <v/>
      </c>
      <c r="L174" s="26">
        <f t="shared" si="2"/>
        <v>0</v>
      </c>
      <c r="M174" s="33">
        <f>IF(OR(AND('休日取得状況表 (記入例)'!$D$4&lt;J174,J174&lt;'休日取得状況表 (記入例)'!$B$5),AND('休日取得状況表 (記入例)'!$D$5&lt;J174,J174&lt;'休日取得状況表 (記入例)'!$B$6),AND('休日取得状況表 (記入例)'!$D$6&lt;J174,J174&lt;'休日取得状況表 (記入例)'!$B$7)),"✕",L174)</f>
        <v>0</v>
      </c>
    </row>
    <row r="175" spans="1:13">
      <c r="A175" s="29">
        <v>46671</v>
      </c>
      <c r="B175" s="26" t="s">
        <v>44</v>
      </c>
      <c r="J175" s="29">
        <f>IF(J174&gt;=MAX('休日取得状況表 (記入例)'!$D$4:$D$7),"",J174+1)</f>
        <v>45983</v>
      </c>
      <c r="K175" s="30" t="str" cm="1">
        <f t="array" ref="K175">IFERROR(INDEX($B:$B,MATCH($J175,祝日,),),"")&amp;IFERROR(INDEX($E:$E,MATCH($J175,夏季休暇,),),"")&amp;IFERROR(INDEX($H:$H,MATCH($J175,年末年始,),),"")</f>
        <v/>
      </c>
      <c r="L175" s="26">
        <f t="shared" si="2"/>
        <v>1</v>
      </c>
      <c r="M175" s="33">
        <f>IF(OR(AND('休日取得状況表 (記入例)'!$D$4&lt;J175,J175&lt;'休日取得状況表 (記入例)'!$B$5),AND('休日取得状況表 (記入例)'!$D$5&lt;J175,J175&lt;'休日取得状況表 (記入例)'!$B$6),AND('休日取得状況表 (記入例)'!$D$6&lt;J175,J175&lt;'休日取得状況表 (記入例)'!$B$7)),"✕",L175)</f>
        <v>1</v>
      </c>
    </row>
    <row r="176" spans="1:13">
      <c r="A176" s="29">
        <v>46694</v>
      </c>
      <c r="B176" s="26" t="s">
        <v>21</v>
      </c>
      <c r="J176" s="29">
        <f>IF(J175&gt;=MAX('休日取得状況表 (記入例)'!$D$4:$D$7),"",J175+1)</f>
        <v>45984</v>
      </c>
      <c r="K176" s="30" t="str" cm="1">
        <f t="array" ref="K176">IFERROR(INDEX($B:$B,MATCH($J176,祝日,),),"")&amp;IFERROR(INDEX($E:$E,MATCH($J176,夏季休暇,),),"")&amp;IFERROR(INDEX($H:$H,MATCH($J176,年末年始,),),"")</f>
        <v>勤労感謝の日</v>
      </c>
      <c r="L176" s="26">
        <f t="shared" si="2"/>
        <v>1</v>
      </c>
      <c r="M176" s="33">
        <f>IF(OR(AND('休日取得状況表 (記入例)'!$D$4&lt;J176,J176&lt;'休日取得状況表 (記入例)'!$B$5),AND('休日取得状況表 (記入例)'!$D$5&lt;J176,J176&lt;'休日取得状況表 (記入例)'!$B$6),AND('休日取得状況表 (記入例)'!$D$6&lt;J176,J176&lt;'休日取得状況表 (記入例)'!$B$7)),"✕",L176)</f>
        <v>1</v>
      </c>
    </row>
    <row r="177" spans="1:13">
      <c r="A177" s="29">
        <v>46714</v>
      </c>
      <c r="B177" s="26" t="s">
        <v>25</v>
      </c>
      <c r="J177" s="29">
        <f>IF(J176&gt;=MAX('休日取得状況表 (記入例)'!$D$4:$D$7),"",J176+1)</f>
        <v>45985</v>
      </c>
      <c r="K177" s="30" t="str" cm="1">
        <f t="array" ref="K177">IFERROR(INDEX($B:$B,MATCH($J177,祝日,),),"")&amp;IFERROR(INDEX($E:$E,MATCH($J177,夏季休暇,),),"")&amp;IFERROR(INDEX($H:$H,MATCH($J177,年末年始,),),"")</f>
        <v>振替休日</v>
      </c>
      <c r="L177" s="26">
        <f t="shared" si="2"/>
        <v>1</v>
      </c>
      <c r="M177" s="33">
        <f>IF(OR(AND('休日取得状況表 (記入例)'!$D$4&lt;J177,J177&lt;'休日取得状況表 (記入例)'!$B$5),AND('休日取得状況表 (記入例)'!$D$5&lt;J177,J177&lt;'休日取得状況表 (記入例)'!$B$6),AND('休日取得状況表 (記入例)'!$D$6&lt;J177,J177&lt;'休日取得状況表 (記入例)'!$B$7)),"✕",L177)</f>
        <v>1</v>
      </c>
    </row>
    <row r="178" spans="1:13">
      <c r="B178" s="25"/>
      <c r="J178" s="29">
        <f>IF(J177&gt;=MAX('休日取得状況表 (記入例)'!$D$4:$D$7),"",J177+1)</f>
        <v>45986</v>
      </c>
      <c r="K178" s="30" t="str" cm="1">
        <f t="array" ref="K178">IFERROR(INDEX($B:$B,MATCH($J178,祝日,),),"")&amp;IFERROR(INDEX($E:$E,MATCH($J178,夏季休暇,),),"")&amp;IFERROR(INDEX($H:$H,MATCH($J178,年末年始,),),"")</f>
        <v/>
      </c>
      <c r="L178" s="26">
        <f t="shared" si="2"/>
        <v>0</v>
      </c>
      <c r="M178" s="33">
        <f>IF(OR(AND('休日取得状況表 (記入例)'!$D$4&lt;J178,J178&lt;'休日取得状況表 (記入例)'!$B$5),AND('休日取得状況表 (記入例)'!$D$5&lt;J178,J178&lt;'休日取得状況表 (記入例)'!$B$6),AND('休日取得状況表 (記入例)'!$D$6&lt;J178,J178&lt;'休日取得状況表 (記入例)'!$B$7)),"✕",L178)</f>
        <v>0</v>
      </c>
    </row>
    <row r="179" spans="1:13">
      <c r="A179" s="29">
        <v>46753</v>
      </c>
      <c r="B179" s="26" t="s">
        <v>28</v>
      </c>
      <c r="J179" s="29">
        <f>IF(J178&gt;=MAX('休日取得状況表 (記入例)'!$D$4:$D$7),"",J178+1)</f>
        <v>45987</v>
      </c>
      <c r="K179" s="30" t="str" cm="1">
        <f t="array" ref="K179">IFERROR(INDEX($B:$B,MATCH($J179,祝日,),),"")&amp;IFERROR(INDEX($E:$E,MATCH($J179,夏季休暇,),),"")&amp;IFERROR(INDEX($H:$H,MATCH($J179,年末年始,),),"")</f>
        <v/>
      </c>
      <c r="L179" s="26">
        <f t="shared" si="2"/>
        <v>0</v>
      </c>
      <c r="M179" s="33">
        <f>IF(OR(AND('休日取得状況表 (記入例)'!$D$4&lt;J179,J179&lt;'休日取得状況表 (記入例)'!$B$5),AND('休日取得状況表 (記入例)'!$D$5&lt;J179,J179&lt;'休日取得状況表 (記入例)'!$B$6),AND('休日取得状況表 (記入例)'!$D$6&lt;J179,J179&lt;'休日取得状況表 (記入例)'!$B$7)),"✕",L179)</f>
        <v>0</v>
      </c>
    </row>
    <row r="180" spans="1:13">
      <c r="A180" s="29">
        <v>46764</v>
      </c>
      <c r="B180" s="26" t="s">
        <v>29</v>
      </c>
      <c r="J180" s="29">
        <f>IF(J179&gt;=MAX('休日取得状況表 (記入例)'!$D$4:$D$7),"",J179+1)</f>
        <v>45988</v>
      </c>
      <c r="K180" s="30" t="str" cm="1">
        <f t="array" ref="K180">IFERROR(INDEX($B:$B,MATCH($J180,祝日,),),"")&amp;IFERROR(INDEX($E:$E,MATCH($J180,夏季休暇,),),"")&amp;IFERROR(INDEX($H:$H,MATCH($J180,年末年始,),),"")</f>
        <v/>
      </c>
      <c r="L180" s="26">
        <f t="shared" si="2"/>
        <v>0</v>
      </c>
      <c r="M180" s="33">
        <f>IF(OR(AND('休日取得状況表 (記入例)'!$D$4&lt;J180,J180&lt;'休日取得状況表 (記入例)'!$B$5),AND('休日取得状況表 (記入例)'!$D$5&lt;J180,J180&lt;'休日取得状況表 (記入例)'!$B$6),AND('休日取得状況表 (記入例)'!$D$6&lt;J180,J180&lt;'休日取得状況表 (記入例)'!$B$7)),"✕",L180)</f>
        <v>0</v>
      </c>
    </row>
    <row r="181" spans="1:13">
      <c r="A181" s="29">
        <v>46794</v>
      </c>
      <c r="B181" s="26" t="s">
        <v>30</v>
      </c>
      <c r="J181" s="29">
        <f>IF(J180&gt;=MAX('休日取得状況表 (記入例)'!$D$4:$D$7),"",J180+1)</f>
        <v>45989</v>
      </c>
      <c r="K181" s="30" t="str" cm="1">
        <f t="array" ref="K181">IFERROR(INDEX($B:$B,MATCH($J181,祝日,),),"")&amp;IFERROR(INDEX($E:$E,MATCH($J181,夏季休暇,),),"")&amp;IFERROR(INDEX($H:$H,MATCH($J181,年末年始,),),"")</f>
        <v/>
      </c>
      <c r="L181" s="26">
        <f t="shared" si="2"/>
        <v>0</v>
      </c>
      <c r="M181" s="33">
        <f>IF(OR(AND('休日取得状況表 (記入例)'!$D$4&lt;J181,J181&lt;'休日取得状況表 (記入例)'!$B$5),AND('休日取得状況表 (記入例)'!$D$5&lt;J181,J181&lt;'休日取得状況表 (記入例)'!$B$6),AND('休日取得状況表 (記入例)'!$D$6&lt;J181,J181&lt;'休日取得状況表 (記入例)'!$B$7)),"✕",L181)</f>
        <v>0</v>
      </c>
    </row>
    <row r="182" spans="1:13">
      <c r="A182" s="29">
        <v>46806</v>
      </c>
      <c r="B182" s="26" t="s">
        <v>26</v>
      </c>
      <c r="J182" s="29">
        <f>IF(J181&gt;=MAX('休日取得状況表 (記入例)'!$D$4:$D$7),"",J181+1)</f>
        <v>45990</v>
      </c>
      <c r="K182" s="30" t="str" cm="1">
        <f t="array" ref="K182">IFERROR(INDEX($B:$B,MATCH($J182,祝日,),),"")&amp;IFERROR(INDEX($E:$E,MATCH($J182,夏季休暇,),),"")&amp;IFERROR(INDEX($H:$H,MATCH($J182,年末年始,),),"")</f>
        <v/>
      </c>
      <c r="L182" s="26">
        <f t="shared" si="2"/>
        <v>1</v>
      </c>
      <c r="M182" s="33">
        <f>IF(OR(AND('休日取得状況表 (記入例)'!$D$4&lt;J182,J182&lt;'休日取得状況表 (記入例)'!$B$5),AND('休日取得状況表 (記入例)'!$D$5&lt;J182,J182&lt;'休日取得状況表 (記入例)'!$B$6),AND('休日取得状況表 (記入例)'!$D$6&lt;J182,J182&lt;'休日取得状況表 (記入例)'!$B$7)),"✕",L182)</f>
        <v>1</v>
      </c>
    </row>
    <row r="183" spans="1:13">
      <c r="A183" s="29">
        <v>46832</v>
      </c>
      <c r="B183" s="26" t="s">
        <v>31</v>
      </c>
      <c r="J183" s="29">
        <f>IF(J182&gt;=MAX('休日取得状況表 (記入例)'!$D$4:$D$7),"",J182+1)</f>
        <v>45991</v>
      </c>
      <c r="K183" s="30" t="str" cm="1">
        <f t="array" ref="K183">IFERROR(INDEX($B:$B,MATCH($J183,祝日,),),"")&amp;IFERROR(INDEX($E:$E,MATCH($J183,夏季休暇,),),"")&amp;IFERROR(INDEX($H:$H,MATCH($J183,年末年始,),),"")</f>
        <v/>
      </c>
      <c r="L183" s="26">
        <f t="shared" si="2"/>
        <v>1</v>
      </c>
      <c r="M183" s="33">
        <f>IF(OR(AND('休日取得状況表 (記入例)'!$D$4&lt;J183,J183&lt;'休日取得状況表 (記入例)'!$B$5),AND('休日取得状況表 (記入例)'!$D$5&lt;J183,J183&lt;'休日取得状況表 (記入例)'!$B$6),AND('休日取得状況表 (記入例)'!$D$6&lt;J183,J183&lt;'休日取得状況表 (記入例)'!$B$7)),"✕",L183)</f>
        <v>1</v>
      </c>
    </row>
    <row r="184" spans="1:13">
      <c r="A184" s="29">
        <v>46872</v>
      </c>
      <c r="B184" s="26" t="s">
        <v>32</v>
      </c>
      <c r="J184" s="29">
        <f>IF(J183&gt;=MAX('休日取得状況表 (記入例)'!$D$4:$D$7),"",J183+1)</f>
        <v>45992</v>
      </c>
      <c r="K184" s="30" t="str" cm="1">
        <f t="array" ref="K184">IFERROR(INDEX($B:$B,MATCH($J184,祝日,),),"")&amp;IFERROR(INDEX($E:$E,MATCH($J184,夏季休暇,),),"")&amp;IFERROR(INDEX($H:$H,MATCH($J184,年末年始,),),"")</f>
        <v/>
      </c>
      <c r="L184" s="26">
        <f t="shared" si="2"/>
        <v>0</v>
      </c>
      <c r="M184" s="33">
        <f>IF(OR(AND('休日取得状況表 (記入例)'!$D$4&lt;J184,J184&lt;'休日取得状況表 (記入例)'!$B$5),AND('休日取得状況表 (記入例)'!$D$5&lt;J184,J184&lt;'休日取得状況表 (記入例)'!$B$6),AND('休日取得状況表 (記入例)'!$D$6&lt;J184,J184&lt;'休日取得状況表 (記入例)'!$B$7)),"✕",L184)</f>
        <v>0</v>
      </c>
    </row>
    <row r="185" spans="1:13">
      <c r="A185" s="29">
        <v>46876</v>
      </c>
      <c r="B185" s="26" t="s">
        <v>35</v>
      </c>
      <c r="J185" s="29">
        <f>IF(J184&gt;=MAX('休日取得状況表 (記入例)'!$D$4:$D$7),"",J184+1)</f>
        <v>45993</v>
      </c>
      <c r="K185" s="30" t="str" cm="1">
        <f t="array" ref="K185">IFERROR(INDEX($B:$B,MATCH($J185,祝日,),),"")&amp;IFERROR(INDEX($E:$E,MATCH($J185,夏季休暇,),),"")&amp;IFERROR(INDEX($H:$H,MATCH($J185,年末年始,),),"")</f>
        <v/>
      </c>
      <c r="L185" s="26">
        <f t="shared" si="2"/>
        <v>0</v>
      </c>
      <c r="M185" s="33">
        <f>IF(OR(AND('休日取得状況表 (記入例)'!$D$4&lt;J185,J185&lt;'休日取得状況表 (記入例)'!$B$5),AND('休日取得状況表 (記入例)'!$D$5&lt;J185,J185&lt;'休日取得状況表 (記入例)'!$B$6),AND('休日取得状況表 (記入例)'!$D$6&lt;J185,J185&lt;'休日取得状況表 (記入例)'!$B$7)),"✕",L185)</f>
        <v>0</v>
      </c>
    </row>
    <row r="186" spans="1:13">
      <c r="A186" s="29">
        <v>46877</v>
      </c>
      <c r="B186" s="26" t="s">
        <v>36</v>
      </c>
      <c r="J186" s="29">
        <f>IF(J185&gt;=MAX('休日取得状況表 (記入例)'!$D$4:$D$7),"",J185+1)</f>
        <v>45994</v>
      </c>
      <c r="K186" s="30" t="str" cm="1">
        <f t="array" ref="K186">IFERROR(INDEX($B:$B,MATCH($J186,祝日,),),"")&amp;IFERROR(INDEX($E:$E,MATCH($J186,夏季休暇,),),"")&amp;IFERROR(INDEX($H:$H,MATCH($J186,年末年始,),),"")</f>
        <v/>
      </c>
      <c r="L186" s="26">
        <f t="shared" si="2"/>
        <v>0</v>
      </c>
      <c r="M186" s="33">
        <f>IF(OR(AND('休日取得状況表 (記入例)'!$D$4&lt;J186,J186&lt;'休日取得状況表 (記入例)'!$B$5),AND('休日取得状況表 (記入例)'!$D$5&lt;J186,J186&lt;'休日取得状況表 (記入例)'!$B$6),AND('休日取得状況表 (記入例)'!$D$6&lt;J186,J186&lt;'休日取得状況表 (記入例)'!$B$7)),"✕",L186)</f>
        <v>0</v>
      </c>
    </row>
    <row r="187" spans="1:13">
      <c r="A187" s="29">
        <v>46878</v>
      </c>
      <c r="B187" s="26" t="s">
        <v>37</v>
      </c>
      <c r="J187" s="29">
        <f>IF(J186&gt;=MAX('休日取得状況表 (記入例)'!$D$4:$D$7),"",J186+1)</f>
        <v>45995</v>
      </c>
      <c r="K187" s="30" t="str" cm="1">
        <f t="array" ref="K187">IFERROR(INDEX($B:$B,MATCH($J187,祝日,),),"")&amp;IFERROR(INDEX($E:$E,MATCH($J187,夏季休暇,),),"")&amp;IFERROR(INDEX($H:$H,MATCH($J187,年末年始,),),"")</f>
        <v/>
      </c>
      <c r="L187" s="26">
        <f t="shared" si="2"/>
        <v>0</v>
      </c>
      <c r="M187" s="33">
        <f>IF(OR(AND('休日取得状況表 (記入例)'!$D$4&lt;J187,J187&lt;'休日取得状況表 (記入例)'!$B$5),AND('休日取得状況表 (記入例)'!$D$5&lt;J187,J187&lt;'休日取得状況表 (記入例)'!$B$6),AND('休日取得状況表 (記入例)'!$D$6&lt;J187,J187&lt;'休日取得状況表 (記入例)'!$B$7)),"✕",L187)</f>
        <v>0</v>
      </c>
    </row>
    <row r="188" spans="1:13">
      <c r="A188" s="29">
        <v>46879</v>
      </c>
      <c r="B188" s="26" t="s">
        <v>27</v>
      </c>
      <c r="J188" s="29">
        <f>IF(J187&gt;=MAX('休日取得状況表 (記入例)'!$D$4:$D$7),"",J187+1)</f>
        <v>45996</v>
      </c>
      <c r="K188" s="30" t="str" cm="1">
        <f t="array" ref="K188">IFERROR(INDEX($B:$B,MATCH($J188,祝日,),),"")&amp;IFERROR(INDEX($E:$E,MATCH($J188,夏季休暇,),),"")&amp;IFERROR(INDEX($H:$H,MATCH($J188,年末年始,),),"")</f>
        <v/>
      </c>
      <c r="L188" s="26">
        <f t="shared" si="2"/>
        <v>0</v>
      </c>
      <c r="M188" s="33">
        <f>IF(OR(AND('休日取得状況表 (記入例)'!$D$4&lt;J188,J188&lt;'休日取得状況表 (記入例)'!$B$5),AND('休日取得状況表 (記入例)'!$D$5&lt;J188,J188&lt;'休日取得状況表 (記入例)'!$B$6),AND('休日取得状況表 (記入例)'!$D$6&lt;J188,J188&lt;'休日取得状況表 (記入例)'!$B$7)),"✕",L188)</f>
        <v>0</v>
      </c>
    </row>
    <row r="189" spans="1:13">
      <c r="A189" s="29">
        <v>46954</v>
      </c>
      <c r="B189" s="26" t="s">
        <v>38</v>
      </c>
      <c r="J189" s="29">
        <f>IF(J188&gt;=MAX('休日取得状況表 (記入例)'!$D$4:$D$7),"",J188+1)</f>
        <v>45997</v>
      </c>
      <c r="K189" s="30" t="str" cm="1">
        <f t="array" ref="K189">IFERROR(INDEX($B:$B,MATCH($J189,祝日,),),"")&amp;IFERROR(INDEX($E:$E,MATCH($J189,夏季休暇,),),"")&amp;IFERROR(INDEX($H:$H,MATCH($J189,年末年始,),),"")</f>
        <v/>
      </c>
      <c r="L189" s="26">
        <f t="shared" si="2"/>
        <v>1</v>
      </c>
      <c r="M189" s="33">
        <f>IF(OR(AND('休日取得状況表 (記入例)'!$D$4&lt;J189,J189&lt;'休日取得状況表 (記入例)'!$B$5),AND('休日取得状況表 (記入例)'!$D$5&lt;J189,J189&lt;'休日取得状況表 (記入例)'!$B$6),AND('休日取得状況表 (記入例)'!$D$6&lt;J189,J189&lt;'休日取得状況表 (記入例)'!$B$7)),"✕",L189)</f>
        <v>1</v>
      </c>
    </row>
    <row r="190" spans="1:13">
      <c r="A190" s="29">
        <v>46976</v>
      </c>
      <c r="B190" s="26" t="s">
        <v>39</v>
      </c>
      <c r="J190" s="29">
        <f>IF(J189&gt;=MAX('休日取得状況表 (記入例)'!$D$4:$D$7),"",J189+1)</f>
        <v>45998</v>
      </c>
      <c r="K190" s="30" t="str" cm="1">
        <f t="array" ref="K190">IFERROR(INDEX($B:$B,MATCH($J190,祝日,),),"")&amp;IFERROR(INDEX($E:$E,MATCH($J190,夏季休暇,),),"")&amp;IFERROR(INDEX($H:$H,MATCH($J190,年末年始,),),"")</f>
        <v/>
      </c>
      <c r="L190" s="26">
        <f t="shared" si="2"/>
        <v>1</v>
      </c>
      <c r="M190" s="33">
        <f>IF(OR(AND('休日取得状況表 (記入例)'!$D$4&lt;J190,J190&lt;'休日取得状況表 (記入例)'!$B$5),AND('休日取得状況表 (記入例)'!$D$5&lt;J190,J190&lt;'休日取得状況表 (記入例)'!$B$6),AND('休日取得状況表 (記入例)'!$D$6&lt;J190,J190&lt;'休日取得状況表 (記入例)'!$B$7)),"✕",L190)</f>
        <v>1</v>
      </c>
    </row>
    <row r="191" spans="1:13">
      <c r="A191" s="29">
        <v>47017</v>
      </c>
      <c r="B191" s="26" t="s">
        <v>40</v>
      </c>
      <c r="J191" s="29">
        <f>IF(J190&gt;=MAX('休日取得状況表 (記入例)'!$D$4:$D$7),"",J190+1)</f>
        <v>45999</v>
      </c>
      <c r="K191" s="30" t="str" cm="1">
        <f t="array" ref="K191">IFERROR(INDEX($B:$B,MATCH($J191,祝日,),),"")&amp;IFERROR(INDEX($E:$E,MATCH($J191,夏季休暇,),),"")&amp;IFERROR(INDEX($H:$H,MATCH($J191,年末年始,),),"")</f>
        <v/>
      </c>
      <c r="L191" s="26">
        <f t="shared" si="2"/>
        <v>0</v>
      </c>
      <c r="M191" s="33">
        <f>IF(OR(AND('休日取得状況表 (記入例)'!$D$4&lt;J191,J191&lt;'休日取得状況表 (記入例)'!$B$5),AND('休日取得状況表 (記入例)'!$D$5&lt;J191,J191&lt;'休日取得状況表 (記入例)'!$B$6),AND('休日取得状況表 (記入例)'!$D$6&lt;J191,J191&lt;'休日取得状況表 (記入例)'!$B$7)),"✕",L191)</f>
        <v>0</v>
      </c>
    </row>
    <row r="192" spans="1:13">
      <c r="A192" s="29">
        <v>47018</v>
      </c>
      <c r="B192" s="26" t="s">
        <v>46</v>
      </c>
      <c r="J192" s="29">
        <f>IF(J191&gt;=MAX('休日取得状況表 (記入例)'!$D$4:$D$7),"",J191+1)</f>
        <v>46000</v>
      </c>
      <c r="K192" s="30" t="str" cm="1">
        <f t="array" ref="K192">IFERROR(INDEX($B:$B,MATCH($J192,祝日,),),"")&amp;IFERROR(INDEX($E:$E,MATCH($J192,夏季休暇,),),"")&amp;IFERROR(INDEX($H:$H,MATCH($J192,年末年始,),),"")</f>
        <v/>
      </c>
      <c r="L192" s="26">
        <f t="shared" si="2"/>
        <v>0</v>
      </c>
      <c r="M192" s="33">
        <f>IF(OR(AND('休日取得状況表 (記入例)'!$D$4&lt;J192,J192&lt;'休日取得状況表 (記入例)'!$B$5),AND('休日取得状況表 (記入例)'!$D$5&lt;J192,J192&lt;'休日取得状況表 (記入例)'!$B$6),AND('休日取得状況表 (記入例)'!$D$6&lt;J192,J192&lt;'休日取得状況表 (記入例)'!$B$7)),"✕",L192)</f>
        <v>0</v>
      </c>
    </row>
    <row r="193" spans="1:13">
      <c r="A193" s="29">
        <v>47019</v>
      </c>
      <c r="B193" s="26" t="s">
        <v>41</v>
      </c>
      <c r="J193" s="29">
        <f>IF(J192&gt;=MAX('休日取得状況表 (記入例)'!$D$4:$D$7),"",J192+1)</f>
        <v>46001</v>
      </c>
      <c r="K193" s="30" t="str" cm="1">
        <f t="array" ref="K193">IFERROR(INDEX($B:$B,MATCH($J193,祝日,),),"")&amp;IFERROR(INDEX($E:$E,MATCH($J193,夏季休暇,),),"")&amp;IFERROR(INDEX($H:$H,MATCH($J193,年末年始,),),"")</f>
        <v/>
      </c>
      <c r="L193" s="26">
        <f t="shared" si="2"/>
        <v>0</v>
      </c>
      <c r="M193" s="33">
        <f>IF(OR(AND('休日取得状況表 (記入例)'!$D$4&lt;J193,J193&lt;'休日取得状況表 (記入例)'!$B$5),AND('休日取得状況表 (記入例)'!$D$5&lt;J193,J193&lt;'休日取得状況表 (記入例)'!$B$6),AND('休日取得状況表 (記入例)'!$D$6&lt;J193,J193&lt;'休日取得状況表 (記入例)'!$B$7)),"✕",L193)</f>
        <v>0</v>
      </c>
    </row>
    <row r="194" spans="1:13">
      <c r="A194" s="29">
        <v>47038</v>
      </c>
      <c r="B194" s="26" t="s">
        <v>44</v>
      </c>
      <c r="J194" s="29">
        <f>IF(J193&gt;=MAX('休日取得状況表 (記入例)'!$D$4:$D$7),"",J193+1)</f>
        <v>46002</v>
      </c>
      <c r="K194" s="30" t="str" cm="1">
        <f t="array" ref="K194">IFERROR(INDEX($B:$B,MATCH($J194,祝日,),),"")&amp;IFERROR(INDEX($E:$E,MATCH($J194,夏季休暇,),),"")&amp;IFERROR(INDEX($H:$H,MATCH($J194,年末年始,),),"")</f>
        <v/>
      </c>
      <c r="L194" s="26">
        <f t="shared" ref="L194:L257" si="3">IF(OR(TEXT(J194,"aaa")="土",TEXT(J194,"aaa")="日",K194&lt;&gt;""),1,0)</f>
        <v>0</v>
      </c>
      <c r="M194" s="33">
        <f>IF(OR(AND('休日取得状況表 (記入例)'!$D$4&lt;J194,J194&lt;'休日取得状況表 (記入例)'!$B$5),AND('休日取得状況表 (記入例)'!$D$5&lt;J194,J194&lt;'休日取得状況表 (記入例)'!$B$6),AND('休日取得状況表 (記入例)'!$D$6&lt;J194,J194&lt;'休日取得状況表 (記入例)'!$B$7)),"✕",L194)</f>
        <v>0</v>
      </c>
    </row>
    <row r="195" spans="1:13">
      <c r="A195" s="29">
        <v>47060</v>
      </c>
      <c r="B195" s="26" t="s">
        <v>21</v>
      </c>
      <c r="J195" s="29">
        <f>IF(J194&gt;=MAX('休日取得状況表 (記入例)'!$D$4:$D$7),"",J194+1)</f>
        <v>46003</v>
      </c>
      <c r="K195" s="30" t="str" cm="1">
        <f t="array" ref="K195">IFERROR(INDEX($B:$B,MATCH($J195,祝日,),),"")&amp;IFERROR(INDEX($E:$E,MATCH($J195,夏季休暇,),),"")&amp;IFERROR(INDEX($H:$H,MATCH($J195,年末年始,),),"")</f>
        <v/>
      </c>
      <c r="L195" s="26">
        <f t="shared" si="3"/>
        <v>0</v>
      </c>
      <c r="M195" s="33">
        <f>IF(OR(AND('休日取得状況表 (記入例)'!$D$4&lt;J195,J195&lt;'休日取得状況表 (記入例)'!$B$5),AND('休日取得状況表 (記入例)'!$D$5&lt;J195,J195&lt;'休日取得状況表 (記入例)'!$B$6),AND('休日取得状況表 (記入例)'!$D$6&lt;J195,J195&lt;'休日取得状況表 (記入例)'!$B$7)),"✕",L195)</f>
        <v>0</v>
      </c>
    </row>
    <row r="196" spans="1:13">
      <c r="A196" s="29">
        <v>47080</v>
      </c>
      <c r="B196" s="26" t="s">
        <v>25</v>
      </c>
      <c r="J196" s="29">
        <f>IF(J195&gt;=MAX('休日取得状況表 (記入例)'!$D$4:$D$7),"",J195+1)</f>
        <v>46004</v>
      </c>
      <c r="K196" s="30" t="str" cm="1">
        <f t="array" ref="K196">IFERROR(INDEX($B:$B,MATCH($J196,祝日,),),"")&amp;IFERROR(INDEX($E:$E,MATCH($J196,夏季休暇,),),"")&amp;IFERROR(INDEX($H:$H,MATCH($J196,年末年始,),),"")</f>
        <v/>
      </c>
      <c r="L196" s="26">
        <f t="shared" si="3"/>
        <v>1</v>
      </c>
      <c r="M196" s="33">
        <f>IF(OR(AND('休日取得状況表 (記入例)'!$D$4&lt;J196,J196&lt;'休日取得状況表 (記入例)'!$B$5),AND('休日取得状況表 (記入例)'!$D$5&lt;J196,J196&lt;'休日取得状況表 (記入例)'!$B$6),AND('休日取得状況表 (記入例)'!$D$6&lt;J196,J196&lt;'休日取得状況表 (記入例)'!$B$7)),"✕",L196)</f>
        <v>1</v>
      </c>
    </row>
    <row r="197" spans="1:13">
      <c r="B197" s="25"/>
      <c r="J197" s="29">
        <f>IF(J196&gt;=MAX('休日取得状況表 (記入例)'!$D$4:$D$7),"",J196+1)</f>
        <v>46005</v>
      </c>
      <c r="K197" s="30" t="str" cm="1">
        <f t="array" ref="K197">IFERROR(INDEX($B:$B,MATCH($J197,祝日,),),"")&amp;IFERROR(INDEX($E:$E,MATCH($J197,夏季休暇,),),"")&amp;IFERROR(INDEX($H:$H,MATCH($J197,年末年始,),),"")</f>
        <v/>
      </c>
      <c r="L197" s="26">
        <f t="shared" si="3"/>
        <v>1</v>
      </c>
      <c r="M197" s="33">
        <f>IF(OR(AND('休日取得状況表 (記入例)'!$D$4&lt;J197,J197&lt;'休日取得状況表 (記入例)'!$B$5),AND('休日取得状況表 (記入例)'!$D$5&lt;J197,J197&lt;'休日取得状況表 (記入例)'!$B$6),AND('休日取得状況表 (記入例)'!$D$6&lt;J197,J197&lt;'休日取得状況表 (記入例)'!$B$7)),"✕",L197)</f>
        <v>1</v>
      </c>
    </row>
    <row r="198" spans="1:13">
      <c r="A198" s="29">
        <v>47119</v>
      </c>
      <c r="B198" s="26" t="s">
        <v>28</v>
      </c>
      <c r="J198" s="29">
        <f>IF(J197&gt;=MAX('休日取得状況表 (記入例)'!$D$4:$D$7),"",J197+1)</f>
        <v>46006</v>
      </c>
      <c r="K198" s="30" t="str" cm="1">
        <f t="array" ref="K198">IFERROR(INDEX($B:$B,MATCH($J198,祝日,),),"")&amp;IFERROR(INDEX($E:$E,MATCH($J198,夏季休暇,),),"")&amp;IFERROR(INDEX($H:$H,MATCH($J198,年末年始,),),"")</f>
        <v/>
      </c>
      <c r="L198" s="26">
        <f t="shared" si="3"/>
        <v>0</v>
      </c>
      <c r="M198" s="33">
        <f>IF(OR(AND('休日取得状況表 (記入例)'!$D$4&lt;J198,J198&lt;'休日取得状況表 (記入例)'!$B$5),AND('休日取得状況表 (記入例)'!$D$5&lt;J198,J198&lt;'休日取得状況表 (記入例)'!$B$6),AND('休日取得状況表 (記入例)'!$D$6&lt;J198,J198&lt;'休日取得状況表 (記入例)'!$B$7)),"✕",L198)</f>
        <v>0</v>
      </c>
    </row>
    <row r="199" spans="1:13">
      <c r="A199" s="29">
        <v>47126</v>
      </c>
      <c r="B199" s="26" t="s">
        <v>29</v>
      </c>
      <c r="J199" s="29">
        <f>IF(J198&gt;=MAX('休日取得状況表 (記入例)'!$D$4:$D$7),"",J198+1)</f>
        <v>46007</v>
      </c>
      <c r="K199" s="30" t="str" cm="1">
        <f t="array" ref="K199">IFERROR(INDEX($B:$B,MATCH($J199,祝日,),),"")&amp;IFERROR(INDEX($E:$E,MATCH($J199,夏季休暇,),),"")&amp;IFERROR(INDEX($H:$H,MATCH($J199,年末年始,),),"")</f>
        <v/>
      </c>
      <c r="L199" s="26">
        <f t="shared" si="3"/>
        <v>0</v>
      </c>
      <c r="M199" s="33">
        <f>IF(OR(AND('休日取得状況表 (記入例)'!$D$4&lt;J199,J199&lt;'休日取得状況表 (記入例)'!$B$5),AND('休日取得状況表 (記入例)'!$D$5&lt;J199,J199&lt;'休日取得状況表 (記入例)'!$B$6),AND('休日取得状況表 (記入例)'!$D$6&lt;J199,J199&lt;'休日取得状況表 (記入例)'!$B$7)),"✕",L199)</f>
        <v>0</v>
      </c>
    </row>
    <row r="200" spans="1:13">
      <c r="A200" s="29">
        <v>47160</v>
      </c>
      <c r="B200" s="26" t="s">
        <v>30</v>
      </c>
      <c r="J200" s="29">
        <f>IF(J199&gt;=MAX('休日取得状況表 (記入例)'!$D$4:$D$7),"",J199+1)</f>
        <v>46008</v>
      </c>
      <c r="K200" s="30" t="str" cm="1">
        <f t="array" ref="K200">IFERROR(INDEX($B:$B,MATCH($J200,祝日,),),"")&amp;IFERROR(INDEX($E:$E,MATCH($J200,夏季休暇,),),"")&amp;IFERROR(INDEX($H:$H,MATCH($J200,年末年始,),),"")</f>
        <v/>
      </c>
      <c r="L200" s="26">
        <f t="shared" si="3"/>
        <v>0</v>
      </c>
      <c r="M200" s="33">
        <f>IF(OR(AND('休日取得状況表 (記入例)'!$D$4&lt;J200,J200&lt;'休日取得状況表 (記入例)'!$B$5),AND('休日取得状況表 (記入例)'!$D$5&lt;J200,J200&lt;'休日取得状況表 (記入例)'!$B$6),AND('休日取得状況表 (記入例)'!$D$6&lt;J200,J200&lt;'休日取得状況表 (記入例)'!$B$7)),"✕",L200)</f>
        <v>0</v>
      </c>
    </row>
    <row r="201" spans="1:13">
      <c r="A201" s="29">
        <v>47161</v>
      </c>
      <c r="B201" s="26" t="s">
        <v>27</v>
      </c>
      <c r="J201" s="29">
        <f>IF(J200&gt;=MAX('休日取得状況表 (記入例)'!$D$4:$D$7),"",J200+1)</f>
        <v>46009</v>
      </c>
      <c r="K201" s="30" t="str" cm="1">
        <f t="array" ref="K201">IFERROR(INDEX($B:$B,MATCH($J201,祝日,),),"")&amp;IFERROR(INDEX($E:$E,MATCH($J201,夏季休暇,),),"")&amp;IFERROR(INDEX($H:$H,MATCH($J201,年末年始,),),"")</f>
        <v/>
      </c>
      <c r="L201" s="26">
        <f t="shared" si="3"/>
        <v>0</v>
      </c>
      <c r="M201" s="33">
        <f>IF(OR(AND('休日取得状況表 (記入例)'!$D$4&lt;J201,J201&lt;'休日取得状況表 (記入例)'!$B$5),AND('休日取得状況表 (記入例)'!$D$5&lt;J201,J201&lt;'休日取得状況表 (記入例)'!$B$6),AND('休日取得状況表 (記入例)'!$D$6&lt;J201,J201&lt;'休日取得状況表 (記入例)'!$B$7)),"✕",L201)</f>
        <v>0</v>
      </c>
    </row>
    <row r="202" spans="1:13">
      <c r="A202" s="29">
        <v>47172</v>
      </c>
      <c r="B202" s="26" t="s">
        <v>26</v>
      </c>
      <c r="J202" s="29">
        <f>IF(J201&gt;=MAX('休日取得状況表 (記入例)'!$D$4:$D$7),"",J201+1)</f>
        <v>46010</v>
      </c>
      <c r="K202" s="30" t="str" cm="1">
        <f t="array" ref="K202">IFERROR(INDEX($B:$B,MATCH($J202,祝日,),),"")&amp;IFERROR(INDEX($E:$E,MATCH($J202,夏季休暇,),),"")&amp;IFERROR(INDEX($H:$H,MATCH($J202,年末年始,),),"")</f>
        <v/>
      </c>
      <c r="L202" s="26">
        <f t="shared" si="3"/>
        <v>0</v>
      </c>
      <c r="M202" s="33">
        <f>IF(OR(AND('休日取得状況表 (記入例)'!$D$4&lt;J202,J202&lt;'休日取得状況表 (記入例)'!$B$5),AND('休日取得状況表 (記入例)'!$D$5&lt;J202,J202&lt;'休日取得状況表 (記入例)'!$B$6),AND('休日取得状況表 (記入例)'!$D$6&lt;J202,J202&lt;'休日取得状況表 (記入例)'!$B$7)),"✕",L202)</f>
        <v>0</v>
      </c>
    </row>
    <row r="203" spans="1:13">
      <c r="A203" s="29">
        <v>47197</v>
      </c>
      <c r="B203" s="26" t="s">
        <v>31</v>
      </c>
      <c r="J203" s="29">
        <f>IF(J202&gt;=MAX('休日取得状況表 (記入例)'!$D$4:$D$7),"",J202+1)</f>
        <v>46011</v>
      </c>
      <c r="K203" s="30" t="str" cm="1">
        <f t="array" ref="K203">IFERROR(INDEX($B:$B,MATCH($J203,祝日,),),"")&amp;IFERROR(INDEX($E:$E,MATCH($J203,夏季休暇,),),"")&amp;IFERROR(INDEX($H:$H,MATCH($J203,年末年始,),),"")</f>
        <v/>
      </c>
      <c r="L203" s="26">
        <f t="shared" si="3"/>
        <v>1</v>
      </c>
      <c r="M203" s="33">
        <f>IF(OR(AND('休日取得状況表 (記入例)'!$D$4&lt;J203,J203&lt;'休日取得状況表 (記入例)'!$B$5),AND('休日取得状況表 (記入例)'!$D$5&lt;J203,J203&lt;'休日取得状況表 (記入例)'!$B$6),AND('休日取得状況表 (記入例)'!$D$6&lt;J203,J203&lt;'休日取得状況表 (記入例)'!$B$7)),"✕",L203)</f>
        <v>1</v>
      </c>
    </row>
    <row r="204" spans="1:13">
      <c r="A204" s="29">
        <v>47237</v>
      </c>
      <c r="B204" s="26" t="s">
        <v>32</v>
      </c>
      <c r="J204" s="29">
        <f>IF(J203&gt;=MAX('休日取得状況表 (記入例)'!$D$4:$D$7),"",J203+1)</f>
        <v>46012</v>
      </c>
      <c r="K204" s="30" t="str" cm="1">
        <f t="array" ref="K204">IFERROR(INDEX($B:$B,MATCH($J204,祝日,),),"")&amp;IFERROR(INDEX($E:$E,MATCH($J204,夏季休暇,),),"")&amp;IFERROR(INDEX($H:$H,MATCH($J204,年末年始,),),"")</f>
        <v/>
      </c>
      <c r="L204" s="26">
        <f t="shared" si="3"/>
        <v>1</v>
      </c>
      <c r="M204" s="33">
        <f>IF(OR(AND('休日取得状況表 (記入例)'!$D$4&lt;J204,J204&lt;'休日取得状況表 (記入例)'!$B$5),AND('休日取得状況表 (記入例)'!$D$5&lt;J204,J204&lt;'休日取得状況表 (記入例)'!$B$6),AND('休日取得状況表 (記入例)'!$D$6&lt;J204,J204&lt;'休日取得状況表 (記入例)'!$B$7)),"✕",L204)</f>
        <v>1</v>
      </c>
    </row>
    <row r="205" spans="1:13">
      <c r="A205" s="29">
        <v>47238</v>
      </c>
      <c r="B205" s="26" t="s">
        <v>27</v>
      </c>
      <c r="J205" s="29">
        <f>IF(J204&gt;=MAX('休日取得状況表 (記入例)'!$D$4:$D$7),"",J204+1)</f>
        <v>46013</v>
      </c>
      <c r="K205" s="30" t="str" cm="1">
        <f t="array" ref="K205">IFERROR(INDEX($B:$B,MATCH($J205,祝日,),),"")&amp;IFERROR(INDEX($E:$E,MATCH($J205,夏季休暇,),),"")&amp;IFERROR(INDEX($H:$H,MATCH($J205,年末年始,),),"")</f>
        <v/>
      </c>
      <c r="L205" s="26">
        <f t="shared" si="3"/>
        <v>0</v>
      </c>
      <c r="M205" s="33">
        <f>IF(OR(AND('休日取得状況表 (記入例)'!$D$4&lt;J205,J205&lt;'休日取得状況表 (記入例)'!$B$5),AND('休日取得状況表 (記入例)'!$D$5&lt;J205,J205&lt;'休日取得状況表 (記入例)'!$B$6),AND('休日取得状況表 (記入例)'!$D$6&lt;J205,J205&lt;'休日取得状況表 (記入例)'!$B$7)),"✕",L205)</f>
        <v>0</v>
      </c>
    </row>
    <row r="206" spans="1:13">
      <c r="A206" s="29">
        <v>47241</v>
      </c>
      <c r="B206" s="26" t="s">
        <v>35</v>
      </c>
      <c r="J206" s="29">
        <f>IF(J205&gt;=MAX('休日取得状況表 (記入例)'!$D$4:$D$7),"",J205+1)</f>
        <v>46014</v>
      </c>
      <c r="K206" s="30" t="str" cm="1">
        <f t="array" ref="K206">IFERROR(INDEX($B:$B,MATCH($J206,祝日,),),"")&amp;IFERROR(INDEX($E:$E,MATCH($J206,夏季休暇,),),"")&amp;IFERROR(INDEX($H:$H,MATCH($J206,年末年始,),),"")</f>
        <v/>
      </c>
      <c r="L206" s="26">
        <f t="shared" si="3"/>
        <v>0</v>
      </c>
      <c r="M206" s="33">
        <f>IF(OR(AND('休日取得状況表 (記入例)'!$D$4&lt;J206,J206&lt;'休日取得状況表 (記入例)'!$B$5),AND('休日取得状況表 (記入例)'!$D$5&lt;J206,J206&lt;'休日取得状況表 (記入例)'!$B$6),AND('休日取得状況表 (記入例)'!$D$6&lt;J206,J206&lt;'休日取得状況表 (記入例)'!$B$7)),"✕",L206)</f>
        <v>0</v>
      </c>
    </row>
    <row r="207" spans="1:13">
      <c r="A207" s="29">
        <v>47242</v>
      </c>
      <c r="B207" s="26" t="s">
        <v>36</v>
      </c>
      <c r="J207" s="29">
        <f>IF(J206&gt;=MAX('休日取得状況表 (記入例)'!$D$4:$D$7),"",J206+1)</f>
        <v>46015</v>
      </c>
      <c r="K207" s="30" t="str" cm="1">
        <f t="array" ref="K207">IFERROR(INDEX($B:$B,MATCH($J207,祝日,),),"")&amp;IFERROR(INDEX($E:$E,MATCH($J207,夏季休暇,),),"")&amp;IFERROR(INDEX($H:$H,MATCH($J207,年末年始,),),"")</f>
        <v/>
      </c>
      <c r="L207" s="26">
        <f t="shared" si="3"/>
        <v>0</v>
      </c>
      <c r="M207" s="33">
        <f>IF(OR(AND('休日取得状況表 (記入例)'!$D$4&lt;J207,J207&lt;'休日取得状況表 (記入例)'!$B$5),AND('休日取得状況表 (記入例)'!$D$5&lt;J207,J207&lt;'休日取得状況表 (記入例)'!$B$6),AND('休日取得状況表 (記入例)'!$D$6&lt;J207,J207&lt;'休日取得状況表 (記入例)'!$B$7)),"✕",L207)</f>
        <v>0</v>
      </c>
    </row>
    <row r="208" spans="1:13">
      <c r="A208" s="29">
        <v>47243</v>
      </c>
      <c r="B208" s="26" t="s">
        <v>37</v>
      </c>
      <c r="J208" s="29">
        <f>IF(J207&gt;=MAX('休日取得状況表 (記入例)'!$D$4:$D$7),"",J207+1)</f>
        <v>46016</v>
      </c>
      <c r="K208" s="30" t="str" cm="1">
        <f t="array" ref="K208">IFERROR(INDEX($B:$B,MATCH($J208,祝日,),),"")&amp;IFERROR(INDEX($E:$E,MATCH($J208,夏季休暇,),),"")&amp;IFERROR(INDEX($H:$H,MATCH($J208,年末年始,),),"")</f>
        <v/>
      </c>
      <c r="L208" s="26">
        <f t="shared" si="3"/>
        <v>0</v>
      </c>
      <c r="M208" s="33">
        <f>IF(OR(AND('休日取得状況表 (記入例)'!$D$4&lt;J208,J208&lt;'休日取得状況表 (記入例)'!$B$5),AND('休日取得状況表 (記入例)'!$D$5&lt;J208,J208&lt;'休日取得状況表 (記入例)'!$B$6),AND('休日取得状況表 (記入例)'!$D$6&lt;J208,J208&lt;'休日取得状況表 (記入例)'!$B$7)),"✕",L208)</f>
        <v>0</v>
      </c>
    </row>
    <row r="209" spans="1:13">
      <c r="A209" s="29">
        <v>47315</v>
      </c>
      <c r="B209" s="26" t="s">
        <v>38</v>
      </c>
      <c r="J209" s="29">
        <f>IF(J208&gt;=MAX('休日取得状況表 (記入例)'!$D$4:$D$7),"",J208+1)</f>
        <v>46017</v>
      </c>
      <c r="K209" s="30" t="str" cm="1">
        <f t="array" ref="K209">IFERROR(INDEX($B:$B,MATCH($J209,祝日,),),"")&amp;IFERROR(INDEX($E:$E,MATCH($J209,夏季休暇,),),"")&amp;IFERROR(INDEX($H:$H,MATCH($J209,年末年始,),),"")</f>
        <v/>
      </c>
      <c r="L209" s="26">
        <f t="shared" si="3"/>
        <v>0</v>
      </c>
      <c r="M209" s="33">
        <f>IF(OR(AND('休日取得状況表 (記入例)'!$D$4&lt;J209,J209&lt;'休日取得状況表 (記入例)'!$B$5),AND('休日取得状況表 (記入例)'!$D$5&lt;J209,J209&lt;'休日取得状況表 (記入例)'!$B$6),AND('休日取得状況表 (記入例)'!$D$6&lt;J209,J209&lt;'休日取得状況表 (記入例)'!$B$7)),"✕",L209)</f>
        <v>0</v>
      </c>
    </row>
    <row r="210" spans="1:13">
      <c r="A210" s="29">
        <v>47341</v>
      </c>
      <c r="B210" s="26" t="s">
        <v>39</v>
      </c>
      <c r="J210" s="29">
        <f>IF(J209&gt;=MAX('休日取得状況表 (記入例)'!$D$4:$D$7),"",J209+1)</f>
        <v>46018</v>
      </c>
      <c r="K210" s="30" t="str" cm="1">
        <f t="array" ref="K210">IFERROR(INDEX($B:$B,MATCH($J210,祝日,),),"")&amp;IFERROR(INDEX($E:$E,MATCH($J210,夏季休暇,),),"")&amp;IFERROR(INDEX($H:$H,MATCH($J210,年末年始,),),"")</f>
        <v/>
      </c>
      <c r="L210" s="26">
        <f t="shared" si="3"/>
        <v>1</v>
      </c>
      <c r="M210" s="33">
        <f>IF(OR(AND('休日取得状況表 (記入例)'!$D$4&lt;J210,J210&lt;'休日取得状況表 (記入例)'!$B$5),AND('休日取得状況表 (記入例)'!$D$5&lt;J210,J210&lt;'休日取得状況表 (記入例)'!$B$6),AND('休日取得状況表 (記入例)'!$D$6&lt;J210,J210&lt;'休日取得状況表 (記入例)'!$B$7)),"✕",L210)</f>
        <v>1</v>
      </c>
    </row>
    <row r="211" spans="1:13">
      <c r="A211" s="29">
        <v>47378</v>
      </c>
      <c r="B211" s="26" t="s">
        <v>40</v>
      </c>
      <c r="J211" s="29">
        <f>IF(J210&gt;=MAX('休日取得状況表 (記入例)'!$D$4:$D$7),"",J210+1)</f>
        <v>46019</v>
      </c>
      <c r="K211" s="30" t="str" cm="1">
        <f t="array" ref="K211">IFERROR(INDEX($B:$B,MATCH($J211,祝日,),),"")&amp;IFERROR(INDEX($E:$E,MATCH($J211,夏季休暇,),),"")&amp;IFERROR(INDEX($H:$H,MATCH($J211,年末年始,),),"")</f>
        <v/>
      </c>
      <c r="L211" s="26">
        <f t="shared" si="3"/>
        <v>1</v>
      </c>
      <c r="M211" s="33">
        <f>IF(OR(AND('休日取得状況表 (記入例)'!$D$4&lt;J211,J211&lt;'休日取得状況表 (記入例)'!$B$5),AND('休日取得状況表 (記入例)'!$D$5&lt;J211,J211&lt;'休日取得状況表 (記入例)'!$B$6),AND('休日取得状況表 (記入例)'!$D$6&lt;J211,J211&lt;'休日取得状況表 (記入例)'!$B$7)),"✕",L211)</f>
        <v>1</v>
      </c>
    </row>
    <row r="212" spans="1:13">
      <c r="A212" s="29">
        <v>47384</v>
      </c>
      <c r="B212" s="26" t="s">
        <v>41</v>
      </c>
      <c r="J212" s="29">
        <f>IF(J211&gt;=MAX('休日取得状況表 (記入例)'!$D$4:$D$7),"",J211+1)</f>
        <v>46020</v>
      </c>
      <c r="K212" s="30" t="str" cm="1">
        <f t="array" ref="K212">IFERROR(INDEX($B:$B,MATCH($J212,祝日,),),"")&amp;IFERROR(INDEX($E:$E,MATCH($J212,夏季休暇,),),"")&amp;IFERROR(INDEX($H:$H,MATCH($J212,年末年始,),),"")</f>
        <v>年末年始</v>
      </c>
      <c r="L212" s="26">
        <f t="shared" si="3"/>
        <v>1</v>
      </c>
      <c r="M212" s="33">
        <f>IF(OR(AND('休日取得状況表 (記入例)'!$D$4&lt;J212,J212&lt;'休日取得状況表 (記入例)'!$B$5),AND('休日取得状況表 (記入例)'!$D$5&lt;J212,J212&lt;'休日取得状況表 (記入例)'!$B$6),AND('休日取得状況表 (記入例)'!$D$6&lt;J212,J212&lt;'休日取得状況表 (記入例)'!$B$7)),"✕",L212)</f>
        <v>1</v>
      </c>
    </row>
    <row r="213" spans="1:13">
      <c r="A213" s="29">
        <v>47385</v>
      </c>
      <c r="B213" s="26" t="s">
        <v>27</v>
      </c>
      <c r="J213" s="29">
        <f>IF(J212&gt;=MAX('休日取得状況表 (記入例)'!$D$4:$D$7),"",J212+1)</f>
        <v>46021</v>
      </c>
      <c r="K213" s="30" t="str" cm="1">
        <f t="array" ref="K213">IFERROR(INDEX($B:$B,MATCH($J213,祝日,),),"")&amp;IFERROR(INDEX($E:$E,MATCH($J213,夏季休暇,),),"")&amp;IFERROR(INDEX($H:$H,MATCH($J213,年末年始,),),"")</f>
        <v>年末年始</v>
      </c>
      <c r="L213" s="26">
        <f t="shared" si="3"/>
        <v>1</v>
      </c>
      <c r="M213" s="33">
        <f>IF(OR(AND('休日取得状況表 (記入例)'!$D$4&lt;J213,J213&lt;'休日取得状況表 (記入例)'!$B$5),AND('休日取得状況表 (記入例)'!$D$5&lt;J213,J213&lt;'休日取得状況表 (記入例)'!$B$6),AND('休日取得状況表 (記入例)'!$D$6&lt;J213,J213&lt;'休日取得状況表 (記入例)'!$B$7)),"✕",L213)</f>
        <v>1</v>
      </c>
    </row>
    <row r="214" spans="1:13">
      <c r="A214" s="29">
        <v>47399</v>
      </c>
      <c r="B214" s="26" t="s">
        <v>44</v>
      </c>
      <c r="J214" s="29">
        <f>IF(J213&gt;=MAX('休日取得状況表 (記入例)'!$D$4:$D$7),"",J213+1)</f>
        <v>46022</v>
      </c>
      <c r="K214" s="30" t="str" cm="1">
        <f t="array" ref="K214">IFERROR(INDEX($B:$B,MATCH($J214,祝日,),),"")&amp;IFERROR(INDEX($E:$E,MATCH($J214,夏季休暇,),),"")&amp;IFERROR(INDEX($H:$H,MATCH($J214,年末年始,),),"")</f>
        <v>年末年始</v>
      </c>
      <c r="L214" s="26">
        <f t="shared" si="3"/>
        <v>1</v>
      </c>
      <c r="M214" s="33">
        <f>IF(OR(AND('休日取得状況表 (記入例)'!$D$4&lt;J214,J214&lt;'休日取得状況表 (記入例)'!$B$5),AND('休日取得状況表 (記入例)'!$D$5&lt;J214,J214&lt;'休日取得状況表 (記入例)'!$B$6),AND('休日取得状況表 (記入例)'!$D$6&lt;J214,J214&lt;'休日取得状況表 (記入例)'!$B$7)),"✕",L214)</f>
        <v>1</v>
      </c>
    </row>
    <row r="215" spans="1:13">
      <c r="A215" s="29">
        <v>47425</v>
      </c>
      <c r="B215" s="26" t="s">
        <v>21</v>
      </c>
      <c r="J215" s="29">
        <f>IF(J214&gt;=MAX('休日取得状況表 (記入例)'!$D$4:$D$7),"",J214+1)</f>
        <v>46023</v>
      </c>
      <c r="K215" s="30" t="str" cm="1">
        <f t="array" ref="K215">IFERROR(INDEX($B:$B,MATCH($J215,祝日,),),"")&amp;IFERROR(INDEX($E:$E,MATCH($J215,夏季休暇,),),"")&amp;IFERROR(INDEX($H:$H,MATCH($J215,年末年始,),),"")</f>
        <v>元日</v>
      </c>
      <c r="L215" s="26">
        <f t="shared" si="3"/>
        <v>1</v>
      </c>
      <c r="M215" s="33">
        <f>IF(OR(AND('休日取得状況表 (記入例)'!$D$4&lt;J215,J215&lt;'休日取得状況表 (記入例)'!$B$5),AND('休日取得状況表 (記入例)'!$D$5&lt;J215,J215&lt;'休日取得状況表 (記入例)'!$B$6),AND('休日取得状況表 (記入例)'!$D$6&lt;J215,J215&lt;'休日取得状況表 (記入例)'!$B$7)),"✕",L215)</f>
        <v>1</v>
      </c>
    </row>
    <row r="216" spans="1:13">
      <c r="A216" s="29">
        <v>47445</v>
      </c>
      <c r="B216" s="26" t="s">
        <v>25</v>
      </c>
      <c r="J216" s="29">
        <f>IF(J215&gt;=MAX('休日取得状況表 (記入例)'!$D$4:$D$7),"",J215+1)</f>
        <v>46024</v>
      </c>
      <c r="K216" s="30" t="str" cm="1">
        <f t="array" ref="K216">IFERROR(INDEX($B:$B,MATCH($J216,祝日,),),"")&amp;IFERROR(INDEX($E:$E,MATCH($J216,夏季休暇,),),"")&amp;IFERROR(INDEX($H:$H,MATCH($J216,年末年始,),),"")</f>
        <v>年末年始</v>
      </c>
      <c r="L216" s="26">
        <f t="shared" si="3"/>
        <v>1</v>
      </c>
      <c r="M216" s="33">
        <f>IF(OR(AND('休日取得状況表 (記入例)'!$D$4&lt;J216,J216&lt;'休日取得状況表 (記入例)'!$B$5),AND('休日取得状況表 (記入例)'!$D$5&lt;J216,J216&lt;'休日取得状況表 (記入例)'!$B$6),AND('休日取得状況表 (記入例)'!$D$6&lt;J216,J216&lt;'休日取得状況表 (記入例)'!$B$7)),"✕",L216)</f>
        <v>1</v>
      </c>
    </row>
    <row r="217" spans="1:13">
      <c r="A217" s="29"/>
      <c r="J217" s="29">
        <f>IF(J216&gt;=MAX('休日取得状況表 (記入例)'!$D$4:$D$7),"",J216+1)</f>
        <v>46025</v>
      </c>
      <c r="K217" s="30" t="str" cm="1">
        <f t="array" ref="K217">IFERROR(INDEX($B:$B,MATCH($J217,祝日,),),"")&amp;IFERROR(INDEX($E:$E,MATCH($J217,夏季休暇,),),"")&amp;IFERROR(INDEX($H:$H,MATCH($J217,年末年始,),),"")</f>
        <v>年末年始</v>
      </c>
      <c r="L217" s="26">
        <f t="shared" si="3"/>
        <v>1</v>
      </c>
      <c r="M217" s="33">
        <f>IF(OR(AND('休日取得状況表 (記入例)'!$D$4&lt;J217,J217&lt;'休日取得状況表 (記入例)'!$B$5),AND('休日取得状況表 (記入例)'!$D$5&lt;J217,J217&lt;'休日取得状況表 (記入例)'!$B$6),AND('休日取得状況表 (記入例)'!$D$6&lt;J217,J217&lt;'休日取得状況表 (記入例)'!$B$7)),"✕",L217)</f>
        <v>1</v>
      </c>
    </row>
    <row r="218" spans="1:13">
      <c r="A218" s="29">
        <v>47484</v>
      </c>
      <c r="B218" s="26" t="s">
        <v>28</v>
      </c>
      <c r="J218" s="29">
        <f>IF(J217&gt;=MAX('休日取得状況表 (記入例)'!$D$4:$D$7),"",J217+1)</f>
        <v>46026</v>
      </c>
      <c r="K218" s="30" t="str" cm="1">
        <f t="array" ref="K218">IFERROR(INDEX($B:$B,MATCH($J218,祝日,),),"")&amp;IFERROR(INDEX($E:$E,MATCH($J218,夏季休暇,),),"")&amp;IFERROR(INDEX($H:$H,MATCH($J218,年末年始,),),"")</f>
        <v/>
      </c>
      <c r="L218" s="26">
        <f t="shared" si="3"/>
        <v>1</v>
      </c>
      <c r="M218" s="33">
        <f>IF(OR(AND('休日取得状況表 (記入例)'!$D$4&lt;J218,J218&lt;'休日取得状況表 (記入例)'!$B$5),AND('休日取得状況表 (記入例)'!$D$5&lt;J218,J218&lt;'休日取得状況表 (記入例)'!$B$6),AND('休日取得状況表 (記入例)'!$D$6&lt;J218,J218&lt;'休日取得状況表 (記入例)'!$B$7)),"✕",L218)</f>
        <v>1</v>
      </c>
    </row>
    <row r="219" spans="1:13">
      <c r="A219" s="29">
        <v>47497</v>
      </c>
      <c r="B219" s="26" t="s">
        <v>29</v>
      </c>
      <c r="J219" s="29">
        <f>IF(J218&gt;=MAX('休日取得状況表 (記入例)'!$D$4:$D$7),"",J218+1)</f>
        <v>46027</v>
      </c>
      <c r="K219" s="30" t="str" cm="1">
        <f t="array" ref="K219">IFERROR(INDEX($B:$B,MATCH($J219,祝日,),),"")&amp;IFERROR(INDEX($E:$E,MATCH($J219,夏季休暇,),),"")&amp;IFERROR(INDEX($H:$H,MATCH($J219,年末年始,),),"")</f>
        <v/>
      </c>
      <c r="L219" s="26">
        <f t="shared" si="3"/>
        <v>0</v>
      </c>
      <c r="M219" s="33">
        <f>IF(OR(AND('休日取得状況表 (記入例)'!$D$4&lt;J219,J219&lt;'休日取得状況表 (記入例)'!$B$5),AND('休日取得状況表 (記入例)'!$D$5&lt;J219,J219&lt;'休日取得状況表 (記入例)'!$B$6),AND('休日取得状況表 (記入例)'!$D$6&lt;J219,J219&lt;'休日取得状況表 (記入例)'!$B$7)),"✕",L219)</f>
        <v>0</v>
      </c>
    </row>
    <row r="220" spans="1:13">
      <c r="A220" s="29">
        <v>47525</v>
      </c>
      <c r="B220" s="26" t="s">
        <v>30</v>
      </c>
      <c r="J220" s="29">
        <f>IF(J219&gt;=MAX('休日取得状況表 (記入例)'!$D$4:$D$7),"",J219+1)</f>
        <v>46028</v>
      </c>
      <c r="K220" s="30" t="str" cm="1">
        <f t="array" ref="K220">IFERROR(INDEX($B:$B,MATCH($J220,祝日,),),"")&amp;IFERROR(INDEX($E:$E,MATCH($J220,夏季休暇,),),"")&amp;IFERROR(INDEX($H:$H,MATCH($J220,年末年始,),),"")</f>
        <v/>
      </c>
      <c r="L220" s="26">
        <f t="shared" si="3"/>
        <v>0</v>
      </c>
      <c r="M220" s="33">
        <f>IF(OR(AND('休日取得状況表 (記入例)'!$D$4&lt;J220,J220&lt;'休日取得状況表 (記入例)'!$B$5),AND('休日取得状況表 (記入例)'!$D$5&lt;J220,J220&lt;'休日取得状況表 (記入例)'!$B$6),AND('休日取得状況表 (記入例)'!$D$6&lt;J220,J220&lt;'休日取得状況表 (記入例)'!$B$7)),"✕",L220)</f>
        <v>0</v>
      </c>
    </row>
    <row r="221" spans="1:13">
      <c r="A221" s="29">
        <v>47537</v>
      </c>
      <c r="B221" s="26" t="s">
        <v>26</v>
      </c>
      <c r="J221" s="29">
        <f>IF(J220&gt;=MAX('休日取得状況表 (記入例)'!$D$4:$D$7),"",J220+1)</f>
        <v>46029</v>
      </c>
      <c r="K221" s="30" t="str" cm="1">
        <f t="array" ref="K221">IFERROR(INDEX($B:$B,MATCH($J221,祝日,),),"")&amp;IFERROR(INDEX($E:$E,MATCH($J221,夏季休暇,),),"")&amp;IFERROR(INDEX($H:$H,MATCH($J221,年末年始,),),"")</f>
        <v/>
      </c>
      <c r="L221" s="26">
        <f t="shared" si="3"/>
        <v>0</v>
      </c>
      <c r="M221" s="33">
        <f>IF(OR(AND('休日取得状況表 (記入例)'!$D$4&lt;J221,J221&lt;'休日取得状況表 (記入例)'!$B$5),AND('休日取得状況表 (記入例)'!$D$5&lt;J221,J221&lt;'休日取得状況表 (記入例)'!$B$6),AND('休日取得状況表 (記入例)'!$D$6&lt;J221,J221&lt;'休日取得状況表 (記入例)'!$B$7)),"✕",L221)</f>
        <v>0</v>
      </c>
    </row>
    <row r="222" spans="1:13">
      <c r="A222" s="29">
        <v>47562</v>
      </c>
      <c r="B222" s="26" t="s">
        <v>31</v>
      </c>
      <c r="J222" s="29">
        <f>IF(J221&gt;=MAX('休日取得状況表 (記入例)'!$D$4:$D$7),"",J221+1)</f>
        <v>46030</v>
      </c>
      <c r="K222" s="30" t="str" cm="1">
        <f t="array" ref="K222">IFERROR(INDEX($B:$B,MATCH($J222,祝日,),),"")&amp;IFERROR(INDEX($E:$E,MATCH($J222,夏季休暇,),),"")&amp;IFERROR(INDEX($H:$H,MATCH($J222,年末年始,),),"")</f>
        <v/>
      </c>
      <c r="L222" s="26">
        <f t="shared" si="3"/>
        <v>0</v>
      </c>
      <c r="M222" s="33">
        <f>IF(OR(AND('休日取得状況表 (記入例)'!$D$4&lt;J222,J222&lt;'休日取得状況表 (記入例)'!$B$5),AND('休日取得状況表 (記入例)'!$D$5&lt;J222,J222&lt;'休日取得状況表 (記入例)'!$B$6),AND('休日取得状況表 (記入例)'!$D$6&lt;J222,J222&lt;'休日取得状況表 (記入例)'!$B$7)),"✕",L222)</f>
        <v>0</v>
      </c>
    </row>
    <row r="223" spans="1:13">
      <c r="A223" s="29">
        <v>47602</v>
      </c>
      <c r="B223" s="26" t="s">
        <v>32</v>
      </c>
      <c r="J223" s="29">
        <f>IF(J222&gt;=MAX('休日取得状況表 (記入例)'!$D$4:$D$7),"",J222+1)</f>
        <v>46031</v>
      </c>
      <c r="K223" s="30" t="str" cm="1">
        <f t="array" ref="K223">IFERROR(INDEX($B:$B,MATCH($J223,祝日,),),"")&amp;IFERROR(INDEX($E:$E,MATCH($J223,夏季休暇,),),"")&amp;IFERROR(INDEX($H:$H,MATCH($J223,年末年始,),),"")</f>
        <v/>
      </c>
      <c r="L223" s="26">
        <f t="shared" si="3"/>
        <v>0</v>
      </c>
      <c r="M223" s="33">
        <f>IF(OR(AND('休日取得状況表 (記入例)'!$D$4&lt;J223,J223&lt;'休日取得状況表 (記入例)'!$B$5),AND('休日取得状況表 (記入例)'!$D$5&lt;J223,J223&lt;'休日取得状況表 (記入例)'!$B$6),AND('休日取得状況表 (記入例)'!$D$6&lt;J223,J223&lt;'休日取得状況表 (記入例)'!$B$7)),"✕",L223)</f>
        <v>0</v>
      </c>
    </row>
    <row r="224" spans="1:13">
      <c r="A224" s="29">
        <v>47606</v>
      </c>
      <c r="B224" s="26" t="s">
        <v>35</v>
      </c>
      <c r="J224" s="29">
        <f>IF(J223&gt;=MAX('休日取得状況表 (記入例)'!$D$4:$D$7),"",J223+1)</f>
        <v>46032</v>
      </c>
      <c r="K224" s="30" t="str" cm="1">
        <f t="array" ref="K224">IFERROR(INDEX($B:$B,MATCH($J224,祝日,),),"")&amp;IFERROR(INDEX($E:$E,MATCH($J224,夏季休暇,),),"")&amp;IFERROR(INDEX($H:$H,MATCH($J224,年末年始,),),"")</f>
        <v/>
      </c>
      <c r="L224" s="26">
        <f t="shared" si="3"/>
        <v>1</v>
      </c>
      <c r="M224" s="33">
        <f>IF(OR(AND('休日取得状況表 (記入例)'!$D$4&lt;J224,J224&lt;'休日取得状況表 (記入例)'!$B$5),AND('休日取得状況表 (記入例)'!$D$5&lt;J224,J224&lt;'休日取得状況表 (記入例)'!$B$6),AND('休日取得状況表 (記入例)'!$D$6&lt;J224,J224&lt;'休日取得状況表 (記入例)'!$B$7)),"✕",L224)</f>
        <v>1</v>
      </c>
    </row>
    <row r="225" spans="1:13">
      <c r="A225" s="29">
        <v>47607</v>
      </c>
      <c r="B225" s="26" t="s">
        <v>36</v>
      </c>
      <c r="J225" s="29">
        <f>IF(J224&gt;=MAX('休日取得状況表 (記入例)'!$D$4:$D$7),"",J224+1)</f>
        <v>46033</v>
      </c>
      <c r="K225" s="30" t="str" cm="1">
        <f t="array" ref="K225">IFERROR(INDEX($B:$B,MATCH($J225,祝日,),),"")&amp;IFERROR(INDEX($E:$E,MATCH($J225,夏季休暇,),),"")&amp;IFERROR(INDEX($H:$H,MATCH($J225,年末年始,),),"")</f>
        <v/>
      </c>
      <c r="L225" s="26">
        <f t="shared" si="3"/>
        <v>1</v>
      </c>
      <c r="M225" s="33">
        <f>IF(OR(AND('休日取得状況表 (記入例)'!$D$4&lt;J225,J225&lt;'休日取得状況表 (記入例)'!$B$5),AND('休日取得状況表 (記入例)'!$D$5&lt;J225,J225&lt;'休日取得状況表 (記入例)'!$B$6),AND('休日取得状況表 (記入例)'!$D$6&lt;J225,J225&lt;'休日取得状況表 (記入例)'!$B$7)),"✕",L225)</f>
        <v>1</v>
      </c>
    </row>
    <row r="226" spans="1:13">
      <c r="A226" s="29">
        <v>47608</v>
      </c>
      <c r="B226" s="26" t="s">
        <v>37</v>
      </c>
      <c r="J226" s="29">
        <f>IF(J225&gt;=MAX('休日取得状況表 (記入例)'!$D$4:$D$7),"",J225+1)</f>
        <v>46034</v>
      </c>
      <c r="K226" s="30" t="str" cm="1">
        <f t="array" ref="K226">IFERROR(INDEX($B:$B,MATCH($J226,祝日,),),"")&amp;IFERROR(INDEX($E:$E,MATCH($J226,夏季休暇,),),"")&amp;IFERROR(INDEX($H:$H,MATCH($J226,年末年始,),),"")</f>
        <v>成人の日</v>
      </c>
      <c r="L226" s="26">
        <f t="shared" si="3"/>
        <v>1</v>
      </c>
      <c r="M226" s="33">
        <f>IF(OR(AND('休日取得状況表 (記入例)'!$D$4&lt;J226,J226&lt;'休日取得状況表 (記入例)'!$B$5),AND('休日取得状況表 (記入例)'!$D$5&lt;J226,J226&lt;'休日取得状況表 (記入例)'!$B$6),AND('休日取得状況表 (記入例)'!$D$6&lt;J226,J226&lt;'休日取得状況表 (記入例)'!$B$7)),"✕",L226)</f>
        <v>1</v>
      </c>
    </row>
    <row r="227" spans="1:13">
      <c r="A227" s="29">
        <v>47609</v>
      </c>
      <c r="B227" s="26" t="s">
        <v>27</v>
      </c>
      <c r="J227" s="29">
        <f>IF(J226&gt;=MAX('休日取得状況表 (記入例)'!$D$4:$D$7),"",J226+1)</f>
        <v>46035</v>
      </c>
      <c r="K227" s="30" t="str" cm="1">
        <f t="array" ref="K227">IFERROR(INDEX($B:$B,MATCH($J227,祝日,),),"")&amp;IFERROR(INDEX($E:$E,MATCH($J227,夏季休暇,),),"")&amp;IFERROR(INDEX($H:$H,MATCH($J227,年末年始,),),"")</f>
        <v/>
      </c>
      <c r="L227" s="26">
        <f t="shared" si="3"/>
        <v>0</v>
      </c>
      <c r="M227" s="33">
        <f>IF(OR(AND('休日取得状況表 (記入例)'!$D$4&lt;J227,J227&lt;'休日取得状況表 (記入例)'!$B$5),AND('休日取得状況表 (記入例)'!$D$5&lt;J227,J227&lt;'休日取得状況表 (記入例)'!$B$6),AND('休日取得状況表 (記入例)'!$D$6&lt;J227,J227&lt;'休日取得状況表 (記入例)'!$B$7)),"✕",L227)</f>
        <v>0</v>
      </c>
    </row>
    <row r="228" spans="1:13">
      <c r="A228" s="29">
        <v>47679</v>
      </c>
      <c r="B228" s="26" t="s">
        <v>38</v>
      </c>
      <c r="J228" s="29">
        <f>IF(J227&gt;=MAX('休日取得状況表 (記入例)'!$D$4:$D$7),"",J227+1)</f>
        <v>46036</v>
      </c>
      <c r="K228" s="30" t="str" cm="1">
        <f t="array" ref="K228">IFERROR(INDEX($B:$B,MATCH($J228,祝日,),),"")&amp;IFERROR(INDEX($E:$E,MATCH($J228,夏季休暇,),),"")&amp;IFERROR(INDEX($H:$H,MATCH($J228,年末年始,),),"")</f>
        <v/>
      </c>
      <c r="L228" s="26">
        <f t="shared" si="3"/>
        <v>0</v>
      </c>
      <c r="M228" s="33">
        <f>IF(OR(AND('休日取得状況表 (記入例)'!$D$4&lt;J228,J228&lt;'休日取得状況表 (記入例)'!$B$5),AND('休日取得状況表 (記入例)'!$D$5&lt;J228,J228&lt;'休日取得状況表 (記入例)'!$B$6),AND('休日取得状況表 (記入例)'!$D$6&lt;J228,J228&lt;'休日取得状況表 (記入例)'!$B$7)),"✕",L228)</f>
        <v>0</v>
      </c>
    </row>
    <row r="229" spans="1:13">
      <c r="A229" s="29">
        <v>47706</v>
      </c>
      <c r="B229" s="26" t="s">
        <v>39</v>
      </c>
      <c r="J229" s="29">
        <f>IF(J228&gt;=MAX('休日取得状況表 (記入例)'!$D$4:$D$7),"",J228+1)</f>
        <v>46037</v>
      </c>
      <c r="K229" s="30" t="str" cm="1">
        <f t="array" ref="K229">IFERROR(INDEX($B:$B,MATCH($J229,祝日,),),"")&amp;IFERROR(INDEX($E:$E,MATCH($J229,夏季休暇,),),"")&amp;IFERROR(INDEX($H:$H,MATCH($J229,年末年始,),),"")</f>
        <v/>
      </c>
      <c r="L229" s="26">
        <f t="shared" si="3"/>
        <v>0</v>
      </c>
      <c r="M229" s="33">
        <f>IF(OR(AND('休日取得状況表 (記入例)'!$D$4&lt;J229,J229&lt;'休日取得状況表 (記入例)'!$B$5),AND('休日取得状況表 (記入例)'!$D$5&lt;J229,J229&lt;'休日取得状況表 (記入例)'!$B$6),AND('休日取得状況表 (記入例)'!$D$6&lt;J229,J229&lt;'休日取得状況表 (記入例)'!$B$7)),"✕",L229)</f>
        <v>0</v>
      </c>
    </row>
    <row r="230" spans="1:13">
      <c r="A230" s="29">
        <v>47707</v>
      </c>
      <c r="B230" s="26" t="s">
        <v>27</v>
      </c>
      <c r="J230" s="29">
        <f>IF(J229&gt;=MAX('休日取得状況表 (記入例)'!$D$4:$D$7),"",J229+1)</f>
        <v>46038</v>
      </c>
      <c r="K230" s="30" t="str" cm="1">
        <f t="array" ref="K230">IFERROR(INDEX($B:$B,MATCH($J230,祝日,),),"")&amp;IFERROR(INDEX($E:$E,MATCH($J230,夏季休暇,),),"")&amp;IFERROR(INDEX($H:$H,MATCH($J230,年末年始,),),"")</f>
        <v/>
      </c>
      <c r="L230" s="26">
        <f t="shared" si="3"/>
        <v>0</v>
      </c>
      <c r="M230" s="33">
        <f>IF(OR(AND('休日取得状況表 (記入例)'!$D$4&lt;J230,J230&lt;'休日取得状況表 (記入例)'!$B$5),AND('休日取得状況表 (記入例)'!$D$5&lt;J230,J230&lt;'休日取得状況表 (記入例)'!$B$6),AND('休日取得状況表 (記入例)'!$D$6&lt;J230,J230&lt;'休日取得状況表 (記入例)'!$B$7)),"✕",L230)</f>
        <v>0</v>
      </c>
    </row>
    <row r="231" spans="1:13">
      <c r="A231" s="29">
        <v>47742</v>
      </c>
      <c r="B231" s="26" t="s">
        <v>40</v>
      </c>
      <c r="J231" s="29">
        <f>IF(J230&gt;=MAX('休日取得状況表 (記入例)'!$D$4:$D$7),"",J230+1)</f>
        <v>46039</v>
      </c>
      <c r="K231" s="30" t="str" cm="1">
        <f t="array" ref="K231">IFERROR(INDEX($B:$B,MATCH($J231,祝日,),),"")&amp;IFERROR(INDEX($E:$E,MATCH($J231,夏季休暇,),),"")&amp;IFERROR(INDEX($H:$H,MATCH($J231,年末年始,),),"")</f>
        <v/>
      </c>
      <c r="L231" s="26">
        <f t="shared" si="3"/>
        <v>1</v>
      </c>
      <c r="M231" s="33">
        <f>IF(OR(AND('休日取得状況表 (記入例)'!$D$4&lt;J231,J231&lt;'休日取得状況表 (記入例)'!$B$5),AND('休日取得状況表 (記入例)'!$D$5&lt;J231,J231&lt;'休日取得状況表 (記入例)'!$B$6),AND('休日取得状況表 (記入例)'!$D$6&lt;J231,J231&lt;'休日取得状況表 (記入例)'!$B$7)),"✕",L231)</f>
        <v>1</v>
      </c>
    </row>
    <row r="232" spans="1:13">
      <c r="A232" s="29">
        <v>47749</v>
      </c>
      <c r="B232" s="26" t="s">
        <v>41</v>
      </c>
      <c r="J232" s="29">
        <f>IF(J231&gt;=MAX('休日取得状況表 (記入例)'!$D$4:$D$7),"",J231+1)</f>
        <v>46040</v>
      </c>
      <c r="K232" s="30" t="str" cm="1">
        <f t="array" ref="K232">IFERROR(INDEX($B:$B,MATCH($J232,祝日,),),"")&amp;IFERROR(INDEX($E:$E,MATCH($J232,夏季休暇,),),"")&amp;IFERROR(INDEX($H:$H,MATCH($J232,年末年始,),),"")</f>
        <v/>
      </c>
      <c r="L232" s="26">
        <f t="shared" si="3"/>
        <v>1</v>
      </c>
      <c r="M232" s="33">
        <f>IF(OR(AND('休日取得状況表 (記入例)'!$D$4&lt;J232,J232&lt;'休日取得状況表 (記入例)'!$B$5),AND('休日取得状況表 (記入例)'!$D$5&lt;J232,J232&lt;'休日取得状況表 (記入例)'!$B$6),AND('休日取得状況表 (記入例)'!$D$6&lt;J232,J232&lt;'休日取得状況表 (記入例)'!$B$7)),"✕",L232)</f>
        <v>1</v>
      </c>
    </row>
    <row r="233" spans="1:13">
      <c r="A233" s="29">
        <v>47770</v>
      </c>
      <c r="B233" s="26" t="s">
        <v>44</v>
      </c>
      <c r="J233" s="29">
        <f>IF(J232&gt;=MAX('休日取得状況表 (記入例)'!$D$4:$D$7),"",J232+1)</f>
        <v>46041</v>
      </c>
      <c r="K233" s="30" t="str" cm="1">
        <f t="array" ref="K233">IFERROR(INDEX($B:$B,MATCH($J233,祝日,),),"")&amp;IFERROR(INDEX($E:$E,MATCH($J233,夏季休暇,),),"")&amp;IFERROR(INDEX($H:$H,MATCH($J233,年末年始,),),"")</f>
        <v/>
      </c>
      <c r="L233" s="26">
        <f t="shared" si="3"/>
        <v>0</v>
      </c>
      <c r="M233" s="33">
        <f>IF(OR(AND('休日取得状況表 (記入例)'!$D$4&lt;J233,J233&lt;'休日取得状況表 (記入例)'!$B$5),AND('休日取得状況表 (記入例)'!$D$5&lt;J233,J233&lt;'休日取得状況表 (記入例)'!$B$6),AND('休日取得状況表 (記入例)'!$D$6&lt;J233,J233&lt;'休日取得状況表 (記入例)'!$B$7)),"✕",L233)</f>
        <v>0</v>
      </c>
    </row>
    <row r="234" spans="1:13">
      <c r="A234" s="29">
        <v>47790</v>
      </c>
      <c r="B234" s="26" t="s">
        <v>21</v>
      </c>
      <c r="J234" s="29">
        <f>IF(J233&gt;=MAX('休日取得状況表 (記入例)'!$D$4:$D$7),"",J233+1)</f>
        <v>46042</v>
      </c>
      <c r="K234" s="30" t="str" cm="1">
        <f t="array" ref="K234">IFERROR(INDEX($B:$B,MATCH($J234,祝日,),),"")&amp;IFERROR(INDEX($E:$E,MATCH($J234,夏季休暇,),),"")&amp;IFERROR(INDEX($H:$H,MATCH($J234,年末年始,),),"")</f>
        <v/>
      </c>
      <c r="L234" s="26">
        <f t="shared" si="3"/>
        <v>0</v>
      </c>
      <c r="M234" s="33">
        <f>IF(OR(AND('休日取得状況表 (記入例)'!$D$4&lt;J234,J234&lt;'休日取得状況表 (記入例)'!$B$5),AND('休日取得状況表 (記入例)'!$D$5&lt;J234,J234&lt;'休日取得状況表 (記入例)'!$B$6),AND('休日取得状況表 (記入例)'!$D$6&lt;J234,J234&lt;'休日取得状況表 (記入例)'!$B$7)),"✕",L234)</f>
        <v>0</v>
      </c>
    </row>
    <row r="235" spans="1:13">
      <c r="A235" s="29">
        <v>47791</v>
      </c>
      <c r="B235" s="26" t="s">
        <v>27</v>
      </c>
      <c r="J235" s="29">
        <f>IF(J234&gt;=MAX('休日取得状況表 (記入例)'!$D$4:$D$7),"",J234+1)</f>
        <v>46043</v>
      </c>
      <c r="K235" s="30" t="str" cm="1">
        <f t="array" ref="K235">IFERROR(INDEX($B:$B,MATCH($J235,祝日,),),"")&amp;IFERROR(INDEX($E:$E,MATCH($J235,夏季休暇,),),"")&amp;IFERROR(INDEX($H:$H,MATCH($J235,年末年始,),),"")</f>
        <v/>
      </c>
      <c r="L235" s="26">
        <f t="shared" si="3"/>
        <v>0</v>
      </c>
      <c r="M235" s="33">
        <f>IF(OR(AND('休日取得状況表 (記入例)'!$D$4&lt;J235,J235&lt;'休日取得状況表 (記入例)'!$B$5),AND('休日取得状況表 (記入例)'!$D$5&lt;J235,J235&lt;'休日取得状況表 (記入例)'!$B$6),AND('休日取得状況表 (記入例)'!$D$6&lt;J235,J235&lt;'休日取得状況表 (記入例)'!$B$7)),"✕",L235)</f>
        <v>0</v>
      </c>
    </row>
    <row r="236" spans="1:13">
      <c r="A236" s="29">
        <v>47810</v>
      </c>
      <c r="B236" s="26" t="s">
        <v>25</v>
      </c>
      <c r="J236" s="29">
        <f>IF(J235&gt;=MAX('休日取得状況表 (記入例)'!$D$4:$D$7),"",J235+1)</f>
        <v>46044</v>
      </c>
      <c r="K236" s="30" t="str" cm="1">
        <f t="array" ref="K236">IFERROR(INDEX($B:$B,MATCH($J236,祝日,),),"")&amp;IFERROR(INDEX($E:$E,MATCH($J236,夏季休暇,),),"")&amp;IFERROR(INDEX($H:$H,MATCH($J236,年末年始,),),"")</f>
        <v/>
      </c>
      <c r="L236" s="26">
        <f t="shared" si="3"/>
        <v>0</v>
      </c>
      <c r="M236" s="33">
        <f>IF(OR(AND('休日取得状況表 (記入例)'!$D$4&lt;J236,J236&lt;'休日取得状況表 (記入例)'!$B$5),AND('休日取得状況表 (記入例)'!$D$5&lt;J236,J236&lt;'休日取得状況表 (記入例)'!$B$6),AND('休日取得状況表 (記入例)'!$D$6&lt;J236,J236&lt;'休日取得状況表 (記入例)'!$B$7)),"✕",L236)</f>
        <v>0</v>
      </c>
    </row>
    <row r="237" spans="1:13">
      <c r="A237" s="29"/>
      <c r="J237" s="29">
        <f>IF(J236&gt;=MAX('休日取得状況表 (記入例)'!$D$4:$D$7),"",J236+1)</f>
        <v>46045</v>
      </c>
      <c r="K237" s="30" t="str" cm="1">
        <f t="array" ref="K237">IFERROR(INDEX($B:$B,MATCH($J237,祝日,),),"")&amp;IFERROR(INDEX($E:$E,MATCH($J237,夏季休暇,),),"")&amp;IFERROR(INDEX($H:$H,MATCH($J237,年末年始,),),"")</f>
        <v/>
      </c>
      <c r="L237" s="26">
        <f t="shared" si="3"/>
        <v>0</v>
      </c>
      <c r="M237" s="33">
        <f>IF(OR(AND('休日取得状況表 (記入例)'!$D$4&lt;J237,J237&lt;'休日取得状況表 (記入例)'!$B$5),AND('休日取得状況表 (記入例)'!$D$5&lt;J237,J237&lt;'休日取得状況表 (記入例)'!$B$6),AND('休日取得状況表 (記入例)'!$D$6&lt;J237,J237&lt;'休日取得状況表 (記入例)'!$B$7)),"✕",L237)</f>
        <v>0</v>
      </c>
    </row>
    <row r="238" spans="1:13">
      <c r="A238" s="29"/>
      <c r="J238" s="29">
        <f>IF(J237&gt;=MAX('休日取得状況表 (記入例)'!$D$4:$D$7),"",J237+1)</f>
        <v>46046</v>
      </c>
      <c r="K238" s="30" t="str" cm="1">
        <f t="array" ref="K238">IFERROR(INDEX($B:$B,MATCH($J238,祝日,),),"")&amp;IFERROR(INDEX($E:$E,MATCH($J238,夏季休暇,),),"")&amp;IFERROR(INDEX($H:$H,MATCH($J238,年末年始,),),"")</f>
        <v/>
      </c>
      <c r="L238" s="26">
        <f t="shared" si="3"/>
        <v>1</v>
      </c>
      <c r="M238" s="33">
        <f>IF(OR(AND('休日取得状況表 (記入例)'!$D$4&lt;J238,J238&lt;'休日取得状況表 (記入例)'!$B$5),AND('休日取得状況表 (記入例)'!$D$5&lt;J238,J238&lt;'休日取得状況表 (記入例)'!$B$6),AND('休日取得状況表 (記入例)'!$D$6&lt;J238,J238&lt;'休日取得状況表 (記入例)'!$B$7)),"✕",L238)</f>
        <v>1</v>
      </c>
    </row>
    <row r="239" spans="1:13">
      <c r="A239" s="29"/>
      <c r="J239" s="29">
        <f>IF(J238&gt;=MAX('休日取得状況表 (記入例)'!$D$4:$D$7),"",J238+1)</f>
        <v>46047</v>
      </c>
      <c r="K239" s="30" t="str" cm="1">
        <f t="array" ref="K239">IFERROR(INDEX($B:$B,MATCH($J239,祝日,),),"")&amp;IFERROR(INDEX($E:$E,MATCH($J239,夏季休暇,),),"")&amp;IFERROR(INDEX($H:$H,MATCH($J239,年末年始,),),"")</f>
        <v/>
      </c>
      <c r="L239" s="26">
        <f t="shared" si="3"/>
        <v>1</v>
      </c>
      <c r="M239" s="33">
        <f>IF(OR(AND('休日取得状況表 (記入例)'!$D$4&lt;J239,J239&lt;'休日取得状況表 (記入例)'!$B$5),AND('休日取得状況表 (記入例)'!$D$5&lt;J239,J239&lt;'休日取得状況表 (記入例)'!$B$6),AND('休日取得状況表 (記入例)'!$D$6&lt;J239,J239&lt;'休日取得状況表 (記入例)'!$B$7)),"✕",L239)</f>
        <v>1</v>
      </c>
    </row>
    <row r="240" spans="1:13">
      <c r="A240" s="29"/>
      <c r="J240" s="29">
        <f>IF(J239&gt;=MAX('休日取得状況表 (記入例)'!$D$4:$D$7),"",J239+1)</f>
        <v>46048</v>
      </c>
      <c r="K240" s="30" t="str" cm="1">
        <f t="array" ref="K240">IFERROR(INDEX($B:$B,MATCH($J240,祝日,),),"")&amp;IFERROR(INDEX($E:$E,MATCH($J240,夏季休暇,),),"")&amp;IFERROR(INDEX($H:$H,MATCH($J240,年末年始,),),"")</f>
        <v/>
      </c>
      <c r="L240" s="26">
        <f t="shared" si="3"/>
        <v>0</v>
      </c>
      <c r="M240" s="33">
        <f>IF(OR(AND('休日取得状況表 (記入例)'!$D$4&lt;J240,J240&lt;'休日取得状況表 (記入例)'!$B$5),AND('休日取得状況表 (記入例)'!$D$5&lt;J240,J240&lt;'休日取得状況表 (記入例)'!$B$6),AND('休日取得状況表 (記入例)'!$D$6&lt;J240,J240&lt;'休日取得状況表 (記入例)'!$B$7)),"✕",L240)</f>
        <v>0</v>
      </c>
    </row>
    <row r="241" spans="1:13">
      <c r="A241" s="29"/>
      <c r="J241" s="29">
        <f>IF(J240&gt;=MAX('休日取得状況表 (記入例)'!$D$4:$D$7),"",J240+1)</f>
        <v>46049</v>
      </c>
      <c r="K241" s="30" t="str" cm="1">
        <f t="array" ref="K241">IFERROR(INDEX($B:$B,MATCH($J241,祝日,),),"")&amp;IFERROR(INDEX($E:$E,MATCH($J241,夏季休暇,),),"")&amp;IFERROR(INDEX($H:$H,MATCH($J241,年末年始,),),"")</f>
        <v/>
      </c>
      <c r="L241" s="26">
        <f t="shared" si="3"/>
        <v>0</v>
      </c>
      <c r="M241" s="33">
        <f>IF(OR(AND('休日取得状況表 (記入例)'!$D$4&lt;J241,J241&lt;'休日取得状況表 (記入例)'!$B$5),AND('休日取得状況表 (記入例)'!$D$5&lt;J241,J241&lt;'休日取得状況表 (記入例)'!$B$6),AND('休日取得状況表 (記入例)'!$D$6&lt;J241,J241&lt;'休日取得状況表 (記入例)'!$B$7)),"✕",L241)</f>
        <v>0</v>
      </c>
    </row>
    <row r="242" spans="1:13">
      <c r="A242" s="29"/>
      <c r="J242" s="29">
        <f>IF(J241&gt;=MAX('休日取得状況表 (記入例)'!$D$4:$D$7),"",J241+1)</f>
        <v>46050</v>
      </c>
      <c r="K242" s="30" t="str" cm="1">
        <f t="array" ref="K242">IFERROR(INDEX($B:$B,MATCH($J242,祝日,),),"")&amp;IFERROR(INDEX($E:$E,MATCH($J242,夏季休暇,),),"")&amp;IFERROR(INDEX($H:$H,MATCH($J242,年末年始,),),"")</f>
        <v/>
      </c>
      <c r="L242" s="26">
        <f t="shared" si="3"/>
        <v>0</v>
      </c>
      <c r="M242" s="33">
        <f>IF(OR(AND('休日取得状況表 (記入例)'!$D$4&lt;J242,J242&lt;'休日取得状況表 (記入例)'!$B$5),AND('休日取得状況表 (記入例)'!$D$5&lt;J242,J242&lt;'休日取得状況表 (記入例)'!$B$6),AND('休日取得状況表 (記入例)'!$D$6&lt;J242,J242&lt;'休日取得状況表 (記入例)'!$B$7)),"✕",L242)</f>
        <v>0</v>
      </c>
    </row>
    <row r="243" spans="1:13">
      <c r="A243" s="29"/>
      <c r="J243" s="29">
        <f>IF(J242&gt;=MAX('休日取得状況表 (記入例)'!$D$4:$D$7),"",J242+1)</f>
        <v>46051</v>
      </c>
      <c r="K243" s="30" t="str" cm="1">
        <f t="array" ref="K243">IFERROR(INDEX($B:$B,MATCH($J243,祝日,),),"")&amp;IFERROR(INDEX($E:$E,MATCH($J243,夏季休暇,),),"")&amp;IFERROR(INDEX($H:$H,MATCH($J243,年末年始,),),"")</f>
        <v/>
      </c>
      <c r="L243" s="26">
        <f t="shared" si="3"/>
        <v>0</v>
      </c>
      <c r="M243" s="33">
        <f>IF(OR(AND('休日取得状況表 (記入例)'!$D$4&lt;J243,J243&lt;'休日取得状況表 (記入例)'!$B$5),AND('休日取得状況表 (記入例)'!$D$5&lt;J243,J243&lt;'休日取得状況表 (記入例)'!$B$6),AND('休日取得状況表 (記入例)'!$D$6&lt;J243,J243&lt;'休日取得状況表 (記入例)'!$B$7)),"✕",L243)</f>
        <v>0</v>
      </c>
    </row>
    <row r="244" spans="1:13">
      <c r="A244" s="29"/>
      <c r="J244" s="29">
        <f>IF(J243&gt;=MAX('休日取得状況表 (記入例)'!$D$4:$D$7),"",J243+1)</f>
        <v>46052</v>
      </c>
      <c r="K244" s="30" t="str" cm="1">
        <f t="array" ref="K244">IFERROR(INDEX($B:$B,MATCH($J244,祝日,),),"")&amp;IFERROR(INDEX($E:$E,MATCH($J244,夏季休暇,),),"")&amp;IFERROR(INDEX($H:$H,MATCH($J244,年末年始,),),"")</f>
        <v/>
      </c>
      <c r="L244" s="26">
        <f t="shared" si="3"/>
        <v>0</v>
      </c>
      <c r="M244" s="33">
        <f>IF(OR(AND('休日取得状況表 (記入例)'!$D$4&lt;J244,J244&lt;'休日取得状況表 (記入例)'!$B$5),AND('休日取得状況表 (記入例)'!$D$5&lt;J244,J244&lt;'休日取得状況表 (記入例)'!$B$6),AND('休日取得状況表 (記入例)'!$D$6&lt;J244,J244&lt;'休日取得状況表 (記入例)'!$B$7)),"✕",L244)</f>
        <v>0</v>
      </c>
    </row>
    <row r="245" spans="1:13">
      <c r="A245" s="29"/>
      <c r="J245" s="29">
        <f>IF(J244&gt;=MAX('休日取得状況表 (記入例)'!$D$4:$D$7),"",J244+1)</f>
        <v>46053</v>
      </c>
      <c r="K245" s="30" t="str" cm="1">
        <f t="array" ref="K245">IFERROR(INDEX($B:$B,MATCH($J245,祝日,),),"")&amp;IFERROR(INDEX($E:$E,MATCH($J245,夏季休暇,),),"")&amp;IFERROR(INDEX($H:$H,MATCH($J245,年末年始,),),"")</f>
        <v/>
      </c>
      <c r="L245" s="26">
        <f t="shared" si="3"/>
        <v>1</v>
      </c>
      <c r="M245" s="33">
        <f>IF(OR(AND('休日取得状況表 (記入例)'!$D$4&lt;J245,J245&lt;'休日取得状況表 (記入例)'!$B$5),AND('休日取得状況表 (記入例)'!$D$5&lt;J245,J245&lt;'休日取得状況表 (記入例)'!$B$6),AND('休日取得状況表 (記入例)'!$D$6&lt;J245,J245&lt;'休日取得状況表 (記入例)'!$B$7)),"✕",L245)</f>
        <v>1</v>
      </c>
    </row>
    <row r="246" spans="1:13">
      <c r="A246" s="29"/>
      <c r="J246" s="29">
        <f>IF(J245&gt;=MAX('休日取得状況表 (記入例)'!$D$4:$D$7),"",J245+1)</f>
        <v>46054</v>
      </c>
      <c r="K246" s="30" t="str" cm="1">
        <f t="array" ref="K246">IFERROR(INDEX($B:$B,MATCH($J246,祝日,),),"")&amp;IFERROR(INDEX($E:$E,MATCH($J246,夏季休暇,),),"")&amp;IFERROR(INDEX($H:$H,MATCH($J246,年末年始,),),"")</f>
        <v/>
      </c>
      <c r="L246" s="26">
        <f t="shared" si="3"/>
        <v>1</v>
      </c>
      <c r="M246" s="33">
        <f>IF(OR(AND('休日取得状況表 (記入例)'!$D$4&lt;J246,J246&lt;'休日取得状況表 (記入例)'!$B$5),AND('休日取得状況表 (記入例)'!$D$5&lt;J246,J246&lt;'休日取得状況表 (記入例)'!$B$6),AND('休日取得状況表 (記入例)'!$D$6&lt;J246,J246&lt;'休日取得状況表 (記入例)'!$B$7)),"✕",L246)</f>
        <v>1</v>
      </c>
    </row>
    <row r="247" spans="1:13">
      <c r="A247" s="29"/>
      <c r="J247" s="29">
        <f>IF(J246&gt;=MAX('休日取得状況表 (記入例)'!$D$4:$D$7),"",J246+1)</f>
        <v>46055</v>
      </c>
      <c r="K247" s="30" t="str" cm="1">
        <f t="array" ref="K247">IFERROR(INDEX($B:$B,MATCH($J247,祝日,),),"")&amp;IFERROR(INDEX($E:$E,MATCH($J247,夏季休暇,),),"")&amp;IFERROR(INDEX($H:$H,MATCH($J247,年末年始,),),"")</f>
        <v/>
      </c>
      <c r="L247" s="26">
        <f t="shared" si="3"/>
        <v>0</v>
      </c>
      <c r="M247" s="33">
        <f>IF(OR(AND('休日取得状況表 (記入例)'!$D$4&lt;J247,J247&lt;'休日取得状況表 (記入例)'!$B$5),AND('休日取得状況表 (記入例)'!$D$5&lt;J247,J247&lt;'休日取得状況表 (記入例)'!$B$6),AND('休日取得状況表 (記入例)'!$D$6&lt;J247,J247&lt;'休日取得状況表 (記入例)'!$B$7)),"✕",L247)</f>
        <v>0</v>
      </c>
    </row>
    <row r="248" spans="1:13">
      <c r="A248" s="29"/>
      <c r="J248" s="29">
        <f>IF(J247&gt;=MAX('休日取得状況表 (記入例)'!$D$4:$D$7),"",J247+1)</f>
        <v>46056</v>
      </c>
      <c r="K248" s="30" t="str" cm="1">
        <f t="array" ref="K248">IFERROR(INDEX($B:$B,MATCH($J248,祝日,),),"")&amp;IFERROR(INDEX($E:$E,MATCH($J248,夏季休暇,),),"")&amp;IFERROR(INDEX($H:$H,MATCH($J248,年末年始,),),"")</f>
        <v/>
      </c>
      <c r="L248" s="26">
        <f t="shared" si="3"/>
        <v>0</v>
      </c>
      <c r="M248" s="33">
        <f>IF(OR(AND('休日取得状況表 (記入例)'!$D$4&lt;J248,J248&lt;'休日取得状況表 (記入例)'!$B$5),AND('休日取得状況表 (記入例)'!$D$5&lt;J248,J248&lt;'休日取得状況表 (記入例)'!$B$6),AND('休日取得状況表 (記入例)'!$D$6&lt;J248,J248&lt;'休日取得状況表 (記入例)'!$B$7)),"✕",L248)</f>
        <v>0</v>
      </c>
    </row>
    <row r="249" spans="1:13">
      <c r="A249" s="29"/>
      <c r="J249" s="29">
        <f>IF(J248&gt;=MAX('休日取得状況表 (記入例)'!$D$4:$D$7),"",J248+1)</f>
        <v>46057</v>
      </c>
      <c r="K249" s="30" t="str" cm="1">
        <f t="array" ref="K249">IFERROR(INDEX($B:$B,MATCH($J249,祝日,),),"")&amp;IFERROR(INDEX($E:$E,MATCH($J249,夏季休暇,),),"")&amp;IFERROR(INDEX($H:$H,MATCH($J249,年末年始,),),"")</f>
        <v/>
      </c>
      <c r="L249" s="26">
        <f t="shared" si="3"/>
        <v>0</v>
      </c>
      <c r="M249" s="33">
        <f>IF(OR(AND('休日取得状況表 (記入例)'!$D$4&lt;J249,J249&lt;'休日取得状況表 (記入例)'!$B$5),AND('休日取得状況表 (記入例)'!$D$5&lt;J249,J249&lt;'休日取得状況表 (記入例)'!$B$6),AND('休日取得状況表 (記入例)'!$D$6&lt;J249,J249&lt;'休日取得状況表 (記入例)'!$B$7)),"✕",L249)</f>
        <v>0</v>
      </c>
    </row>
    <row r="250" spans="1:13">
      <c r="A250" s="29"/>
      <c r="J250" s="29">
        <f>IF(J249&gt;=MAX('休日取得状況表 (記入例)'!$D$4:$D$7),"",J249+1)</f>
        <v>46058</v>
      </c>
      <c r="K250" s="30" t="str" cm="1">
        <f t="array" ref="K250">IFERROR(INDEX($B:$B,MATCH($J250,祝日,),),"")&amp;IFERROR(INDEX($E:$E,MATCH($J250,夏季休暇,),),"")&amp;IFERROR(INDEX($H:$H,MATCH($J250,年末年始,),),"")</f>
        <v/>
      </c>
      <c r="L250" s="26">
        <f t="shared" si="3"/>
        <v>0</v>
      </c>
      <c r="M250" s="33">
        <f>IF(OR(AND('休日取得状況表 (記入例)'!$D$4&lt;J250,J250&lt;'休日取得状況表 (記入例)'!$B$5),AND('休日取得状況表 (記入例)'!$D$5&lt;J250,J250&lt;'休日取得状況表 (記入例)'!$B$6),AND('休日取得状況表 (記入例)'!$D$6&lt;J250,J250&lt;'休日取得状況表 (記入例)'!$B$7)),"✕",L250)</f>
        <v>0</v>
      </c>
    </row>
    <row r="251" spans="1:13">
      <c r="A251" s="29"/>
      <c r="J251" s="29">
        <f>IF(J250&gt;=MAX('休日取得状況表 (記入例)'!$D$4:$D$7),"",J250+1)</f>
        <v>46059</v>
      </c>
      <c r="K251" s="30" t="str" cm="1">
        <f t="array" ref="K251">IFERROR(INDEX($B:$B,MATCH($J251,祝日,),),"")&amp;IFERROR(INDEX($E:$E,MATCH($J251,夏季休暇,),),"")&amp;IFERROR(INDEX($H:$H,MATCH($J251,年末年始,),),"")</f>
        <v/>
      </c>
      <c r="L251" s="26">
        <f t="shared" si="3"/>
        <v>0</v>
      </c>
      <c r="M251" s="33">
        <f>IF(OR(AND('休日取得状況表 (記入例)'!$D$4&lt;J251,J251&lt;'休日取得状況表 (記入例)'!$B$5),AND('休日取得状況表 (記入例)'!$D$5&lt;J251,J251&lt;'休日取得状況表 (記入例)'!$B$6),AND('休日取得状況表 (記入例)'!$D$6&lt;J251,J251&lt;'休日取得状況表 (記入例)'!$B$7)),"✕",L251)</f>
        <v>0</v>
      </c>
    </row>
    <row r="252" spans="1:13">
      <c r="A252" s="29"/>
      <c r="J252" s="29">
        <f>IF(J251&gt;=MAX('休日取得状況表 (記入例)'!$D$4:$D$7),"",J251+1)</f>
        <v>46060</v>
      </c>
      <c r="K252" s="30" t="str" cm="1">
        <f t="array" ref="K252">IFERROR(INDEX($B:$B,MATCH($J252,祝日,),),"")&amp;IFERROR(INDEX($E:$E,MATCH($J252,夏季休暇,),),"")&amp;IFERROR(INDEX($H:$H,MATCH($J252,年末年始,),),"")</f>
        <v/>
      </c>
      <c r="L252" s="26">
        <f t="shared" si="3"/>
        <v>1</v>
      </c>
      <c r="M252" s="33">
        <f>IF(OR(AND('休日取得状況表 (記入例)'!$D$4&lt;J252,J252&lt;'休日取得状況表 (記入例)'!$B$5),AND('休日取得状況表 (記入例)'!$D$5&lt;J252,J252&lt;'休日取得状況表 (記入例)'!$B$6),AND('休日取得状況表 (記入例)'!$D$6&lt;J252,J252&lt;'休日取得状況表 (記入例)'!$B$7)),"✕",L252)</f>
        <v>1</v>
      </c>
    </row>
    <row r="253" spans="1:13">
      <c r="A253" s="29"/>
      <c r="J253" s="29">
        <f>IF(J252&gt;=MAX('休日取得状況表 (記入例)'!$D$4:$D$7),"",J252+1)</f>
        <v>46061</v>
      </c>
      <c r="K253" s="30" t="str" cm="1">
        <f t="array" ref="K253">IFERROR(INDEX($B:$B,MATCH($J253,祝日,),),"")&amp;IFERROR(INDEX($E:$E,MATCH($J253,夏季休暇,),),"")&amp;IFERROR(INDEX($H:$H,MATCH($J253,年末年始,),),"")</f>
        <v/>
      </c>
      <c r="L253" s="26">
        <f t="shared" si="3"/>
        <v>1</v>
      </c>
      <c r="M253" s="33">
        <f>IF(OR(AND('休日取得状況表 (記入例)'!$D$4&lt;J253,J253&lt;'休日取得状況表 (記入例)'!$B$5),AND('休日取得状況表 (記入例)'!$D$5&lt;J253,J253&lt;'休日取得状況表 (記入例)'!$B$6),AND('休日取得状況表 (記入例)'!$D$6&lt;J253,J253&lt;'休日取得状況表 (記入例)'!$B$7)),"✕",L253)</f>
        <v>1</v>
      </c>
    </row>
    <row r="254" spans="1:13">
      <c r="A254" s="29"/>
      <c r="J254" s="29">
        <f>IF(J253&gt;=MAX('休日取得状況表 (記入例)'!$D$4:$D$7),"",J253+1)</f>
        <v>46062</v>
      </c>
      <c r="K254" s="30" t="str" cm="1">
        <f t="array" ref="K254">IFERROR(INDEX($B:$B,MATCH($J254,祝日,),),"")&amp;IFERROR(INDEX($E:$E,MATCH($J254,夏季休暇,),),"")&amp;IFERROR(INDEX($H:$H,MATCH($J254,年末年始,),),"")</f>
        <v/>
      </c>
      <c r="L254" s="26">
        <f t="shared" si="3"/>
        <v>0</v>
      </c>
      <c r="M254" s="33">
        <f>IF(OR(AND('休日取得状況表 (記入例)'!$D$4&lt;J254,J254&lt;'休日取得状況表 (記入例)'!$B$5),AND('休日取得状況表 (記入例)'!$D$5&lt;J254,J254&lt;'休日取得状況表 (記入例)'!$B$6),AND('休日取得状況表 (記入例)'!$D$6&lt;J254,J254&lt;'休日取得状況表 (記入例)'!$B$7)),"✕",L254)</f>
        <v>0</v>
      </c>
    </row>
    <row r="255" spans="1:13">
      <c r="A255" s="29"/>
      <c r="J255" s="29">
        <f>IF(J254&gt;=MAX('休日取得状況表 (記入例)'!$D$4:$D$7),"",J254+1)</f>
        <v>46063</v>
      </c>
      <c r="K255" s="30" t="str" cm="1">
        <f t="array" ref="K255">IFERROR(INDEX($B:$B,MATCH($J255,祝日,),),"")&amp;IFERROR(INDEX($E:$E,MATCH($J255,夏季休暇,),),"")&amp;IFERROR(INDEX($H:$H,MATCH($J255,年末年始,),),"")</f>
        <v/>
      </c>
      <c r="L255" s="26">
        <f t="shared" si="3"/>
        <v>0</v>
      </c>
      <c r="M255" s="33">
        <f>IF(OR(AND('休日取得状況表 (記入例)'!$D$4&lt;J255,J255&lt;'休日取得状況表 (記入例)'!$B$5),AND('休日取得状況表 (記入例)'!$D$5&lt;J255,J255&lt;'休日取得状況表 (記入例)'!$B$6),AND('休日取得状況表 (記入例)'!$D$6&lt;J255,J255&lt;'休日取得状況表 (記入例)'!$B$7)),"✕",L255)</f>
        <v>0</v>
      </c>
    </row>
    <row r="256" spans="1:13">
      <c r="A256" s="29"/>
      <c r="J256" s="29">
        <f>IF(J255&gt;=MAX('休日取得状況表 (記入例)'!$D$4:$D$7),"",J255+1)</f>
        <v>46064</v>
      </c>
      <c r="K256" s="30" t="str" cm="1">
        <f t="array" ref="K256">IFERROR(INDEX($B:$B,MATCH($J256,祝日,),),"")&amp;IFERROR(INDEX($E:$E,MATCH($J256,夏季休暇,),),"")&amp;IFERROR(INDEX($H:$H,MATCH($J256,年末年始,),),"")</f>
        <v>建国記念の日</v>
      </c>
      <c r="L256" s="26">
        <f t="shared" si="3"/>
        <v>1</v>
      </c>
      <c r="M256" s="33">
        <f>IF(OR(AND('休日取得状況表 (記入例)'!$D$4&lt;J256,J256&lt;'休日取得状況表 (記入例)'!$B$5),AND('休日取得状況表 (記入例)'!$D$5&lt;J256,J256&lt;'休日取得状況表 (記入例)'!$B$6),AND('休日取得状況表 (記入例)'!$D$6&lt;J256,J256&lt;'休日取得状況表 (記入例)'!$B$7)),"✕",L256)</f>
        <v>1</v>
      </c>
    </row>
    <row r="257" spans="1:13">
      <c r="A257" s="29"/>
      <c r="J257" s="29">
        <f>IF(J256&gt;=MAX('休日取得状況表 (記入例)'!$D$4:$D$7),"",J256+1)</f>
        <v>46065</v>
      </c>
      <c r="K257" s="30" t="str" cm="1">
        <f t="array" ref="K257">IFERROR(INDEX($B:$B,MATCH($J257,祝日,),),"")&amp;IFERROR(INDEX($E:$E,MATCH($J257,夏季休暇,),),"")&amp;IFERROR(INDEX($H:$H,MATCH($J257,年末年始,),),"")</f>
        <v/>
      </c>
      <c r="L257" s="26">
        <f t="shared" si="3"/>
        <v>0</v>
      </c>
      <c r="M257" s="33">
        <f>IF(OR(AND('休日取得状況表 (記入例)'!$D$4&lt;J257,J257&lt;'休日取得状況表 (記入例)'!$B$5),AND('休日取得状況表 (記入例)'!$D$5&lt;J257,J257&lt;'休日取得状況表 (記入例)'!$B$6),AND('休日取得状況表 (記入例)'!$D$6&lt;J257,J257&lt;'休日取得状況表 (記入例)'!$B$7)),"✕",L257)</f>
        <v>0</v>
      </c>
    </row>
    <row r="258" spans="1:13">
      <c r="A258" s="29"/>
      <c r="J258" s="29">
        <f>IF(J257&gt;=MAX('休日取得状況表 (記入例)'!$D$4:$D$7),"",J257+1)</f>
        <v>46066</v>
      </c>
      <c r="K258" s="30" t="str" cm="1">
        <f t="array" ref="K258">IFERROR(INDEX($B:$B,MATCH($J258,祝日,),),"")&amp;IFERROR(INDEX($E:$E,MATCH($J258,夏季休暇,),),"")&amp;IFERROR(INDEX($H:$H,MATCH($J258,年末年始,),),"")</f>
        <v/>
      </c>
      <c r="L258" s="26">
        <f t="shared" ref="L258:L321" si="4">IF(OR(TEXT(J258,"aaa")="土",TEXT(J258,"aaa")="日",K258&lt;&gt;""),1,0)</f>
        <v>0</v>
      </c>
      <c r="M258" s="33">
        <f>IF(OR(AND('休日取得状況表 (記入例)'!$D$4&lt;J258,J258&lt;'休日取得状況表 (記入例)'!$B$5),AND('休日取得状況表 (記入例)'!$D$5&lt;J258,J258&lt;'休日取得状況表 (記入例)'!$B$6),AND('休日取得状況表 (記入例)'!$D$6&lt;J258,J258&lt;'休日取得状況表 (記入例)'!$B$7)),"✕",L258)</f>
        <v>0</v>
      </c>
    </row>
    <row r="259" spans="1:13">
      <c r="A259" s="29"/>
      <c r="J259" s="29">
        <f>IF(J258&gt;=MAX('休日取得状況表 (記入例)'!$D$4:$D$7),"",J258+1)</f>
        <v>46067</v>
      </c>
      <c r="K259" s="30" t="str" cm="1">
        <f t="array" ref="K259">IFERROR(INDEX($B:$B,MATCH($J259,祝日,),),"")&amp;IFERROR(INDEX($E:$E,MATCH($J259,夏季休暇,),),"")&amp;IFERROR(INDEX($H:$H,MATCH($J259,年末年始,),),"")</f>
        <v/>
      </c>
      <c r="L259" s="26">
        <f t="shared" si="4"/>
        <v>1</v>
      </c>
      <c r="M259" s="33">
        <f>IF(OR(AND('休日取得状況表 (記入例)'!$D$4&lt;J259,J259&lt;'休日取得状況表 (記入例)'!$B$5),AND('休日取得状況表 (記入例)'!$D$5&lt;J259,J259&lt;'休日取得状況表 (記入例)'!$B$6),AND('休日取得状況表 (記入例)'!$D$6&lt;J259,J259&lt;'休日取得状況表 (記入例)'!$B$7)),"✕",L259)</f>
        <v>1</v>
      </c>
    </row>
    <row r="260" spans="1:13">
      <c r="A260" s="29"/>
      <c r="J260" s="29">
        <f>IF(J259&gt;=MAX('休日取得状況表 (記入例)'!$D$4:$D$7),"",J259+1)</f>
        <v>46068</v>
      </c>
      <c r="K260" s="30" t="str" cm="1">
        <f t="array" ref="K260">IFERROR(INDEX($B:$B,MATCH($J260,祝日,),),"")&amp;IFERROR(INDEX($E:$E,MATCH($J260,夏季休暇,),),"")&amp;IFERROR(INDEX($H:$H,MATCH($J260,年末年始,),),"")</f>
        <v/>
      </c>
      <c r="L260" s="26">
        <f t="shared" si="4"/>
        <v>1</v>
      </c>
      <c r="M260" s="33">
        <f>IF(OR(AND('休日取得状況表 (記入例)'!$D$4&lt;J260,J260&lt;'休日取得状況表 (記入例)'!$B$5),AND('休日取得状況表 (記入例)'!$D$5&lt;J260,J260&lt;'休日取得状況表 (記入例)'!$B$6),AND('休日取得状況表 (記入例)'!$D$6&lt;J260,J260&lt;'休日取得状況表 (記入例)'!$B$7)),"✕",L260)</f>
        <v>1</v>
      </c>
    </row>
    <row r="261" spans="1:13">
      <c r="A261" s="29"/>
      <c r="J261" s="29">
        <f>IF(J260&gt;=MAX('休日取得状況表 (記入例)'!$D$4:$D$7),"",J260+1)</f>
        <v>46069</v>
      </c>
      <c r="K261" s="30" t="str" cm="1">
        <f t="array" ref="K261">IFERROR(INDEX($B:$B,MATCH($J261,祝日,),),"")&amp;IFERROR(INDEX($E:$E,MATCH($J261,夏季休暇,),),"")&amp;IFERROR(INDEX($H:$H,MATCH($J261,年末年始,),),"")</f>
        <v/>
      </c>
      <c r="L261" s="26">
        <f t="shared" si="4"/>
        <v>0</v>
      </c>
      <c r="M261" s="33">
        <f>IF(OR(AND('休日取得状況表 (記入例)'!$D$4&lt;J261,J261&lt;'休日取得状況表 (記入例)'!$B$5),AND('休日取得状況表 (記入例)'!$D$5&lt;J261,J261&lt;'休日取得状況表 (記入例)'!$B$6),AND('休日取得状況表 (記入例)'!$D$6&lt;J261,J261&lt;'休日取得状況表 (記入例)'!$B$7)),"✕",L261)</f>
        <v>0</v>
      </c>
    </row>
    <row r="262" spans="1:13">
      <c r="A262" s="29"/>
      <c r="J262" s="29">
        <f>IF(J261&gt;=MAX('休日取得状況表 (記入例)'!$D$4:$D$7),"",J261+1)</f>
        <v>46070</v>
      </c>
      <c r="K262" s="30" t="str" cm="1">
        <f t="array" ref="K262">IFERROR(INDEX($B:$B,MATCH($J262,祝日,),),"")&amp;IFERROR(INDEX($E:$E,MATCH($J262,夏季休暇,),),"")&amp;IFERROR(INDEX($H:$H,MATCH($J262,年末年始,),),"")</f>
        <v/>
      </c>
      <c r="L262" s="26">
        <f t="shared" si="4"/>
        <v>0</v>
      </c>
      <c r="M262" s="33">
        <f>IF(OR(AND('休日取得状況表 (記入例)'!$D$4&lt;J262,J262&lt;'休日取得状況表 (記入例)'!$B$5),AND('休日取得状況表 (記入例)'!$D$5&lt;J262,J262&lt;'休日取得状況表 (記入例)'!$B$6),AND('休日取得状況表 (記入例)'!$D$6&lt;J262,J262&lt;'休日取得状況表 (記入例)'!$B$7)),"✕",L262)</f>
        <v>0</v>
      </c>
    </row>
    <row r="263" spans="1:13">
      <c r="A263" s="29"/>
      <c r="J263" s="29">
        <f>IF(J262&gt;=MAX('休日取得状況表 (記入例)'!$D$4:$D$7),"",J262+1)</f>
        <v>46071</v>
      </c>
      <c r="K263" s="30" t="str" cm="1">
        <f t="array" ref="K263">IFERROR(INDEX($B:$B,MATCH($J263,祝日,),),"")&amp;IFERROR(INDEX($E:$E,MATCH($J263,夏季休暇,),),"")&amp;IFERROR(INDEX($H:$H,MATCH($J263,年末年始,),),"")</f>
        <v/>
      </c>
      <c r="L263" s="26">
        <f t="shared" si="4"/>
        <v>0</v>
      </c>
      <c r="M263" s="33">
        <f>IF(OR(AND('休日取得状況表 (記入例)'!$D$4&lt;J263,J263&lt;'休日取得状況表 (記入例)'!$B$5),AND('休日取得状況表 (記入例)'!$D$5&lt;J263,J263&lt;'休日取得状況表 (記入例)'!$B$6),AND('休日取得状況表 (記入例)'!$D$6&lt;J263,J263&lt;'休日取得状況表 (記入例)'!$B$7)),"✕",L263)</f>
        <v>0</v>
      </c>
    </row>
    <row r="264" spans="1:13">
      <c r="A264" s="29"/>
      <c r="J264" s="29">
        <f>IF(J263&gt;=MAX('休日取得状況表 (記入例)'!$D$4:$D$7),"",J263+1)</f>
        <v>46072</v>
      </c>
      <c r="K264" s="30" t="str" cm="1">
        <f t="array" ref="K264">IFERROR(INDEX($B:$B,MATCH($J264,祝日,),),"")&amp;IFERROR(INDEX($E:$E,MATCH($J264,夏季休暇,),),"")&amp;IFERROR(INDEX($H:$H,MATCH($J264,年末年始,),),"")</f>
        <v/>
      </c>
      <c r="L264" s="26">
        <f t="shared" si="4"/>
        <v>0</v>
      </c>
      <c r="M264" s="33">
        <f>IF(OR(AND('休日取得状況表 (記入例)'!$D$4&lt;J264,J264&lt;'休日取得状況表 (記入例)'!$B$5),AND('休日取得状況表 (記入例)'!$D$5&lt;J264,J264&lt;'休日取得状況表 (記入例)'!$B$6),AND('休日取得状況表 (記入例)'!$D$6&lt;J264,J264&lt;'休日取得状況表 (記入例)'!$B$7)),"✕",L264)</f>
        <v>0</v>
      </c>
    </row>
    <row r="265" spans="1:13">
      <c r="A265" s="29"/>
      <c r="J265" s="29">
        <f>IF(J264&gt;=MAX('休日取得状況表 (記入例)'!$D$4:$D$7),"",J264+1)</f>
        <v>46073</v>
      </c>
      <c r="K265" s="30" t="str" cm="1">
        <f t="array" ref="K265">IFERROR(INDEX($B:$B,MATCH($J265,祝日,),),"")&amp;IFERROR(INDEX($E:$E,MATCH($J265,夏季休暇,),),"")&amp;IFERROR(INDEX($H:$H,MATCH($J265,年末年始,),),"")</f>
        <v/>
      </c>
      <c r="L265" s="26">
        <f t="shared" si="4"/>
        <v>0</v>
      </c>
      <c r="M265" s="33">
        <f>IF(OR(AND('休日取得状況表 (記入例)'!$D$4&lt;J265,J265&lt;'休日取得状況表 (記入例)'!$B$5),AND('休日取得状況表 (記入例)'!$D$5&lt;J265,J265&lt;'休日取得状況表 (記入例)'!$B$6),AND('休日取得状況表 (記入例)'!$D$6&lt;J265,J265&lt;'休日取得状況表 (記入例)'!$B$7)),"✕",L265)</f>
        <v>0</v>
      </c>
    </row>
    <row r="266" spans="1:13">
      <c r="A266" s="29"/>
      <c r="J266" s="29">
        <f>IF(J265&gt;=MAX('休日取得状況表 (記入例)'!$D$4:$D$7),"",J265+1)</f>
        <v>46074</v>
      </c>
      <c r="K266" s="30" t="str" cm="1">
        <f t="array" ref="K266">IFERROR(INDEX($B:$B,MATCH($J266,祝日,),),"")&amp;IFERROR(INDEX($E:$E,MATCH($J266,夏季休暇,),),"")&amp;IFERROR(INDEX($H:$H,MATCH($J266,年末年始,),),"")</f>
        <v/>
      </c>
      <c r="L266" s="26">
        <f t="shared" si="4"/>
        <v>1</v>
      </c>
      <c r="M266" s="33">
        <f>IF(OR(AND('休日取得状況表 (記入例)'!$D$4&lt;J266,J266&lt;'休日取得状況表 (記入例)'!$B$5),AND('休日取得状況表 (記入例)'!$D$5&lt;J266,J266&lt;'休日取得状況表 (記入例)'!$B$6),AND('休日取得状況表 (記入例)'!$D$6&lt;J266,J266&lt;'休日取得状況表 (記入例)'!$B$7)),"✕",L266)</f>
        <v>1</v>
      </c>
    </row>
    <row r="267" spans="1:13">
      <c r="A267" s="29"/>
      <c r="J267" s="29">
        <f>IF(J266&gt;=MAX('休日取得状況表 (記入例)'!$D$4:$D$7),"",J266+1)</f>
        <v>46075</v>
      </c>
      <c r="K267" s="30" t="str" cm="1">
        <f t="array" ref="K267">IFERROR(INDEX($B:$B,MATCH($J267,祝日,),),"")&amp;IFERROR(INDEX($E:$E,MATCH($J267,夏季休暇,),),"")&amp;IFERROR(INDEX($H:$H,MATCH($J267,年末年始,),),"")</f>
        <v/>
      </c>
      <c r="L267" s="26">
        <f t="shared" si="4"/>
        <v>1</v>
      </c>
      <c r="M267" s="33">
        <f>IF(OR(AND('休日取得状況表 (記入例)'!$D$4&lt;J267,J267&lt;'休日取得状況表 (記入例)'!$B$5),AND('休日取得状況表 (記入例)'!$D$5&lt;J267,J267&lt;'休日取得状況表 (記入例)'!$B$6),AND('休日取得状況表 (記入例)'!$D$6&lt;J267,J267&lt;'休日取得状況表 (記入例)'!$B$7)),"✕",L267)</f>
        <v>1</v>
      </c>
    </row>
    <row r="268" spans="1:13">
      <c r="A268" s="29"/>
      <c r="J268" s="29">
        <f>IF(J267&gt;=MAX('休日取得状況表 (記入例)'!$D$4:$D$7),"",J267+1)</f>
        <v>46076</v>
      </c>
      <c r="K268" s="30" t="str" cm="1">
        <f t="array" ref="K268">IFERROR(INDEX($B:$B,MATCH($J268,祝日,),),"")&amp;IFERROR(INDEX($E:$E,MATCH($J268,夏季休暇,),),"")&amp;IFERROR(INDEX($H:$H,MATCH($J268,年末年始,),),"")</f>
        <v>天皇誕生日</v>
      </c>
      <c r="L268" s="26">
        <f t="shared" si="4"/>
        <v>1</v>
      </c>
      <c r="M268" s="33">
        <f>IF(OR(AND('休日取得状況表 (記入例)'!$D$4&lt;J268,J268&lt;'休日取得状況表 (記入例)'!$B$5),AND('休日取得状況表 (記入例)'!$D$5&lt;J268,J268&lt;'休日取得状況表 (記入例)'!$B$6),AND('休日取得状況表 (記入例)'!$D$6&lt;J268,J268&lt;'休日取得状況表 (記入例)'!$B$7)),"✕",L268)</f>
        <v>1</v>
      </c>
    </row>
    <row r="269" spans="1:13">
      <c r="A269" s="29"/>
      <c r="J269" s="29">
        <f>IF(J268&gt;=MAX('休日取得状況表 (記入例)'!$D$4:$D$7),"",J268+1)</f>
        <v>46077</v>
      </c>
      <c r="K269" s="30" t="str" cm="1">
        <f t="array" ref="K269">IFERROR(INDEX($B:$B,MATCH($J269,祝日,),),"")&amp;IFERROR(INDEX($E:$E,MATCH($J269,夏季休暇,),),"")&amp;IFERROR(INDEX($H:$H,MATCH($J269,年末年始,),),"")</f>
        <v/>
      </c>
      <c r="L269" s="26">
        <f t="shared" si="4"/>
        <v>0</v>
      </c>
      <c r="M269" s="33">
        <f>IF(OR(AND('休日取得状況表 (記入例)'!$D$4&lt;J269,J269&lt;'休日取得状況表 (記入例)'!$B$5),AND('休日取得状況表 (記入例)'!$D$5&lt;J269,J269&lt;'休日取得状況表 (記入例)'!$B$6),AND('休日取得状況表 (記入例)'!$D$6&lt;J269,J269&lt;'休日取得状況表 (記入例)'!$B$7)),"✕",L269)</f>
        <v>0</v>
      </c>
    </row>
    <row r="270" spans="1:13">
      <c r="A270" s="29"/>
      <c r="J270" s="29">
        <f>IF(J269&gt;=MAX('休日取得状況表 (記入例)'!$D$4:$D$7),"",J269+1)</f>
        <v>46078</v>
      </c>
      <c r="K270" s="30" t="str" cm="1">
        <f t="array" ref="K270">IFERROR(INDEX($B:$B,MATCH($J270,祝日,),),"")&amp;IFERROR(INDEX($E:$E,MATCH($J270,夏季休暇,),),"")&amp;IFERROR(INDEX($H:$H,MATCH($J270,年末年始,),),"")</f>
        <v/>
      </c>
      <c r="L270" s="26">
        <f t="shared" si="4"/>
        <v>0</v>
      </c>
      <c r="M270" s="33">
        <f>IF(OR(AND('休日取得状況表 (記入例)'!$D$4&lt;J270,J270&lt;'休日取得状況表 (記入例)'!$B$5),AND('休日取得状況表 (記入例)'!$D$5&lt;J270,J270&lt;'休日取得状況表 (記入例)'!$B$6),AND('休日取得状況表 (記入例)'!$D$6&lt;J270,J270&lt;'休日取得状況表 (記入例)'!$B$7)),"✕",L270)</f>
        <v>0</v>
      </c>
    </row>
    <row r="271" spans="1:13">
      <c r="A271" s="29"/>
      <c r="J271" s="29">
        <f>IF(J270&gt;=MAX('休日取得状況表 (記入例)'!$D$4:$D$7),"",J270+1)</f>
        <v>46079</v>
      </c>
      <c r="K271" s="30" t="str" cm="1">
        <f t="array" ref="K271">IFERROR(INDEX($B:$B,MATCH($J271,祝日,),),"")&amp;IFERROR(INDEX($E:$E,MATCH($J271,夏季休暇,),),"")&amp;IFERROR(INDEX($H:$H,MATCH($J271,年末年始,),),"")</f>
        <v/>
      </c>
      <c r="L271" s="26">
        <f t="shared" si="4"/>
        <v>0</v>
      </c>
      <c r="M271" s="33">
        <f>IF(OR(AND('休日取得状況表 (記入例)'!$D$4&lt;J271,J271&lt;'休日取得状況表 (記入例)'!$B$5),AND('休日取得状況表 (記入例)'!$D$5&lt;J271,J271&lt;'休日取得状況表 (記入例)'!$B$6),AND('休日取得状況表 (記入例)'!$D$6&lt;J271,J271&lt;'休日取得状況表 (記入例)'!$B$7)),"✕",L271)</f>
        <v>0</v>
      </c>
    </row>
    <row r="272" spans="1:13">
      <c r="A272" s="29"/>
      <c r="J272" s="29">
        <f>IF(J271&gt;=MAX('休日取得状況表 (記入例)'!$D$4:$D$7),"",J271+1)</f>
        <v>46080</v>
      </c>
      <c r="K272" s="30" t="str" cm="1">
        <f t="array" ref="K272">IFERROR(INDEX($B:$B,MATCH($J272,祝日,),),"")&amp;IFERROR(INDEX($E:$E,MATCH($J272,夏季休暇,),),"")&amp;IFERROR(INDEX($H:$H,MATCH($J272,年末年始,),),"")</f>
        <v/>
      </c>
      <c r="L272" s="26">
        <f t="shared" si="4"/>
        <v>0</v>
      </c>
      <c r="M272" s="33">
        <f>IF(OR(AND('休日取得状況表 (記入例)'!$D$4&lt;J272,J272&lt;'休日取得状況表 (記入例)'!$B$5),AND('休日取得状況表 (記入例)'!$D$5&lt;J272,J272&lt;'休日取得状況表 (記入例)'!$B$6),AND('休日取得状況表 (記入例)'!$D$6&lt;J272,J272&lt;'休日取得状況表 (記入例)'!$B$7)),"✕",L272)</f>
        <v>0</v>
      </c>
    </row>
    <row r="273" spans="1:13">
      <c r="A273" s="29"/>
      <c r="J273" s="29">
        <f>IF(J272&gt;=MAX('休日取得状況表 (記入例)'!$D$4:$D$7),"",J272+1)</f>
        <v>46081</v>
      </c>
      <c r="K273" s="30" t="str" cm="1">
        <f t="array" ref="K273">IFERROR(INDEX($B:$B,MATCH($J273,祝日,),),"")&amp;IFERROR(INDEX($E:$E,MATCH($J273,夏季休暇,),),"")&amp;IFERROR(INDEX($H:$H,MATCH($J273,年末年始,),),"")</f>
        <v/>
      </c>
      <c r="L273" s="26">
        <f t="shared" si="4"/>
        <v>1</v>
      </c>
      <c r="M273" s="33">
        <f>IF(OR(AND('休日取得状況表 (記入例)'!$D$4&lt;J273,J273&lt;'休日取得状況表 (記入例)'!$B$5),AND('休日取得状況表 (記入例)'!$D$5&lt;J273,J273&lt;'休日取得状況表 (記入例)'!$B$6),AND('休日取得状況表 (記入例)'!$D$6&lt;J273,J273&lt;'休日取得状況表 (記入例)'!$B$7)),"✕",L273)</f>
        <v>1</v>
      </c>
    </row>
    <row r="274" spans="1:13">
      <c r="A274" s="29"/>
      <c r="J274" s="29" t="str">
        <f>IF(J273&gt;=MAX('休日取得状況表 (記入例)'!$D$4:$D$7),"",J273+1)</f>
        <v/>
      </c>
      <c r="K274" s="30" t="str" cm="1">
        <f t="array" ref="K274">IFERROR(INDEX($B:$B,MATCH($J274,祝日,),),"")&amp;IFERROR(INDEX($E:$E,MATCH($J274,夏季休暇,),),"")&amp;IFERROR(INDEX($H:$H,MATCH($J274,年末年始,),),"")</f>
        <v/>
      </c>
      <c r="L274" s="26">
        <f t="shared" si="4"/>
        <v>0</v>
      </c>
      <c r="M274" s="33">
        <f>IF(OR(AND('休日取得状況表 (記入例)'!$D$4&lt;J274,J274&lt;'休日取得状況表 (記入例)'!$B$5),AND('休日取得状況表 (記入例)'!$D$5&lt;J274,J274&lt;'休日取得状況表 (記入例)'!$B$6),AND('休日取得状況表 (記入例)'!$D$6&lt;J274,J274&lt;'休日取得状況表 (記入例)'!$B$7)),"✕",L274)</f>
        <v>0</v>
      </c>
    </row>
    <row r="275" spans="1:13">
      <c r="A275" s="29"/>
      <c r="J275" s="29" t="str">
        <f>IF(J274&gt;=MAX('休日取得状況表 (記入例)'!$D$4:$D$7),"",J274+1)</f>
        <v/>
      </c>
      <c r="K275" s="30" t="str" cm="1">
        <f t="array" ref="K275">IFERROR(INDEX($B:$B,MATCH($J275,祝日,),),"")&amp;IFERROR(INDEX($E:$E,MATCH($J275,夏季休暇,),),"")&amp;IFERROR(INDEX($H:$H,MATCH($J275,年末年始,),),"")</f>
        <v/>
      </c>
      <c r="L275" s="26">
        <f t="shared" si="4"/>
        <v>0</v>
      </c>
      <c r="M275" s="33">
        <f>IF(OR(AND('休日取得状況表 (記入例)'!$D$4&lt;J275,J275&lt;'休日取得状況表 (記入例)'!$B$5),AND('休日取得状況表 (記入例)'!$D$5&lt;J275,J275&lt;'休日取得状況表 (記入例)'!$B$6),AND('休日取得状況表 (記入例)'!$D$6&lt;J275,J275&lt;'休日取得状況表 (記入例)'!$B$7)),"✕",L275)</f>
        <v>0</v>
      </c>
    </row>
    <row r="276" spans="1:13">
      <c r="A276" s="29"/>
      <c r="J276" s="29" t="str">
        <f>IF(J275&gt;=MAX('休日取得状況表 (記入例)'!$D$4:$D$7),"",J275+1)</f>
        <v/>
      </c>
      <c r="K276" s="30" t="str" cm="1">
        <f t="array" ref="K276">IFERROR(INDEX($B:$B,MATCH($J276,祝日,),),"")&amp;IFERROR(INDEX($E:$E,MATCH($J276,夏季休暇,),),"")&amp;IFERROR(INDEX($H:$H,MATCH($J276,年末年始,),),"")</f>
        <v/>
      </c>
      <c r="L276" s="26">
        <f t="shared" si="4"/>
        <v>0</v>
      </c>
      <c r="M276" s="33">
        <f>IF(OR(AND('休日取得状況表 (記入例)'!$D$4&lt;J276,J276&lt;'休日取得状況表 (記入例)'!$B$5),AND('休日取得状況表 (記入例)'!$D$5&lt;J276,J276&lt;'休日取得状況表 (記入例)'!$B$6),AND('休日取得状況表 (記入例)'!$D$6&lt;J276,J276&lt;'休日取得状況表 (記入例)'!$B$7)),"✕",L276)</f>
        <v>0</v>
      </c>
    </row>
    <row r="277" spans="1:13">
      <c r="A277" s="29"/>
      <c r="J277" s="29" t="str">
        <f>IF(J276&gt;=MAX('休日取得状況表 (記入例)'!$D$4:$D$7),"",J276+1)</f>
        <v/>
      </c>
      <c r="K277" s="30" t="str" cm="1">
        <f t="array" ref="K277">IFERROR(INDEX($B:$B,MATCH($J277,祝日,),),"")&amp;IFERROR(INDEX($E:$E,MATCH($J277,夏季休暇,),),"")&amp;IFERROR(INDEX($H:$H,MATCH($J277,年末年始,),),"")</f>
        <v/>
      </c>
      <c r="L277" s="26">
        <f t="shared" si="4"/>
        <v>0</v>
      </c>
      <c r="M277" s="33">
        <f>IF(OR(AND('休日取得状況表 (記入例)'!$D$4&lt;J277,J277&lt;'休日取得状況表 (記入例)'!$B$5),AND('休日取得状況表 (記入例)'!$D$5&lt;J277,J277&lt;'休日取得状況表 (記入例)'!$B$6),AND('休日取得状況表 (記入例)'!$D$6&lt;J277,J277&lt;'休日取得状況表 (記入例)'!$B$7)),"✕",L277)</f>
        <v>0</v>
      </c>
    </row>
    <row r="278" spans="1:13">
      <c r="A278" s="29"/>
      <c r="J278" s="29" t="str">
        <f>IF(J277&gt;=MAX('休日取得状況表 (記入例)'!$D$4:$D$7),"",J277+1)</f>
        <v/>
      </c>
      <c r="K278" s="30" t="str" cm="1">
        <f t="array" ref="K278">IFERROR(INDEX($B:$B,MATCH($J278,祝日,),),"")&amp;IFERROR(INDEX($E:$E,MATCH($J278,夏季休暇,),),"")&amp;IFERROR(INDEX($H:$H,MATCH($J278,年末年始,),),"")</f>
        <v/>
      </c>
      <c r="L278" s="26">
        <f t="shared" si="4"/>
        <v>0</v>
      </c>
      <c r="M278" s="33">
        <f>IF(OR(AND('休日取得状況表 (記入例)'!$D$4&lt;J278,J278&lt;'休日取得状況表 (記入例)'!$B$5),AND('休日取得状況表 (記入例)'!$D$5&lt;J278,J278&lt;'休日取得状況表 (記入例)'!$B$6),AND('休日取得状況表 (記入例)'!$D$6&lt;J278,J278&lt;'休日取得状況表 (記入例)'!$B$7)),"✕",L278)</f>
        <v>0</v>
      </c>
    </row>
    <row r="279" spans="1:13">
      <c r="A279" s="29"/>
      <c r="J279" s="29" t="str">
        <f>IF(J278&gt;=MAX('休日取得状況表 (記入例)'!$D$4:$D$7),"",J278+1)</f>
        <v/>
      </c>
      <c r="K279" s="30" t="str" cm="1">
        <f t="array" ref="K279">IFERROR(INDEX($B:$B,MATCH($J279,祝日,),),"")&amp;IFERROR(INDEX($E:$E,MATCH($J279,夏季休暇,),),"")&amp;IFERROR(INDEX($H:$H,MATCH($J279,年末年始,),),"")</f>
        <v/>
      </c>
      <c r="L279" s="26">
        <f t="shared" si="4"/>
        <v>0</v>
      </c>
      <c r="M279" s="33">
        <f>IF(OR(AND('休日取得状況表 (記入例)'!$D$4&lt;J279,J279&lt;'休日取得状況表 (記入例)'!$B$5),AND('休日取得状況表 (記入例)'!$D$5&lt;J279,J279&lt;'休日取得状況表 (記入例)'!$B$6),AND('休日取得状況表 (記入例)'!$D$6&lt;J279,J279&lt;'休日取得状況表 (記入例)'!$B$7)),"✕",L279)</f>
        <v>0</v>
      </c>
    </row>
    <row r="280" spans="1:13">
      <c r="A280" s="29"/>
      <c r="J280" s="29" t="str">
        <f>IF(J279&gt;=MAX('休日取得状況表 (記入例)'!$D$4:$D$7),"",J279+1)</f>
        <v/>
      </c>
      <c r="K280" s="30" t="str" cm="1">
        <f t="array" ref="K280">IFERROR(INDEX($B:$B,MATCH($J280,祝日,),),"")&amp;IFERROR(INDEX($E:$E,MATCH($J280,夏季休暇,),),"")&amp;IFERROR(INDEX($H:$H,MATCH($J280,年末年始,),),"")</f>
        <v/>
      </c>
      <c r="L280" s="26">
        <f t="shared" si="4"/>
        <v>0</v>
      </c>
      <c r="M280" s="33">
        <f>IF(OR(AND('休日取得状況表 (記入例)'!$D$4&lt;J280,J280&lt;'休日取得状況表 (記入例)'!$B$5),AND('休日取得状況表 (記入例)'!$D$5&lt;J280,J280&lt;'休日取得状況表 (記入例)'!$B$6),AND('休日取得状況表 (記入例)'!$D$6&lt;J280,J280&lt;'休日取得状況表 (記入例)'!$B$7)),"✕",L280)</f>
        <v>0</v>
      </c>
    </row>
    <row r="281" spans="1:13">
      <c r="A281" s="29"/>
      <c r="J281" s="29" t="str">
        <f>IF(J280&gt;=MAX('休日取得状況表 (記入例)'!$D$4:$D$7),"",J280+1)</f>
        <v/>
      </c>
      <c r="K281" s="30" t="str" cm="1">
        <f t="array" ref="K281">IFERROR(INDEX($B:$B,MATCH($J281,祝日,),),"")&amp;IFERROR(INDEX($E:$E,MATCH($J281,夏季休暇,),),"")&amp;IFERROR(INDEX($H:$H,MATCH($J281,年末年始,),),"")</f>
        <v/>
      </c>
      <c r="L281" s="26">
        <f t="shared" si="4"/>
        <v>0</v>
      </c>
      <c r="M281" s="33">
        <f>IF(OR(AND('休日取得状況表 (記入例)'!$D$4&lt;J281,J281&lt;'休日取得状況表 (記入例)'!$B$5),AND('休日取得状況表 (記入例)'!$D$5&lt;J281,J281&lt;'休日取得状況表 (記入例)'!$B$6),AND('休日取得状況表 (記入例)'!$D$6&lt;J281,J281&lt;'休日取得状況表 (記入例)'!$B$7)),"✕",L281)</f>
        <v>0</v>
      </c>
    </row>
    <row r="282" spans="1:13">
      <c r="A282" s="29"/>
      <c r="J282" s="29" t="str">
        <f>IF(J281&gt;=MAX('休日取得状況表 (記入例)'!$D$4:$D$7),"",J281+1)</f>
        <v/>
      </c>
      <c r="K282" s="30" t="str" cm="1">
        <f t="array" ref="K282">IFERROR(INDEX($B:$B,MATCH($J282,祝日,),),"")&amp;IFERROR(INDEX($E:$E,MATCH($J282,夏季休暇,),),"")&amp;IFERROR(INDEX($H:$H,MATCH($J282,年末年始,),),"")</f>
        <v/>
      </c>
      <c r="L282" s="26">
        <f t="shared" si="4"/>
        <v>0</v>
      </c>
      <c r="M282" s="33">
        <f>IF(OR(AND('休日取得状況表 (記入例)'!$D$4&lt;J282,J282&lt;'休日取得状況表 (記入例)'!$B$5),AND('休日取得状況表 (記入例)'!$D$5&lt;J282,J282&lt;'休日取得状況表 (記入例)'!$B$6),AND('休日取得状況表 (記入例)'!$D$6&lt;J282,J282&lt;'休日取得状況表 (記入例)'!$B$7)),"✕",L282)</f>
        <v>0</v>
      </c>
    </row>
    <row r="283" spans="1:13">
      <c r="A283" s="29"/>
      <c r="J283" s="29" t="str">
        <f>IF(J282&gt;=MAX('休日取得状況表 (記入例)'!$D$4:$D$7),"",J282+1)</f>
        <v/>
      </c>
      <c r="K283" s="30" t="str" cm="1">
        <f t="array" ref="K283">IFERROR(INDEX($B:$B,MATCH($J283,祝日,),),"")&amp;IFERROR(INDEX($E:$E,MATCH($J283,夏季休暇,),),"")&amp;IFERROR(INDEX($H:$H,MATCH($J283,年末年始,),),"")</f>
        <v/>
      </c>
      <c r="L283" s="26">
        <f t="shared" si="4"/>
        <v>0</v>
      </c>
      <c r="M283" s="33">
        <f>IF(OR(AND('休日取得状況表 (記入例)'!$D$4&lt;J283,J283&lt;'休日取得状況表 (記入例)'!$B$5),AND('休日取得状況表 (記入例)'!$D$5&lt;J283,J283&lt;'休日取得状況表 (記入例)'!$B$6),AND('休日取得状況表 (記入例)'!$D$6&lt;J283,J283&lt;'休日取得状況表 (記入例)'!$B$7)),"✕",L283)</f>
        <v>0</v>
      </c>
    </row>
    <row r="284" spans="1:13">
      <c r="A284" s="29"/>
      <c r="J284" s="29" t="str">
        <f>IF(J283&gt;=MAX('休日取得状況表 (記入例)'!$D$4:$D$7),"",J283+1)</f>
        <v/>
      </c>
      <c r="K284" s="30" t="str" cm="1">
        <f t="array" ref="K284">IFERROR(INDEX($B:$B,MATCH($J284,祝日,),),"")&amp;IFERROR(INDEX($E:$E,MATCH($J284,夏季休暇,),),"")&amp;IFERROR(INDEX($H:$H,MATCH($J284,年末年始,),),"")</f>
        <v/>
      </c>
      <c r="L284" s="26">
        <f t="shared" si="4"/>
        <v>0</v>
      </c>
      <c r="M284" s="33">
        <f>IF(OR(AND('休日取得状況表 (記入例)'!$D$4&lt;J284,J284&lt;'休日取得状況表 (記入例)'!$B$5),AND('休日取得状況表 (記入例)'!$D$5&lt;J284,J284&lt;'休日取得状況表 (記入例)'!$B$6),AND('休日取得状況表 (記入例)'!$D$6&lt;J284,J284&lt;'休日取得状況表 (記入例)'!$B$7)),"✕",L284)</f>
        <v>0</v>
      </c>
    </row>
    <row r="285" spans="1:13">
      <c r="A285" s="29"/>
      <c r="J285" s="29" t="str">
        <f>IF(J284&gt;=MAX('休日取得状況表 (記入例)'!$D$4:$D$7),"",J284+1)</f>
        <v/>
      </c>
      <c r="K285" s="30" t="str" cm="1">
        <f t="array" ref="K285">IFERROR(INDEX($B:$B,MATCH($J285,祝日,),),"")&amp;IFERROR(INDEX($E:$E,MATCH($J285,夏季休暇,),),"")&amp;IFERROR(INDEX($H:$H,MATCH($J285,年末年始,),),"")</f>
        <v/>
      </c>
      <c r="L285" s="26">
        <f t="shared" si="4"/>
        <v>0</v>
      </c>
      <c r="M285" s="33">
        <f>IF(OR(AND('休日取得状況表 (記入例)'!$D$4&lt;J285,J285&lt;'休日取得状況表 (記入例)'!$B$5),AND('休日取得状況表 (記入例)'!$D$5&lt;J285,J285&lt;'休日取得状況表 (記入例)'!$B$6),AND('休日取得状況表 (記入例)'!$D$6&lt;J285,J285&lt;'休日取得状況表 (記入例)'!$B$7)),"✕",L285)</f>
        <v>0</v>
      </c>
    </row>
    <row r="286" spans="1:13">
      <c r="A286" s="29"/>
      <c r="J286" s="29" t="str">
        <f>IF(J285&gt;=MAX('休日取得状況表 (記入例)'!$D$4:$D$7),"",J285+1)</f>
        <v/>
      </c>
      <c r="K286" s="30" t="str" cm="1">
        <f t="array" ref="K286">IFERROR(INDEX($B:$B,MATCH($J286,祝日,),),"")&amp;IFERROR(INDEX($E:$E,MATCH($J286,夏季休暇,),),"")&amp;IFERROR(INDEX($H:$H,MATCH($J286,年末年始,),),"")</f>
        <v/>
      </c>
      <c r="L286" s="26">
        <f t="shared" si="4"/>
        <v>0</v>
      </c>
      <c r="M286" s="33">
        <f>IF(OR(AND('休日取得状況表 (記入例)'!$D$4&lt;J286,J286&lt;'休日取得状況表 (記入例)'!$B$5),AND('休日取得状況表 (記入例)'!$D$5&lt;J286,J286&lt;'休日取得状況表 (記入例)'!$B$6),AND('休日取得状況表 (記入例)'!$D$6&lt;J286,J286&lt;'休日取得状況表 (記入例)'!$B$7)),"✕",L286)</f>
        <v>0</v>
      </c>
    </row>
    <row r="287" spans="1:13">
      <c r="A287" s="29"/>
      <c r="J287" s="29" t="str">
        <f>IF(J286&gt;=MAX('休日取得状況表 (記入例)'!$D$4:$D$7),"",J286+1)</f>
        <v/>
      </c>
      <c r="K287" s="30" t="str" cm="1">
        <f t="array" ref="K287">IFERROR(INDEX($B:$B,MATCH($J287,祝日,),),"")&amp;IFERROR(INDEX($E:$E,MATCH($J287,夏季休暇,),),"")&amp;IFERROR(INDEX($H:$H,MATCH($J287,年末年始,),),"")</f>
        <v/>
      </c>
      <c r="L287" s="26">
        <f t="shared" si="4"/>
        <v>0</v>
      </c>
      <c r="M287" s="33">
        <f>IF(OR(AND('休日取得状況表 (記入例)'!$D$4&lt;J287,J287&lt;'休日取得状況表 (記入例)'!$B$5),AND('休日取得状況表 (記入例)'!$D$5&lt;J287,J287&lt;'休日取得状況表 (記入例)'!$B$6),AND('休日取得状況表 (記入例)'!$D$6&lt;J287,J287&lt;'休日取得状況表 (記入例)'!$B$7)),"✕",L287)</f>
        <v>0</v>
      </c>
    </row>
    <row r="288" spans="1:13">
      <c r="A288" s="29"/>
      <c r="J288" s="29" t="str">
        <f>IF(J287&gt;=MAX('休日取得状況表 (記入例)'!$D$4:$D$7),"",J287+1)</f>
        <v/>
      </c>
      <c r="K288" s="30" t="str" cm="1">
        <f t="array" ref="K288">IFERROR(INDEX($B:$B,MATCH($J288,祝日,),),"")&amp;IFERROR(INDEX($E:$E,MATCH($J288,夏季休暇,),),"")&amp;IFERROR(INDEX($H:$H,MATCH($J288,年末年始,),),"")</f>
        <v/>
      </c>
      <c r="L288" s="26">
        <f t="shared" si="4"/>
        <v>0</v>
      </c>
      <c r="M288" s="33">
        <f>IF(OR(AND('休日取得状況表 (記入例)'!$D$4&lt;J288,J288&lt;'休日取得状況表 (記入例)'!$B$5),AND('休日取得状況表 (記入例)'!$D$5&lt;J288,J288&lt;'休日取得状況表 (記入例)'!$B$6),AND('休日取得状況表 (記入例)'!$D$6&lt;J288,J288&lt;'休日取得状況表 (記入例)'!$B$7)),"✕",L288)</f>
        <v>0</v>
      </c>
    </row>
    <row r="289" spans="1:13">
      <c r="A289" s="29"/>
      <c r="J289" s="29" t="str">
        <f>IF(J288&gt;=MAX('休日取得状況表 (記入例)'!$D$4:$D$7),"",J288+1)</f>
        <v/>
      </c>
      <c r="K289" s="30" t="str" cm="1">
        <f t="array" ref="K289">IFERROR(INDEX($B:$B,MATCH($J289,祝日,),),"")&amp;IFERROR(INDEX($E:$E,MATCH($J289,夏季休暇,),),"")&amp;IFERROR(INDEX($H:$H,MATCH($J289,年末年始,),),"")</f>
        <v/>
      </c>
      <c r="L289" s="26">
        <f t="shared" si="4"/>
        <v>0</v>
      </c>
      <c r="M289" s="33">
        <f>IF(OR(AND('休日取得状況表 (記入例)'!$D$4&lt;J289,J289&lt;'休日取得状況表 (記入例)'!$B$5),AND('休日取得状況表 (記入例)'!$D$5&lt;J289,J289&lt;'休日取得状況表 (記入例)'!$B$6),AND('休日取得状況表 (記入例)'!$D$6&lt;J289,J289&lt;'休日取得状況表 (記入例)'!$B$7)),"✕",L289)</f>
        <v>0</v>
      </c>
    </row>
    <row r="290" spans="1:13">
      <c r="A290" s="29"/>
      <c r="J290" s="29" t="str">
        <f>IF(J289&gt;=MAX('休日取得状況表 (記入例)'!$D$4:$D$7),"",J289+1)</f>
        <v/>
      </c>
      <c r="K290" s="30" t="str" cm="1">
        <f t="array" ref="K290">IFERROR(INDEX($B:$B,MATCH($J290,祝日,),),"")&amp;IFERROR(INDEX($E:$E,MATCH($J290,夏季休暇,),),"")&amp;IFERROR(INDEX($H:$H,MATCH($J290,年末年始,),),"")</f>
        <v/>
      </c>
      <c r="L290" s="26">
        <f t="shared" si="4"/>
        <v>0</v>
      </c>
      <c r="M290" s="33">
        <f>IF(OR(AND('休日取得状況表 (記入例)'!$D$4&lt;J290,J290&lt;'休日取得状況表 (記入例)'!$B$5),AND('休日取得状況表 (記入例)'!$D$5&lt;J290,J290&lt;'休日取得状況表 (記入例)'!$B$6),AND('休日取得状況表 (記入例)'!$D$6&lt;J290,J290&lt;'休日取得状況表 (記入例)'!$B$7)),"✕",L290)</f>
        <v>0</v>
      </c>
    </row>
    <row r="291" spans="1:13">
      <c r="A291" s="29"/>
      <c r="J291" s="29" t="str">
        <f>IF(J290&gt;=MAX('休日取得状況表 (記入例)'!$D$4:$D$7),"",J290+1)</f>
        <v/>
      </c>
      <c r="K291" s="30" t="str" cm="1">
        <f t="array" ref="K291">IFERROR(INDEX($B:$B,MATCH($J291,祝日,),),"")&amp;IFERROR(INDEX($E:$E,MATCH($J291,夏季休暇,),),"")&amp;IFERROR(INDEX($H:$H,MATCH($J291,年末年始,),),"")</f>
        <v/>
      </c>
      <c r="L291" s="26">
        <f t="shared" si="4"/>
        <v>0</v>
      </c>
      <c r="M291" s="33">
        <f>IF(OR(AND('休日取得状況表 (記入例)'!$D$4&lt;J291,J291&lt;'休日取得状況表 (記入例)'!$B$5),AND('休日取得状況表 (記入例)'!$D$5&lt;J291,J291&lt;'休日取得状況表 (記入例)'!$B$6),AND('休日取得状況表 (記入例)'!$D$6&lt;J291,J291&lt;'休日取得状況表 (記入例)'!$B$7)),"✕",L291)</f>
        <v>0</v>
      </c>
    </row>
    <row r="292" spans="1:13">
      <c r="A292" s="29"/>
      <c r="J292" s="29" t="str">
        <f>IF(J291&gt;=MAX('休日取得状況表 (記入例)'!$D$4:$D$7),"",J291+1)</f>
        <v/>
      </c>
      <c r="K292" s="30" t="str" cm="1">
        <f t="array" ref="K292">IFERROR(INDEX($B:$B,MATCH($J292,祝日,),),"")&amp;IFERROR(INDEX($E:$E,MATCH($J292,夏季休暇,),),"")&amp;IFERROR(INDEX($H:$H,MATCH($J292,年末年始,),),"")</f>
        <v/>
      </c>
      <c r="L292" s="26">
        <f t="shared" si="4"/>
        <v>0</v>
      </c>
      <c r="M292" s="33">
        <f>IF(OR(AND('休日取得状況表 (記入例)'!$D$4&lt;J292,J292&lt;'休日取得状況表 (記入例)'!$B$5),AND('休日取得状況表 (記入例)'!$D$5&lt;J292,J292&lt;'休日取得状況表 (記入例)'!$B$6),AND('休日取得状況表 (記入例)'!$D$6&lt;J292,J292&lt;'休日取得状況表 (記入例)'!$B$7)),"✕",L292)</f>
        <v>0</v>
      </c>
    </row>
    <row r="293" spans="1:13">
      <c r="A293" s="29"/>
      <c r="J293" s="29" t="str">
        <f>IF(J292&gt;=MAX('休日取得状況表 (記入例)'!$D$4:$D$7),"",J292+1)</f>
        <v/>
      </c>
      <c r="K293" s="30" t="str" cm="1">
        <f t="array" ref="K293">IFERROR(INDEX($B:$B,MATCH($J293,祝日,),),"")&amp;IFERROR(INDEX($E:$E,MATCH($J293,夏季休暇,),),"")&amp;IFERROR(INDEX($H:$H,MATCH($J293,年末年始,),),"")</f>
        <v/>
      </c>
      <c r="L293" s="26">
        <f t="shared" si="4"/>
        <v>0</v>
      </c>
      <c r="M293" s="33">
        <f>IF(OR(AND('休日取得状況表 (記入例)'!$D$4&lt;J293,J293&lt;'休日取得状況表 (記入例)'!$B$5),AND('休日取得状況表 (記入例)'!$D$5&lt;J293,J293&lt;'休日取得状況表 (記入例)'!$B$6),AND('休日取得状況表 (記入例)'!$D$6&lt;J293,J293&lt;'休日取得状況表 (記入例)'!$B$7)),"✕",L293)</f>
        <v>0</v>
      </c>
    </row>
    <row r="294" spans="1:13">
      <c r="A294" s="29"/>
      <c r="J294" s="29" t="str">
        <f>IF(J293&gt;=MAX('休日取得状況表 (記入例)'!$D$4:$D$7),"",J293+1)</f>
        <v/>
      </c>
      <c r="K294" s="30" t="str" cm="1">
        <f t="array" ref="K294">IFERROR(INDEX($B:$B,MATCH($J294,祝日,),),"")&amp;IFERROR(INDEX($E:$E,MATCH($J294,夏季休暇,),),"")&amp;IFERROR(INDEX($H:$H,MATCH($J294,年末年始,),),"")</f>
        <v/>
      </c>
      <c r="L294" s="26">
        <f t="shared" si="4"/>
        <v>0</v>
      </c>
      <c r="M294" s="33">
        <f>IF(OR(AND('休日取得状況表 (記入例)'!$D$4&lt;J294,J294&lt;'休日取得状況表 (記入例)'!$B$5),AND('休日取得状況表 (記入例)'!$D$5&lt;J294,J294&lt;'休日取得状況表 (記入例)'!$B$6),AND('休日取得状況表 (記入例)'!$D$6&lt;J294,J294&lt;'休日取得状況表 (記入例)'!$B$7)),"✕",L294)</f>
        <v>0</v>
      </c>
    </row>
    <row r="295" spans="1:13">
      <c r="A295" s="29"/>
      <c r="J295" s="29" t="str">
        <f>IF(J294&gt;=MAX('休日取得状況表 (記入例)'!$D$4:$D$7),"",J294+1)</f>
        <v/>
      </c>
      <c r="K295" s="30" t="str" cm="1">
        <f t="array" ref="K295">IFERROR(INDEX($B:$B,MATCH($J295,祝日,),),"")&amp;IFERROR(INDEX($E:$E,MATCH($J295,夏季休暇,),),"")&amp;IFERROR(INDEX($H:$H,MATCH($J295,年末年始,),),"")</f>
        <v/>
      </c>
      <c r="L295" s="26">
        <f t="shared" si="4"/>
        <v>0</v>
      </c>
      <c r="M295" s="33">
        <f>IF(OR(AND('休日取得状況表 (記入例)'!$D$4&lt;J295,J295&lt;'休日取得状況表 (記入例)'!$B$5),AND('休日取得状況表 (記入例)'!$D$5&lt;J295,J295&lt;'休日取得状況表 (記入例)'!$B$6),AND('休日取得状況表 (記入例)'!$D$6&lt;J295,J295&lt;'休日取得状況表 (記入例)'!$B$7)),"✕",L295)</f>
        <v>0</v>
      </c>
    </row>
    <row r="296" spans="1:13">
      <c r="A296" s="29"/>
      <c r="J296" s="29" t="str">
        <f>IF(J295&gt;=MAX('休日取得状況表 (記入例)'!$D$4:$D$7),"",J295+1)</f>
        <v/>
      </c>
      <c r="K296" s="30" t="str" cm="1">
        <f t="array" ref="K296">IFERROR(INDEX($B:$B,MATCH($J296,祝日,),),"")&amp;IFERROR(INDEX($E:$E,MATCH($J296,夏季休暇,),),"")&amp;IFERROR(INDEX($H:$H,MATCH($J296,年末年始,),),"")</f>
        <v/>
      </c>
      <c r="L296" s="26">
        <f t="shared" si="4"/>
        <v>0</v>
      </c>
      <c r="M296" s="33">
        <f>IF(OR(AND('休日取得状況表 (記入例)'!$D$4&lt;J296,J296&lt;'休日取得状況表 (記入例)'!$B$5),AND('休日取得状況表 (記入例)'!$D$5&lt;J296,J296&lt;'休日取得状況表 (記入例)'!$B$6),AND('休日取得状況表 (記入例)'!$D$6&lt;J296,J296&lt;'休日取得状況表 (記入例)'!$B$7)),"✕",L296)</f>
        <v>0</v>
      </c>
    </row>
    <row r="297" spans="1:13">
      <c r="A297" s="29"/>
      <c r="J297" s="29" t="str">
        <f>IF(J296&gt;=MAX('休日取得状況表 (記入例)'!$D$4:$D$7),"",J296+1)</f>
        <v/>
      </c>
      <c r="K297" s="30" t="str" cm="1">
        <f t="array" ref="K297">IFERROR(INDEX($B:$B,MATCH($J297,祝日,),),"")&amp;IFERROR(INDEX($E:$E,MATCH($J297,夏季休暇,),),"")&amp;IFERROR(INDEX($H:$H,MATCH($J297,年末年始,),),"")</f>
        <v/>
      </c>
      <c r="L297" s="26">
        <f t="shared" si="4"/>
        <v>0</v>
      </c>
      <c r="M297" s="33">
        <f>IF(OR(AND('休日取得状況表 (記入例)'!$D$4&lt;J297,J297&lt;'休日取得状況表 (記入例)'!$B$5),AND('休日取得状況表 (記入例)'!$D$5&lt;J297,J297&lt;'休日取得状況表 (記入例)'!$B$6),AND('休日取得状況表 (記入例)'!$D$6&lt;J297,J297&lt;'休日取得状況表 (記入例)'!$B$7)),"✕",L297)</f>
        <v>0</v>
      </c>
    </row>
    <row r="298" spans="1:13">
      <c r="A298" s="29"/>
      <c r="J298" s="29" t="str">
        <f>IF(J297&gt;=MAX('休日取得状況表 (記入例)'!$D$4:$D$7),"",J297+1)</f>
        <v/>
      </c>
      <c r="K298" s="30" t="str" cm="1">
        <f t="array" ref="K298">IFERROR(INDEX($B:$B,MATCH($J298,祝日,),),"")&amp;IFERROR(INDEX($E:$E,MATCH($J298,夏季休暇,),),"")&amp;IFERROR(INDEX($H:$H,MATCH($J298,年末年始,),),"")</f>
        <v/>
      </c>
      <c r="L298" s="26">
        <f t="shared" si="4"/>
        <v>0</v>
      </c>
      <c r="M298" s="33">
        <f>IF(OR(AND('休日取得状況表 (記入例)'!$D$4&lt;J298,J298&lt;'休日取得状況表 (記入例)'!$B$5),AND('休日取得状況表 (記入例)'!$D$5&lt;J298,J298&lt;'休日取得状況表 (記入例)'!$B$6),AND('休日取得状況表 (記入例)'!$D$6&lt;J298,J298&lt;'休日取得状況表 (記入例)'!$B$7)),"✕",L298)</f>
        <v>0</v>
      </c>
    </row>
    <row r="299" spans="1:13">
      <c r="A299" s="29"/>
      <c r="J299" s="29" t="str">
        <f>IF(J298&gt;=MAX('休日取得状況表 (記入例)'!$D$4:$D$7),"",J298+1)</f>
        <v/>
      </c>
      <c r="K299" s="30" t="str" cm="1">
        <f t="array" ref="K299">IFERROR(INDEX($B:$B,MATCH($J299,祝日,),),"")&amp;IFERROR(INDEX($E:$E,MATCH($J299,夏季休暇,),),"")&amp;IFERROR(INDEX($H:$H,MATCH($J299,年末年始,),),"")</f>
        <v/>
      </c>
      <c r="L299" s="26">
        <f t="shared" si="4"/>
        <v>0</v>
      </c>
      <c r="M299" s="33">
        <f>IF(OR(AND('休日取得状況表 (記入例)'!$D$4&lt;J299,J299&lt;'休日取得状況表 (記入例)'!$B$5),AND('休日取得状況表 (記入例)'!$D$5&lt;J299,J299&lt;'休日取得状況表 (記入例)'!$B$6),AND('休日取得状況表 (記入例)'!$D$6&lt;J299,J299&lt;'休日取得状況表 (記入例)'!$B$7)),"✕",L299)</f>
        <v>0</v>
      </c>
    </row>
    <row r="300" spans="1:13">
      <c r="A300" s="29"/>
      <c r="J300" s="29" t="str">
        <f>IF(J299&gt;=MAX('休日取得状況表 (記入例)'!$D$4:$D$7),"",J299+1)</f>
        <v/>
      </c>
      <c r="K300" s="30" t="str" cm="1">
        <f t="array" ref="K300">IFERROR(INDEX($B:$B,MATCH($J300,祝日,),),"")&amp;IFERROR(INDEX($E:$E,MATCH($J300,夏季休暇,),),"")&amp;IFERROR(INDEX($H:$H,MATCH($J300,年末年始,),),"")</f>
        <v/>
      </c>
      <c r="L300" s="26">
        <f t="shared" si="4"/>
        <v>0</v>
      </c>
      <c r="M300" s="33">
        <f>IF(OR(AND('休日取得状況表 (記入例)'!$D$4&lt;J300,J300&lt;'休日取得状況表 (記入例)'!$B$5),AND('休日取得状況表 (記入例)'!$D$5&lt;J300,J300&lt;'休日取得状況表 (記入例)'!$B$6),AND('休日取得状況表 (記入例)'!$D$6&lt;J300,J300&lt;'休日取得状況表 (記入例)'!$B$7)),"✕",L300)</f>
        <v>0</v>
      </c>
    </row>
    <row r="301" spans="1:13">
      <c r="A301" s="29"/>
      <c r="J301" s="29" t="str">
        <f>IF(J300&gt;=MAX('休日取得状況表 (記入例)'!$D$4:$D$7),"",J300+1)</f>
        <v/>
      </c>
      <c r="K301" s="30" t="str" cm="1">
        <f t="array" ref="K301">IFERROR(INDEX($B:$B,MATCH($J301,祝日,),),"")&amp;IFERROR(INDEX($E:$E,MATCH($J301,夏季休暇,),),"")&amp;IFERROR(INDEX($H:$H,MATCH($J301,年末年始,),),"")</f>
        <v/>
      </c>
      <c r="L301" s="26">
        <f t="shared" si="4"/>
        <v>0</v>
      </c>
      <c r="M301" s="33">
        <f>IF(OR(AND('休日取得状況表 (記入例)'!$D$4&lt;J301,J301&lt;'休日取得状況表 (記入例)'!$B$5),AND('休日取得状況表 (記入例)'!$D$5&lt;J301,J301&lt;'休日取得状況表 (記入例)'!$B$6),AND('休日取得状況表 (記入例)'!$D$6&lt;J301,J301&lt;'休日取得状況表 (記入例)'!$B$7)),"✕",L301)</f>
        <v>0</v>
      </c>
    </row>
    <row r="302" spans="1:13">
      <c r="A302" s="29"/>
      <c r="J302" s="29" t="str">
        <f>IF(J301&gt;=MAX('休日取得状況表 (記入例)'!$D$4:$D$7),"",J301+1)</f>
        <v/>
      </c>
      <c r="K302" s="30" t="str" cm="1">
        <f t="array" ref="K302">IFERROR(INDEX($B:$B,MATCH($J302,祝日,),),"")&amp;IFERROR(INDEX($E:$E,MATCH($J302,夏季休暇,),),"")&amp;IFERROR(INDEX($H:$H,MATCH($J302,年末年始,),),"")</f>
        <v/>
      </c>
      <c r="L302" s="26">
        <f t="shared" si="4"/>
        <v>0</v>
      </c>
      <c r="M302" s="33">
        <f>IF(OR(AND('休日取得状況表 (記入例)'!$D$4&lt;J302,J302&lt;'休日取得状況表 (記入例)'!$B$5),AND('休日取得状況表 (記入例)'!$D$5&lt;J302,J302&lt;'休日取得状況表 (記入例)'!$B$6),AND('休日取得状況表 (記入例)'!$D$6&lt;J302,J302&lt;'休日取得状況表 (記入例)'!$B$7)),"✕",L302)</f>
        <v>0</v>
      </c>
    </row>
    <row r="303" spans="1:13">
      <c r="A303" s="29"/>
      <c r="J303" s="29" t="str">
        <f>IF(J302&gt;=MAX('休日取得状況表 (記入例)'!$D$4:$D$7),"",J302+1)</f>
        <v/>
      </c>
      <c r="K303" s="30" t="str" cm="1">
        <f t="array" ref="K303">IFERROR(INDEX($B:$B,MATCH($J303,祝日,),),"")&amp;IFERROR(INDEX($E:$E,MATCH($J303,夏季休暇,),),"")&amp;IFERROR(INDEX($H:$H,MATCH($J303,年末年始,),),"")</f>
        <v/>
      </c>
      <c r="L303" s="26">
        <f t="shared" si="4"/>
        <v>0</v>
      </c>
      <c r="M303" s="33">
        <f>IF(OR(AND('休日取得状況表 (記入例)'!$D$4&lt;J303,J303&lt;'休日取得状況表 (記入例)'!$B$5),AND('休日取得状況表 (記入例)'!$D$5&lt;J303,J303&lt;'休日取得状況表 (記入例)'!$B$6),AND('休日取得状況表 (記入例)'!$D$6&lt;J303,J303&lt;'休日取得状況表 (記入例)'!$B$7)),"✕",L303)</f>
        <v>0</v>
      </c>
    </row>
    <row r="304" spans="1:13">
      <c r="A304" s="29"/>
      <c r="J304" s="29" t="str">
        <f>IF(J303&gt;=MAX('休日取得状況表 (記入例)'!$D$4:$D$7),"",J303+1)</f>
        <v/>
      </c>
      <c r="K304" s="30" t="str" cm="1">
        <f t="array" ref="K304">IFERROR(INDEX($B:$B,MATCH($J304,祝日,),),"")&amp;IFERROR(INDEX($E:$E,MATCH($J304,夏季休暇,),),"")&amp;IFERROR(INDEX($H:$H,MATCH($J304,年末年始,),),"")</f>
        <v/>
      </c>
      <c r="L304" s="26">
        <f t="shared" si="4"/>
        <v>0</v>
      </c>
      <c r="M304" s="33">
        <f>IF(OR(AND('休日取得状況表 (記入例)'!$D$4&lt;J304,J304&lt;'休日取得状況表 (記入例)'!$B$5),AND('休日取得状況表 (記入例)'!$D$5&lt;J304,J304&lt;'休日取得状況表 (記入例)'!$B$6),AND('休日取得状況表 (記入例)'!$D$6&lt;J304,J304&lt;'休日取得状況表 (記入例)'!$B$7)),"✕",L304)</f>
        <v>0</v>
      </c>
    </row>
    <row r="305" spans="1:13">
      <c r="A305" s="29"/>
      <c r="J305" s="29" t="str">
        <f>IF(J304&gt;=MAX('休日取得状況表 (記入例)'!$D$4:$D$7),"",J304+1)</f>
        <v/>
      </c>
      <c r="K305" s="30" t="str" cm="1">
        <f t="array" ref="K305">IFERROR(INDEX($B:$B,MATCH($J305,祝日,),),"")&amp;IFERROR(INDEX($E:$E,MATCH($J305,夏季休暇,),),"")&amp;IFERROR(INDEX($H:$H,MATCH($J305,年末年始,),),"")</f>
        <v/>
      </c>
      <c r="L305" s="26">
        <f t="shared" si="4"/>
        <v>0</v>
      </c>
      <c r="M305" s="33">
        <f>IF(OR(AND('休日取得状況表 (記入例)'!$D$4&lt;J305,J305&lt;'休日取得状況表 (記入例)'!$B$5),AND('休日取得状況表 (記入例)'!$D$5&lt;J305,J305&lt;'休日取得状況表 (記入例)'!$B$6),AND('休日取得状況表 (記入例)'!$D$6&lt;J305,J305&lt;'休日取得状況表 (記入例)'!$B$7)),"✕",L305)</f>
        <v>0</v>
      </c>
    </row>
    <row r="306" spans="1:13">
      <c r="A306" s="29"/>
      <c r="J306" s="29" t="str">
        <f>IF(J305&gt;=MAX('休日取得状況表 (記入例)'!$D$4:$D$7),"",J305+1)</f>
        <v/>
      </c>
      <c r="K306" s="30" t="str" cm="1">
        <f t="array" ref="K306">IFERROR(INDEX($B:$B,MATCH($J306,祝日,),),"")&amp;IFERROR(INDEX($E:$E,MATCH($J306,夏季休暇,),),"")&amp;IFERROR(INDEX($H:$H,MATCH($J306,年末年始,),),"")</f>
        <v/>
      </c>
      <c r="L306" s="26">
        <f t="shared" si="4"/>
        <v>0</v>
      </c>
      <c r="M306" s="33">
        <f>IF(OR(AND('休日取得状況表 (記入例)'!$D$4&lt;J306,J306&lt;'休日取得状況表 (記入例)'!$B$5),AND('休日取得状況表 (記入例)'!$D$5&lt;J306,J306&lt;'休日取得状況表 (記入例)'!$B$6),AND('休日取得状況表 (記入例)'!$D$6&lt;J306,J306&lt;'休日取得状況表 (記入例)'!$B$7)),"✕",L306)</f>
        <v>0</v>
      </c>
    </row>
    <row r="307" spans="1:13">
      <c r="A307" s="29"/>
      <c r="J307" s="29" t="str">
        <f>IF(J306&gt;=MAX('休日取得状況表 (記入例)'!$D$4:$D$7),"",J306+1)</f>
        <v/>
      </c>
      <c r="K307" s="30" t="str" cm="1">
        <f t="array" ref="K307">IFERROR(INDEX($B:$B,MATCH($J307,祝日,),),"")&amp;IFERROR(INDEX($E:$E,MATCH($J307,夏季休暇,),),"")&amp;IFERROR(INDEX($H:$H,MATCH($J307,年末年始,),),"")</f>
        <v/>
      </c>
      <c r="L307" s="26">
        <f t="shared" si="4"/>
        <v>0</v>
      </c>
      <c r="M307" s="33">
        <f>IF(OR(AND('休日取得状況表 (記入例)'!$D$4&lt;J307,J307&lt;'休日取得状況表 (記入例)'!$B$5),AND('休日取得状況表 (記入例)'!$D$5&lt;J307,J307&lt;'休日取得状況表 (記入例)'!$B$6),AND('休日取得状況表 (記入例)'!$D$6&lt;J307,J307&lt;'休日取得状況表 (記入例)'!$B$7)),"✕",L307)</f>
        <v>0</v>
      </c>
    </row>
    <row r="308" spans="1:13">
      <c r="A308" s="29"/>
      <c r="J308" s="29" t="str">
        <f>IF(J307&gt;=MAX('休日取得状況表 (記入例)'!$D$4:$D$7),"",J307+1)</f>
        <v/>
      </c>
      <c r="K308" s="30" t="str" cm="1">
        <f t="array" ref="K308">IFERROR(INDEX($B:$B,MATCH($J308,祝日,),),"")&amp;IFERROR(INDEX($E:$E,MATCH($J308,夏季休暇,),),"")&amp;IFERROR(INDEX($H:$H,MATCH($J308,年末年始,),),"")</f>
        <v/>
      </c>
      <c r="L308" s="26">
        <f t="shared" si="4"/>
        <v>0</v>
      </c>
      <c r="M308" s="33">
        <f>IF(OR(AND('休日取得状況表 (記入例)'!$D$4&lt;J308,J308&lt;'休日取得状況表 (記入例)'!$B$5),AND('休日取得状況表 (記入例)'!$D$5&lt;J308,J308&lt;'休日取得状況表 (記入例)'!$B$6),AND('休日取得状況表 (記入例)'!$D$6&lt;J308,J308&lt;'休日取得状況表 (記入例)'!$B$7)),"✕",L308)</f>
        <v>0</v>
      </c>
    </row>
    <row r="309" spans="1:13">
      <c r="A309" s="29"/>
      <c r="J309" s="29" t="str">
        <f>IF(J308&gt;=MAX('休日取得状況表 (記入例)'!$D$4:$D$7),"",J308+1)</f>
        <v/>
      </c>
      <c r="K309" s="30" t="str" cm="1">
        <f t="array" ref="K309">IFERROR(INDEX($B:$B,MATCH($J309,祝日,),),"")&amp;IFERROR(INDEX($E:$E,MATCH($J309,夏季休暇,),),"")&amp;IFERROR(INDEX($H:$H,MATCH($J309,年末年始,),),"")</f>
        <v/>
      </c>
      <c r="L309" s="26">
        <f t="shared" si="4"/>
        <v>0</v>
      </c>
      <c r="M309" s="33">
        <f>IF(OR(AND('休日取得状況表 (記入例)'!$D$4&lt;J309,J309&lt;'休日取得状況表 (記入例)'!$B$5),AND('休日取得状況表 (記入例)'!$D$5&lt;J309,J309&lt;'休日取得状況表 (記入例)'!$B$6),AND('休日取得状況表 (記入例)'!$D$6&lt;J309,J309&lt;'休日取得状況表 (記入例)'!$B$7)),"✕",L309)</f>
        <v>0</v>
      </c>
    </row>
    <row r="310" spans="1:13">
      <c r="A310" s="29"/>
      <c r="J310" s="29" t="str">
        <f>IF(J309&gt;=MAX('休日取得状況表 (記入例)'!$D$4:$D$7),"",J309+1)</f>
        <v/>
      </c>
      <c r="K310" s="30" t="str" cm="1">
        <f t="array" ref="K310">IFERROR(INDEX($B:$B,MATCH($J310,祝日,),),"")&amp;IFERROR(INDEX($E:$E,MATCH($J310,夏季休暇,),),"")&amp;IFERROR(INDEX($H:$H,MATCH($J310,年末年始,),),"")</f>
        <v/>
      </c>
      <c r="L310" s="26">
        <f t="shared" si="4"/>
        <v>0</v>
      </c>
      <c r="M310" s="33">
        <f>IF(OR(AND('休日取得状況表 (記入例)'!$D$4&lt;J310,J310&lt;'休日取得状況表 (記入例)'!$B$5),AND('休日取得状況表 (記入例)'!$D$5&lt;J310,J310&lt;'休日取得状況表 (記入例)'!$B$6),AND('休日取得状況表 (記入例)'!$D$6&lt;J310,J310&lt;'休日取得状況表 (記入例)'!$B$7)),"✕",L310)</f>
        <v>0</v>
      </c>
    </row>
    <row r="311" spans="1:13">
      <c r="A311" s="29"/>
      <c r="J311" s="29" t="str">
        <f>IF(J310&gt;=MAX('休日取得状況表 (記入例)'!$D$4:$D$7),"",J310+1)</f>
        <v/>
      </c>
      <c r="K311" s="30" t="str" cm="1">
        <f t="array" ref="K311">IFERROR(INDEX($B:$B,MATCH($J311,祝日,),),"")&amp;IFERROR(INDEX($E:$E,MATCH($J311,夏季休暇,),),"")&amp;IFERROR(INDEX($H:$H,MATCH($J311,年末年始,),),"")</f>
        <v/>
      </c>
      <c r="L311" s="26">
        <f t="shared" si="4"/>
        <v>0</v>
      </c>
      <c r="M311" s="33">
        <f>IF(OR(AND('休日取得状況表 (記入例)'!$D$4&lt;J311,J311&lt;'休日取得状況表 (記入例)'!$B$5),AND('休日取得状況表 (記入例)'!$D$5&lt;J311,J311&lt;'休日取得状況表 (記入例)'!$B$6),AND('休日取得状況表 (記入例)'!$D$6&lt;J311,J311&lt;'休日取得状況表 (記入例)'!$B$7)),"✕",L311)</f>
        <v>0</v>
      </c>
    </row>
    <row r="312" spans="1:13">
      <c r="A312" s="29"/>
      <c r="J312" s="29" t="str">
        <f>IF(J311&gt;=MAX('休日取得状況表 (記入例)'!$D$4:$D$7),"",J311+1)</f>
        <v/>
      </c>
      <c r="K312" s="30" t="str" cm="1">
        <f t="array" ref="K312">IFERROR(INDEX($B:$B,MATCH($J312,祝日,),),"")&amp;IFERROR(INDEX($E:$E,MATCH($J312,夏季休暇,),),"")&amp;IFERROR(INDEX($H:$H,MATCH($J312,年末年始,),),"")</f>
        <v/>
      </c>
      <c r="L312" s="26">
        <f t="shared" si="4"/>
        <v>0</v>
      </c>
      <c r="M312" s="33">
        <f>IF(OR(AND('休日取得状況表 (記入例)'!$D$4&lt;J312,J312&lt;'休日取得状況表 (記入例)'!$B$5),AND('休日取得状況表 (記入例)'!$D$5&lt;J312,J312&lt;'休日取得状況表 (記入例)'!$B$6),AND('休日取得状況表 (記入例)'!$D$6&lt;J312,J312&lt;'休日取得状況表 (記入例)'!$B$7)),"✕",L312)</f>
        <v>0</v>
      </c>
    </row>
    <row r="313" spans="1:13">
      <c r="A313" s="29"/>
      <c r="J313" s="29" t="str">
        <f>IF(J312&gt;=MAX('休日取得状況表 (記入例)'!$D$4:$D$7),"",J312+1)</f>
        <v/>
      </c>
      <c r="K313" s="30" t="str" cm="1">
        <f t="array" ref="K313">IFERROR(INDEX($B:$B,MATCH($J313,祝日,),),"")&amp;IFERROR(INDEX($E:$E,MATCH($J313,夏季休暇,),),"")&amp;IFERROR(INDEX($H:$H,MATCH($J313,年末年始,),),"")</f>
        <v/>
      </c>
      <c r="L313" s="26">
        <f t="shared" si="4"/>
        <v>0</v>
      </c>
      <c r="M313" s="33">
        <f>IF(OR(AND('休日取得状況表 (記入例)'!$D$4&lt;J313,J313&lt;'休日取得状況表 (記入例)'!$B$5),AND('休日取得状況表 (記入例)'!$D$5&lt;J313,J313&lt;'休日取得状況表 (記入例)'!$B$6),AND('休日取得状況表 (記入例)'!$D$6&lt;J313,J313&lt;'休日取得状況表 (記入例)'!$B$7)),"✕",L313)</f>
        <v>0</v>
      </c>
    </row>
    <row r="314" spans="1:13">
      <c r="A314" s="29"/>
      <c r="J314" s="29" t="str">
        <f>IF(J313&gt;=MAX('休日取得状況表 (記入例)'!$D$4:$D$7),"",J313+1)</f>
        <v/>
      </c>
      <c r="K314" s="30" t="str" cm="1">
        <f t="array" ref="K314">IFERROR(INDEX($B:$B,MATCH($J314,祝日,),),"")&amp;IFERROR(INDEX($E:$E,MATCH($J314,夏季休暇,),),"")&amp;IFERROR(INDEX($H:$H,MATCH($J314,年末年始,),),"")</f>
        <v/>
      </c>
      <c r="L314" s="26">
        <f t="shared" si="4"/>
        <v>0</v>
      </c>
      <c r="M314" s="33">
        <f>IF(OR(AND('休日取得状況表 (記入例)'!$D$4&lt;J314,J314&lt;'休日取得状況表 (記入例)'!$B$5),AND('休日取得状況表 (記入例)'!$D$5&lt;J314,J314&lt;'休日取得状況表 (記入例)'!$B$6),AND('休日取得状況表 (記入例)'!$D$6&lt;J314,J314&lt;'休日取得状況表 (記入例)'!$B$7)),"✕",L314)</f>
        <v>0</v>
      </c>
    </row>
    <row r="315" spans="1:13">
      <c r="A315" s="29"/>
      <c r="J315" s="29" t="str">
        <f>IF(J314&gt;=MAX('休日取得状況表 (記入例)'!$D$4:$D$7),"",J314+1)</f>
        <v/>
      </c>
      <c r="K315" s="30" t="str" cm="1">
        <f t="array" ref="K315">IFERROR(INDEX($B:$B,MATCH($J315,祝日,),),"")&amp;IFERROR(INDEX($E:$E,MATCH($J315,夏季休暇,),),"")&amp;IFERROR(INDEX($H:$H,MATCH($J315,年末年始,),),"")</f>
        <v/>
      </c>
      <c r="L315" s="26">
        <f t="shared" si="4"/>
        <v>0</v>
      </c>
      <c r="M315" s="33">
        <f>IF(OR(AND('休日取得状況表 (記入例)'!$D$4&lt;J315,J315&lt;'休日取得状況表 (記入例)'!$B$5),AND('休日取得状況表 (記入例)'!$D$5&lt;J315,J315&lt;'休日取得状況表 (記入例)'!$B$6),AND('休日取得状況表 (記入例)'!$D$6&lt;J315,J315&lt;'休日取得状況表 (記入例)'!$B$7)),"✕",L315)</f>
        <v>0</v>
      </c>
    </row>
    <row r="316" spans="1:13">
      <c r="A316" s="29"/>
      <c r="J316" s="29" t="str">
        <f>IF(J315&gt;=MAX('休日取得状況表 (記入例)'!$D$4:$D$7),"",J315+1)</f>
        <v/>
      </c>
      <c r="K316" s="30" t="str" cm="1">
        <f t="array" ref="K316">IFERROR(INDEX($B:$B,MATCH($J316,祝日,),),"")&amp;IFERROR(INDEX($E:$E,MATCH($J316,夏季休暇,),),"")&amp;IFERROR(INDEX($H:$H,MATCH($J316,年末年始,),),"")</f>
        <v/>
      </c>
      <c r="L316" s="26">
        <f t="shared" si="4"/>
        <v>0</v>
      </c>
      <c r="M316" s="33">
        <f>IF(OR(AND('休日取得状況表 (記入例)'!$D$4&lt;J316,J316&lt;'休日取得状況表 (記入例)'!$B$5),AND('休日取得状況表 (記入例)'!$D$5&lt;J316,J316&lt;'休日取得状況表 (記入例)'!$B$6),AND('休日取得状況表 (記入例)'!$D$6&lt;J316,J316&lt;'休日取得状況表 (記入例)'!$B$7)),"✕",L316)</f>
        <v>0</v>
      </c>
    </row>
    <row r="317" spans="1:13">
      <c r="A317" s="29"/>
      <c r="J317" s="29" t="str">
        <f>IF(J316&gt;=MAX('休日取得状況表 (記入例)'!$D$4:$D$7),"",J316+1)</f>
        <v/>
      </c>
      <c r="K317" s="30" t="str" cm="1">
        <f t="array" ref="K317">IFERROR(INDEX($B:$B,MATCH($J317,祝日,),),"")&amp;IFERROR(INDEX($E:$E,MATCH($J317,夏季休暇,),),"")&amp;IFERROR(INDEX($H:$H,MATCH($J317,年末年始,),),"")</f>
        <v/>
      </c>
      <c r="L317" s="26">
        <f t="shared" si="4"/>
        <v>0</v>
      </c>
      <c r="M317" s="33">
        <f>IF(OR(AND('休日取得状況表 (記入例)'!$D$4&lt;J317,J317&lt;'休日取得状況表 (記入例)'!$B$5),AND('休日取得状況表 (記入例)'!$D$5&lt;J317,J317&lt;'休日取得状況表 (記入例)'!$B$6),AND('休日取得状況表 (記入例)'!$D$6&lt;J317,J317&lt;'休日取得状況表 (記入例)'!$B$7)),"✕",L317)</f>
        <v>0</v>
      </c>
    </row>
    <row r="318" spans="1:13">
      <c r="A318" s="29"/>
      <c r="J318" s="29" t="str">
        <f>IF(J317&gt;=MAX('休日取得状況表 (記入例)'!$D$4:$D$7),"",J317+1)</f>
        <v/>
      </c>
      <c r="K318" s="30" t="str" cm="1">
        <f t="array" ref="K318">IFERROR(INDEX($B:$B,MATCH($J318,祝日,),),"")&amp;IFERROR(INDEX($E:$E,MATCH($J318,夏季休暇,),),"")&amp;IFERROR(INDEX($H:$H,MATCH($J318,年末年始,),),"")</f>
        <v/>
      </c>
      <c r="L318" s="26">
        <f t="shared" si="4"/>
        <v>0</v>
      </c>
      <c r="M318" s="33">
        <f>IF(OR(AND('休日取得状況表 (記入例)'!$D$4&lt;J318,J318&lt;'休日取得状況表 (記入例)'!$B$5),AND('休日取得状況表 (記入例)'!$D$5&lt;J318,J318&lt;'休日取得状況表 (記入例)'!$B$6),AND('休日取得状況表 (記入例)'!$D$6&lt;J318,J318&lt;'休日取得状況表 (記入例)'!$B$7)),"✕",L318)</f>
        <v>0</v>
      </c>
    </row>
    <row r="319" spans="1:13">
      <c r="A319" s="29"/>
      <c r="J319" s="29" t="str">
        <f>IF(J318&gt;=MAX('休日取得状況表 (記入例)'!$D$4:$D$7),"",J318+1)</f>
        <v/>
      </c>
      <c r="K319" s="30" t="str" cm="1">
        <f t="array" ref="K319">IFERROR(INDEX($B:$B,MATCH($J319,祝日,),),"")&amp;IFERROR(INDEX($E:$E,MATCH($J319,夏季休暇,),),"")&amp;IFERROR(INDEX($H:$H,MATCH($J319,年末年始,),),"")</f>
        <v/>
      </c>
      <c r="L319" s="26">
        <f t="shared" si="4"/>
        <v>0</v>
      </c>
      <c r="M319" s="33">
        <f>IF(OR(AND('休日取得状況表 (記入例)'!$D$4&lt;J319,J319&lt;'休日取得状況表 (記入例)'!$B$5),AND('休日取得状況表 (記入例)'!$D$5&lt;J319,J319&lt;'休日取得状況表 (記入例)'!$B$6),AND('休日取得状況表 (記入例)'!$D$6&lt;J319,J319&lt;'休日取得状況表 (記入例)'!$B$7)),"✕",L319)</f>
        <v>0</v>
      </c>
    </row>
    <row r="320" spans="1:13">
      <c r="A320" s="29"/>
      <c r="J320" s="29" t="str">
        <f>IF(J319&gt;=MAX('休日取得状況表 (記入例)'!$D$4:$D$7),"",J319+1)</f>
        <v/>
      </c>
      <c r="K320" s="30" t="str" cm="1">
        <f t="array" ref="K320">IFERROR(INDEX($B:$B,MATCH($J320,祝日,),),"")&amp;IFERROR(INDEX($E:$E,MATCH($J320,夏季休暇,),),"")&amp;IFERROR(INDEX($H:$H,MATCH($J320,年末年始,),),"")</f>
        <v/>
      </c>
      <c r="L320" s="26">
        <f t="shared" si="4"/>
        <v>0</v>
      </c>
      <c r="M320" s="33">
        <f>IF(OR(AND('休日取得状況表 (記入例)'!$D$4&lt;J320,J320&lt;'休日取得状況表 (記入例)'!$B$5),AND('休日取得状況表 (記入例)'!$D$5&lt;J320,J320&lt;'休日取得状況表 (記入例)'!$B$6),AND('休日取得状況表 (記入例)'!$D$6&lt;J320,J320&lt;'休日取得状況表 (記入例)'!$B$7)),"✕",L320)</f>
        <v>0</v>
      </c>
    </row>
    <row r="321" spans="1:13">
      <c r="A321" s="29"/>
      <c r="J321" s="29" t="str">
        <f>IF(J320&gt;=MAX('休日取得状況表 (記入例)'!$D$4:$D$7),"",J320+1)</f>
        <v/>
      </c>
      <c r="K321" s="30" t="str" cm="1">
        <f t="array" ref="K321">IFERROR(INDEX($B:$B,MATCH($J321,祝日,),),"")&amp;IFERROR(INDEX($E:$E,MATCH($J321,夏季休暇,),),"")&amp;IFERROR(INDEX($H:$H,MATCH($J321,年末年始,),),"")</f>
        <v/>
      </c>
      <c r="L321" s="26">
        <f t="shared" si="4"/>
        <v>0</v>
      </c>
      <c r="M321" s="33">
        <f>IF(OR(AND('休日取得状況表 (記入例)'!$D$4&lt;J321,J321&lt;'休日取得状況表 (記入例)'!$B$5),AND('休日取得状況表 (記入例)'!$D$5&lt;J321,J321&lt;'休日取得状況表 (記入例)'!$B$6),AND('休日取得状況表 (記入例)'!$D$6&lt;J321,J321&lt;'休日取得状況表 (記入例)'!$B$7)),"✕",L321)</f>
        <v>0</v>
      </c>
    </row>
    <row r="322" spans="1:13">
      <c r="A322" s="29"/>
      <c r="J322" s="29" t="str">
        <f>IF(J321&gt;=MAX('休日取得状況表 (記入例)'!$D$4:$D$7),"",J321+1)</f>
        <v/>
      </c>
      <c r="K322" s="30" t="str" cm="1">
        <f t="array" ref="K322">IFERROR(INDEX($B:$B,MATCH($J322,祝日,),),"")&amp;IFERROR(INDEX($E:$E,MATCH($J322,夏季休暇,),),"")&amp;IFERROR(INDEX($H:$H,MATCH($J322,年末年始,),),"")</f>
        <v/>
      </c>
      <c r="L322" s="26">
        <f t="shared" ref="L322:L385" si="5">IF(OR(TEXT(J322,"aaa")="土",TEXT(J322,"aaa")="日",K322&lt;&gt;""),1,0)</f>
        <v>0</v>
      </c>
      <c r="M322" s="33">
        <f>IF(OR(AND('休日取得状況表 (記入例)'!$D$4&lt;J322,J322&lt;'休日取得状況表 (記入例)'!$B$5),AND('休日取得状況表 (記入例)'!$D$5&lt;J322,J322&lt;'休日取得状況表 (記入例)'!$B$6),AND('休日取得状況表 (記入例)'!$D$6&lt;J322,J322&lt;'休日取得状況表 (記入例)'!$B$7)),"✕",L322)</f>
        <v>0</v>
      </c>
    </row>
    <row r="323" spans="1:13">
      <c r="A323" s="29"/>
      <c r="J323" s="29" t="str">
        <f>IF(J322&gt;=MAX('休日取得状況表 (記入例)'!$D$4:$D$7),"",J322+1)</f>
        <v/>
      </c>
      <c r="K323" s="30" t="str" cm="1">
        <f t="array" ref="K323">IFERROR(INDEX($B:$B,MATCH($J323,祝日,),),"")&amp;IFERROR(INDEX($E:$E,MATCH($J323,夏季休暇,),),"")&amp;IFERROR(INDEX($H:$H,MATCH($J323,年末年始,),),"")</f>
        <v/>
      </c>
      <c r="L323" s="26">
        <f t="shared" si="5"/>
        <v>0</v>
      </c>
      <c r="M323" s="33">
        <f>IF(OR(AND('休日取得状況表 (記入例)'!$D$4&lt;J323,J323&lt;'休日取得状況表 (記入例)'!$B$5),AND('休日取得状況表 (記入例)'!$D$5&lt;J323,J323&lt;'休日取得状況表 (記入例)'!$B$6),AND('休日取得状況表 (記入例)'!$D$6&lt;J323,J323&lt;'休日取得状況表 (記入例)'!$B$7)),"✕",L323)</f>
        <v>0</v>
      </c>
    </row>
    <row r="324" spans="1:13">
      <c r="A324" s="29"/>
      <c r="J324" s="29" t="str">
        <f>IF(J323&gt;=MAX('休日取得状況表 (記入例)'!$D$4:$D$7),"",J323+1)</f>
        <v/>
      </c>
      <c r="K324" s="30" t="str" cm="1">
        <f t="array" ref="K324">IFERROR(INDEX($B:$B,MATCH($J324,祝日,),),"")&amp;IFERROR(INDEX($E:$E,MATCH($J324,夏季休暇,),),"")&amp;IFERROR(INDEX($H:$H,MATCH($J324,年末年始,),),"")</f>
        <v/>
      </c>
      <c r="L324" s="26">
        <f t="shared" si="5"/>
        <v>0</v>
      </c>
      <c r="M324" s="33">
        <f>IF(OR(AND('休日取得状況表 (記入例)'!$D$4&lt;J324,J324&lt;'休日取得状況表 (記入例)'!$B$5),AND('休日取得状況表 (記入例)'!$D$5&lt;J324,J324&lt;'休日取得状況表 (記入例)'!$B$6),AND('休日取得状況表 (記入例)'!$D$6&lt;J324,J324&lt;'休日取得状況表 (記入例)'!$B$7)),"✕",L324)</f>
        <v>0</v>
      </c>
    </row>
    <row r="325" spans="1:13">
      <c r="A325" s="29"/>
      <c r="J325" s="29" t="str">
        <f>IF(J324&gt;=MAX('休日取得状況表 (記入例)'!$D$4:$D$7),"",J324+1)</f>
        <v/>
      </c>
      <c r="K325" s="30" t="str" cm="1">
        <f t="array" ref="K325">IFERROR(INDEX($B:$B,MATCH($J325,祝日,),),"")&amp;IFERROR(INDEX($E:$E,MATCH($J325,夏季休暇,),),"")&amp;IFERROR(INDEX($H:$H,MATCH($J325,年末年始,),),"")</f>
        <v/>
      </c>
      <c r="L325" s="26">
        <f t="shared" si="5"/>
        <v>0</v>
      </c>
      <c r="M325" s="33">
        <f>IF(OR(AND('休日取得状況表 (記入例)'!$D$4&lt;J325,J325&lt;'休日取得状況表 (記入例)'!$B$5),AND('休日取得状況表 (記入例)'!$D$5&lt;J325,J325&lt;'休日取得状況表 (記入例)'!$B$6),AND('休日取得状況表 (記入例)'!$D$6&lt;J325,J325&lt;'休日取得状況表 (記入例)'!$B$7)),"✕",L325)</f>
        <v>0</v>
      </c>
    </row>
    <row r="326" spans="1:13">
      <c r="A326" s="29"/>
      <c r="J326" s="29" t="str">
        <f>IF(J325&gt;=MAX('休日取得状況表 (記入例)'!$D$4:$D$7),"",J325+1)</f>
        <v/>
      </c>
      <c r="K326" s="30" t="str" cm="1">
        <f t="array" ref="K326">IFERROR(INDEX($B:$B,MATCH($J326,祝日,),),"")&amp;IFERROR(INDEX($E:$E,MATCH($J326,夏季休暇,),),"")&amp;IFERROR(INDEX($H:$H,MATCH($J326,年末年始,),),"")</f>
        <v/>
      </c>
      <c r="L326" s="26">
        <f t="shared" si="5"/>
        <v>0</v>
      </c>
      <c r="M326" s="33">
        <f>IF(OR(AND('休日取得状況表 (記入例)'!$D$4&lt;J326,J326&lt;'休日取得状況表 (記入例)'!$B$5),AND('休日取得状況表 (記入例)'!$D$5&lt;J326,J326&lt;'休日取得状況表 (記入例)'!$B$6),AND('休日取得状況表 (記入例)'!$D$6&lt;J326,J326&lt;'休日取得状況表 (記入例)'!$B$7)),"✕",L326)</f>
        <v>0</v>
      </c>
    </row>
    <row r="327" spans="1:13">
      <c r="A327" s="29"/>
      <c r="J327" s="29" t="str">
        <f>IF(J326&gt;MAX('休日取得状況表 (記入例)'!$D$4:$D$7),"",J326+1)</f>
        <v/>
      </c>
      <c r="K327" s="30" t="str" cm="1">
        <f t="array" ref="K327">IFERROR(INDEX($B:$B,MATCH($J327,祝日,),),"")&amp;IFERROR(INDEX($E:$E,MATCH($J327,夏季休暇,),),"")&amp;IFERROR(INDEX($H:$H,MATCH($J327,年末年始,),),"")</f>
        <v/>
      </c>
      <c r="L327" s="26">
        <f t="shared" si="5"/>
        <v>0</v>
      </c>
      <c r="M327" s="33">
        <f>IF(OR(AND('休日取得状況表 (記入例)'!$D$4&lt;J327,J327&lt;'休日取得状況表 (記入例)'!$B$5),AND('休日取得状況表 (記入例)'!$D$5&lt;J327,J327&lt;'休日取得状況表 (記入例)'!$B$6),AND('休日取得状況表 (記入例)'!$D$6&lt;J327,J327&lt;'休日取得状況表 (記入例)'!$B$7)),"✕",L327)</f>
        <v>0</v>
      </c>
    </row>
    <row r="328" spans="1:13">
      <c r="A328" s="29"/>
      <c r="J328" s="29" t="str">
        <f>IF(J327&gt;MAX('休日取得状況表 (記入例)'!$D$4:$D$7),"",J327+1)</f>
        <v/>
      </c>
      <c r="K328" s="30" t="str" cm="1">
        <f t="array" ref="K328">IFERROR(INDEX($B:$B,MATCH($J328,祝日,),),"")&amp;IFERROR(INDEX($E:$E,MATCH($J328,夏季休暇,),),"")&amp;IFERROR(INDEX($H:$H,MATCH($J328,年末年始,),),"")</f>
        <v/>
      </c>
      <c r="L328" s="26">
        <f t="shared" si="5"/>
        <v>0</v>
      </c>
      <c r="M328" s="33">
        <f>IF(OR(AND('休日取得状況表 (記入例)'!$D$4&lt;J328,J328&lt;'休日取得状況表 (記入例)'!$B$5),AND('休日取得状況表 (記入例)'!$D$5&lt;J328,J328&lt;'休日取得状況表 (記入例)'!$B$6),AND('休日取得状況表 (記入例)'!$D$6&lt;J328,J328&lt;'休日取得状況表 (記入例)'!$B$7)),"✕",L328)</f>
        <v>0</v>
      </c>
    </row>
    <row r="329" spans="1:13">
      <c r="A329" s="29"/>
      <c r="J329" s="29" t="str">
        <f>IF(J328&gt;MAX('休日取得状況表 (記入例)'!$D$4:$D$7),"",J328+1)</f>
        <v/>
      </c>
      <c r="K329" s="30" t="str" cm="1">
        <f t="array" ref="K329">IFERROR(INDEX($B:$B,MATCH($J329,祝日,),),"")&amp;IFERROR(INDEX($E:$E,MATCH($J329,夏季休暇,),),"")&amp;IFERROR(INDEX($H:$H,MATCH($J329,年末年始,),),"")</f>
        <v/>
      </c>
      <c r="L329" s="26">
        <f t="shared" si="5"/>
        <v>0</v>
      </c>
      <c r="M329" s="33">
        <f>IF(OR(AND('休日取得状況表 (記入例)'!$D$4&lt;J329,J329&lt;'休日取得状況表 (記入例)'!$B$5),AND('休日取得状況表 (記入例)'!$D$5&lt;J329,J329&lt;'休日取得状況表 (記入例)'!$B$6),AND('休日取得状況表 (記入例)'!$D$6&lt;J329,J329&lt;'休日取得状況表 (記入例)'!$B$7)),"✕",L329)</f>
        <v>0</v>
      </c>
    </row>
    <row r="330" spans="1:13">
      <c r="A330" s="29"/>
      <c r="J330" s="29" t="str">
        <f>IF(J329&gt;MAX('休日取得状況表 (記入例)'!$D$4:$D$7),"",J329+1)</f>
        <v/>
      </c>
      <c r="K330" s="30" t="str" cm="1">
        <f t="array" ref="K330">IFERROR(INDEX($B:$B,MATCH($J330,祝日,),),"")&amp;IFERROR(INDEX($E:$E,MATCH($J330,夏季休暇,),),"")&amp;IFERROR(INDEX($H:$H,MATCH($J330,年末年始,),),"")</f>
        <v/>
      </c>
      <c r="L330" s="26">
        <f t="shared" si="5"/>
        <v>0</v>
      </c>
      <c r="M330" s="33">
        <f>IF(OR(AND('休日取得状況表 (記入例)'!$D$4&lt;J330,J330&lt;'休日取得状況表 (記入例)'!$B$5),AND('休日取得状況表 (記入例)'!$D$5&lt;J330,J330&lt;'休日取得状況表 (記入例)'!$B$6),AND('休日取得状況表 (記入例)'!$D$6&lt;J330,J330&lt;'休日取得状況表 (記入例)'!$B$7)),"✕",L330)</f>
        <v>0</v>
      </c>
    </row>
    <row r="331" spans="1:13">
      <c r="A331" s="29"/>
      <c r="J331" s="29" t="str">
        <f>IF(J330&gt;MAX('休日取得状況表 (記入例)'!$D$4:$D$7),"",J330+1)</f>
        <v/>
      </c>
      <c r="K331" s="30" t="str" cm="1">
        <f t="array" ref="K331">IFERROR(INDEX($B:$B,MATCH($J331,祝日,),),"")&amp;IFERROR(INDEX($E:$E,MATCH($J331,夏季休暇,),),"")&amp;IFERROR(INDEX($H:$H,MATCH($J331,年末年始,),),"")</f>
        <v/>
      </c>
      <c r="L331" s="26">
        <f t="shared" si="5"/>
        <v>0</v>
      </c>
      <c r="M331" s="33">
        <f>IF(OR(AND('休日取得状況表 (記入例)'!$D$4&lt;J331,J331&lt;'休日取得状況表 (記入例)'!$B$5),AND('休日取得状況表 (記入例)'!$D$5&lt;J331,J331&lt;'休日取得状況表 (記入例)'!$B$6),AND('休日取得状況表 (記入例)'!$D$6&lt;J331,J331&lt;'休日取得状況表 (記入例)'!$B$7)),"✕",L331)</f>
        <v>0</v>
      </c>
    </row>
    <row r="332" spans="1:13">
      <c r="A332" s="29"/>
      <c r="J332" s="29" t="str">
        <f>IF(J331&gt;MAX('休日取得状況表 (記入例)'!$D$4:$D$7),"",J331+1)</f>
        <v/>
      </c>
      <c r="K332" s="30" t="str" cm="1">
        <f t="array" ref="K332">IFERROR(INDEX($B:$B,MATCH($J332,祝日,),),"")&amp;IFERROR(INDEX($E:$E,MATCH($J332,夏季休暇,),),"")&amp;IFERROR(INDEX($H:$H,MATCH($J332,年末年始,),),"")</f>
        <v/>
      </c>
      <c r="L332" s="26">
        <f t="shared" si="5"/>
        <v>0</v>
      </c>
      <c r="M332" s="33">
        <f>IF(OR(AND('休日取得状況表 (記入例)'!$D$4&lt;J332,J332&lt;'休日取得状況表 (記入例)'!$B$5),AND('休日取得状況表 (記入例)'!$D$5&lt;J332,J332&lt;'休日取得状況表 (記入例)'!$B$6),AND('休日取得状況表 (記入例)'!$D$6&lt;J332,J332&lt;'休日取得状況表 (記入例)'!$B$7)),"✕",L332)</f>
        <v>0</v>
      </c>
    </row>
    <row r="333" spans="1:13">
      <c r="A333" s="29"/>
      <c r="J333" s="29" t="str">
        <f>IF(J332&gt;MAX('休日取得状況表 (記入例)'!$D$4:$D$7),"",J332+1)</f>
        <v/>
      </c>
      <c r="K333" s="30" t="str" cm="1">
        <f t="array" ref="K333">IFERROR(INDEX($B:$B,MATCH($J333,祝日,),),"")&amp;IFERROR(INDEX($E:$E,MATCH($J333,夏季休暇,),),"")&amp;IFERROR(INDEX($H:$H,MATCH($J333,年末年始,),),"")</f>
        <v/>
      </c>
      <c r="L333" s="26">
        <f t="shared" si="5"/>
        <v>0</v>
      </c>
      <c r="M333" s="33">
        <f>IF(OR(AND('休日取得状況表 (記入例)'!$D$4&lt;J333,J333&lt;'休日取得状況表 (記入例)'!$B$5),AND('休日取得状況表 (記入例)'!$D$5&lt;J333,J333&lt;'休日取得状況表 (記入例)'!$B$6),AND('休日取得状況表 (記入例)'!$D$6&lt;J333,J333&lt;'休日取得状況表 (記入例)'!$B$7)),"✕",L333)</f>
        <v>0</v>
      </c>
    </row>
    <row r="334" spans="1:13">
      <c r="A334" s="29"/>
      <c r="J334" s="29" t="str">
        <f>IF(J333&gt;MAX('休日取得状況表 (記入例)'!$D$4:$D$7),"",J333+1)</f>
        <v/>
      </c>
      <c r="K334" s="30" t="str" cm="1">
        <f t="array" ref="K334">IFERROR(INDEX($B:$B,MATCH($J334,祝日,),),"")&amp;IFERROR(INDEX($E:$E,MATCH($J334,夏季休暇,),),"")&amp;IFERROR(INDEX($H:$H,MATCH($J334,年末年始,),),"")</f>
        <v/>
      </c>
      <c r="L334" s="26">
        <f t="shared" si="5"/>
        <v>0</v>
      </c>
      <c r="M334" s="33">
        <f>IF(OR(AND('休日取得状況表 (記入例)'!$D$4&lt;J334,J334&lt;'休日取得状況表 (記入例)'!$B$5),AND('休日取得状況表 (記入例)'!$D$5&lt;J334,J334&lt;'休日取得状況表 (記入例)'!$B$6),AND('休日取得状況表 (記入例)'!$D$6&lt;J334,J334&lt;'休日取得状況表 (記入例)'!$B$7)),"✕",L334)</f>
        <v>0</v>
      </c>
    </row>
    <row r="335" spans="1:13">
      <c r="A335" s="29"/>
      <c r="J335" s="29" t="str">
        <f>IF(J334&gt;MAX('休日取得状況表 (記入例)'!$D$4:$D$7),"",J334+1)</f>
        <v/>
      </c>
      <c r="K335" s="30" t="str" cm="1">
        <f t="array" ref="K335">IFERROR(INDEX($B:$B,MATCH($J335,祝日,),),"")&amp;IFERROR(INDEX($E:$E,MATCH($J335,夏季休暇,),),"")&amp;IFERROR(INDEX($H:$H,MATCH($J335,年末年始,),),"")</f>
        <v/>
      </c>
      <c r="L335" s="26">
        <f t="shared" si="5"/>
        <v>0</v>
      </c>
      <c r="M335" s="33">
        <f>IF(OR(AND('休日取得状況表 (記入例)'!$D$4&lt;J335,J335&lt;'休日取得状況表 (記入例)'!$B$5),AND('休日取得状況表 (記入例)'!$D$5&lt;J335,J335&lt;'休日取得状況表 (記入例)'!$B$6),AND('休日取得状況表 (記入例)'!$D$6&lt;J335,J335&lt;'休日取得状況表 (記入例)'!$B$7)),"✕",L335)</f>
        <v>0</v>
      </c>
    </row>
    <row r="336" spans="1:13">
      <c r="A336" s="29"/>
      <c r="J336" s="29" t="str">
        <f>IF(J335&gt;MAX('休日取得状況表 (記入例)'!$D$4:$D$7),"",J335+1)</f>
        <v/>
      </c>
      <c r="K336" s="30" t="str" cm="1">
        <f t="array" ref="K336">IFERROR(INDEX($B:$B,MATCH($J336,祝日,),),"")&amp;IFERROR(INDEX($E:$E,MATCH($J336,夏季休暇,),),"")&amp;IFERROR(INDEX($H:$H,MATCH($J336,年末年始,),),"")</f>
        <v/>
      </c>
      <c r="L336" s="26">
        <f t="shared" si="5"/>
        <v>0</v>
      </c>
      <c r="M336" s="33">
        <f>IF(OR(AND('休日取得状況表 (記入例)'!$D$4&lt;J336,J336&lt;'休日取得状況表 (記入例)'!$B$5),AND('休日取得状況表 (記入例)'!$D$5&lt;J336,J336&lt;'休日取得状況表 (記入例)'!$B$6),AND('休日取得状況表 (記入例)'!$D$6&lt;J336,J336&lt;'休日取得状況表 (記入例)'!$B$7)),"✕",L336)</f>
        <v>0</v>
      </c>
    </row>
    <row r="337" spans="1:13">
      <c r="A337" s="29"/>
      <c r="J337" s="29" t="str">
        <f>IF(J336&gt;MAX('休日取得状況表 (記入例)'!$D$4:$D$7),"",J336+1)</f>
        <v/>
      </c>
      <c r="K337" s="30" t="str" cm="1">
        <f t="array" ref="K337">IFERROR(INDEX($B:$B,MATCH($J337,祝日,),),"")&amp;IFERROR(INDEX($E:$E,MATCH($J337,夏季休暇,),),"")&amp;IFERROR(INDEX($H:$H,MATCH($J337,年末年始,),),"")</f>
        <v/>
      </c>
      <c r="L337" s="26">
        <f t="shared" si="5"/>
        <v>0</v>
      </c>
      <c r="M337" s="33">
        <f>IF(OR(AND('休日取得状況表 (記入例)'!$D$4&lt;J337,J337&lt;'休日取得状況表 (記入例)'!$B$5),AND('休日取得状況表 (記入例)'!$D$5&lt;J337,J337&lt;'休日取得状況表 (記入例)'!$B$6),AND('休日取得状況表 (記入例)'!$D$6&lt;J337,J337&lt;'休日取得状況表 (記入例)'!$B$7)),"✕",L337)</f>
        <v>0</v>
      </c>
    </row>
    <row r="338" spans="1:13">
      <c r="A338" s="29"/>
      <c r="J338" s="29" t="str">
        <f>IF(J337&gt;MAX('休日取得状況表 (記入例)'!$D$4:$D$7),"",J337+1)</f>
        <v/>
      </c>
      <c r="K338" s="30" t="str" cm="1">
        <f t="array" ref="K338">IFERROR(INDEX($B:$B,MATCH($J338,祝日,),),"")&amp;IFERROR(INDEX($E:$E,MATCH($J338,夏季休暇,),),"")&amp;IFERROR(INDEX($H:$H,MATCH($J338,年末年始,),),"")</f>
        <v/>
      </c>
      <c r="L338" s="26">
        <f t="shared" si="5"/>
        <v>0</v>
      </c>
      <c r="M338" s="33">
        <f>IF(OR(AND('休日取得状況表 (記入例)'!$D$4&lt;J338,J338&lt;'休日取得状況表 (記入例)'!$B$5),AND('休日取得状況表 (記入例)'!$D$5&lt;J338,J338&lt;'休日取得状況表 (記入例)'!$B$6),AND('休日取得状況表 (記入例)'!$D$6&lt;J338,J338&lt;'休日取得状況表 (記入例)'!$B$7)),"✕",L338)</f>
        <v>0</v>
      </c>
    </row>
    <row r="339" spans="1:13">
      <c r="A339" s="29"/>
      <c r="J339" s="29" t="str">
        <f>IF(J338&gt;MAX('休日取得状況表 (記入例)'!$D$4:$D$7),"",J338+1)</f>
        <v/>
      </c>
      <c r="K339" s="30" t="str" cm="1">
        <f t="array" ref="K339">IFERROR(INDEX($B:$B,MATCH($J339,祝日,),),"")&amp;IFERROR(INDEX($E:$E,MATCH($J339,夏季休暇,),),"")&amp;IFERROR(INDEX($H:$H,MATCH($J339,年末年始,),),"")</f>
        <v/>
      </c>
      <c r="L339" s="26">
        <f t="shared" si="5"/>
        <v>0</v>
      </c>
      <c r="M339" s="33">
        <f>IF(OR(AND('休日取得状況表 (記入例)'!$D$4&lt;J339,J339&lt;'休日取得状況表 (記入例)'!$B$5),AND('休日取得状況表 (記入例)'!$D$5&lt;J339,J339&lt;'休日取得状況表 (記入例)'!$B$6),AND('休日取得状況表 (記入例)'!$D$6&lt;J339,J339&lt;'休日取得状況表 (記入例)'!$B$7)),"✕",L339)</f>
        <v>0</v>
      </c>
    </row>
    <row r="340" spans="1:13">
      <c r="A340" s="29"/>
      <c r="J340" s="29" t="str">
        <f>IF(J339&gt;MAX('休日取得状況表 (記入例)'!$D$4:$D$7),"",J339+1)</f>
        <v/>
      </c>
      <c r="K340" s="30" t="str" cm="1">
        <f t="array" ref="K340">IFERROR(INDEX($B:$B,MATCH($J340,祝日,),),"")&amp;IFERROR(INDEX($E:$E,MATCH($J340,夏季休暇,),),"")&amp;IFERROR(INDEX($H:$H,MATCH($J340,年末年始,),),"")</f>
        <v/>
      </c>
      <c r="L340" s="26">
        <f t="shared" si="5"/>
        <v>0</v>
      </c>
      <c r="M340" s="33">
        <f>IF(OR(AND('休日取得状況表 (記入例)'!$D$4&lt;J340,J340&lt;'休日取得状況表 (記入例)'!$B$5),AND('休日取得状況表 (記入例)'!$D$5&lt;J340,J340&lt;'休日取得状況表 (記入例)'!$B$6),AND('休日取得状況表 (記入例)'!$D$6&lt;J340,J340&lt;'休日取得状況表 (記入例)'!$B$7)),"✕",L340)</f>
        <v>0</v>
      </c>
    </row>
    <row r="341" spans="1:13">
      <c r="A341" s="29"/>
      <c r="J341" s="29" t="str">
        <f>IF(J340&gt;MAX('休日取得状況表 (記入例)'!$D$4:$D$7),"",J340+1)</f>
        <v/>
      </c>
      <c r="K341" s="30" t="str" cm="1">
        <f t="array" ref="K341">IFERROR(INDEX($B:$B,MATCH($J341,祝日,),),"")&amp;IFERROR(INDEX($E:$E,MATCH($J341,夏季休暇,),),"")&amp;IFERROR(INDEX($H:$H,MATCH($J341,年末年始,),),"")</f>
        <v/>
      </c>
      <c r="L341" s="26">
        <f t="shared" si="5"/>
        <v>0</v>
      </c>
      <c r="M341" s="33">
        <f>IF(OR(AND('休日取得状況表 (記入例)'!$D$4&lt;J341,J341&lt;'休日取得状況表 (記入例)'!$B$5),AND('休日取得状況表 (記入例)'!$D$5&lt;J341,J341&lt;'休日取得状況表 (記入例)'!$B$6),AND('休日取得状況表 (記入例)'!$D$6&lt;J341,J341&lt;'休日取得状況表 (記入例)'!$B$7)),"✕",L341)</f>
        <v>0</v>
      </c>
    </row>
    <row r="342" spans="1:13">
      <c r="A342" s="29"/>
      <c r="J342" s="29" t="str">
        <f>IF(J341&gt;MAX('休日取得状況表 (記入例)'!$D$4:$D$7),"",J341+1)</f>
        <v/>
      </c>
      <c r="K342" s="30" t="str" cm="1">
        <f t="array" ref="K342">IFERROR(INDEX($B:$B,MATCH($J342,祝日,),),"")&amp;IFERROR(INDEX($E:$E,MATCH($J342,夏季休暇,),),"")&amp;IFERROR(INDEX($H:$H,MATCH($J342,年末年始,),),"")</f>
        <v/>
      </c>
      <c r="L342" s="26">
        <f t="shared" si="5"/>
        <v>0</v>
      </c>
      <c r="M342" s="33">
        <f>IF(OR(AND('休日取得状況表 (記入例)'!$D$4&lt;J342,J342&lt;'休日取得状況表 (記入例)'!$B$5),AND('休日取得状況表 (記入例)'!$D$5&lt;J342,J342&lt;'休日取得状況表 (記入例)'!$B$6),AND('休日取得状況表 (記入例)'!$D$6&lt;J342,J342&lt;'休日取得状況表 (記入例)'!$B$7)),"✕",L342)</f>
        <v>0</v>
      </c>
    </row>
    <row r="343" spans="1:13">
      <c r="A343" s="29"/>
      <c r="J343" s="29" t="str">
        <f>IF(J342&gt;MAX('休日取得状況表 (記入例)'!$D$4:$D$7),"",J342+1)</f>
        <v/>
      </c>
      <c r="K343" s="30" t="str" cm="1">
        <f t="array" ref="K343">IFERROR(INDEX($B:$B,MATCH($J343,祝日,),),"")&amp;IFERROR(INDEX($E:$E,MATCH($J343,夏季休暇,),),"")&amp;IFERROR(INDEX($H:$H,MATCH($J343,年末年始,),),"")</f>
        <v/>
      </c>
      <c r="L343" s="26">
        <f t="shared" si="5"/>
        <v>0</v>
      </c>
      <c r="M343" s="33">
        <f>IF(OR(AND('休日取得状況表 (記入例)'!$D$4&lt;J343,J343&lt;'休日取得状況表 (記入例)'!$B$5),AND('休日取得状況表 (記入例)'!$D$5&lt;J343,J343&lt;'休日取得状況表 (記入例)'!$B$6),AND('休日取得状況表 (記入例)'!$D$6&lt;J343,J343&lt;'休日取得状況表 (記入例)'!$B$7)),"✕",L343)</f>
        <v>0</v>
      </c>
    </row>
    <row r="344" spans="1:13">
      <c r="A344" s="29"/>
      <c r="J344" s="29" t="str">
        <f>IF(J343&gt;MAX('休日取得状況表 (記入例)'!$D$4:$D$7),"",J343+1)</f>
        <v/>
      </c>
      <c r="K344" s="30" t="str" cm="1">
        <f t="array" ref="K344">IFERROR(INDEX($B:$B,MATCH($J344,祝日,),),"")&amp;IFERROR(INDEX($E:$E,MATCH($J344,夏季休暇,),),"")&amp;IFERROR(INDEX($H:$H,MATCH($J344,年末年始,),),"")</f>
        <v/>
      </c>
      <c r="L344" s="26">
        <f t="shared" si="5"/>
        <v>0</v>
      </c>
      <c r="M344" s="33">
        <f>IF(OR(AND('休日取得状況表 (記入例)'!$D$4&lt;J344,J344&lt;'休日取得状況表 (記入例)'!$B$5),AND('休日取得状況表 (記入例)'!$D$5&lt;J344,J344&lt;'休日取得状況表 (記入例)'!$B$6),AND('休日取得状況表 (記入例)'!$D$6&lt;J344,J344&lt;'休日取得状況表 (記入例)'!$B$7)),"✕",L344)</f>
        <v>0</v>
      </c>
    </row>
    <row r="345" spans="1:13">
      <c r="A345" s="29"/>
      <c r="J345" s="29" t="str">
        <f>IF(J344&gt;MAX('休日取得状況表 (記入例)'!$D$4:$D$7),"",J344+1)</f>
        <v/>
      </c>
      <c r="K345" s="30" t="str" cm="1">
        <f t="array" ref="K345">IFERROR(INDEX($B:$B,MATCH($J345,祝日,),),"")&amp;IFERROR(INDEX($E:$E,MATCH($J345,夏季休暇,),),"")&amp;IFERROR(INDEX($H:$H,MATCH($J345,年末年始,),),"")</f>
        <v/>
      </c>
      <c r="L345" s="26">
        <f t="shared" si="5"/>
        <v>0</v>
      </c>
      <c r="M345" s="33">
        <f>IF(OR(AND('休日取得状況表 (記入例)'!$D$4&lt;J345,J345&lt;'休日取得状況表 (記入例)'!$B$5),AND('休日取得状況表 (記入例)'!$D$5&lt;J345,J345&lt;'休日取得状況表 (記入例)'!$B$6),AND('休日取得状況表 (記入例)'!$D$6&lt;J345,J345&lt;'休日取得状況表 (記入例)'!$B$7)),"✕",L345)</f>
        <v>0</v>
      </c>
    </row>
    <row r="346" spans="1:13">
      <c r="A346" s="29"/>
      <c r="J346" s="29" t="str">
        <f>IF(J345&gt;MAX('休日取得状況表 (記入例)'!$D$4:$D$7),"",J345+1)</f>
        <v/>
      </c>
      <c r="K346" s="30" t="str" cm="1">
        <f t="array" ref="K346">IFERROR(INDEX($B:$B,MATCH($J346,祝日,),),"")&amp;IFERROR(INDEX($E:$E,MATCH($J346,夏季休暇,),),"")&amp;IFERROR(INDEX($H:$H,MATCH($J346,年末年始,),),"")</f>
        <v/>
      </c>
      <c r="L346" s="26">
        <f t="shared" si="5"/>
        <v>0</v>
      </c>
      <c r="M346" s="33">
        <f>IF(OR(AND('休日取得状況表 (記入例)'!$D$4&lt;J346,J346&lt;'休日取得状況表 (記入例)'!$B$5),AND('休日取得状況表 (記入例)'!$D$5&lt;J346,J346&lt;'休日取得状況表 (記入例)'!$B$6),AND('休日取得状況表 (記入例)'!$D$6&lt;J346,J346&lt;'休日取得状況表 (記入例)'!$B$7)),"✕",L346)</f>
        <v>0</v>
      </c>
    </row>
    <row r="347" spans="1:13">
      <c r="A347" s="29"/>
      <c r="J347" s="29" t="str">
        <f>IF(J346&gt;MAX('休日取得状況表 (記入例)'!$D$4:$D$7),"",J346+1)</f>
        <v/>
      </c>
      <c r="K347" s="30" t="str" cm="1">
        <f t="array" ref="K347">IFERROR(INDEX($B:$B,MATCH($J347,祝日,),),"")&amp;IFERROR(INDEX($E:$E,MATCH($J347,夏季休暇,),),"")&amp;IFERROR(INDEX($H:$H,MATCH($J347,年末年始,),),"")</f>
        <v/>
      </c>
      <c r="L347" s="26">
        <f t="shared" si="5"/>
        <v>0</v>
      </c>
      <c r="M347" s="33">
        <f>IF(OR(AND('休日取得状況表 (記入例)'!$D$4&lt;J347,J347&lt;'休日取得状況表 (記入例)'!$B$5),AND('休日取得状況表 (記入例)'!$D$5&lt;J347,J347&lt;'休日取得状況表 (記入例)'!$B$6),AND('休日取得状況表 (記入例)'!$D$6&lt;J347,J347&lt;'休日取得状況表 (記入例)'!$B$7)),"✕",L347)</f>
        <v>0</v>
      </c>
    </row>
    <row r="348" spans="1:13">
      <c r="A348" s="29"/>
      <c r="J348" s="29" t="str">
        <f>IF(J347&gt;MAX('休日取得状況表 (記入例)'!$D$4:$D$7),"",J347+1)</f>
        <v/>
      </c>
      <c r="K348" s="30" t="str" cm="1">
        <f t="array" ref="K348">IFERROR(INDEX($B:$B,MATCH($J348,祝日,),),"")&amp;IFERROR(INDEX($E:$E,MATCH($J348,夏季休暇,),),"")&amp;IFERROR(INDEX($H:$H,MATCH($J348,年末年始,),),"")</f>
        <v/>
      </c>
      <c r="L348" s="26">
        <f t="shared" si="5"/>
        <v>0</v>
      </c>
      <c r="M348" s="33">
        <f>IF(OR(AND('休日取得状況表 (記入例)'!$D$4&lt;J348,J348&lt;'休日取得状況表 (記入例)'!$B$5),AND('休日取得状況表 (記入例)'!$D$5&lt;J348,J348&lt;'休日取得状況表 (記入例)'!$B$6),AND('休日取得状況表 (記入例)'!$D$6&lt;J348,J348&lt;'休日取得状況表 (記入例)'!$B$7)),"✕",L348)</f>
        <v>0</v>
      </c>
    </row>
    <row r="349" spans="1:13">
      <c r="A349" s="29"/>
      <c r="J349" s="29" t="str">
        <f>IF(J348&gt;MAX('休日取得状況表 (記入例)'!$D$4:$D$7),"",J348+1)</f>
        <v/>
      </c>
      <c r="K349" s="30" t="str" cm="1">
        <f t="array" ref="K349">IFERROR(INDEX($B:$B,MATCH($J349,祝日,),),"")&amp;IFERROR(INDEX($E:$E,MATCH($J349,夏季休暇,),),"")&amp;IFERROR(INDEX($H:$H,MATCH($J349,年末年始,),),"")</f>
        <v/>
      </c>
      <c r="L349" s="26">
        <f t="shared" si="5"/>
        <v>0</v>
      </c>
      <c r="M349" s="33">
        <f>IF(OR(AND('休日取得状況表 (記入例)'!$D$4&lt;J349,J349&lt;'休日取得状況表 (記入例)'!$B$5),AND('休日取得状況表 (記入例)'!$D$5&lt;J349,J349&lt;'休日取得状況表 (記入例)'!$B$6),AND('休日取得状況表 (記入例)'!$D$6&lt;J349,J349&lt;'休日取得状況表 (記入例)'!$B$7)),"✕",L349)</f>
        <v>0</v>
      </c>
    </row>
    <row r="350" spans="1:13">
      <c r="A350" s="29"/>
      <c r="J350" s="29" t="str">
        <f>IF(J349&gt;MAX('休日取得状況表 (記入例)'!$D$4:$D$7),"",J349+1)</f>
        <v/>
      </c>
      <c r="K350" s="30" t="str" cm="1">
        <f t="array" ref="K350">IFERROR(INDEX($B:$B,MATCH($J350,祝日,),),"")&amp;IFERROR(INDEX($E:$E,MATCH($J350,夏季休暇,),),"")&amp;IFERROR(INDEX($H:$H,MATCH($J350,年末年始,),),"")</f>
        <v/>
      </c>
      <c r="L350" s="26">
        <f t="shared" si="5"/>
        <v>0</v>
      </c>
      <c r="M350" s="33">
        <f>IF(OR(AND('休日取得状況表 (記入例)'!$D$4&lt;J350,J350&lt;'休日取得状況表 (記入例)'!$B$5),AND('休日取得状況表 (記入例)'!$D$5&lt;J350,J350&lt;'休日取得状況表 (記入例)'!$B$6),AND('休日取得状況表 (記入例)'!$D$6&lt;J350,J350&lt;'休日取得状況表 (記入例)'!$B$7)),"✕",L350)</f>
        <v>0</v>
      </c>
    </row>
    <row r="351" spans="1:13">
      <c r="A351" s="29"/>
      <c r="J351" s="29" t="str">
        <f>IF(J350&gt;MAX('休日取得状況表 (記入例)'!$D$4:$D$7),"",J350+1)</f>
        <v/>
      </c>
      <c r="K351" s="30" t="str" cm="1">
        <f t="array" ref="K351">IFERROR(INDEX($B:$B,MATCH($J351,祝日,),),"")&amp;IFERROR(INDEX($E:$E,MATCH($J351,夏季休暇,),),"")&amp;IFERROR(INDEX($H:$H,MATCH($J351,年末年始,),),"")</f>
        <v/>
      </c>
      <c r="L351" s="26">
        <f t="shared" si="5"/>
        <v>0</v>
      </c>
      <c r="M351" s="33">
        <f>IF(OR(AND('休日取得状況表 (記入例)'!$D$4&lt;J351,J351&lt;'休日取得状況表 (記入例)'!$B$5),AND('休日取得状況表 (記入例)'!$D$5&lt;J351,J351&lt;'休日取得状況表 (記入例)'!$B$6),AND('休日取得状況表 (記入例)'!$D$6&lt;J351,J351&lt;'休日取得状況表 (記入例)'!$B$7)),"✕",L351)</f>
        <v>0</v>
      </c>
    </row>
    <row r="352" spans="1:13">
      <c r="A352" s="29"/>
      <c r="J352" s="29" t="str">
        <f>IF(J351&gt;MAX('休日取得状況表 (記入例)'!$D$4:$D$7),"",J351+1)</f>
        <v/>
      </c>
      <c r="K352" s="30" t="str" cm="1">
        <f t="array" ref="K352">IFERROR(INDEX($B:$B,MATCH($J352,祝日,),),"")&amp;IFERROR(INDEX($E:$E,MATCH($J352,夏季休暇,),),"")&amp;IFERROR(INDEX($H:$H,MATCH($J352,年末年始,),),"")</f>
        <v/>
      </c>
      <c r="L352" s="26">
        <f t="shared" si="5"/>
        <v>0</v>
      </c>
      <c r="M352" s="33">
        <f>IF(OR(AND('休日取得状況表 (記入例)'!$D$4&lt;J352,J352&lt;'休日取得状況表 (記入例)'!$B$5),AND('休日取得状況表 (記入例)'!$D$5&lt;J352,J352&lt;'休日取得状況表 (記入例)'!$B$6),AND('休日取得状況表 (記入例)'!$D$6&lt;J352,J352&lt;'休日取得状況表 (記入例)'!$B$7)),"✕",L352)</f>
        <v>0</v>
      </c>
    </row>
    <row r="353" spans="1:13">
      <c r="A353" s="29"/>
      <c r="J353" s="29" t="str">
        <f>IF(J352&gt;MAX('休日取得状況表 (記入例)'!$D$4:$D$7),"",J352+1)</f>
        <v/>
      </c>
      <c r="K353" s="30" t="str" cm="1">
        <f t="array" ref="K353">IFERROR(INDEX($B:$B,MATCH($J353,祝日,),),"")&amp;IFERROR(INDEX($E:$E,MATCH($J353,夏季休暇,),),"")&amp;IFERROR(INDEX($H:$H,MATCH($J353,年末年始,),),"")</f>
        <v/>
      </c>
      <c r="L353" s="26">
        <f t="shared" si="5"/>
        <v>0</v>
      </c>
      <c r="M353" s="33">
        <f>IF(OR(AND('休日取得状況表 (記入例)'!$D$4&lt;J353,J353&lt;'休日取得状況表 (記入例)'!$B$5),AND('休日取得状況表 (記入例)'!$D$5&lt;J353,J353&lt;'休日取得状況表 (記入例)'!$B$6),AND('休日取得状況表 (記入例)'!$D$6&lt;J353,J353&lt;'休日取得状況表 (記入例)'!$B$7)),"✕",L353)</f>
        <v>0</v>
      </c>
    </row>
    <row r="354" spans="1:13">
      <c r="A354" s="29"/>
      <c r="J354" s="29" t="str">
        <f>IF(J353&gt;MAX('休日取得状況表 (記入例)'!$D$4:$D$7),"",J353+1)</f>
        <v/>
      </c>
      <c r="K354" s="30" t="str" cm="1">
        <f t="array" ref="K354">IFERROR(INDEX($B:$B,MATCH($J354,祝日,),),"")&amp;IFERROR(INDEX($E:$E,MATCH($J354,夏季休暇,),),"")&amp;IFERROR(INDEX($H:$H,MATCH($J354,年末年始,),),"")</f>
        <v/>
      </c>
      <c r="L354" s="26">
        <f t="shared" si="5"/>
        <v>0</v>
      </c>
      <c r="M354" s="33">
        <f>IF(OR(AND('休日取得状況表 (記入例)'!$D$4&lt;J354,J354&lt;'休日取得状況表 (記入例)'!$B$5),AND('休日取得状況表 (記入例)'!$D$5&lt;J354,J354&lt;'休日取得状況表 (記入例)'!$B$6),AND('休日取得状況表 (記入例)'!$D$6&lt;J354,J354&lt;'休日取得状況表 (記入例)'!$B$7)),"✕",L354)</f>
        <v>0</v>
      </c>
    </row>
    <row r="355" spans="1:13">
      <c r="A355" s="29"/>
      <c r="J355" s="29" t="str">
        <f>IF(J354&gt;MAX('休日取得状況表 (記入例)'!$D$4:$D$7),"",J354+1)</f>
        <v/>
      </c>
      <c r="K355" s="30" t="str" cm="1">
        <f t="array" ref="K355">IFERROR(INDEX($B:$B,MATCH($J355,祝日,),),"")&amp;IFERROR(INDEX($E:$E,MATCH($J355,夏季休暇,),),"")&amp;IFERROR(INDEX($H:$H,MATCH($J355,年末年始,),),"")</f>
        <v/>
      </c>
      <c r="L355" s="26">
        <f t="shared" si="5"/>
        <v>0</v>
      </c>
      <c r="M355" s="33">
        <f>IF(OR(AND('休日取得状況表 (記入例)'!$D$4&lt;J355,J355&lt;'休日取得状況表 (記入例)'!$B$5),AND('休日取得状況表 (記入例)'!$D$5&lt;J355,J355&lt;'休日取得状況表 (記入例)'!$B$6),AND('休日取得状況表 (記入例)'!$D$6&lt;J355,J355&lt;'休日取得状況表 (記入例)'!$B$7)),"✕",L355)</f>
        <v>0</v>
      </c>
    </row>
    <row r="356" spans="1:13">
      <c r="A356" s="29"/>
      <c r="J356" s="29" t="str">
        <f>IF(J355&gt;MAX('休日取得状況表 (記入例)'!$D$4:$D$7),"",J355+1)</f>
        <v/>
      </c>
      <c r="K356" s="30" t="str" cm="1">
        <f t="array" ref="K356">IFERROR(INDEX($B:$B,MATCH($J356,祝日,),),"")&amp;IFERROR(INDEX($E:$E,MATCH($J356,夏季休暇,),),"")&amp;IFERROR(INDEX($H:$H,MATCH($J356,年末年始,),),"")</f>
        <v/>
      </c>
      <c r="L356" s="26">
        <f t="shared" si="5"/>
        <v>0</v>
      </c>
      <c r="M356" s="33">
        <f>IF(OR(AND('休日取得状況表 (記入例)'!$D$4&lt;J356,J356&lt;'休日取得状況表 (記入例)'!$B$5),AND('休日取得状況表 (記入例)'!$D$5&lt;J356,J356&lt;'休日取得状況表 (記入例)'!$B$6),AND('休日取得状況表 (記入例)'!$D$6&lt;J356,J356&lt;'休日取得状況表 (記入例)'!$B$7)),"✕",L356)</f>
        <v>0</v>
      </c>
    </row>
    <row r="357" spans="1:13">
      <c r="A357" s="29"/>
      <c r="J357" s="29" t="str">
        <f>IF(J356&gt;MAX('休日取得状況表 (記入例)'!$D$4:$D$7),"",J356+1)</f>
        <v/>
      </c>
      <c r="K357" s="30" t="str" cm="1">
        <f t="array" ref="K357">IFERROR(INDEX($B:$B,MATCH($J357,祝日,),),"")&amp;IFERROR(INDEX($E:$E,MATCH($J357,夏季休暇,),),"")&amp;IFERROR(INDEX($H:$H,MATCH($J357,年末年始,),),"")</f>
        <v/>
      </c>
      <c r="L357" s="26">
        <f t="shared" si="5"/>
        <v>0</v>
      </c>
      <c r="M357" s="33">
        <f>IF(OR(AND('休日取得状況表 (記入例)'!$D$4&lt;J357,J357&lt;'休日取得状況表 (記入例)'!$B$5),AND('休日取得状況表 (記入例)'!$D$5&lt;J357,J357&lt;'休日取得状況表 (記入例)'!$B$6),AND('休日取得状況表 (記入例)'!$D$6&lt;J357,J357&lt;'休日取得状況表 (記入例)'!$B$7)),"✕",L357)</f>
        <v>0</v>
      </c>
    </row>
    <row r="358" spans="1:13">
      <c r="A358" s="29"/>
      <c r="J358" s="29" t="str">
        <f>IF(J357&gt;MAX('休日取得状況表 (記入例)'!$D$4:$D$7),"",J357+1)</f>
        <v/>
      </c>
      <c r="K358" s="30" t="str" cm="1">
        <f t="array" ref="K358">IFERROR(INDEX($B:$B,MATCH($J358,祝日,),),"")&amp;IFERROR(INDEX($E:$E,MATCH($J358,夏季休暇,),),"")&amp;IFERROR(INDEX($H:$H,MATCH($J358,年末年始,),),"")</f>
        <v/>
      </c>
      <c r="L358" s="26">
        <f t="shared" si="5"/>
        <v>0</v>
      </c>
      <c r="M358" s="33">
        <f>IF(OR(AND('休日取得状況表 (記入例)'!$D$4&lt;J358,J358&lt;'休日取得状況表 (記入例)'!$B$5),AND('休日取得状況表 (記入例)'!$D$5&lt;J358,J358&lt;'休日取得状況表 (記入例)'!$B$6),AND('休日取得状況表 (記入例)'!$D$6&lt;J358,J358&lt;'休日取得状況表 (記入例)'!$B$7)),"✕",L358)</f>
        <v>0</v>
      </c>
    </row>
    <row r="359" spans="1:13">
      <c r="A359" s="29"/>
      <c r="J359" s="29" t="str">
        <f>IF(J358&gt;MAX('休日取得状況表 (記入例)'!$D$4:$D$7),"",J358+1)</f>
        <v/>
      </c>
      <c r="K359" s="30" t="str" cm="1">
        <f t="array" ref="K359">IFERROR(INDEX($B:$B,MATCH($J359,祝日,),),"")&amp;IFERROR(INDEX($E:$E,MATCH($J359,夏季休暇,),),"")&amp;IFERROR(INDEX($H:$H,MATCH($J359,年末年始,),),"")</f>
        <v/>
      </c>
      <c r="L359" s="26">
        <f t="shared" si="5"/>
        <v>0</v>
      </c>
      <c r="M359" s="33">
        <f>IF(OR(AND('休日取得状況表 (記入例)'!$D$4&lt;J359,J359&lt;'休日取得状況表 (記入例)'!$B$5),AND('休日取得状況表 (記入例)'!$D$5&lt;J359,J359&lt;'休日取得状況表 (記入例)'!$B$6),AND('休日取得状況表 (記入例)'!$D$6&lt;J359,J359&lt;'休日取得状況表 (記入例)'!$B$7)),"✕",L359)</f>
        <v>0</v>
      </c>
    </row>
    <row r="360" spans="1:13">
      <c r="A360" s="29"/>
      <c r="J360" s="29" t="str">
        <f>IF(J359&gt;MAX('休日取得状況表 (記入例)'!$D$4:$D$7),"",J359+1)</f>
        <v/>
      </c>
      <c r="K360" s="30" t="str" cm="1">
        <f t="array" ref="K360">IFERROR(INDEX($B:$B,MATCH($J360,祝日,),),"")&amp;IFERROR(INDEX($E:$E,MATCH($J360,夏季休暇,),),"")&amp;IFERROR(INDEX($H:$H,MATCH($J360,年末年始,),),"")</f>
        <v/>
      </c>
      <c r="L360" s="26">
        <f t="shared" si="5"/>
        <v>0</v>
      </c>
      <c r="M360" s="33">
        <f>IF(OR(AND('休日取得状況表 (記入例)'!$D$4&lt;J360,J360&lt;'休日取得状況表 (記入例)'!$B$5),AND('休日取得状況表 (記入例)'!$D$5&lt;J360,J360&lt;'休日取得状況表 (記入例)'!$B$6),AND('休日取得状況表 (記入例)'!$D$6&lt;J360,J360&lt;'休日取得状況表 (記入例)'!$B$7)),"✕",L360)</f>
        <v>0</v>
      </c>
    </row>
    <row r="361" spans="1:13">
      <c r="A361" s="29"/>
      <c r="J361" s="29" t="str">
        <f>IF(J360&gt;MAX('休日取得状況表 (記入例)'!$D$4:$D$7),"",J360+1)</f>
        <v/>
      </c>
      <c r="K361" s="30" t="str" cm="1">
        <f t="array" ref="K361">IFERROR(INDEX($B:$B,MATCH($J361,祝日,),),"")&amp;IFERROR(INDEX($E:$E,MATCH($J361,夏季休暇,),),"")&amp;IFERROR(INDEX($H:$H,MATCH($J361,年末年始,),),"")</f>
        <v/>
      </c>
      <c r="L361" s="26">
        <f t="shared" si="5"/>
        <v>0</v>
      </c>
      <c r="M361" s="33">
        <f>IF(OR(AND('休日取得状況表 (記入例)'!$D$4&lt;J361,J361&lt;'休日取得状況表 (記入例)'!$B$5),AND('休日取得状況表 (記入例)'!$D$5&lt;J361,J361&lt;'休日取得状況表 (記入例)'!$B$6),AND('休日取得状況表 (記入例)'!$D$6&lt;J361,J361&lt;'休日取得状況表 (記入例)'!$B$7)),"✕",L361)</f>
        <v>0</v>
      </c>
    </row>
    <row r="362" spans="1:13">
      <c r="A362" s="29"/>
      <c r="J362" s="29" t="str">
        <f>IF(J361&gt;MAX('休日取得状況表 (記入例)'!$D$4:$D$7),"",J361+1)</f>
        <v/>
      </c>
      <c r="K362" s="30" t="str" cm="1">
        <f t="array" ref="K362">IFERROR(INDEX($B:$B,MATCH($J362,祝日,),),"")&amp;IFERROR(INDEX($E:$E,MATCH($J362,夏季休暇,),),"")&amp;IFERROR(INDEX($H:$H,MATCH($J362,年末年始,),),"")</f>
        <v/>
      </c>
      <c r="L362" s="26">
        <f t="shared" si="5"/>
        <v>0</v>
      </c>
      <c r="M362" s="33">
        <f>IF(OR(AND('休日取得状況表 (記入例)'!$D$4&lt;J362,J362&lt;'休日取得状況表 (記入例)'!$B$5),AND('休日取得状況表 (記入例)'!$D$5&lt;J362,J362&lt;'休日取得状況表 (記入例)'!$B$6),AND('休日取得状況表 (記入例)'!$D$6&lt;J362,J362&lt;'休日取得状況表 (記入例)'!$B$7)),"✕",L362)</f>
        <v>0</v>
      </c>
    </row>
    <row r="363" spans="1:13">
      <c r="A363" s="29"/>
      <c r="J363" s="29" t="str">
        <f>IF(J362&gt;MAX('休日取得状況表 (記入例)'!$D$4:$D$7),"",J362+1)</f>
        <v/>
      </c>
      <c r="K363" s="30" t="str" cm="1">
        <f t="array" ref="K363">IFERROR(INDEX($B:$B,MATCH($J363,祝日,),),"")&amp;IFERROR(INDEX($E:$E,MATCH($J363,夏季休暇,),),"")&amp;IFERROR(INDEX($H:$H,MATCH($J363,年末年始,),),"")</f>
        <v/>
      </c>
      <c r="L363" s="26">
        <f t="shared" si="5"/>
        <v>0</v>
      </c>
      <c r="M363" s="33">
        <f>IF(OR(AND('休日取得状況表 (記入例)'!$D$4&lt;J363,J363&lt;'休日取得状況表 (記入例)'!$B$5),AND('休日取得状況表 (記入例)'!$D$5&lt;J363,J363&lt;'休日取得状況表 (記入例)'!$B$6),AND('休日取得状況表 (記入例)'!$D$6&lt;J363,J363&lt;'休日取得状況表 (記入例)'!$B$7)),"✕",L363)</f>
        <v>0</v>
      </c>
    </row>
    <row r="364" spans="1:13">
      <c r="A364" s="29"/>
      <c r="J364" s="29" t="str">
        <f>IF(J363&gt;MAX('休日取得状況表 (記入例)'!$D$4:$D$7),"",J363+1)</f>
        <v/>
      </c>
      <c r="K364" s="30" t="str" cm="1">
        <f t="array" ref="K364">IFERROR(INDEX($B:$B,MATCH($J364,祝日,),),"")&amp;IFERROR(INDEX($E:$E,MATCH($J364,夏季休暇,),),"")&amp;IFERROR(INDEX($H:$H,MATCH($J364,年末年始,),),"")</f>
        <v/>
      </c>
      <c r="L364" s="26">
        <f t="shared" si="5"/>
        <v>0</v>
      </c>
      <c r="M364" s="33">
        <f>IF(OR(AND('休日取得状況表 (記入例)'!$D$4&lt;J364,J364&lt;'休日取得状況表 (記入例)'!$B$5),AND('休日取得状況表 (記入例)'!$D$5&lt;J364,J364&lt;'休日取得状況表 (記入例)'!$B$6),AND('休日取得状況表 (記入例)'!$D$6&lt;J364,J364&lt;'休日取得状況表 (記入例)'!$B$7)),"✕",L364)</f>
        <v>0</v>
      </c>
    </row>
    <row r="365" spans="1:13">
      <c r="A365" s="29"/>
      <c r="J365" s="29" t="str">
        <f>IF(J364&gt;MAX('休日取得状況表 (記入例)'!$D$4:$D$7),"",J364+1)</f>
        <v/>
      </c>
      <c r="K365" s="30" t="str" cm="1">
        <f t="array" ref="K365">IFERROR(INDEX($B:$B,MATCH($J365,祝日,),),"")&amp;IFERROR(INDEX($E:$E,MATCH($J365,夏季休暇,),),"")&amp;IFERROR(INDEX($H:$H,MATCH($J365,年末年始,),),"")</f>
        <v/>
      </c>
      <c r="L365" s="26">
        <f t="shared" si="5"/>
        <v>0</v>
      </c>
      <c r="M365" s="33">
        <f>IF(OR(AND('休日取得状況表 (記入例)'!$D$4&lt;J365,J365&lt;'休日取得状況表 (記入例)'!$B$5),AND('休日取得状況表 (記入例)'!$D$5&lt;J365,J365&lt;'休日取得状況表 (記入例)'!$B$6),AND('休日取得状況表 (記入例)'!$D$6&lt;J365,J365&lt;'休日取得状況表 (記入例)'!$B$7)),"✕",L365)</f>
        <v>0</v>
      </c>
    </row>
    <row r="366" spans="1:13">
      <c r="A366" s="29"/>
      <c r="J366" s="29" t="str">
        <f>IF(J365&gt;MAX('休日取得状況表 (記入例)'!$D$4:$D$7),"",J365+1)</f>
        <v/>
      </c>
      <c r="K366" s="30" t="str" cm="1">
        <f t="array" ref="K366">IFERROR(INDEX($B:$B,MATCH($J366,祝日,),),"")&amp;IFERROR(INDEX($E:$E,MATCH($J366,夏季休暇,),),"")&amp;IFERROR(INDEX($H:$H,MATCH($J366,年末年始,),),"")</f>
        <v/>
      </c>
      <c r="L366" s="26">
        <f t="shared" si="5"/>
        <v>0</v>
      </c>
      <c r="M366" s="33">
        <f>IF(OR(AND('休日取得状況表 (記入例)'!$D$4&lt;J366,J366&lt;'休日取得状況表 (記入例)'!$B$5),AND('休日取得状況表 (記入例)'!$D$5&lt;J366,J366&lt;'休日取得状況表 (記入例)'!$B$6),AND('休日取得状況表 (記入例)'!$D$6&lt;J366,J366&lt;'休日取得状況表 (記入例)'!$B$7)),"✕",L366)</f>
        <v>0</v>
      </c>
    </row>
    <row r="367" spans="1:13">
      <c r="A367" s="29"/>
      <c r="J367" s="29" t="str">
        <f>IF(J366&gt;MAX('休日取得状況表 (記入例)'!$D$4:$D$7),"",J366+1)</f>
        <v/>
      </c>
      <c r="K367" s="30" t="str" cm="1">
        <f t="array" ref="K367">IFERROR(INDEX($B:$B,MATCH($J367,祝日,),),"")&amp;IFERROR(INDEX($E:$E,MATCH($J367,夏季休暇,),),"")&amp;IFERROR(INDEX($H:$H,MATCH($J367,年末年始,),),"")</f>
        <v/>
      </c>
      <c r="L367" s="26">
        <f t="shared" si="5"/>
        <v>0</v>
      </c>
      <c r="M367" s="33">
        <f>IF(OR(AND('休日取得状況表 (記入例)'!$D$4&lt;J367,J367&lt;'休日取得状況表 (記入例)'!$B$5),AND('休日取得状況表 (記入例)'!$D$5&lt;J367,J367&lt;'休日取得状況表 (記入例)'!$B$6),AND('休日取得状況表 (記入例)'!$D$6&lt;J367,J367&lt;'休日取得状況表 (記入例)'!$B$7)),"✕",L367)</f>
        <v>0</v>
      </c>
    </row>
    <row r="368" spans="1:13">
      <c r="A368" s="29"/>
      <c r="J368" s="29" t="str">
        <f>IF(J367&gt;MAX('休日取得状況表 (記入例)'!$D$4:$D$7),"",J367+1)</f>
        <v/>
      </c>
      <c r="K368" s="30" t="str" cm="1">
        <f t="array" ref="K368">IFERROR(INDEX($B:$B,MATCH($J368,祝日,),),"")&amp;IFERROR(INDEX($E:$E,MATCH($J368,夏季休暇,),),"")&amp;IFERROR(INDEX($H:$H,MATCH($J368,年末年始,),),"")</f>
        <v/>
      </c>
      <c r="L368" s="26">
        <f t="shared" si="5"/>
        <v>0</v>
      </c>
      <c r="M368" s="33">
        <f>IF(OR(AND('休日取得状況表 (記入例)'!$D$4&lt;J368,J368&lt;'休日取得状況表 (記入例)'!$B$5),AND('休日取得状況表 (記入例)'!$D$5&lt;J368,J368&lt;'休日取得状況表 (記入例)'!$B$6),AND('休日取得状況表 (記入例)'!$D$6&lt;J368,J368&lt;'休日取得状況表 (記入例)'!$B$7)),"✕",L368)</f>
        <v>0</v>
      </c>
    </row>
    <row r="369" spans="1:13">
      <c r="A369" s="29"/>
      <c r="J369" s="29" t="str">
        <f>IF(J368&gt;MAX('休日取得状況表 (記入例)'!$D$4:$D$7),"",J368+1)</f>
        <v/>
      </c>
      <c r="K369" s="30" t="str" cm="1">
        <f t="array" ref="K369">IFERROR(INDEX($B:$B,MATCH($J369,祝日,),),"")&amp;IFERROR(INDEX($E:$E,MATCH($J369,夏季休暇,),),"")&amp;IFERROR(INDEX($H:$H,MATCH($J369,年末年始,),),"")</f>
        <v/>
      </c>
      <c r="L369" s="26">
        <f t="shared" si="5"/>
        <v>0</v>
      </c>
      <c r="M369" s="33">
        <f>IF(OR(AND('休日取得状況表 (記入例)'!$D$4&lt;J369,J369&lt;'休日取得状況表 (記入例)'!$B$5),AND('休日取得状況表 (記入例)'!$D$5&lt;J369,J369&lt;'休日取得状況表 (記入例)'!$B$6),AND('休日取得状況表 (記入例)'!$D$6&lt;J369,J369&lt;'休日取得状況表 (記入例)'!$B$7)),"✕",L369)</f>
        <v>0</v>
      </c>
    </row>
    <row r="370" spans="1:13">
      <c r="A370" s="29"/>
      <c r="J370" s="29" t="str">
        <f>IF(J369&gt;MAX('休日取得状況表 (記入例)'!$D$4:$D$7),"",J369+1)</f>
        <v/>
      </c>
      <c r="K370" s="30" t="str" cm="1">
        <f t="array" ref="K370">IFERROR(INDEX($B:$B,MATCH($J370,祝日,),),"")&amp;IFERROR(INDEX($E:$E,MATCH($J370,夏季休暇,),),"")&amp;IFERROR(INDEX($H:$H,MATCH($J370,年末年始,),),"")</f>
        <v/>
      </c>
      <c r="L370" s="26">
        <f t="shared" si="5"/>
        <v>0</v>
      </c>
      <c r="M370" s="33">
        <f>IF(OR(AND('休日取得状況表 (記入例)'!$D$4&lt;J370,J370&lt;'休日取得状況表 (記入例)'!$B$5),AND('休日取得状況表 (記入例)'!$D$5&lt;J370,J370&lt;'休日取得状況表 (記入例)'!$B$6),AND('休日取得状況表 (記入例)'!$D$6&lt;J370,J370&lt;'休日取得状況表 (記入例)'!$B$7)),"✕",L370)</f>
        <v>0</v>
      </c>
    </row>
    <row r="371" spans="1:13">
      <c r="A371" s="29"/>
      <c r="J371" s="29" t="str">
        <f>IF(J370&gt;MAX('休日取得状況表 (記入例)'!$D$4:$D$7),"",J370+1)</f>
        <v/>
      </c>
      <c r="K371" s="30" t="str" cm="1">
        <f t="array" ref="K371">IFERROR(INDEX($B:$B,MATCH($J371,祝日,),),"")&amp;IFERROR(INDEX($E:$E,MATCH($J371,夏季休暇,),),"")&amp;IFERROR(INDEX($H:$H,MATCH($J371,年末年始,),),"")</f>
        <v/>
      </c>
      <c r="L371" s="26">
        <f t="shared" si="5"/>
        <v>0</v>
      </c>
      <c r="M371" s="33">
        <f>IF(OR(AND('休日取得状況表 (記入例)'!$D$4&lt;J371,J371&lt;'休日取得状況表 (記入例)'!$B$5),AND('休日取得状況表 (記入例)'!$D$5&lt;J371,J371&lt;'休日取得状況表 (記入例)'!$B$6),AND('休日取得状況表 (記入例)'!$D$6&lt;J371,J371&lt;'休日取得状況表 (記入例)'!$B$7)),"✕",L371)</f>
        <v>0</v>
      </c>
    </row>
    <row r="372" spans="1:13">
      <c r="A372" s="29"/>
      <c r="J372" s="29" t="str">
        <f>IF(J371&gt;MAX('休日取得状況表 (記入例)'!$D$4:$D$7),"",J371+1)</f>
        <v/>
      </c>
      <c r="K372" s="30" t="str" cm="1">
        <f t="array" ref="K372">IFERROR(INDEX($B:$B,MATCH($J372,祝日,),),"")&amp;IFERROR(INDEX($E:$E,MATCH($J372,夏季休暇,),),"")&amp;IFERROR(INDEX($H:$H,MATCH($J372,年末年始,),),"")</f>
        <v/>
      </c>
      <c r="L372" s="26">
        <f t="shared" si="5"/>
        <v>0</v>
      </c>
      <c r="M372" s="33">
        <f>IF(OR(AND('休日取得状況表 (記入例)'!$D$4&lt;J372,J372&lt;'休日取得状況表 (記入例)'!$B$5),AND('休日取得状況表 (記入例)'!$D$5&lt;J372,J372&lt;'休日取得状況表 (記入例)'!$B$6),AND('休日取得状況表 (記入例)'!$D$6&lt;J372,J372&lt;'休日取得状況表 (記入例)'!$B$7)),"✕",L372)</f>
        <v>0</v>
      </c>
    </row>
    <row r="373" spans="1:13">
      <c r="A373" s="29"/>
      <c r="J373" s="29" t="str">
        <f>IF(J372&gt;MAX('休日取得状況表 (記入例)'!$D$4:$D$7),"",J372+1)</f>
        <v/>
      </c>
      <c r="K373" s="30" t="str" cm="1">
        <f t="array" ref="K373">IFERROR(INDEX($B:$B,MATCH($J373,祝日,),),"")&amp;IFERROR(INDEX($E:$E,MATCH($J373,夏季休暇,),),"")&amp;IFERROR(INDEX($H:$H,MATCH($J373,年末年始,),),"")</f>
        <v/>
      </c>
      <c r="L373" s="26">
        <f t="shared" si="5"/>
        <v>0</v>
      </c>
      <c r="M373" s="33">
        <f>IF(OR(AND('休日取得状況表 (記入例)'!$D$4&lt;J373,J373&lt;'休日取得状況表 (記入例)'!$B$5),AND('休日取得状況表 (記入例)'!$D$5&lt;J373,J373&lt;'休日取得状況表 (記入例)'!$B$6),AND('休日取得状況表 (記入例)'!$D$6&lt;J373,J373&lt;'休日取得状況表 (記入例)'!$B$7)),"✕",L373)</f>
        <v>0</v>
      </c>
    </row>
    <row r="374" spans="1:13">
      <c r="A374" s="29"/>
      <c r="J374" s="29" t="str">
        <f>IF(J373&gt;MAX('休日取得状況表 (記入例)'!$D$4:$D$7),"",J373+1)</f>
        <v/>
      </c>
      <c r="K374" s="30" t="str" cm="1">
        <f t="array" ref="K374">IFERROR(INDEX($B:$B,MATCH($J374,祝日,),),"")&amp;IFERROR(INDEX($E:$E,MATCH($J374,夏季休暇,),),"")&amp;IFERROR(INDEX($H:$H,MATCH($J374,年末年始,),),"")</f>
        <v/>
      </c>
      <c r="L374" s="26">
        <f t="shared" si="5"/>
        <v>0</v>
      </c>
      <c r="M374" s="33">
        <f>IF(OR(AND('休日取得状況表 (記入例)'!$D$4&lt;J374,J374&lt;'休日取得状況表 (記入例)'!$B$5),AND('休日取得状況表 (記入例)'!$D$5&lt;J374,J374&lt;'休日取得状況表 (記入例)'!$B$6),AND('休日取得状況表 (記入例)'!$D$6&lt;J374,J374&lt;'休日取得状況表 (記入例)'!$B$7)),"✕",L374)</f>
        <v>0</v>
      </c>
    </row>
    <row r="375" spans="1:13">
      <c r="A375" s="29"/>
      <c r="J375" s="29" t="str">
        <f>IF(J374&gt;MAX('休日取得状況表 (記入例)'!$D$4:$D$7),"",J374+1)</f>
        <v/>
      </c>
      <c r="K375" s="30" t="str" cm="1">
        <f t="array" ref="K375">IFERROR(INDEX($B:$B,MATCH($J375,祝日,),),"")&amp;IFERROR(INDEX($E:$E,MATCH($J375,夏季休暇,),),"")&amp;IFERROR(INDEX($H:$H,MATCH($J375,年末年始,),),"")</f>
        <v/>
      </c>
      <c r="L375" s="26">
        <f t="shared" si="5"/>
        <v>0</v>
      </c>
      <c r="M375" s="33">
        <f>IF(OR(AND('休日取得状況表 (記入例)'!$D$4&lt;J375,J375&lt;'休日取得状況表 (記入例)'!$B$5),AND('休日取得状況表 (記入例)'!$D$5&lt;J375,J375&lt;'休日取得状況表 (記入例)'!$B$6),AND('休日取得状況表 (記入例)'!$D$6&lt;J375,J375&lt;'休日取得状況表 (記入例)'!$B$7)),"✕",L375)</f>
        <v>0</v>
      </c>
    </row>
    <row r="376" spans="1:13">
      <c r="A376" s="29"/>
      <c r="J376" s="29" t="str">
        <f>IF(J375&gt;MAX('休日取得状況表 (記入例)'!$D$4:$D$7),"",J375+1)</f>
        <v/>
      </c>
      <c r="K376" s="30" t="str" cm="1">
        <f t="array" ref="K376">IFERROR(INDEX($B:$B,MATCH($J376,祝日,),),"")&amp;IFERROR(INDEX($E:$E,MATCH($J376,夏季休暇,),),"")&amp;IFERROR(INDEX($H:$H,MATCH($J376,年末年始,),),"")</f>
        <v/>
      </c>
      <c r="L376" s="26">
        <f t="shared" si="5"/>
        <v>0</v>
      </c>
      <c r="M376" s="33">
        <f>IF(OR(AND('休日取得状況表 (記入例)'!$D$4&lt;J376,J376&lt;'休日取得状況表 (記入例)'!$B$5),AND('休日取得状況表 (記入例)'!$D$5&lt;J376,J376&lt;'休日取得状況表 (記入例)'!$B$6),AND('休日取得状況表 (記入例)'!$D$6&lt;J376,J376&lt;'休日取得状況表 (記入例)'!$B$7)),"✕",L376)</f>
        <v>0</v>
      </c>
    </row>
    <row r="377" spans="1:13">
      <c r="A377" s="29"/>
      <c r="J377" s="29" t="str">
        <f>IF(J376&gt;MAX('休日取得状況表 (記入例)'!$D$4:$D$7),"",J376+1)</f>
        <v/>
      </c>
      <c r="K377" s="30" t="str" cm="1">
        <f t="array" ref="K377">IFERROR(INDEX($B:$B,MATCH($J377,祝日,),),"")&amp;IFERROR(INDEX($E:$E,MATCH($J377,夏季休暇,),),"")&amp;IFERROR(INDEX($H:$H,MATCH($J377,年末年始,),),"")</f>
        <v/>
      </c>
      <c r="L377" s="26">
        <f t="shared" si="5"/>
        <v>0</v>
      </c>
      <c r="M377" s="33">
        <f>IF(OR(AND('休日取得状況表 (記入例)'!$D$4&lt;J377,J377&lt;'休日取得状況表 (記入例)'!$B$5),AND('休日取得状況表 (記入例)'!$D$5&lt;J377,J377&lt;'休日取得状況表 (記入例)'!$B$6),AND('休日取得状況表 (記入例)'!$D$6&lt;J377,J377&lt;'休日取得状況表 (記入例)'!$B$7)),"✕",L377)</f>
        <v>0</v>
      </c>
    </row>
    <row r="378" spans="1:13">
      <c r="A378" s="29"/>
      <c r="J378" s="29" t="str">
        <f>IF(J377&gt;MAX('休日取得状況表 (記入例)'!$D$4:$D$7),"",J377+1)</f>
        <v/>
      </c>
      <c r="K378" s="30" t="str" cm="1">
        <f t="array" ref="K378">IFERROR(INDEX($B:$B,MATCH($J378,祝日,),),"")&amp;IFERROR(INDEX($E:$E,MATCH($J378,夏季休暇,),),"")&amp;IFERROR(INDEX($H:$H,MATCH($J378,年末年始,),),"")</f>
        <v/>
      </c>
      <c r="L378" s="26">
        <f t="shared" si="5"/>
        <v>0</v>
      </c>
      <c r="M378" s="33">
        <f>IF(OR(AND('休日取得状況表 (記入例)'!$D$4&lt;J378,J378&lt;'休日取得状況表 (記入例)'!$B$5),AND('休日取得状況表 (記入例)'!$D$5&lt;J378,J378&lt;'休日取得状況表 (記入例)'!$B$6),AND('休日取得状況表 (記入例)'!$D$6&lt;J378,J378&lt;'休日取得状況表 (記入例)'!$B$7)),"✕",L378)</f>
        <v>0</v>
      </c>
    </row>
    <row r="379" spans="1:13">
      <c r="A379" s="29"/>
      <c r="J379" s="29" t="str">
        <f>IF(J378&gt;MAX('休日取得状況表 (記入例)'!$D$4:$D$7),"",J378+1)</f>
        <v/>
      </c>
      <c r="K379" s="30" t="str" cm="1">
        <f t="array" ref="K379">IFERROR(INDEX($B:$B,MATCH($J379,祝日,),),"")&amp;IFERROR(INDEX($E:$E,MATCH($J379,夏季休暇,),),"")&amp;IFERROR(INDEX($H:$H,MATCH($J379,年末年始,),),"")</f>
        <v/>
      </c>
      <c r="L379" s="26">
        <f t="shared" si="5"/>
        <v>0</v>
      </c>
      <c r="M379" s="33">
        <f>IF(OR(AND('休日取得状況表 (記入例)'!$D$4&lt;J379,J379&lt;'休日取得状況表 (記入例)'!$B$5),AND('休日取得状況表 (記入例)'!$D$5&lt;J379,J379&lt;'休日取得状況表 (記入例)'!$B$6),AND('休日取得状況表 (記入例)'!$D$6&lt;J379,J379&lt;'休日取得状況表 (記入例)'!$B$7)),"✕",L379)</f>
        <v>0</v>
      </c>
    </row>
    <row r="380" spans="1:13">
      <c r="A380" s="29"/>
      <c r="J380" s="29" t="str">
        <f>IF(J379&gt;MAX('休日取得状況表 (記入例)'!$D$4:$D$7),"",J379+1)</f>
        <v/>
      </c>
      <c r="K380" s="30" t="str" cm="1">
        <f t="array" ref="K380">IFERROR(INDEX($B:$B,MATCH($J380,祝日,),),"")&amp;IFERROR(INDEX($E:$E,MATCH($J380,夏季休暇,),),"")&amp;IFERROR(INDEX($H:$H,MATCH($J380,年末年始,),),"")</f>
        <v/>
      </c>
      <c r="L380" s="26">
        <f t="shared" si="5"/>
        <v>0</v>
      </c>
      <c r="M380" s="33">
        <f>IF(OR(AND('休日取得状況表 (記入例)'!$D$4&lt;J380,J380&lt;'休日取得状況表 (記入例)'!$B$5),AND('休日取得状況表 (記入例)'!$D$5&lt;J380,J380&lt;'休日取得状況表 (記入例)'!$B$6),AND('休日取得状況表 (記入例)'!$D$6&lt;J380,J380&lt;'休日取得状況表 (記入例)'!$B$7)),"✕",L380)</f>
        <v>0</v>
      </c>
    </row>
    <row r="381" spans="1:13">
      <c r="A381" s="29"/>
      <c r="J381" s="29" t="str">
        <f>IF(J380&gt;MAX('休日取得状況表 (記入例)'!$D$4:$D$7),"",J380+1)</f>
        <v/>
      </c>
      <c r="K381" s="30" t="str" cm="1">
        <f t="array" ref="K381">IFERROR(INDEX($B:$B,MATCH($J381,祝日,),),"")&amp;IFERROR(INDEX($E:$E,MATCH($J381,夏季休暇,),),"")&amp;IFERROR(INDEX($H:$H,MATCH($J381,年末年始,),),"")</f>
        <v/>
      </c>
      <c r="L381" s="26">
        <f t="shared" si="5"/>
        <v>0</v>
      </c>
      <c r="M381" s="33">
        <f>IF(OR(AND('休日取得状況表 (記入例)'!$D$4&lt;J381,J381&lt;'休日取得状況表 (記入例)'!$B$5),AND('休日取得状況表 (記入例)'!$D$5&lt;J381,J381&lt;'休日取得状況表 (記入例)'!$B$6),AND('休日取得状況表 (記入例)'!$D$6&lt;J381,J381&lt;'休日取得状況表 (記入例)'!$B$7)),"✕",L381)</f>
        <v>0</v>
      </c>
    </row>
    <row r="382" spans="1:13">
      <c r="A382" s="29"/>
      <c r="J382" s="29" t="str">
        <f>IF(J381&gt;MAX('休日取得状況表 (記入例)'!$D$4:$D$7),"",J381+1)</f>
        <v/>
      </c>
      <c r="K382" s="30" t="str" cm="1">
        <f t="array" ref="K382">IFERROR(INDEX($B:$B,MATCH($J382,祝日,),),"")&amp;IFERROR(INDEX($E:$E,MATCH($J382,夏季休暇,),),"")&amp;IFERROR(INDEX($H:$H,MATCH($J382,年末年始,),),"")</f>
        <v/>
      </c>
      <c r="L382" s="26">
        <f t="shared" si="5"/>
        <v>0</v>
      </c>
      <c r="M382" s="33">
        <f>IF(OR(AND('休日取得状況表 (記入例)'!$D$4&lt;J382,J382&lt;'休日取得状況表 (記入例)'!$B$5),AND('休日取得状況表 (記入例)'!$D$5&lt;J382,J382&lt;'休日取得状況表 (記入例)'!$B$6),AND('休日取得状況表 (記入例)'!$D$6&lt;J382,J382&lt;'休日取得状況表 (記入例)'!$B$7)),"✕",L382)</f>
        <v>0</v>
      </c>
    </row>
    <row r="383" spans="1:13">
      <c r="A383" s="29"/>
      <c r="J383" s="29" t="str">
        <f>IF(J382&gt;MAX('休日取得状況表 (記入例)'!$D$4:$D$7),"",J382+1)</f>
        <v/>
      </c>
      <c r="K383" s="30" t="str" cm="1">
        <f t="array" ref="K383">IFERROR(INDEX($B:$B,MATCH($J383,祝日,),),"")&amp;IFERROR(INDEX($E:$E,MATCH($J383,夏季休暇,),),"")&amp;IFERROR(INDEX($H:$H,MATCH($J383,年末年始,),),"")</f>
        <v/>
      </c>
      <c r="L383" s="26">
        <f t="shared" si="5"/>
        <v>0</v>
      </c>
      <c r="M383" s="33">
        <f>IF(OR(AND('休日取得状況表 (記入例)'!$D$4&lt;J383,J383&lt;'休日取得状況表 (記入例)'!$B$5),AND('休日取得状況表 (記入例)'!$D$5&lt;J383,J383&lt;'休日取得状況表 (記入例)'!$B$6),AND('休日取得状況表 (記入例)'!$D$6&lt;J383,J383&lt;'休日取得状況表 (記入例)'!$B$7)),"✕",L383)</f>
        <v>0</v>
      </c>
    </row>
    <row r="384" spans="1:13">
      <c r="A384" s="29"/>
      <c r="J384" s="29" t="str">
        <f>IF(J383&gt;MAX('休日取得状況表 (記入例)'!$D$4:$D$7),"",J383+1)</f>
        <v/>
      </c>
      <c r="K384" s="30" t="str" cm="1">
        <f t="array" ref="K384">IFERROR(INDEX($B:$B,MATCH($J384,祝日,),),"")&amp;IFERROR(INDEX($E:$E,MATCH($J384,夏季休暇,),),"")&amp;IFERROR(INDEX($H:$H,MATCH($J384,年末年始,),),"")</f>
        <v/>
      </c>
      <c r="L384" s="26">
        <f t="shared" si="5"/>
        <v>0</v>
      </c>
      <c r="M384" s="33">
        <f>IF(OR(AND('休日取得状況表 (記入例)'!$D$4&lt;J384,J384&lt;'休日取得状況表 (記入例)'!$B$5),AND('休日取得状況表 (記入例)'!$D$5&lt;J384,J384&lt;'休日取得状況表 (記入例)'!$B$6),AND('休日取得状況表 (記入例)'!$D$6&lt;J384,J384&lt;'休日取得状況表 (記入例)'!$B$7)),"✕",L384)</f>
        <v>0</v>
      </c>
    </row>
    <row r="385" spans="1:13">
      <c r="A385" s="29"/>
      <c r="J385" s="29" t="str">
        <f>IF(J384&gt;MAX('休日取得状況表 (記入例)'!$D$4:$D$7),"",J384+1)</f>
        <v/>
      </c>
      <c r="K385" s="30" t="str" cm="1">
        <f t="array" ref="K385">IFERROR(INDEX($B:$B,MATCH($J385,祝日,),),"")&amp;IFERROR(INDEX($E:$E,MATCH($J385,夏季休暇,),),"")&amp;IFERROR(INDEX($H:$H,MATCH($J385,年末年始,),),"")</f>
        <v/>
      </c>
      <c r="L385" s="26">
        <f t="shared" si="5"/>
        <v>0</v>
      </c>
      <c r="M385" s="33">
        <f>IF(OR(AND('休日取得状況表 (記入例)'!$D$4&lt;J385,J385&lt;'休日取得状況表 (記入例)'!$B$5),AND('休日取得状況表 (記入例)'!$D$5&lt;J385,J385&lt;'休日取得状況表 (記入例)'!$B$6),AND('休日取得状況表 (記入例)'!$D$6&lt;J385,J385&lt;'休日取得状況表 (記入例)'!$B$7)),"✕",L385)</f>
        <v>0</v>
      </c>
    </row>
    <row r="386" spans="1:13">
      <c r="A386" s="29"/>
      <c r="J386" s="29" t="str">
        <f>IF(J385&gt;MAX('休日取得状況表 (記入例)'!$D$4:$D$7),"",J385+1)</f>
        <v/>
      </c>
      <c r="K386" s="30" t="str" cm="1">
        <f t="array" ref="K386">IFERROR(INDEX($B:$B,MATCH($J386,祝日,),),"")&amp;IFERROR(INDEX($E:$E,MATCH($J386,夏季休暇,),),"")&amp;IFERROR(INDEX($H:$H,MATCH($J386,年末年始,),),"")</f>
        <v/>
      </c>
      <c r="L386" s="26">
        <f t="shared" ref="L386:L449" si="6">IF(OR(TEXT(J386,"aaa")="土",TEXT(J386,"aaa")="日",K386&lt;&gt;""),1,0)</f>
        <v>0</v>
      </c>
      <c r="M386" s="33">
        <f>IF(OR(AND('休日取得状況表 (記入例)'!$D$4&lt;J386,J386&lt;'休日取得状況表 (記入例)'!$B$5),AND('休日取得状況表 (記入例)'!$D$5&lt;J386,J386&lt;'休日取得状況表 (記入例)'!$B$6),AND('休日取得状況表 (記入例)'!$D$6&lt;J386,J386&lt;'休日取得状況表 (記入例)'!$B$7)),"✕",L386)</f>
        <v>0</v>
      </c>
    </row>
    <row r="387" spans="1:13">
      <c r="A387" s="29"/>
      <c r="J387" s="29" t="str">
        <f>IF(J386&gt;MAX('休日取得状況表 (記入例)'!$D$4:$D$7),"",J386+1)</f>
        <v/>
      </c>
      <c r="K387" s="30" t="str" cm="1">
        <f t="array" ref="K387">IFERROR(INDEX($B:$B,MATCH($J387,祝日,),),"")&amp;IFERROR(INDEX($E:$E,MATCH($J387,夏季休暇,),),"")&amp;IFERROR(INDEX($H:$H,MATCH($J387,年末年始,),),"")</f>
        <v/>
      </c>
      <c r="L387" s="26">
        <f t="shared" si="6"/>
        <v>0</v>
      </c>
      <c r="M387" s="33">
        <f>IF(OR(AND('休日取得状況表 (記入例)'!$D$4&lt;J387,J387&lt;'休日取得状況表 (記入例)'!$B$5),AND('休日取得状況表 (記入例)'!$D$5&lt;J387,J387&lt;'休日取得状況表 (記入例)'!$B$6),AND('休日取得状況表 (記入例)'!$D$6&lt;J387,J387&lt;'休日取得状況表 (記入例)'!$B$7)),"✕",L387)</f>
        <v>0</v>
      </c>
    </row>
    <row r="388" spans="1:13">
      <c r="A388" s="29"/>
      <c r="J388" s="29" t="str">
        <f>IF(J387&gt;MAX('休日取得状況表 (記入例)'!$D$4:$D$7),"",J387+1)</f>
        <v/>
      </c>
      <c r="K388" s="30" t="str" cm="1">
        <f t="array" ref="K388">IFERROR(INDEX($B:$B,MATCH($J388,祝日,),),"")&amp;IFERROR(INDEX($E:$E,MATCH($J388,夏季休暇,),),"")&amp;IFERROR(INDEX($H:$H,MATCH($J388,年末年始,),),"")</f>
        <v/>
      </c>
      <c r="L388" s="26">
        <f t="shared" si="6"/>
        <v>0</v>
      </c>
      <c r="M388" s="33">
        <f>IF(OR(AND('休日取得状況表 (記入例)'!$D$4&lt;J388,J388&lt;'休日取得状況表 (記入例)'!$B$5),AND('休日取得状況表 (記入例)'!$D$5&lt;J388,J388&lt;'休日取得状況表 (記入例)'!$B$6),AND('休日取得状況表 (記入例)'!$D$6&lt;J388,J388&lt;'休日取得状況表 (記入例)'!$B$7)),"✕",L388)</f>
        <v>0</v>
      </c>
    </row>
    <row r="389" spans="1:13">
      <c r="A389" s="29"/>
      <c r="J389" s="29" t="str">
        <f>IF(J388&gt;MAX('休日取得状況表 (記入例)'!$D$4:$D$7),"",J388+1)</f>
        <v/>
      </c>
      <c r="K389" s="30" t="str" cm="1">
        <f t="array" ref="K389">IFERROR(INDEX($B:$B,MATCH($J389,祝日,),),"")&amp;IFERROR(INDEX($E:$E,MATCH($J389,夏季休暇,),),"")&amp;IFERROR(INDEX($H:$H,MATCH($J389,年末年始,),),"")</f>
        <v/>
      </c>
      <c r="L389" s="26">
        <f t="shared" si="6"/>
        <v>0</v>
      </c>
      <c r="M389" s="33">
        <f>IF(OR(AND('休日取得状況表 (記入例)'!$D$4&lt;J389,J389&lt;'休日取得状況表 (記入例)'!$B$5),AND('休日取得状況表 (記入例)'!$D$5&lt;J389,J389&lt;'休日取得状況表 (記入例)'!$B$6),AND('休日取得状況表 (記入例)'!$D$6&lt;J389,J389&lt;'休日取得状況表 (記入例)'!$B$7)),"✕",L389)</f>
        <v>0</v>
      </c>
    </row>
    <row r="390" spans="1:13">
      <c r="A390" s="29"/>
      <c r="J390" s="29" t="str">
        <f>IF(J389&gt;MAX('休日取得状況表 (記入例)'!$D$4:$D$7),"",J389+1)</f>
        <v/>
      </c>
      <c r="K390" s="30" t="str" cm="1">
        <f t="array" ref="K390">IFERROR(INDEX($B:$B,MATCH($J390,祝日,),),"")&amp;IFERROR(INDEX($E:$E,MATCH($J390,夏季休暇,),),"")&amp;IFERROR(INDEX($H:$H,MATCH($J390,年末年始,),),"")</f>
        <v/>
      </c>
      <c r="L390" s="26">
        <f t="shared" si="6"/>
        <v>0</v>
      </c>
      <c r="M390" s="33">
        <f>IF(OR(AND('休日取得状況表 (記入例)'!$D$4&lt;J390,J390&lt;'休日取得状況表 (記入例)'!$B$5),AND('休日取得状況表 (記入例)'!$D$5&lt;J390,J390&lt;'休日取得状況表 (記入例)'!$B$6),AND('休日取得状況表 (記入例)'!$D$6&lt;J390,J390&lt;'休日取得状況表 (記入例)'!$B$7)),"✕",L390)</f>
        <v>0</v>
      </c>
    </row>
    <row r="391" spans="1:13">
      <c r="A391" s="29"/>
      <c r="J391" s="29" t="str">
        <f>IF(J390&gt;MAX('休日取得状況表 (記入例)'!$D$4:$D$7),"",J390+1)</f>
        <v/>
      </c>
      <c r="K391" s="30" t="str" cm="1">
        <f t="array" ref="K391">IFERROR(INDEX($B:$B,MATCH($J391,祝日,),),"")&amp;IFERROR(INDEX($E:$E,MATCH($J391,夏季休暇,),),"")&amp;IFERROR(INDEX($H:$H,MATCH($J391,年末年始,),),"")</f>
        <v/>
      </c>
      <c r="L391" s="26">
        <f t="shared" si="6"/>
        <v>0</v>
      </c>
      <c r="M391" s="33">
        <f>IF(OR(AND('休日取得状況表 (記入例)'!$D$4&lt;J391,J391&lt;'休日取得状況表 (記入例)'!$B$5),AND('休日取得状況表 (記入例)'!$D$5&lt;J391,J391&lt;'休日取得状況表 (記入例)'!$B$6),AND('休日取得状況表 (記入例)'!$D$6&lt;J391,J391&lt;'休日取得状況表 (記入例)'!$B$7)),"✕",L391)</f>
        <v>0</v>
      </c>
    </row>
    <row r="392" spans="1:13">
      <c r="A392" s="29"/>
      <c r="J392" s="29" t="str">
        <f>IF(J391&gt;MAX('休日取得状況表 (記入例)'!$D$4:$D$7),"",J391+1)</f>
        <v/>
      </c>
      <c r="K392" s="30" t="str" cm="1">
        <f t="array" ref="K392">IFERROR(INDEX($B:$B,MATCH($J392,祝日,),),"")&amp;IFERROR(INDEX($E:$E,MATCH($J392,夏季休暇,),),"")&amp;IFERROR(INDEX($H:$H,MATCH($J392,年末年始,),),"")</f>
        <v/>
      </c>
      <c r="L392" s="26">
        <f t="shared" si="6"/>
        <v>0</v>
      </c>
      <c r="M392" s="33">
        <f>IF(OR(AND('休日取得状況表 (記入例)'!$D$4&lt;J392,J392&lt;'休日取得状況表 (記入例)'!$B$5),AND('休日取得状況表 (記入例)'!$D$5&lt;J392,J392&lt;'休日取得状況表 (記入例)'!$B$6),AND('休日取得状況表 (記入例)'!$D$6&lt;J392,J392&lt;'休日取得状況表 (記入例)'!$B$7)),"✕",L392)</f>
        <v>0</v>
      </c>
    </row>
    <row r="393" spans="1:13">
      <c r="A393" s="29"/>
      <c r="J393" s="29" t="str">
        <f>IF(J392&gt;MAX('休日取得状況表 (記入例)'!$D$4:$D$7),"",J392+1)</f>
        <v/>
      </c>
      <c r="K393" s="30" t="str" cm="1">
        <f t="array" ref="K393">IFERROR(INDEX($B:$B,MATCH($J393,祝日,),),"")&amp;IFERROR(INDEX($E:$E,MATCH($J393,夏季休暇,),),"")&amp;IFERROR(INDEX($H:$H,MATCH($J393,年末年始,),),"")</f>
        <v/>
      </c>
      <c r="L393" s="26">
        <f t="shared" si="6"/>
        <v>0</v>
      </c>
      <c r="M393" s="33">
        <f>IF(OR(AND('休日取得状況表 (記入例)'!$D$4&lt;J393,J393&lt;'休日取得状況表 (記入例)'!$B$5),AND('休日取得状況表 (記入例)'!$D$5&lt;J393,J393&lt;'休日取得状況表 (記入例)'!$B$6),AND('休日取得状況表 (記入例)'!$D$6&lt;J393,J393&lt;'休日取得状況表 (記入例)'!$B$7)),"✕",L393)</f>
        <v>0</v>
      </c>
    </row>
    <row r="394" spans="1:13">
      <c r="A394" s="29"/>
      <c r="J394" s="29" t="str">
        <f>IF(J393&gt;MAX('休日取得状況表 (記入例)'!$D$4:$D$7),"",J393+1)</f>
        <v/>
      </c>
      <c r="K394" s="30" t="str" cm="1">
        <f t="array" ref="K394">IFERROR(INDEX($B:$B,MATCH($J394,祝日,),),"")&amp;IFERROR(INDEX($E:$E,MATCH($J394,夏季休暇,),),"")&amp;IFERROR(INDEX($H:$H,MATCH($J394,年末年始,),),"")</f>
        <v/>
      </c>
      <c r="L394" s="26">
        <f t="shared" si="6"/>
        <v>0</v>
      </c>
      <c r="M394" s="33">
        <f>IF(OR(AND('休日取得状況表 (記入例)'!$D$4&lt;J394,J394&lt;'休日取得状況表 (記入例)'!$B$5),AND('休日取得状況表 (記入例)'!$D$5&lt;J394,J394&lt;'休日取得状況表 (記入例)'!$B$6),AND('休日取得状況表 (記入例)'!$D$6&lt;J394,J394&lt;'休日取得状況表 (記入例)'!$B$7)),"✕",L394)</f>
        <v>0</v>
      </c>
    </row>
    <row r="395" spans="1:13">
      <c r="A395" s="29"/>
      <c r="J395" s="29" t="str">
        <f>IF(J394&gt;MAX('休日取得状況表 (記入例)'!$D$4:$D$7),"",J394+1)</f>
        <v/>
      </c>
      <c r="K395" s="30" t="str" cm="1">
        <f t="array" ref="K395">IFERROR(INDEX($B:$B,MATCH($J395,祝日,),),"")&amp;IFERROR(INDEX($E:$E,MATCH($J395,夏季休暇,),),"")&amp;IFERROR(INDEX($H:$H,MATCH($J395,年末年始,),),"")</f>
        <v/>
      </c>
      <c r="L395" s="26">
        <f t="shared" si="6"/>
        <v>0</v>
      </c>
      <c r="M395" s="33">
        <f>IF(OR(AND('休日取得状況表 (記入例)'!$D$4&lt;J395,J395&lt;'休日取得状況表 (記入例)'!$B$5),AND('休日取得状況表 (記入例)'!$D$5&lt;J395,J395&lt;'休日取得状況表 (記入例)'!$B$6),AND('休日取得状況表 (記入例)'!$D$6&lt;J395,J395&lt;'休日取得状況表 (記入例)'!$B$7)),"✕",L395)</f>
        <v>0</v>
      </c>
    </row>
    <row r="396" spans="1:13">
      <c r="A396" s="29"/>
      <c r="J396" s="29" t="str">
        <f>IF(J395&gt;MAX('休日取得状況表 (記入例)'!$D$4:$D$7),"",J395+1)</f>
        <v/>
      </c>
      <c r="K396" s="30" t="str" cm="1">
        <f t="array" ref="K396">IFERROR(INDEX($B:$B,MATCH($J396,祝日,),),"")&amp;IFERROR(INDEX($E:$E,MATCH($J396,夏季休暇,),),"")&amp;IFERROR(INDEX($H:$H,MATCH($J396,年末年始,),),"")</f>
        <v/>
      </c>
      <c r="L396" s="26">
        <f t="shared" si="6"/>
        <v>0</v>
      </c>
      <c r="M396" s="33">
        <f>IF(OR(AND('休日取得状況表 (記入例)'!$D$4&lt;J396,J396&lt;'休日取得状況表 (記入例)'!$B$5),AND('休日取得状況表 (記入例)'!$D$5&lt;J396,J396&lt;'休日取得状況表 (記入例)'!$B$6),AND('休日取得状況表 (記入例)'!$D$6&lt;J396,J396&lt;'休日取得状況表 (記入例)'!$B$7)),"✕",L396)</f>
        <v>0</v>
      </c>
    </row>
    <row r="397" spans="1:13">
      <c r="A397" s="29"/>
      <c r="J397" s="29" t="str">
        <f>IF(J396&gt;MAX('休日取得状況表 (記入例)'!$D$4:$D$7),"",J396+1)</f>
        <v/>
      </c>
      <c r="K397" s="30" t="str" cm="1">
        <f t="array" ref="K397">IFERROR(INDEX($B:$B,MATCH($J397,祝日,),),"")&amp;IFERROR(INDEX($E:$E,MATCH($J397,夏季休暇,),),"")&amp;IFERROR(INDEX($H:$H,MATCH($J397,年末年始,),),"")</f>
        <v/>
      </c>
      <c r="L397" s="26">
        <f t="shared" si="6"/>
        <v>0</v>
      </c>
      <c r="M397" s="33">
        <f>IF(OR(AND('休日取得状況表 (記入例)'!$D$4&lt;J397,J397&lt;'休日取得状況表 (記入例)'!$B$5),AND('休日取得状況表 (記入例)'!$D$5&lt;J397,J397&lt;'休日取得状況表 (記入例)'!$B$6),AND('休日取得状況表 (記入例)'!$D$6&lt;J397,J397&lt;'休日取得状況表 (記入例)'!$B$7)),"✕",L397)</f>
        <v>0</v>
      </c>
    </row>
    <row r="398" spans="1:13">
      <c r="A398" s="29"/>
      <c r="J398" s="29" t="str">
        <f>IF(J397&gt;MAX('休日取得状況表 (記入例)'!$D$4:$D$7),"",J397+1)</f>
        <v/>
      </c>
      <c r="K398" s="30" t="str" cm="1">
        <f t="array" ref="K398">IFERROR(INDEX($B:$B,MATCH($J398,祝日,),),"")&amp;IFERROR(INDEX($E:$E,MATCH($J398,夏季休暇,),),"")&amp;IFERROR(INDEX($H:$H,MATCH($J398,年末年始,),),"")</f>
        <v/>
      </c>
      <c r="L398" s="26">
        <f t="shared" si="6"/>
        <v>0</v>
      </c>
      <c r="M398" s="33">
        <f>IF(OR(AND('休日取得状況表 (記入例)'!$D$4&lt;J398,J398&lt;'休日取得状況表 (記入例)'!$B$5),AND('休日取得状況表 (記入例)'!$D$5&lt;J398,J398&lt;'休日取得状況表 (記入例)'!$B$6),AND('休日取得状況表 (記入例)'!$D$6&lt;J398,J398&lt;'休日取得状況表 (記入例)'!$B$7)),"✕",L398)</f>
        <v>0</v>
      </c>
    </row>
    <row r="399" spans="1:13">
      <c r="A399" s="29"/>
      <c r="J399" s="29" t="str">
        <f>IF(J398&gt;MAX('休日取得状況表 (記入例)'!$D$4:$D$7),"",J398+1)</f>
        <v/>
      </c>
      <c r="K399" s="30" t="str" cm="1">
        <f t="array" ref="K399">IFERROR(INDEX($B:$B,MATCH($J399,祝日,),),"")&amp;IFERROR(INDEX($E:$E,MATCH($J399,夏季休暇,),),"")&amp;IFERROR(INDEX($H:$H,MATCH($J399,年末年始,),),"")</f>
        <v/>
      </c>
      <c r="L399" s="26">
        <f t="shared" si="6"/>
        <v>0</v>
      </c>
      <c r="M399" s="33">
        <f>IF(OR(AND('休日取得状況表 (記入例)'!$D$4&lt;J399,J399&lt;'休日取得状況表 (記入例)'!$B$5),AND('休日取得状況表 (記入例)'!$D$5&lt;J399,J399&lt;'休日取得状況表 (記入例)'!$B$6),AND('休日取得状況表 (記入例)'!$D$6&lt;J399,J399&lt;'休日取得状況表 (記入例)'!$B$7)),"✕",L399)</f>
        <v>0</v>
      </c>
    </row>
    <row r="400" spans="1:13">
      <c r="A400" s="29"/>
      <c r="J400" s="29" t="str">
        <f>IF(J399&gt;MAX('休日取得状況表 (記入例)'!$D$4:$D$7),"",J399+1)</f>
        <v/>
      </c>
      <c r="K400" s="30" t="str" cm="1">
        <f t="array" ref="K400">IFERROR(INDEX($B:$B,MATCH($J400,祝日,),),"")&amp;IFERROR(INDEX($E:$E,MATCH($J400,夏季休暇,),),"")&amp;IFERROR(INDEX($H:$H,MATCH($J400,年末年始,),),"")</f>
        <v/>
      </c>
      <c r="L400" s="26">
        <f t="shared" si="6"/>
        <v>0</v>
      </c>
      <c r="M400" s="33">
        <f>IF(OR(AND('休日取得状況表 (記入例)'!$D$4&lt;J400,J400&lt;'休日取得状況表 (記入例)'!$B$5),AND('休日取得状況表 (記入例)'!$D$5&lt;J400,J400&lt;'休日取得状況表 (記入例)'!$B$6),AND('休日取得状況表 (記入例)'!$D$6&lt;J400,J400&lt;'休日取得状況表 (記入例)'!$B$7)),"✕",L400)</f>
        <v>0</v>
      </c>
    </row>
    <row r="401" spans="1:13">
      <c r="A401" s="29"/>
      <c r="J401" s="29" t="str">
        <f>IF(J400&gt;MAX('休日取得状況表 (記入例)'!$D$4:$D$7),"",J400+1)</f>
        <v/>
      </c>
      <c r="K401" s="30" t="str" cm="1">
        <f t="array" ref="K401">IFERROR(INDEX($B:$B,MATCH($J401,祝日,),),"")&amp;IFERROR(INDEX($E:$E,MATCH($J401,夏季休暇,),),"")&amp;IFERROR(INDEX($H:$H,MATCH($J401,年末年始,),),"")</f>
        <v/>
      </c>
      <c r="L401" s="26">
        <f t="shared" si="6"/>
        <v>0</v>
      </c>
      <c r="M401" s="33">
        <f>IF(OR(AND('休日取得状況表 (記入例)'!$D$4&lt;J401,J401&lt;'休日取得状況表 (記入例)'!$B$5),AND('休日取得状況表 (記入例)'!$D$5&lt;J401,J401&lt;'休日取得状況表 (記入例)'!$B$6),AND('休日取得状況表 (記入例)'!$D$6&lt;J401,J401&lt;'休日取得状況表 (記入例)'!$B$7)),"✕",L401)</f>
        <v>0</v>
      </c>
    </row>
    <row r="402" spans="1:13">
      <c r="A402" s="29"/>
      <c r="J402" s="29" t="str">
        <f>IF(J401&gt;MAX('休日取得状況表 (記入例)'!$D$4:$D$7),"",J401+1)</f>
        <v/>
      </c>
      <c r="K402" s="30" t="str" cm="1">
        <f t="array" ref="K402">IFERROR(INDEX($B:$B,MATCH($J402,祝日,),),"")&amp;IFERROR(INDEX($E:$E,MATCH($J402,夏季休暇,),),"")&amp;IFERROR(INDEX($H:$H,MATCH($J402,年末年始,),),"")</f>
        <v/>
      </c>
      <c r="L402" s="26">
        <f t="shared" si="6"/>
        <v>0</v>
      </c>
      <c r="M402" s="33">
        <f>IF(OR(AND('休日取得状況表 (記入例)'!$D$4&lt;J402,J402&lt;'休日取得状況表 (記入例)'!$B$5),AND('休日取得状況表 (記入例)'!$D$5&lt;J402,J402&lt;'休日取得状況表 (記入例)'!$B$6),AND('休日取得状況表 (記入例)'!$D$6&lt;J402,J402&lt;'休日取得状況表 (記入例)'!$B$7)),"✕",L402)</f>
        <v>0</v>
      </c>
    </row>
    <row r="403" spans="1:13">
      <c r="A403" s="29"/>
      <c r="J403" s="29" t="str">
        <f>IF(J402&gt;MAX('休日取得状況表 (記入例)'!$D$4:$D$7),"",J402+1)</f>
        <v/>
      </c>
      <c r="K403" s="30" t="str" cm="1">
        <f t="array" ref="K403">IFERROR(INDEX($B:$B,MATCH($J403,祝日,),),"")&amp;IFERROR(INDEX($E:$E,MATCH($J403,夏季休暇,),),"")&amp;IFERROR(INDEX($H:$H,MATCH($J403,年末年始,),),"")</f>
        <v/>
      </c>
      <c r="L403" s="26">
        <f t="shared" si="6"/>
        <v>0</v>
      </c>
      <c r="M403" s="33">
        <f>IF(OR(AND('休日取得状況表 (記入例)'!$D$4&lt;J403,J403&lt;'休日取得状況表 (記入例)'!$B$5),AND('休日取得状況表 (記入例)'!$D$5&lt;J403,J403&lt;'休日取得状況表 (記入例)'!$B$6),AND('休日取得状況表 (記入例)'!$D$6&lt;J403,J403&lt;'休日取得状況表 (記入例)'!$B$7)),"✕",L403)</f>
        <v>0</v>
      </c>
    </row>
    <row r="404" spans="1:13">
      <c r="A404" s="29"/>
      <c r="J404" s="29" t="str">
        <f>IF(J403&gt;MAX('休日取得状況表 (記入例)'!$D$4:$D$7),"",J403+1)</f>
        <v/>
      </c>
      <c r="K404" s="30" t="str" cm="1">
        <f t="array" ref="K404">IFERROR(INDEX($B:$B,MATCH($J404,祝日,),),"")&amp;IFERROR(INDEX($E:$E,MATCH($J404,夏季休暇,),),"")&amp;IFERROR(INDEX($H:$H,MATCH($J404,年末年始,),),"")</f>
        <v/>
      </c>
      <c r="L404" s="26">
        <f t="shared" si="6"/>
        <v>0</v>
      </c>
      <c r="M404" s="33">
        <f>IF(OR(AND('休日取得状況表 (記入例)'!$D$4&lt;J404,J404&lt;'休日取得状況表 (記入例)'!$B$5),AND('休日取得状況表 (記入例)'!$D$5&lt;J404,J404&lt;'休日取得状況表 (記入例)'!$B$6),AND('休日取得状況表 (記入例)'!$D$6&lt;J404,J404&lt;'休日取得状況表 (記入例)'!$B$7)),"✕",L404)</f>
        <v>0</v>
      </c>
    </row>
    <row r="405" spans="1:13">
      <c r="A405" s="29"/>
      <c r="J405" s="29" t="str">
        <f>IF(J404&gt;MAX('休日取得状況表 (記入例)'!$D$4:$D$7),"",J404+1)</f>
        <v/>
      </c>
      <c r="K405" s="30" t="str" cm="1">
        <f t="array" ref="K405">IFERROR(INDEX($B:$B,MATCH($J405,祝日,),),"")&amp;IFERROR(INDEX($E:$E,MATCH($J405,夏季休暇,),),"")&amp;IFERROR(INDEX($H:$H,MATCH($J405,年末年始,),),"")</f>
        <v/>
      </c>
      <c r="L405" s="26">
        <f t="shared" si="6"/>
        <v>0</v>
      </c>
      <c r="M405" s="33">
        <f>IF(OR(AND('休日取得状況表 (記入例)'!$D$4&lt;J405,J405&lt;'休日取得状況表 (記入例)'!$B$5),AND('休日取得状況表 (記入例)'!$D$5&lt;J405,J405&lt;'休日取得状況表 (記入例)'!$B$6),AND('休日取得状況表 (記入例)'!$D$6&lt;J405,J405&lt;'休日取得状況表 (記入例)'!$B$7)),"✕",L405)</f>
        <v>0</v>
      </c>
    </row>
    <row r="406" spans="1:13">
      <c r="A406" s="29"/>
      <c r="J406" s="29" t="str">
        <f>IF(J405&gt;MAX('休日取得状況表 (記入例)'!$D$4:$D$7),"",J405+1)</f>
        <v/>
      </c>
      <c r="K406" s="30" t="str" cm="1">
        <f t="array" ref="K406">IFERROR(INDEX($B:$B,MATCH($J406,祝日,),),"")&amp;IFERROR(INDEX($E:$E,MATCH($J406,夏季休暇,),),"")&amp;IFERROR(INDEX($H:$H,MATCH($J406,年末年始,),),"")</f>
        <v/>
      </c>
      <c r="L406" s="26">
        <f t="shared" si="6"/>
        <v>0</v>
      </c>
      <c r="M406" s="33">
        <f>IF(OR(AND('休日取得状況表 (記入例)'!$D$4&lt;J406,J406&lt;'休日取得状況表 (記入例)'!$B$5),AND('休日取得状況表 (記入例)'!$D$5&lt;J406,J406&lt;'休日取得状況表 (記入例)'!$B$6),AND('休日取得状況表 (記入例)'!$D$6&lt;J406,J406&lt;'休日取得状況表 (記入例)'!$B$7)),"✕",L406)</f>
        <v>0</v>
      </c>
    </row>
    <row r="407" spans="1:13">
      <c r="A407" s="29"/>
      <c r="J407" s="29" t="str">
        <f>IF(J406&gt;MAX('休日取得状況表 (記入例)'!$D$4:$D$7),"",J406+1)</f>
        <v/>
      </c>
      <c r="K407" s="30" t="str" cm="1">
        <f t="array" ref="K407">IFERROR(INDEX($B:$B,MATCH($J407,祝日,),),"")&amp;IFERROR(INDEX($E:$E,MATCH($J407,夏季休暇,),),"")&amp;IFERROR(INDEX($H:$H,MATCH($J407,年末年始,),),"")</f>
        <v/>
      </c>
      <c r="L407" s="26">
        <f t="shared" si="6"/>
        <v>0</v>
      </c>
      <c r="M407" s="33">
        <f>IF(OR(AND('休日取得状況表 (記入例)'!$D$4&lt;J407,J407&lt;'休日取得状況表 (記入例)'!$B$5),AND('休日取得状況表 (記入例)'!$D$5&lt;J407,J407&lt;'休日取得状況表 (記入例)'!$B$6),AND('休日取得状況表 (記入例)'!$D$6&lt;J407,J407&lt;'休日取得状況表 (記入例)'!$B$7)),"✕",L407)</f>
        <v>0</v>
      </c>
    </row>
    <row r="408" spans="1:13">
      <c r="A408" s="29"/>
      <c r="J408" s="29" t="str">
        <f>IF(J407&gt;MAX('休日取得状況表 (記入例)'!$D$4:$D$7),"",J407+1)</f>
        <v/>
      </c>
      <c r="K408" s="30" t="str" cm="1">
        <f t="array" ref="K408">IFERROR(INDEX($B:$B,MATCH($J408,祝日,),),"")&amp;IFERROR(INDEX($E:$E,MATCH($J408,夏季休暇,),),"")&amp;IFERROR(INDEX($H:$H,MATCH($J408,年末年始,),),"")</f>
        <v/>
      </c>
      <c r="L408" s="26">
        <f t="shared" si="6"/>
        <v>0</v>
      </c>
      <c r="M408" s="33">
        <f>IF(OR(AND('休日取得状況表 (記入例)'!$D$4&lt;J408,J408&lt;'休日取得状況表 (記入例)'!$B$5),AND('休日取得状況表 (記入例)'!$D$5&lt;J408,J408&lt;'休日取得状況表 (記入例)'!$B$6),AND('休日取得状況表 (記入例)'!$D$6&lt;J408,J408&lt;'休日取得状況表 (記入例)'!$B$7)),"✕",L408)</f>
        <v>0</v>
      </c>
    </row>
    <row r="409" spans="1:13">
      <c r="A409" s="29"/>
      <c r="J409" s="29" t="str">
        <f>IF(J408&gt;MAX('休日取得状況表 (記入例)'!$D$4:$D$7),"",J408+1)</f>
        <v/>
      </c>
      <c r="K409" s="30" t="str" cm="1">
        <f t="array" ref="K409">IFERROR(INDEX($B:$B,MATCH($J409,祝日,),),"")&amp;IFERROR(INDEX($E:$E,MATCH($J409,夏季休暇,),),"")&amp;IFERROR(INDEX($H:$H,MATCH($J409,年末年始,),),"")</f>
        <v/>
      </c>
      <c r="L409" s="26">
        <f t="shared" si="6"/>
        <v>0</v>
      </c>
      <c r="M409" s="33">
        <f>IF(OR(AND('休日取得状況表 (記入例)'!$D$4&lt;J409,J409&lt;'休日取得状況表 (記入例)'!$B$5),AND('休日取得状況表 (記入例)'!$D$5&lt;J409,J409&lt;'休日取得状況表 (記入例)'!$B$6),AND('休日取得状況表 (記入例)'!$D$6&lt;J409,J409&lt;'休日取得状況表 (記入例)'!$B$7)),"✕",L409)</f>
        <v>0</v>
      </c>
    </row>
    <row r="410" spans="1:13">
      <c r="A410" s="29"/>
      <c r="J410" s="29" t="str">
        <f>IF(J409&gt;MAX('休日取得状況表 (記入例)'!$D$4:$D$7),"",J409+1)</f>
        <v/>
      </c>
      <c r="K410" s="30" t="str" cm="1">
        <f t="array" ref="K410">IFERROR(INDEX($B:$B,MATCH($J410,祝日,),),"")&amp;IFERROR(INDEX($E:$E,MATCH($J410,夏季休暇,),),"")&amp;IFERROR(INDEX($H:$H,MATCH($J410,年末年始,),),"")</f>
        <v/>
      </c>
      <c r="L410" s="26">
        <f t="shared" si="6"/>
        <v>0</v>
      </c>
      <c r="M410" s="33">
        <f>IF(OR(AND('休日取得状況表 (記入例)'!$D$4&lt;J410,J410&lt;'休日取得状況表 (記入例)'!$B$5),AND('休日取得状況表 (記入例)'!$D$5&lt;J410,J410&lt;'休日取得状況表 (記入例)'!$B$6),AND('休日取得状況表 (記入例)'!$D$6&lt;J410,J410&lt;'休日取得状況表 (記入例)'!$B$7)),"✕",L410)</f>
        <v>0</v>
      </c>
    </row>
    <row r="411" spans="1:13">
      <c r="A411" s="29"/>
      <c r="J411" s="29" t="str">
        <f>IF(J410&gt;MAX('休日取得状況表 (記入例)'!$D$4:$D$7),"",J410+1)</f>
        <v/>
      </c>
      <c r="K411" s="30" t="str" cm="1">
        <f t="array" ref="K411">IFERROR(INDEX($B:$B,MATCH($J411,祝日,),),"")&amp;IFERROR(INDEX($E:$E,MATCH($J411,夏季休暇,),),"")&amp;IFERROR(INDEX($H:$H,MATCH($J411,年末年始,),),"")</f>
        <v/>
      </c>
      <c r="L411" s="26">
        <f t="shared" si="6"/>
        <v>0</v>
      </c>
      <c r="M411" s="33">
        <f>IF(OR(AND('休日取得状況表 (記入例)'!$D$4&lt;J411,J411&lt;'休日取得状況表 (記入例)'!$B$5),AND('休日取得状況表 (記入例)'!$D$5&lt;J411,J411&lt;'休日取得状況表 (記入例)'!$B$6),AND('休日取得状況表 (記入例)'!$D$6&lt;J411,J411&lt;'休日取得状況表 (記入例)'!$B$7)),"✕",L411)</f>
        <v>0</v>
      </c>
    </row>
    <row r="412" spans="1:13">
      <c r="A412" s="29"/>
      <c r="J412" s="29" t="str">
        <f>IF(J411&gt;MAX('休日取得状況表 (記入例)'!$D$4:$D$7),"",J411+1)</f>
        <v/>
      </c>
      <c r="K412" s="30" t="str" cm="1">
        <f t="array" ref="K412">IFERROR(INDEX($B:$B,MATCH($J412,祝日,),),"")&amp;IFERROR(INDEX($E:$E,MATCH($J412,夏季休暇,),),"")&amp;IFERROR(INDEX($H:$H,MATCH($J412,年末年始,),),"")</f>
        <v/>
      </c>
      <c r="L412" s="26">
        <f t="shared" si="6"/>
        <v>0</v>
      </c>
      <c r="M412" s="33">
        <f>IF(OR(AND('休日取得状況表 (記入例)'!$D$4&lt;J412,J412&lt;'休日取得状況表 (記入例)'!$B$5),AND('休日取得状況表 (記入例)'!$D$5&lt;J412,J412&lt;'休日取得状況表 (記入例)'!$B$6),AND('休日取得状況表 (記入例)'!$D$6&lt;J412,J412&lt;'休日取得状況表 (記入例)'!$B$7)),"✕",L412)</f>
        <v>0</v>
      </c>
    </row>
    <row r="413" spans="1:13">
      <c r="A413" s="29"/>
      <c r="J413" s="29" t="str">
        <f>IF(J412&gt;MAX('休日取得状況表 (記入例)'!$D$4:$D$7),"",J412+1)</f>
        <v/>
      </c>
      <c r="K413" s="30" t="str" cm="1">
        <f t="array" ref="K413">IFERROR(INDEX($B:$B,MATCH($J413,祝日,),),"")&amp;IFERROR(INDEX($E:$E,MATCH($J413,夏季休暇,),),"")&amp;IFERROR(INDEX($H:$H,MATCH($J413,年末年始,),),"")</f>
        <v/>
      </c>
      <c r="L413" s="26">
        <f t="shared" si="6"/>
        <v>0</v>
      </c>
      <c r="M413" s="33">
        <f>IF(OR(AND('休日取得状況表 (記入例)'!$D$4&lt;J413,J413&lt;'休日取得状況表 (記入例)'!$B$5),AND('休日取得状況表 (記入例)'!$D$5&lt;J413,J413&lt;'休日取得状況表 (記入例)'!$B$6),AND('休日取得状況表 (記入例)'!$D$6&lt;J413,J413&lt;'休日取得状況表 (記入例)'!$B$7)),"✕",L413)</f>
        <v>0</v>
      </c>
    </row>
    <row r="414" spans="1:13">
      <c r="A414" s="29"/>
      <c r="J414" s="29" t="str">
        <f>IF(J413&gt;MAX('休日取得状況表 (記入例)'!$D$4:$D$7),"",J413+1)</f>
        <v/>
      </c>
      <c r="K414" s="30" t="str" cm="1">
        <f t="array" ref="K414">IFERROR(INDEX($B:$B,MATCH($J414,祝日,),),"")&amp;IFERROR(INDEX($E:$E,MATCH($J414,夏季休暇,),),"")&amp;IFERROR(INDEX($H:$H,MATCH($J414,年末年始,),),"")</f>
        <v/>
      </c>
      <c r="L414" s="26">
        <f t="shared" si="6"/>
        <v>0</v>
      </c>
      <c r="M414" s="33">
        <f>IF(OR(AND('休日取得状況表 (記入例)'!$D$4&lt;J414,J414&lt;'休日取得状況表 (記入例)'!$B$5),AND('休日取得状況表 (記入例)'!$D$5&lt;J414,J414&lt;'休日取得状況表 (記入例)'!$B$6),AND('休日取得状況表 (記入例)'!$D$6&lt;J414,J414&lt;'休日取得状況表 (記入例)'!$B$7)),"✕",L414)</f>
        <v>0</v>
      </c>
    </row>
    <row r="415" spans="1:13">
      <c r="A415" s="29"/>
      <c r="J415" s="29" t="str">
        <f>IF(J414&gt;MAX('休日取得状況表 (記入例)'!$D$4:$D$7),"",J414+1)</f>
        <v/>
      </c>
      <c r="K415" s="30" t="str" cm="1">
        <f t="array" ref="K415">IFERROR(INDEX($B:$B,MATCH($J415,祝日,),),"")&amp;IFERROR(INDEX($E:$E,MATCH($J415,夏季休暇,),),"")&amp;IFERROR(INDEX($H:$H,MATCH($J415,年末年始,),),"")</f>
        <v/>
      </c>
      <c r="L415" s="26">
        <f t="shared" si="6"/>
        <v>0</v>
      </c>
      <c r="M415" s="33">
        <f>IF(OR(AND('休日取得状況表 (記入例)'!$D$4&lt;J415,J415&lt;'休日取得状況表 (記入例)'!$B$5),AND('休日取得状況表 (記入例)'!$D$5&lt;J415,J415&lt;'休日取得状況表 (記入例)'!$B$6),AND('休日取得状況表 (記入例)'!$D$6&lt;J415,J415&lt;'休日取得状況表 (記入例)'!$B$7)),"✕",L415)</f>
        <v>0</v>
      </c>
    </row>
    <row r="416" spans="1:13">
      <c r="A416" s="29"/>
      <c r="J416" s="29" t="str">
        <f>IF(J415&gt;MAX('休日取得状況表 (記入例)'!$D$4:$D$7),"",J415+1)</f>
        <v/>
      </c>
      <c r="K416" s="30" t="str" cm="1">
        <f t="array" ref="K416">IFERROR(INDEX($B:$B,MATCH($J416,祝日,),),"")&amp;IFERROR(INDEX($E:$E,MATCH($J416,夏季休暇,),),"")&amp;IFERROR(INDEX($H:$H,MATCH($J416,年末年始,),),"")</f>
        <v/>
      </c>
      <c r="L416" s="26">
        <f t="shared" si="6"/>
        <v>0</v>
      </c>
      <c r="M416" s="33">
        <f>IF(OR(AND('休日取得状況表 (記入例)'!$D$4&lt;J416,J416&lt;'休日取得状況表 (記入例)'!$B$5),AND('休日取得状況表 (記入例)'!$D$5&lt;J416,J416&lt;'休日取得状況表 (記入例)'!$B$6),AND('休日取得状況表 (記入例)'!$D$6&lt;J416,J416&lt;'休日取得状況表 (記入例)'!$B$7)),"✕",L416)</f>
        <v>0</v>
      </c>
    </row>
    <row r="417" spans="1:13">
      <c r="A417" s="29"/>
      <c r="J417" s="29" t="str">
        <f>IF(J416&gt;MAX('休日取得状況表 (記入例)'!$D$4:$D$7),"",J416+1)</f>
        <v/>
      </c>
      <c r="K417" s="30" t="str" cm="1">
        <f t="array" ref="K417">IFERROR(INDEX($B:$B,MATCH($J417,祝日,),),"")&amp;IFERROR(INDEX($E:$E,MATCH($J417,夏季休暇,),),"")&amp;IFERROR(INDEX($H:$H,MATCH($J417,年末年始,),),"")</f>
        <v/>
      </c>
      <c r="L417" s="26">
        <f t="shared" si="6"/>
        <v>0</v>
      </c>
      <c r="M417" s="33">
        <f>IF(OR(AND('休日取得状況表 (記入例)'!$D$4&lt;J417,J417&lt;'休日取得状況表 (記入例)'!$B$5),AND('休日取得状況表 (記入例)'!$D$5&lt;J417,J417&lt;'休日取得状況表 (記入例)'!$B$6),AND('休日取得状況表 (記入例)'!$D$6&lt;J417,J417&lt;'休日取得状況表 (記入例)'!$B$7)),"✕",L417)</f>
        <v>0</v>
      </c>
    </row>
    <row r="418" spans="1:13">
      <c r="A418" s="29"/>
      <c r="J418" s="29" t="str">
        <f>IF(J417&gt;MAX('休日取得状況表 (記入例)'!$D$4:$D$7),"",J417+1)</f>
        <v/>
      </c>
      <c r="K418" s="30" t="str" cm="1">
        <f t="array" ref="K418">IFERROR(INDEX($B:$B,MATCH($J418,祝日,),),"")&amp;IFERROR(INDEX($E:$E,MATCH($J418,夏季休暇,),),"")&amp;IFERROR(INDEX($H:$H,MATCH($J418,年末年始,),),"")</f>
        <v/>
      </c>
      <c r="L418" s="26">
        <f t="shared" si="6"/>
        <v>0</v>
      </c>
      <c r="M418" s="33">
        <f>IF(OR(AND('休日取得状況表 (記入例)'!$D$4&lt;J418,J418&lt;'休日取得状況表 (記入例)'!$B$5),AND('休日取得状況表 (記入例)'!$D$5&lt;J418,J418&lt;'休日取得状況表 (記入例)'!$B$6),AND('休日取得状況表 (記入例)'!$D$6&lt;J418,J418&lt;'休日取得状況表 (記入例)'!$B$7)),"✕",L418)</f>
        <v>0</v>
      </c>
    </row>
    <row r="419" spans="1:13">
      <c r="A419" s="29"/>
      <c r="J419" s="29" t="str">
        <f>IF(J418&gt;MAX('休日取得状況表 (記入例)'!$D$4:$D$7),"",J418+1)</f>
        <v/>
      </c>
      <c r="K419" s="30" t="str" cm="1">
        <f t="array" ref="K419">IFERROR(INDEX($B:$B,MATCH($J419,祝日,),),"")&amp;IFERROR(INDEX($E:$E,MATCH($J419,夏季休暇,),),"")&amp;IFERROR(INDEX($H:$H,MATCH($J419,年末年始,),),"")</f>
        <v/>
      </c>
      <c r="L419" s="26">
        <f t="shared" si="6"/>
        <v>0</v>
      </c>
      <c r="M419" s="33">
        <f>IF(OR(AND('休日取得状況表 (記入例)'!$D$4&lt;J419,J419&lt;'休日取得状況表 (記入例)'!$B$5),AND('休日取得状況表 (記入例)'!$D$5&lt;J419,J419&lt;'休日取得状況表 (記入例)'!$B$6),AND('休日取得状況表 (記入例)'!$D$6&lt;J419,J419&lt;'休日取得状況表 (記入例)'!$B$7)),"✕",L419)</f>
        <v>0</v>
      </c>
    </row>
    <row r="420" spans="1:13">
      <c r="A420" s="29"/>
      <c r="J420" s="29" t="str">
        <f>IF(J419&gt;MAX('休日取得状況表 (記入例)'!$D$4:$D$7),"",J419+1)</f>
        <v/>
      </c>
      <c r="K420" s="30" t="str" cm="1">
        <f t="array" ref="K420">IFERROR(INDEX($B:$B,MATCH($J420,祝日,),),"")&amp;IFERROR(INDEX($E:$E,MATCH($J420,夏季休暇,),),"")&amp;IFERROR(INDEX($H:$H,MATCH($J420,年末年始,),),"")</f>
        <v/>
      </c>
      <c r="L420" s="26">
        <f t="shared" si="6"/>
        <v>0</v>
      </c>
      <c r="M420" s="33">
        <f>IF(OR(AND('休日取得状況表 (記入例)'!$D$4&lt;J420,J420&lt;'休日取得状況表 (記入例)'!$B$5),AND('休日取得状況表 (記入例)'!$D$5&lt;J420,J420&lt;'休日取得状況表 (記入例)'!$B$6),AND('休日取得状況表 (記入例)'!$D$6&lt;J420,J420&lt;'休日取得状況表 (記入例)'!$B$7)),"✕",L420)</f>
        <v>0</v>
      </c>
    </row>
    <row r="421" spans="1:13">
      <c r="A421" s="29"/>
      <c r="J421" s="29" t="str">
        <f>IF(J420&gt;MAX('休日取得状況表 (記入例)'!$D$4:$D$7),"",J420+1)</f>
        <v/>
      </c>
      <c r="K421" s="30" t="str" cm="1">
        <f t="array" ref="K421">IFERROR(INDEX($B:$B,MATCH($J421,祝日,),),"")&amp;IFERROR(INDEX($E:$E,MATCH($J421,夏季休暇,),),"")&amp;IFERROR(INDEX($H:$H,MATCH($J421,年末年始,),),"")</f>
        <v/>
      </c>
      <c r="L421" s="26">
        <f t="shared" si="6"/>
        <v>0</v>
      </c>
      <c r="M421" s="33">
        <f>IF(OR(AND('休日取得状況表 (記入例)'!$D$4&lt;J421,J421&lt;'休日取得状況表 (記入例)'!$B$5),AND('休日取得状況表 (記入例)'!$D$5&lt;J421,J421&lt;'休日取得状況表 (記入例)'!$B$6),AND('休日取得状況表 (記入例)'!$D$6&lt;J421,J421&lt;'休日取得状況表 (記入例)'!$B$7)),"✕",L421)</f>
        <v>0</v>
      </c>
    </row>
    <row r="422" spans="1:13">
      <c r="A422" s="29"/>
      <c r="J422" s="29" t="str">
        <f>IF(J421&gt;MAX('休日取得状況表 (記入例)'!$D$4:$D$7),"",J421+1)</f>
        <v/>
      </c>
      <c r="K422" s="30" t="str" cm="1">
        <f t="array" ref="K422">IFERROR(INDEX($B:$B,MATCH($J422,祝日,),),"")&amp;IFERROR(INDEX($E:$E,MATCH($J422,夏季休暇,),),"")&amp;IFERROR(INDEX($H:$H,MATCH($J422,年末年始,),),"")</f>
        <v/>
      </c>
      <c r="L422" s="26">
        <f t="shared" si="6"/>
        <v>0</v>
      </c>
      <c r="M422" s="33">
        <f>IF(OR(AND('休日取得状況表 (記入例)'!$D$4&lt;J422,J422&lt;'休日取得状況表 (記入例)'!$B$5),AND('休日取得状況表 (記入例)'!$D$5&lt;J422,J422&lt;'休日取得状況表 (記入例)'!$B$6),AND('休日取得状況表 (記入例)'!$D$6&lt;J422,J422&lt;'休日取得状況表 (記入例)'!$B$7)),"✕",L422)</f>
        <v>0</v>
      </c>
    </row>
    <row r="423" spans="1:13">
      <c r="A423" s="29"/>
      <c r="J423" s="29" t="str">
        <f>IF(J422&gt;MAX('休日取得状況表 (記入例)'!$D$4:$D$7),"",J422+1)</f>
        <v/>
      </c>
      <c r="K423" s="30" t="str" cm="1">
        <f t="array" ref="K423">IFERROR(INDEX($B:$B,MATCH($J423,祝日,),),"")&amp;IFERROR(INDEX($E:$E,MATCH($J423,夏季休暇,),),"")&amp;IFERROR(INDEX($H:$H,MATCH($J423,年末年始,),),"")</f>
        <v/>
      </c>
      <c r="L423" s="26">
        <f t="shared" si="6"/>
        <v>0</v>
      </c>
      <c r="M423" s="33">
        <f>IF(OR(AND('休日取得状況表 (記入例)'!$D$4&lt;J423,J423&lt;'休日取得状況表 (記入例)'!$B$5),AND('休日取得状況表 (記入例)'!$D$5&lt;J423,J423&lt;'休日取得状況表 (記入例)'!$B$6),AND('休日取得状況表 (記入例)'!$D$6&lt;J423,J423&lt;'休日取得状況表 (記入例)'!$B$7)),"✕",L423)</f>
        <v>0</v>
      </c>
    </row>
    <row r="424" spans="1:13">
      <c r="A424" s="29"/>
      <c r="J424" s="29" t="str">
        <f>IF(J423&gt;MAX('休日取得状況表 (記入例)'!$D$4:$D$7),"",J423+1)</f>
        <v/>
      </c>
      <c r="K424" s="30" t="str" cm="1">
        <f t="array" ref="K424">IFERROR(INDEX($B:$B,MATCH($J424,祝日,),),"")&amp;IFERROR(INDEX($E:$E,MATCH($J424,夏季休暇,),),"")&amp;IFERROR(INDEX($H:$H,MATCH($J424,年末年始,),),"")</f>
        <v/>
      </c>
      <c r="L424" s="26">
        <f t="shared" si="6"/>
        <v>0</v>
      </c>
      <c r="M424" s="33">
        <f>IF(OR(AND('休日取得状況表 (記入例)'!$D$4&lt;J424,J424&lt;'休日取得状況表 (記入例)'!$B$5),AND('休日取得状況表 (記入例)'!$D$5&lt;J424,J424&lt;'休日取得状況表 (記入例)'!$B$6),AND('休日取得状況表 (記入例)'!$D$6&lt;J424,J424&lt;'休日取得状況表 (記入例)'!$B$7)),"✕",L424)</f>
        <v>0</v>
      </c>
    </row>
    <row r="425" spans="1:13">
      <c r="A425" s="29"/>
      <c r="J425" s="29" t="str">
        <f>IF(J424&gt;MAX('休日取得状況表 (記入例)'!$D$4:$D$7),"",J424+1)</f>
        <v/>
      </c>
      <c r="K425" s="30" t="str" cm="1">
        <f t="array" ref="K425">IFERROR(INDEX($B:$B,MATCH($J425,祝日,),),"")&amp;IFERROR(INDEX($E:$E,MATCH($J425,夏季休暇,),),"")&amp;IFERROR(INDEX($H:$H,MATCH($J425,年末年始,),),"")</f>
        <v/>
      </c>
      <c r="L425" s="26">
        <f t="shared" si="6"/>
        <v>0</v>
      </c>
      <c r="M425" s="33">
        <f>IF(OR(AND('休日取得状況表 (記入例)'!$D$4&lt;J425,J425&lt;'休日取得状況表 (記入例)'!$B$5),AND('休日取得状況表 (記入例)'!$D$5&lt;J425,J425&lt;'休日取得状況表 (記入例)'!$B$6),AND('休日取得状況表 (記入例)'!$D$6&lt;J425,J425&lt;'休日取得状況表 (記入例)'!$B$7)),"✕",L425)</f>
        <v>0</v>
      </c>
    </row>
    <row r="426" spans="1:13">
      <c r="A426" s="29"/>
      <c r="J426" s="29" t="str">
        <f>IF(J425&gt;MAX('休日取得状況表 (記入例)'!$D$4:$D$7),"",J425+1)</f>
        <v/>
      </c>
      <c r="K426" s="30" t="str" cm="1">
        <f t="array" ref="K426">IFERROR(INDEX($B:$B,MATCH($J426,祝日,),),"")&amp;IFERROR(INDEX($E:$E,MATCH($J426,夏季休暇,),),"")&amp;IFERROR(INDEX($H:$H,MATCH($J426,年末年始,),),"")</f>
        <v/>
      </c>
      <c r="L426" s="26">
        <f t="shared" si="6"/>
        <v>0</v>
      </c>
      <c r="M426" s="33">
        <f>IF(OR(AND('休日取得状況表 (記入例)'!$D$4&lt;J426,J426&lt;'休日取得状況表 (記入例)'!$B$5),AND('休日取得状況表 (記入例)'!$D$5&lt;J426,J426&lt;'休日取得状況表 (記入例)'!$B$6),AND('休日取得状況表 (記入例)'!$D$6&lt;J426,J426&lt;'休日取得状況表 (記入例)'!$B$7)),"✕",L426)</f>
        <v>0</v>
      </c>
    </row>
    <row r="427" spans="1:13">
      <c r="A427" s="29"/>
      <c r="J427" s="29" t="str">
        <f>IF(J426&gt;MAX('休日取得状況表 (記入例)'!$D$4:$D$7),"",J426+1)</f>
        <v/>
      </c>
      <c r="K427" s="30" t="str" cm="1">
        <f t="array" ref="K427">IFERROR(INDEX($B:$B,MATCH($J427,祝日,),),"")&amp;IFERROR(INDEX($E:$E,MATCH($J427,夏季休暇,),),"")&amp;IFERROR(INDEX($H:$H,MATCH($J427,年末年始,),),"")</f>
        <v/>
      </c>
      <c r="L427" s="26">
        <f t="shared" si="6"/>
        <v>0</v>
      </c>
      <c r="M427" s="33">
        <f>IF(OR(AND('休日取得状況表 (記入例)'!$D$4&lt;J427,J427&lt;'休日取得状況表 (記入例)'!$B$5),AND('休日取得状況表 (記入例)'!$D$5&lt;J427,J427&lt;'休日取得状況表 (記入例)'!$B$6),AND('休日取得状況表 (記入例)'!$D$6&lt;J427,J427&lt;'休日取得状況表 (記入例)'!$B$7)),"✕",L427)</f>
        <v>0</v>
      </c>
    </row>
    <row r="428" spans="1:13">
      <c r="A428" s="29"/>
      <c r="J428" s="29" t="str">
        <f>IF(J427&gt;MAX('休日取得状況表 (記入例)'!$D$4:$D$7),"",J427+1)</f>
        <v/>
      </c>
      <c r="K428" s="30" t="str" cm="1">
        <f t="array" ref="K428">IFERROR(INDEX($B:$B,MATCH($J428,祝日,),),"")&amp;IFERROR(INDEX($E:$E,MATCH($J428,夏季休暇,),),"")&amp;IFERROR(INDEX($H:$H,MATCH($J428,年末年始,),),"")</f>
        <v/>
      </c>
      <c r="L428" s="26">
        <f t="shared" si="6"/>
        <v>0</v>
      </c>
      <c r="M428" s="33">
        <f>IF(OR(AND('休日取得状況表 (記入例)'!$D$4&lt;J428,J428&lt;'休日取得状況表 (記入例)'!$B$5),AND('休日取得状況表 (記入例)'!$D$5&lt;J428,J428&lt;'休日取得状況表 (記入例)'!$B$6),AND('休日取得状況表 (記入例)'!$D$6&lt;J428,J428&lt;'休日取得状況表 (記入例)'!$B$7)),"✕",L428)</f>
        <v>0</v>
      </c>
    </row>
    <row r="429" spans="1:13">
      <c r="A429" s="29"/>
      <c r="J429" s="29" t="str">
        <f>IF(J428&gt;MAX('休日取得状況表 (記入例)'!$D$4:$D$7),"",J428+1)</f>
        <v/>
      </c>
      <c r="K429" s="30" t="str" cm="1">
        <f t="array" ref="K429">IFERROR(INDEX($B:$B,MATCH($J429,祝日,),),"")&amp;IFERROR(INDEX($E:$E,MATCH($J429,夏季休暇,),),"")&amp;IFERROR(INDEX($H:$H,MATCH($J429,年末年始,),),"")</f>
        <v/>
      </c>
      <c r="L429" s="26">
        <f t="shared" si="6"/>
        <v>0</v>
      </c>
      <c r="M429" s="33">
        <f>IF(OR(AND('休日取得状況表 (記入例)'!$D$4&lt;J429,J429&lt;'休日取得状況表 (記入例)'!$B$5),AND('休日取得状況表 (記入例)'!$D$5&lt;J429,J429&lt;'休日取得状況表 (記入例)'!$B$6),AND('休日取得状況表 (記入例)'!$D$6&lt;J429,J429&lt;'休日取得状況表 (記入例)'!$B$7)),"✕",L429)</f>
        <v>0</v>
      </c>
    </row>
    <row r="430" spans="1:13">
      <c r="A430" s="29"/>
      <c r="J430" s="29" t="str">
        <f>IF(J429&gt;MAX('休日取得状況表 (記入例)'!$D$4:$D$7),"",J429+1)</f>
        <v/>
      </c>
      <c r="K430" s="30" t="str" cm="1">
        <f t="array" ref="K430">IFERROR(INDEX($B:$B,MATCH($J430,祝日,),),"")&amp;IFERROR(INDEX($E:$E,MATCH($J430,夏季休暇,),),"")&amp;IFERROR(INDEX($H:$H,MATCH($J430,年末年始,),),"")</f>
        <v/>
      </c>
      <c r="L430" s="26">
        <f t="shared" si="6"/>
        <v>0</v>
      </c>
      <c r="M430" s="33">
        <f>IF(OR(AND('休日取得状況表 (記入例)'!$D$4&lt;J430,J430&lt;'休日取得状況表 (記入例)'!$B$5),AND('休日取得状況表 (記入例)'!$D$5&lt;J430,J430&lt;'休日取得状況表 (記入例)'!$B$6),AND('休日取得状況表 (記入例)'!$D$6&lt;J430,J430&lt;'休日取得状況表 (記入例)'!$B$7)),"✕",L430)</f>
        <v>0</v>
      </c>
    </row>
    <row r="431" spans="1:13">
      <c r="A431" s="29"/>
      <c r="J431" s="29" t="str">
        <f>IF(J430&gt;MAX('休日取得状況表 (記入例)'!$D$4:$D$7),"",J430+1)</f>
        <v/>
      </c>
      <c r="K431" s="30" t="str" cm="1">
        <f t="array" ref="K431">IFERROR(INDEX($B:$B,MATCH($J431,祝日,),),"")&amp;IFERROR(INDEX($E:$E,MATCH($J431,夏季休暇,),),"")&amp;IFERROR(INDEX($H:$H,MATCH($J431,年末年始,),),"")</f>
        <v/>
      </c>
      <c r="L431" s="26">
        <f t="shared" si="6"/>
        <v>0</v>
      </c>
      <c r="M431" s="33">
        <f>IF(OR(AND('休日取得状況表 (記入例)'!$D$4&lt;J431,J431&lt;'休日取得状況表 (記入例)'!$B$5),AND('休日取得状況表 (記入例)'!$D$5&lt;J431,J431&lt;'休日取得状況表 (記入例)'!$B$6),AND('休日取得状況表 (記入例)'!$D$6&lt;J431,J431&lt;'休日取得状況表 (記入例)'!$B$7)),"✕",L431)</f>
        <v>0</v>
      </c>
    </row>
    <row r="432" spans="1:13">
      <c r="A432" s="29"/>
      <c r="J432" s="29" t="str">
        <f>IF(J431&gt;MAX('休日取得状況表 (記入例)'!$D$4:$D$7),"",J431+1)</f>
        <v/>
      </c>
      <c r="K432" s="30" t="str" cm="1">
        <f t="array" ref="K432">IFERROR(INDEX($B:$B,MATCH($J432,祝日,),),"")&amp;IFERROR(INDEX($E:$E,MATCH($J432,夏季休暇,),),"")&amp;IFERROR(INDEX($H:$H,MATCH($J432,年末年始,),),"")</f>
        <v/>
      </c>
      <c r="L432" s="26">
        <f t="shared" si="6"/>
        <v>0</v>
      </c>
      <c r="M432" s="33">
        <f>IF(OR(AND('休日取得状況表 (記入例)'!$D$4&lt;J432,J432&lt;'休日取得状況表 (記入例)'!$B$5),AND('休日取得状況表 (記入例)'!$D$5&lt;J432,J432&lt;'休日取得状況表 (記入例)'!$B$6),AND('休日取得状況表 (記入例)'!$D$6&lt;J432,J432&lt;'休日取得状況表 (記入例)'!$B$7)),"✕",L432)</f>
        <v>0</v>
      </c>
    </row>
    <row r="433" spans="1:13">
      <c r="A433" s="29"/>
      <c r="J433" s="29" t="str">
        <f>IF(J432&gt;MAX('休日取得状況表 (記入例)'!$D$4:$D$7),"",J432+1)</f>
        <v/>
      </c>
      <c r="K433" s="30" t="str" cm="1">
        <f t="array" ref="K433">IFERROR(INDEX($B:$B,MATCH($J433,祝日,),),"")&amp;IFERROR(INDEX($E:$E,MATCH($J433,夏季休暇,),),"")&amp;IFERROR(INDEX($H:$H,MATCH($J433,年末年始,),),"")</f>
        <v/>
      </c>
      <c r="L433" s="26">
        <f t="shared" si="6"/>
        <v>0</v>
      </c>
      <c r="M433" s="33">
        <f>IF(OR(AND('休日取得状況表 (記入例)'!$D$4&lt;J433,J433&lt;'休日取得状況表 (記入例)'!$B$5),AND('休日取得状況表 (記入例)'!$D$5&lt;J433,J433&lt;'休日取得状況表 (記入例)'!$B$6),AND('休日取得状況表 (記入例)'!$D$6&lt;J433,J433&lt;'休日取得状況表 (記入例)'!$B$7)),"✕",L433)</f>
        <v>0</v>
      </c>
    </row>
    <row r="434" spans="1:13">
      <c r="A434" s="29"/>
      <c r="J434" s="29" t="str">
        <f>IF(J433&gt;MAX('休日取得状況表 (記入例)'!$D$4:$D$7),"",J433+1)</f>
        <v/>
      </c>
      <c r="K434" s="30" t="str" cm="1">
        <f t="array" ref="K434">IFERROR(INDEX($B:$B,MATCH($J434,祝日,),),"")&amp;IFERROR(INDEX($E:$E,MATCH($J434,夏季休暇,),),"")&amp;IFERROR(INDEX($H:$H,MATCH($J434,年末年始,),),"")</f>
        <v/>
      </c>
      <c r="L434" s="26">
        <f t="shared" si="6"/>
        <v>0</v>
      </c>
      <c r="M434" s="33">
        <f>IF(OR(AND('休日取得状況表 (記入例)'!$D$4&lt;J434,J434&lt;'休日取得状況表 (記入例)'!$B$5),AND('休日取得状況表 (記入例)'!$D$5&lt;J434,J434&lt;'休日取得状況表 (記入例)'!$B$6),AND('休日取得状況表 (記入例)'!$D$6&lt;J434,J434&lt;'休日取得状況表 (記入例)'!$B$7)),"✕",L434)</f>
        <v>0</v>
      </c>
    </row>
    <row r="435" spans="1:13">
      <c r="A435" s="29"/>
      <c r="J435" s="29" t="str">
        <f>IF(J434&gt;MAX('休日取得状況表 (記入例)'!$D$4:$D$7),"",J434+1)</f>
        <v/>
      </c>
      <c r="K435" s="30" t="str" cm="1">
        <f t="array" ref="K435">IFERROR(INDEX($B:$B,MATCH($J435,祝日,),),"")&amp;IFERROR(INDEX($E:$E,MATCH($J435,夏季休暇,),),"")&amp;IFERROR(INDEX($H:$H,MATCH($J435,年末年始,),),"")</f>
        <v/>
      </c>
      <c r="L435" s="26">
        <f t="shared" si="6"/>
        <v>0</v>
      </c>
      <c r="M435" s="33">
        <f>IF(OR(AND('休日取得状況表 (記入例)'!$D$4&lt;J435,J435&lt;'休日取得状況表 (記入例)'!$B$5),AND('休日取得状況表 (記入例)'!$D$5&lt;J435,J435&lt;'休日取得状況表 (記入例)'!$B$6),AND('休日取得状況表 (記入例)'!$D$6&lt;J435,J435&lt;'休日取得状況表 (記入例)'!$B$7)),"✕",L435)</f>
        <v>0</v>
      </c>
    </row>
    <row r="436" spans="1:13">
      <c r="A436" s="29"/>
      <c r="J436" s="29" t="str">
        <f>IF(J435&gt;MAX('休日取得状況表 (記入例)'!$D$4:$D$7),"",J435+1)</f>
        <v/>
      </c>
      <c r="K436" s="30" t="str" cm="1">
        <f t="array" ref="K436">IFERROR(INDEX($B:$B,MATCH($J436,祝日,),),"")&amp;IFERROR(INDEX($E:$E,MATCH($J436,夏季休暇,),),"")&amp;IFERROR(INDEX($H:$H,MATCH($J436,年末年始,),),"")</f>
        <v/>
      </c>
      <c r="L436" s="26">
        <f t="shared" si="6"/>
        <v>0</v>
      </c>
      <c r="M436" s="33">
        <f>IF(OR(AND('休日取得状況表 (記入例)'!$D$4&lt;J436,J436&lt;'休日取得状況表 (記入例)'!$B$5),AND('休日取得状況表 (記入例)'!$D$5&lt;J436,J436&lt;'休日取得状況表 (記入例)'!$B$6),AND('休日取得状況表 (記入例)'!$D$6&lt;J436,J436&lt;'休日取得状況表 (記入例)'!$B$7)),"✕",L436)</f>
        <v>0</v>
      </c>
    </row>
    <row r="437" spans="1:13">
      <c r="A437" s="29"/>
      <c r="J437" s="29" t="str">
        <f>IF(J436&gt;MAX('休日取得状況表 (記入例)'!$D$4:$D$7),"",J436+1)</f>
        <v/>
      </c>
      <c r="K437" s="30" t="str" cm="1">
        <f t="array" ref="K437">IFERROR(INDEX($B:$B,MATCH($J437,祝日,),),"")&amp;IFERROR(INDEX($E:$E,MATCH($J437,夏季休暇,),),"")&amp;IFERROR(INDEX($H:$H,MATCH($J437,年末年始,),),"")</f>
        <v/>
      </c>
      <c r="L437" s="26">
        <f t="shared" si="6"/>
        <v>0</v>
      </c>
      <c r="M437" s="33">
        <f>IF(OR(AND('休日取得状況表 (記入例)'!$D$4&lt;J437,J437&lt;'休日取得状況表 (記入例)'!$B$5),AND('休日取得状況表 (記入例)'!$D$5&lt;J437,J437&lt;'休日取得状況表 (記入例)'!$B$6),AND('休日取得状況表 (記入例)'!$D$6&lt;J437,J437&lt;'休日取得状況表 (記入例)'!$B$7)),"✕",L437)</f>
        <v>0</v>
      </c>
    </row>
    <row r="438" spans="1:13">
      <c r="A438" s="29"/>
      <c r="J438" s="29" t="str">
        <f>IF(J437&gt;MAX('休日取得状況表 (記入例)'!$D$4:$D$7),"",J437+1)</f>
        <v/>
      </c>
      <c r="K438" s="30" t="str" cm="1">
        <f t="array" ref="K438">IFERROR(INDEX($B:$B,MATCH($J438,祝日,),),"")&amp;IFERROR(INDEX($E:$E,MATCH($J438,夏季休暇,),),"")&amp;IFERROR(INDEX($H:$H,MATCH($J438,年末年始,),),"")</f>
        <v/>
      </c>
      <c r="L438" s="26">
        <f t="shared" si="6"/>
        <v>0</v>
      </c>
      <c r="M438" s="33">
        <f>IF(OR(AND('休日取得状況表 (記入例)'!$D$4&lt;J438,J438&lt;'休日取得状況表 (記入例)'!$B$5),AND('休日取得状況表 (記入例)'!$D$5&lt;J438,J438&lt;'休日取得状況表 (記入例)'!$B$6),AND('休日取得状況表 (記入例)'!$D$6&lt;J438,J438&lt;'休日取得状況表 (記入例)'!$B$7)),"✕",L438)</f>
        <v>0</v>
      </c>
    </row>
    <row r="439" spans="1:13">
      <c r="A439" s="29"/>
      <c r="J439" s="29" t="str">
        <f>IF(J438&gt;MAX('休日取得状況表 (記入例)'!$D$4:$D$7),"",J438+1)</f>
        <v/>
      </c>
      <c r="K439" s="30" t="str" cm="1">
        <f t="array" ref="K439">IFERROR(INDEX($B:$B,MATCH($J439,祝日,),),"")&amp;IFERROR(INDEX($E:$E,MATCH($J439,夏季休暇,),),"")&amp;IFERROR(INDEX($H:$H,MATCH($J439,年末年始,),),"")</f>
        <v/>
      </c>
      <c r="L439" s="26">
        <f t="shared" si="6"/>
        <v>0</v>
      </c>
      <c r="M439" s="33">
        <f>IF(OR(AND('休日取得状況表 (記入例)'!$D$4&lt;J439,J439&lt;'休日取得状況表 (記入例)'!$B$5),AND('休日取得状況表 (記入例)'!$D$5&lt;J439,J439&lt;'休日取得状況表 (記入例)'!$B$6),AND('休日取得状況表 (記入例)'!$D$6&lt;J439,J439&lt;'休日取得状況表 (記入例)'!$B$7)),"✕",L439)</f>
        <v>0</v>
      </c>
    </row>
    <row r="440" spans="1:13">
      <c r="A440" s="29"/>
      <c r="J440" s="29" t="str">
        <f>IF(J439&gt;MAX('休日取得状況表 (記入例)'!$D$4:$D$7),"",J439+1)</f>
        <v/>
      </c>
      <c r="K440" s="30" t="str" cm="1">
        <f t="array" ref="K440">IFERROR(INDEX($B:$B,MATCH($J440,祝日,),),"")&amp;IFERROR(INDEX($E:$E,MATCH($J440,夏季休暇,),),"")&amp;IFERROR(INDEX($H:$H,MATCH($J440,年末年始,),),"")</f>
        <v/>
      </c>
      <c r="L440" s="26">
        <f t="shared" si="6"/>
        <v>0</v>
      </c>
      <c r="M440" s="33">
        <f>IF(OR(AND('休日取得状況表 (記入例)'!$D$4&lt;J440,J440&lt;'休日取得状況表 (記入例)'!$B$5),AND('休日取得状況表 (記入例)'!$D$5&lt;J440,J440&lt;'休日取得状況表 (記入例)'!$B$6),AND('休日取得状況表 (記入例)'!$D$6&lt;J440,J440&lt;'休日取得状況表 (記入例)'!$B$7)),"✕",L440)</f>
        <v>0</v>
      </c>
    </row>
    <row r="441" spans="1:13">
      <c r="A441" s="29"/>
      <c r="J441" s="29" t="str">
        <f>IF(J440&gt;MAX('休日取得状況表 (記入例)'!$D$4:$D$7),"",J440+1)</f>
        <v/>
      </c>
      <c r="K441" s="30" t="str" cm="1">
        <f t="array" ref="K441">IFERROR(INDEX($B:$B,MATCH($J441,祝日,),),"")&amp;IFERROR(INDEX($E:$E,MATCH($J441,夏季休暇,),),"")&amp;IFERROR(INDEX($H:$H,MATCH($J441,年末年始,),),"")</f>
        <v/>
      </c>
      <c r="L441" s="26">
        <f t="shared" si="6"/>
        <v>0</v>
      </c>
      <c r="M441" s="33">
        <f>IF(OR(AND('休日取得状況表 (記入例)'!$D$4&lt;J441,J441&lt;'休日取得状況表 (記入例)'!$B$5),AND('休日取得状況表 (記入例)'!$D$5&lt;J441,J441&lt;'休日取得状況表 (記入例)'!$B$6),AND('休日取得状況表 (記入例)'!$D$6&lt;J441,J441&lt;'休日取得状況表 (記入例)'!$B$7)),"✕",L441)</f>
        <v>0</v>
      </c>
    </row>
    <row r="442" spans="1:13">
      <c r="A442" s="29"/>
      <c r="J442" s="29" t="str">
        <f>IF(J441&gt;MAX('休日取得状況表 (記入例)'!$D$4:$D$7),"",J441+1)</f>
        <v/>
      </c>
      <c r="K442" s="30" t="str" cm="1">
        <f t="array" ref="K442">IFERROR(INDEX($B:$B,MATCH($J442,祝日,),),"")&amp;IFERROR(INDEX($E:$E,MATCH($J442,夏季休暇,),),"")&amp;IFERROR(INDEX($H:$H,MATCH($J442,年末年始,),),"")</f>
        <v/>
      </c>
      <c r="L442" s="26">
        <f t="shared" si="6"/>
        <v>0</v>
      </c>
      <c r="M442" s="33">
        <f>IF(OR(AND('休日取得状況表 (記入例)'!$D$4&lt;J442,J442&lt;'休日取得状況表 (記入例)'!$B$5),AND('休日取得状況表 (記入例)'!$D$5&lt;J442,J442&lt;'休日取得状況表 (記入例)'!$B$6),AND('休日取得状況表 (記入例)'!$D$6&lt;J442,J442&lt;'休日取得状況表 (記入例)'!$B$7)),"✕",L442)</f>
        <v>0</v>
      </c>
    </row>
    <row r="443" spans="1:13">
      <c r="A443" s="29"/>
      <c r="J443" s="29" t="str">
        <f>IF(J442&gt;MAX('休日取得状況表 (記入例)'!$D$4:$D$7),"",J442+1)</f>
        <v/>
      </c>
      <c r="K443" s="30" t="str" cm="1">
        <f t="array" ref="K443">IFERROR(INDEX($B:$B,MATCH($J443,祝日,),),"")&amp;IFERROR(INDEX($E:$E,MATCH($J443,夏季休暇,),),"")&amp;IFERROR(INDEX($H:$H,MATCH($J443,年末年始,),),"")</f>
        <v/>
      </c>
      <c r="L443" s="26">
        <f t="shared" si="6"/>
        <v>0</v>
      </c>
      <c r="M443" s="33">
        <f>IF(OR(AND('休日取得状況表 (記入例)'!$D$4&lt;J443,J443&lt;'休日取得状況表 (記入例)'!$B$5),AND('休日取得状況表 (記入例)'!$D$5&lt;J443,J443&lt;'休日取得状況表 (記入例)'!$B$6),AND('休日取得状況表 (記入例)'!$D$6&lt;J443,J443&lt;'休日取得状況表 (記入例)'!$B$7)),"✕",L443)</f>
        <v>0</v>
      </c>
    </row>
    <row r="444" spans="1:13">
      <c r="A444" s="29"/>
      <c r="J444" s="29" t="str">
        <f>IF(J443&gt;MAX('休日取得状況表 (記入例)'!$D$4:$D$7),"",J443+1)</f>
        <v/>
      </c>
      <c r="K444" s="30" t="str" cm="1">
        <f t="array" ref="K444">IFERROR(INDEX($B:$B,MATCH($J444,祝日,),),"")&amp;IFERROR(INDEX($E:$E,MATCH($J444,夏季休暇,),),"")&amp;IFERROR(INDEX($H:$H,MATCH($J444,年末年始,),),"")</f>
        <v/>
      </c>
      <c r="L444" s="26">
        <f t="shared" si="6"/>
        <v>0</v>
      </c>
      <c r="M444" s="33">
        <f>IF(OR(AND('休日取得状況表 (記入例)'!$D$4&lt;J444,J444&lt;'休日取得状況表 (記入例)'!$B$5),AND('休日取得状況表 (記入例)'!$D$5&lt;J444,J444&lt;'休日取得状況表 (記入例)'!$B$6),AND('休日取得状況表 (記入例)'!$D$6&lt;J444,J444&lt;'休日取得状況表 (記入例)'!$B$7)),"✕",L444)</f>
        <v>0</v>
      </c>
    </row>
    <row r="445" spans="1:13">
      <c r="A445" s="29"/>
      <c r="J445" s="29" t="str">
        <f>IF(J444&gt;MAX('休日取得状況表 (記入例)'!$D$4:$D$7),"",J444+1)</f>
        <v/>
      </c>
      <c r="K445" s="30" t="str" cm="1">
        <f t="array" ref="K445">IFERROR(INDEX($B:$B,MATCH($J445,祝日,),),"")&amp;IFERROR(INDEX($E:$E,MATCH($J445,夏季休暇,),),"")&amp;IFERROR(INDEX($H:$H,MATCH($J445,年末年始,),),"")</f>
        <v/>
      </c>
      <c r="L445" s="26">
        <f t="shared" si="6"/>
        <v>0</v>
      </c>
      <c r="M445" s="33">
        <f>IF(OR(AND('休日取得状況表 (記入例)'!$D$4&lt;J445,J445&lt;'休日取得状況表 (記入例)'!$B$5),AND('休日取得状況表 (記入例)'!$D$5&lt;J445,J445&lt;'休日取得状況表 (記入例)'!$B$6),AND('休日取得状況表 (記入例)'!$D$6&lt;J445,J445&lt;'休日取得状況表 (記入例)'!$B$7)),"✕",L445)</f>
        <v>0</v>
      </c>
    </row>
    <row r="446" spans="1:13">
      <c r="A446" s="29"/>
      <c r="J446" s="29" t="str">
        <f>IF(J445&gt;MAX('休日取得状況表 (記入例)'!$D$4:$D$7),"",J445+1)</f>
        <v/>
      </c>
      <c r="K446" s="30" t="str" cm="1">
        <f t="array" ref="K446">IFERROR(INDEX($B:$B,MATCH($J446,祝日,),),"")&amp;IFERROR(INDEX($E:$E,MATCH($J446,夏季休暇,),),"")&amp;IFERROR(INDEX($H:$H,MATCH($J446,年末年始,),),"")</f>
        <v/>
      </c>
      <c r="L446" s="26">
        <f t="shared" si="6"/>
        <v>0</v>
      </c>
      <c r="M446" s="33">
        <f>IF(OR(AND('休日取得状況表 (記入例)'!$D$4&lt;J446,J446&lt;'休日取得状況表 (記入例)'!$B$5),AND('休日取得状況表 (記入例)'!$D$5&lt;J446,J446&lt;'休日取得状況表 (記入例)'!$B$6),AND('休日取得状況表 (記入例)'!$D$6&lt;J446,J446&lt;'休日取得状況表 (記入例)'!$B$7)),"✕",L446)</f>
        <v>0</v>
      </c>
    </row>
    <row r="447" spans="1:13">
      <c r="A447" s="29"/>
      <c r="J447" s="29" t="str">
        <f>IF(J446&gt;MAX('休日取得状況表 (記入例)'!$D$4:$D$7),"",J446+1)</f>
        <v/>
      </c>
      <c r="K447" s="30" t="str" cm="1">
        <f t="array" ref="K447">IFERROR(INDEX($B:$B,MATCH($J447,祝日,),),"")&amp;IFERROR(INDEX($E:$E,MATCH($J447,夏季休暇,),),"")&amp;IFERROR(INDEX($H:$H,MATCH($J447,年末年始,),),"")</f>
        <v/>
      </c>
      <c r="L447" s="26">
        <f t="shared" si="6"/>
        <v>0</v>
      </c>
      <c r="M447" s="33">
        <f>IF(OR(AND('休日取得状況表 (記入例)'!$D$4&lt;J447,J447&lt;'休日取得状況表 (記入例)'!$B$5),AND('休日取得状況表 (記入例)'!$D$5&lt;J447,J447&lt;'休日取得状況表 (記入例)'!$B$6),AND('休日取得状況表 (記入例)'!$D$6&lt;J447,J447&lt;'休日取得状況表 (記入例)'!$B$7)),"✕",L447)</f>
        <v>0</v>
      </c>
    </row>
    <row r="448" spans="1:13">
      <c r="A448" s="29"/>
      <c r="J448" s="29" t="str">
        <f>IF(J447&gt;MAX('休日取得状況表 (記入例)'!$D$4:$D$7),"",J447+1)</f>
        <v/>
      </c>
      <c r="K448" s="30" t="str" cm="1">
        <f t="array" ref="K448">IFERROR(INDEX($B:$B,MATCH($J448,祝日,),),"")&amp;IFERROR(INDEX($E:$E,MATCH($J448,夏季休暇,),),"")&amp;IFERROR(INDEX($H:$H,MATCH($J448,年末年始,),),"")</f>
        <v/>
      </c>
      <c r="L448" s="26">
        <f t="shared" si="6"/>
        <v>0</v>
      </c>
      <c r="M448" s="33">
        <f>IF(OR(AND('休日取得状況表 (記入例)'!$D$4&lt;J448,J448&lt;'休日取得状況表 (記入例)'!$B$5),AND('休日取得状況表 (記入例)'!$D$5&lt;J448,J448&lt;'休日取得状況表 (記入例)'!$B$6),AND('休日取得状況表 (記入例)'!$D$6&lt;J448,J448&lt;'休日取得状況表 (記入例)'!$B$7)),"✕",L448)</f>
        <v>0</v>
      </c>
    </row>
    <row r="449" spans="1:13">
      <c r="A449" s="29"/>
      <c r="J449" s="29" t="str">
        <f>IF(J448&gt;MAX('休日取得状況表 (記入例)'!$D$4:$D$7),"",J448+1)</f>
        <v/>
      </c>
      <c r="K449" s="30" t="str" cm="1">
        <f t="array" ref="K449">IFERROR(INDEX($B:$B,MATCH($J449,祝日,),),"")&amp;IFERROR(INDEX($E:$E,MATCH($J449,夏季休暇,),),"")&amp;IFERROR(INDEX($H:$H,MATCH($J449,年末年始,),),"")</f>
        <v/>
      </c>
      <c r="L449" s="26">
        <f t="shared" si="6"/>
        <v>0</v>
      </c>
      <c r="M449" s="33">
        <f>IF(OR(AND('休日取得状況表 (記入例)'!$D$4&lt;J449,J449&lt;'休日取得状況表 (記入例)'!$B$5),AND('休日取得状況表 (記入例)'!$D$5&lt;J449,J449&lt;'休日取得状況表 (記入例)'!$B$6),AND('休日取得状況表 (記入例)'!$D$6&lt;J449,J449&lt;'休日取得状況表 (記入例)'!$B$7)),"✕",L449)</f>
        <v>0</v>
      </c>
    </row>
    <row r="450" spans="1:13">
      <c r="A450" s="29"/>
      <c r="J450" s="29" t="str">
        <f>IF(J449&gt;MAX('休日取得状況表 (記入例)'!$D$4:$D$7),"",J449+1)</f>
        <v/>
      </c>
      <c r="K450" s="30" t="str" cm="1">
        <f t="array" ref="K450">IFERROR(INDEX($B:$B,MATCH($J450,祝日,),),"")&amp;IFERROR(INDEX($E:$E,MATCH($J450,夏季休暇,),),"")&amp;IFERROR(INDEX($H:$H,MATCH($J450,年末年始,),),"")</f>
        <v/>
      </c>
      <c r="L450" s="26">
        <f t="shared" ref="L450:L513" si="7">IF(OR(TEXT(J450,"aaa")="土",TEXT(J450,"aaa")="日",K450&lt;&gt;""),1,0)</f>
        <v>0</v>
      </c>
      <c r="M450" s="33">
        <f>IF(OR(AND('休日取得状況表 (記入例)'!$D$4&lt;J450,J450&lt;'休日取得状況表 (記入例)'!$B$5),AND('休日取得状況表 (記入例)'!$D$5&lt;J450,J450&lt;'休日取得状況表 (記入例)'!$B$6),AND('休日取得状況表 (記入例)'!$D$6&lt;J450,J450&lt;'休日取得状況表 (記入例)'!$B$7)),"✕",L450)</f>
        <v>0</v>
      </c>
    </row>
    <row r="451" spans="1:13">
      <c r="A451" s="29"/>
      <c r="J451" s="29" t="str">
        <f>IF(J450&gt;MAX('休日取得状況表 (記入例)'!$D$4:$D$7),"",J450+1)</f>
        <v/>
      </c>
      <c r="K451" s="30" t="str" cm="1">
        <f t="array" ref="K451">IFERROR(INDEX($B:$B,MATCH($J451,祝日,),),"")&amp;IFERROR(INDEX($E:$E,MATCH($J451,夏季休暇,),),"")&amp;IFERROR(INDEX($H:$H,MATCH($J451,年末年始,),),"")</f>
        <v/>
      </c>
      <c r="L451" s="26">
        <f t="shared" si="7"/>
        <v>0</v>
      </c>
      <c r="M451" s="33">
        <f>IF(OR(AND('休日取得状況表 (記入例)'!$D$4&lt;J451,J451&lt;'休日取得状況表 (記入例)'!$B$5),AND('休日取得状況表 (記入例)'!$D$5&lt;J451,J451&lt;'休日取得状況表 (記入例)'!$B$6),AND('休日取得状況表 (記入例)'!$D$6&lt;J451,J451&lt;'休日取得状況表 (記入例)'!$B$7)),"✕",L451)</f>
        <v>0</v>
      </c>
    </row>
    <row r="452" spans="1:13">
      <c r="A452" s="29"/>
      <c r="J452" s="29" t="str">
        <f>IF(J451&gt;MAX('休日取得状況表 (記入例)'!$D$4:$D$7),"",J451+1)</f>
        <v/>
      </c>
      <c r="K452" s="30" t="str" cm="1">
        <f t="array" ref="K452">IFERROR(INDEX($B:$B,MATCH($J452,祝日,),),"")&amp;IFERROR(INDEX($E:$E,MATCH($J452,夏季休暇,),),"")&amp;IFERROR(INDEX($H:$H,MATCH($J452,年末年始,),),"")</f>
        <v/>
      </c>
      <c r="L452" s="26">
        <f t="shared" si="7"/>
        <v>0</v>
      </c>
      <c r="M452" s="33">
        <f>IF(OR(AND('休日取得状況表 (記入例)'!$D$4&lt;J452,J452&lt;'休日取得状況表 (記入例)'!$B$5),AND('休日取得状況表 (記入例)'!$D$5&lt;J452,J452&lt;'休日取得状況表 (記入例)'!$B$6),AND('休日取得状況表 (記入例)'!$D$6&lt;J452,J452&lt;'休日取得状況表 (記入例)'!$B$7)),"✕",L452)</f>
        <v>0</v>
      </c>
    </row>
    <row r="453" spans="1:13">
      <c r="A453" s="29"/>
      <c r="J453" s="29" t="str">
        <f>IF(J452&gt;MAX('休日取得状況表 (記入例)'!$D$4:$D$7),"",J452+1)</f>
        <v/>
      </c>
      <c r="K453" s="30" t="str" cm="1">
        <f t="array" ref="K453">IFERROR(INDEX($B:$B,MATCH($J453,祝日,),),"")&amp;IFERROR(INDEX($E:$E,MATCH($J453,夏季休暇,),),"")&amp;IFERROR(INDEX($H:$H,MATCH($J453,年末年始,),),"")</f>
        <v/>
      </c>
      <c r="L453" s="26">
        <f t="shared" si="7"/>
        <v>0</v>
      </c>
      <c r="M453" s="33">
        <f>IF(OR(AND('休日取得状況表 (記入例)'!$D$4&lt;J453,J453&lt;'休日取得状況表 (記入例)'!$B$5),AND('休日取得状況表 (記入例)'!$D$5&lt;J453,J453&lt;'休日取得状況表 (記入例)'!$B$6),AND('休日取得状況表 (記入例)'!$D$6&lt;J453,J453&lt;'休日取得状況表 (記入例)'!$B$7)),"✕",L453)</f>
        <v>0</v>
      </c>
    </row>
    <row r="454" spans="1:13">
      <c r="A454" s="29"/>
      <c r="J454" s="29" t="str">
        <f>IF(J453&gt;MAX('休日取得状況表 (記入例)'!$D$4:$D$7),"",J453+1)</f>
        <v/>
      </c>
      <c r="K454" s="30" t="str" cm="1">
        <f t="array" ref="K454">IFERROR(INDEX($B:$B,MATCH($J454,祝日,),),"")&amp;IFERROR(INDEX($E:$E,MATCH($J454,夏季休暇,),),"")&amp;IFERROR(INDEX($H:$H,MATCH($J454,年末年始,),),"")</f>
        <v/>
      </c>
      <c r="L454" s="26">
        <f t="shared" si="7"/>
        <v>0</v>
      </c>
      <c r="M454" s="33">
        <f>IF(OR(AND('休日取得状況表 (記入例)'!$D$4&lt;J454,J454&lt;'休日取得状況表 (記入例)'!$B$5),AND('休日取得状況表 (記入例)'!$D$5&lt;J454,J454&lt;'休日取得状況表 (記入例)'!$B$6),AND('休日取得状況表 (記入例)'!$D$6&lt;J454,J454&lt;'休日取得状況表 (記入例)'!$B$7)),"✕",L454)</f>
        <v>0</v>
      </c>
    </row>
    <row r="455" spans="1:13">
      <c r="A455" s="29"/>
      <c r="J455" s="29" t="str">
        <f>IF(J454&gt;MAX('休日取得状況表 (記入例)'!$D$4:$D$7),"",J454+1)</f>
        <v/>
      </c>
      <c r="K455" s="30" t="str" cm="1">
        <f t="array" ref="K455">IFERROR(INDEX($B:$B,MATCH($J455,祝日,),),"")&amp;IFERROR(INDEX($E:$E,MATCH($J455,夏季休暇,),),"")&amp;IFERROR(INDEX($H:$H,MATCH($J455,年末年始,),),"")</f>
        <v/>
      </c>
      <c r="L455" s="26">
        <f t="shared" si="7"/>
        <v>0</v>
      </c>
      <c r="M455" s="33">
        <f>IF(OR(AND('休日取得状況表 (記入例)'!$D$4&lt;J455,J455&lt;'休日取得状況表 (記入例)'!$B$5),AND('休日取得状況表 (記入例)'!$D$5&lt;J455,J455&lt;'休日取得状況表 (記入例)'!$B$6),AND('休日取得状況表 (記入例)'!$D$6&lt;J455,J455&lt;'休日取得状況表 (記入例)'!$B$7)),"✕",L455)</f>
        <v>0</v>
      </c>
    </row>
    <row r="456" spans="1:13">
      <c r="A456" s="29"/>
      <c r="J456" s="29" t="str">
        <f>IF(J455&gt;MAX('休日取得状況表 (記入例)'!$D$4:$D$7),"",J455+1)</f>
        <v/>
      </c>
      <c r="K456" s="30" t="str" cm="1">
        <f t="array" ref="K456">IFERROR(INDEX($B:$B,MATCH($J456,祝日,),),"")&amp;IFERROR(INDEX($E:$E,MATCH($J456,夏季休暇,),),"")&amp;IFERROR(INDEX($H:$H,MATCH($J456,年末年始,),),"")</f>
        <v/>
      </c>
      <c r="L456" s="26">
        <f t="shared" si="7"/>
        <v>0</v>
      </c>
      <c r="M456" s="33">
        <f>IF(OR(AND('休日取得状況表 (記入例)'!$D$4&lt;J456,J456&lt;'休日取得状況表 (記入例)'!$B$5),AND('休日取得状況表 (記入例)'!$D$5&lt;J456,J456&lt;'休日取得状況表 (記入例)'!$B$6),AND('休日取得状況表 (記入例)'!$D$6&lt;J456,J456&lt;'休日取得状況表 (記入例)'!$B$7)),"✕",L456)</f>
        <v>0</v>
      </c>
    </row>
    <row r="457" spans="1:13">
      <c r="A457" s="29"/>
      <c r="J457" s="29" t="str">
        <f>IF(J456&gt;MAX('休日取得状況表 (記入例)'!$D$4:$D$7),"",J456+1)</f>
        <v/>
      </c>
      <c r="K457" s="30" t="str" cm="1">
        <f t="array" ref="K457">IFERROR(INDEX($B:$B,MATCH($J457,祝日,),),"")&amp;IFERROR(INDEX($E:$E,MATCH($J457,夏季休暇,),),"")&amp;IFERROR(INDEX($H:$H,MATCH($J457,年末年始,),),"")</f>
        <v/>
      </c>
      <c r="L457" s="26">
        <f t="shared" si="7"/>
        <v>0</v>
      </c>
      <c r="M457" s="33">
        <f>IF(OR(AND('休日取得状況表 (記入例)'!$D$4&lt;J457,J457&lt;'休日取得状況表 (記入例)'!$B$5),AND('休日取得状況表 (記入例)'!$D$5&lt;J457,J457&lt;'休日取得状況表 (記入例)'!$B$6),AND('休日取得状況表 (記入例)'!$D$6&lt;J457,J457&lt;'休日取得状況表 (記入例)'!$B$7)),"✕",L457)</f>
        <v>0</v>
      </c>
    </row>
    <row r="458" spans="1:13">
      <c r="A458" s="29"/>
      <c r="J458" s="29" t="str">
        <f>IF(J457&gt;MAX('休日取得状況表 (記入例)'!$D$4:$D$7),"",J457+1)</f>
        <v/>
      </c>
      <c r="K458" s="30" t="str" cm="1">
        <f t="array" ref="K458">IFERROR(INDEX($B:$B,MATCH($J458,祝日,),),"")&amp;IFERROR(INDEX($E:$E,MATCH($J458,夏季休暇,),),"")&amp;IFERROR(INDEX($H:$H,MATCH($J458,年末年始,),),"")</f>
        <v/>
      </c>
      <c r="L458" s="26">
        <f t="shared" si="7"/>
        <v>0</v>
      </c>
      <c r="M458" s="33">
        <f>IF(OR(AND('休日取得状況表 (記入例)'!$D$4&lt;J458,J458&lt;'休日取得状況表 (記入例)'!$B$5),AND('休日取得状況表 (記入例)'!$D$5&lt;J458,J458&lt;'休日取得状況表 (記入例)'!$B$6),AND('休日取得状況表 (記入例)'!$D$6&lt;J458,J458&lt;'休日取得状況表 (記入例)'!$B$7)),"✕",L458)</f>
        <v>0</v>
      </c>
    </row>
    <row r="459" spans="1:13">
      <c r="A459" s="29"/>
      <c r="J459" s="29" t="str">
        <f>IF(J458&gt;MAX('休日取得状況表 (記入例)'!$D$4:$D$7),"",J458+1)</f>
        <v/>
      </c>
      <c r="K459" s="30" t="str" cm="1">
        <f t="array" ref="K459">IFERROR(INDEX($B:$B,MATCH($J459,祝日,),),"")&amp;IFERROR(INDEX($E:$E,MATCH($J459,夏季休暇,),),"")&amp;IFERROR(INDEX($H:$H,MATCH($J459,年末年始,),),"")</f>
        <v/>
      </c>
      <c r="L459" s="26">
        <f t="shared" si="7"/>
        <v>0</v>
      </c>
      <c r="M459" s="33">
        <f>IF(OR(AND('休日取得状況表 (記入例)'!$D$4&lt;J459,J459&lt;'休日取得状況表 (記入例)'!$B$5),AND('休日取得状況表 (記入例)'!$D$5&lt;J459,J459&lt;'休日取得状況表 (記入例)'!$B$6),AND('休日取得状況表 (記入例)'!$D$6&lt;J459,J459&lt;'休日取得状況表 (記入例)'!$B$7)),"✕",L459)</f>
        <v>0</v>
      </c>
    </row>
    <row r="460" spans="1:13">
      <c r="A460" s="29"/>
      <c r="J460" s="29" t="str">
        <f>IF(J459&gt;MAX('休日取得状況表 (記入例)'!$D$4:$D$7),"",J459+1)</f>
        <v/>
      </c>
      <c r="K460" s="30" t="str" cm="1">
        <f t="array" ref="K460">IFERROR(INDEX($B:$B,MATCH($J460,祝日,),),"")&amp;IFERROR(INDEX($E:$E,MATCH($J460,夏季休暇,),),"")&amp;IFERROR(INDEX($H:$H,MATCH($J460,年末年始,),),"")</f>
        <v/>
      </c>
      <c r="L460" s="26">
        <f t="shared" si="7"/>
        <v>0</v>
      </c>
      <c r="M460" s="33">
        <f>IF(OR(AND('休日取得状況表 (記入例)'!$D$4&lt;J460,J460&lt;'休日取得状況表 (記入例)'!$B$5),AND('休日取得状況表 (記入例)'!$D$5&lt;J460,J460&lt;'休日取得状況表 (記入例)'!$B$6),AND('休日取得状況表 (記入例)'!$D$6&lt;J460,J460&lt;'休日取得状況表 (記入例)'!$B$7)),"✕",L460)</f>
        <v>0</v>
      </c>
    </row>
    <row r="461" spans="1:13">
      <c r="A461" s="29"/>
      <c r="J461" s="29" t="str">
        <f>IF(J460&gt;MAX('休日取得状況表 (記入例)'!$D$4:$D$7),"",J460+1)</f>
        <v/>
      </c>
      <c r="K461" s="30" t="str" cm="1">
        <f t="array" ref="K461">IFERROR(INDEX($B:$B,MATCH($J461,祝日,),),"")&amp;IFERROR(INDEX($E:$E,MATCH($J461,夏季休暇,),),"")&amp;IFERROR(INDEX($H:$H,MATCH($J461,年末年始,),),"")</f>
        <v/>
      </c>
      <c r="L461" s="26">
        <f t="shared" si="7"/>
        <v>0</v>
      </c>
      <c r="M461" s="33">
        <f>IF(OR(AND('休日取得状況表 (記入例)'!$D$4&lt;J461,J461&lt;'休日取得状況表 (記入例)'!$B$5),AND('休日取得状況表 (記入例)'!$D$5&lt;J461,J461&lt;'休日取得状況表 (記入例)'!$B$6),AND('休日取得状況表 (記入例)'!$D$6&lt;J461,J461&lt;'休日取得状況表 (記入例)'!$B$7)),"✕",L461)</f>
        <v>0</v>
      </c>
    </row>
    <row r="462" spans="1:13">
      <c r="A462" s="29"/>
      <c r="J462" s="29" t="str">
        <f>IF(J461&gt;MAX('休日取得状況表 (記入例)'!$D$4:$D$7),"",J461+1)</f>
        <v/>
      </c>
      <c r="K462" s="30" t="str" cm="1">
        <f t="array" ref="K462">IFERROR(INDEX($B:$B,MATCH($J462,祝日,),),"")&amp;IFERROR(INDEX($E:$E,MATCH($J462,夏季休暇,),),"")&amp;IFERROR(INDEX($H:$H,MATCH($J462,年末年始,),),"")</f>
        <v/>
      </c>
      <c r="L462" s="26">
        <f t="shared" si="7"/>
        <v>0</v>
      </c>
      <c r="M462" s="33">
        <f>IF(OR(AND('休日取得状況表 (記入例)'!$D$4&lt;J462,J462&lt;'休日取得状況表 (記入例)'!$B$5),AND('休日取得状況表 (記入例)'!$D$5&lt;J462,J462&lt;'休日取得状況表 (記入例)'!$B$6),AND('休日取得状況表 (記入例)'!$D$6&lt;J462,J462&lt;'休日取得状況表 (記入例)'!$B$7)),"✕",L462)</f>
        <v>0</v>
      </c>
    </row>
    <row r="463" spans="1:13">
      <c r="A463" s="29"/>
      <c r="J463" s="29" t="str">
        <f>IF(J462&gt;MAX('休日取得状況表 (記入例)'!$D$4:$D$7),"",J462+1)</f>
        <v/>
      </c>
      <c r="K463" s="30" t="str" cm="1">
        <f t="array" ref="K463">IFERROR(INDEX($B:$B,MATCH($J463,祝日,),),"")&amp;IFERROR(INDEX($E:$E,MATCH($J463,夏季休暇,),),"")&amp;IFERROR(INDEX($H:$H,MATCH($J463,年末年始,),),"")</f>
        <v/>
      </c>
      <c r="L463" s="26">
        <f t="shared" si="7"/>
        <v>0</v>
      </c>
      <c r="M463" s="33">
        <f>IF(OR(AND('休日取得状況表 (記入例)'!$D$4&lt;J463,J463&lt;'休日取得状況表 (記入例)'!$B$5),AND('休日取得状況表 (記入例)'!$D$5&lt;J463,J463&lt;'休日取得状況表 (記入例)'!$B$6),AND('休日取得状況表 (記入例)'!$D$6&lt;J463,J463&lt;'休日取得状況表 (記入例)'!$B$7)),"✕",L463)</f>
        <v>0</v>
      </c>
    </row>
    <row r="464" spans="1:13">
      <c r="A464" s="29"/>
      <c r="J464" s="29" t="str">
        <f>IF(J463&gt;MAX('休日取得状況表 (記入例)'!$D$4:$D$7),"",J463+1)</f>
        <v/>
      </c>
      <c r="K464" s="30" t="str" cm="1">
        <f t="array" ref="K464">IFERROR(INDEX($B:$B,MATCH($J464,祝日,),),"")&amp;IFERROR(INDEX($E:$E,MATCH($J464,夏季休暇,),),"")&amp;IFERROR(INDEX($H:$H,MATCH($J464,年末年始,),),"")</f>
        <v/>
      </c>
      <c r="L464" s="26">
        <f t="shared" si="7"/>
        <v>0</v>
      </c>
      <c r="M464" s="33">
        <f>IF(OR(AND('休日取得状況表 (記入例)'!$D$4&lt;J464,J464&lt;'休日取得状況表 (記入例)'!$B$5),AND('休日取得状況表 (記入例)'!$D$5&lt;J464,J464&lt;'休日取得状況表 (記入例)'!$B$6),AND('休日取得状況表 (記入例)'!$D$6&lt;J464,J464&lt;'休日取得状況表 (記入例)'!$B$7)),"✕",L464)</f>
        <v>0</v>
      </c>
    </row>
    <row r="465" spans="1:13">
      <c r="A465" s="29"/>
      <c r="J465" s="29" t="str">
        <f>IF(J464&gt;MAX('休日取得状況表 (記入例)'!$D$4:$D$7),"",J464+1)</f>
        <v/>
      </c>
      <c r="K465" s="30" t="str" cm="1">
        <f t="array" ref="K465">IFERROR(INDEX($B:$B,MATCH($J465,祝日,),),"")&amp;IFERROR(INDEX($E:$E,MATCH($J465,夏季休暇,),),"")&amp;IFERROR(INDEX($H:$H,MATCH($J465,年末年始,),),"")</f>
        <v/>
      </c>
      <c r="L465" s="26">
        <f t="shared" si="7"/>
        <v>0</v>
      </c>
      <c r="M465" s="33">
        <f>IF(OR(AND('休日取得状況表 (記入例)'!$D$4&lt;J465,J465&lt;'休日取得状況表 (記入例)'!$B$5),AND('休日取得状況表 (記入例)'!$D$5&lt;J465,J465&lt;'休日取得状況表 (記入例)'!$B$6),AND('休日取得状況表 (記入例)'!$D$6&lt;J465,J465&lt;'休日取得状況表 (記入例)'!$B$7)),"✕",L465)</f>
        <v>0</v>
      </c>
    </row>
    <row r="466" spans="1:13">
      <c r="A466" s="29"/>
      <c r="J466" s="29" t="str">
        <f>IF(J465&gt;MAX('休日取得状況表 (記入例)'!$D$4:$D$7),"",J465+1)</f>
        <v/>
      </c>
      <c r="K466" s="30" t="str" cm="1">
        <f t="array" ref="K466">IFERROR(INDEX($B:$B,MATCH($J466,祝日,),),"")&amp;IFERROR(INDEX($E:$E,MATCH($J466,夏季休暇,),),"")&amp;IFERROR(INDEX($H:$H,MATCH($J466,年末年始,),),"")</f>
        <v/>
      </c>
      <c r="L466" s="26">
        <f t="shared" si="7"/>
        <v>0</v>
      </c>
      <c r="M466" s="33">
        <f>IF(OR(AND('休日取得状況表 (記入例)'!$D$4&lt;J466,J466&lt;'休日取得状況表 (記入例)'!$B$5),AND('休日取得状況表 (記入例)'!$D$5&lt;J466,J466&lt;'休日取得状況表 (記入例)'!$B$6),AND('休日取得状況表 (記入例)'!$D$6&lt;J466,J466&lt;'休日取得状況表 (記入例)'!$B$7)),"✕",L466)</f>
        <v>0</v>
      </c>
    </row>
    <row r="467" spans="1:13">
      <c r="A467" s="29"/>
      <c r="J467" s="29" t="str">
        <f>IF(J466&gt;MAX('休日取得状況表 (記入例)'!$D$4:$D$7),"",J466+1)</f>
        <v/>
      </c>
      <c r="K467" s="30" t="str" cm="1">
        <f t="array" ref="K467">IFERROR(INDEX($B:$B,MATCH($J467,祝日,),),"")&amp;IFERROR(INDEX($E:$E,MATCH($J467,夏季休暇,),),"")&amp;IFERROR(INDEX($H:$H,MATCH($J467,年末年始,),),"")</f>
        <v/>
      </c>
      <c r="L467" s="26">
        <f t="shared" si="7"/>
        <v>0</v>
      </c>
      <c r="M467" s="33">
        <f>IF(OR(AND('休日取得状況表 (記入例)'!$D$4&lt;J467,J467&lt;'休日取得状況表 (記入例)'!$B$5),AND('休日取得状況表 (記入例)'!$D$5&lt;J467,J467&lt;'休日取得状況表 (記入例)'!$B$6),AND('休日取得状況表 (記入例)'!$D$6&lt;J467,J467&lt;'休日取得状況表 (記入例)'!$B$7)),"✕",L467)</f>
        <v>0</v>
      </c>
    </row>
    <row r="468" spans="1:13">
      <c r="A468" s="29"/>
      <c r="J468" s="29" t="str">
        <f>IF(J467&gt;MAX('休日取得状況表 (記入例)'!$D$4:$D$7),"",J467+1)</f>
        <v/>
      </c>
      <c r="K468" s="30" t="str" cm="1">
        <f t="array" ref="K468">IFERROR(INDEX($B:$B,MATCH($J468,祝日,),),"")&amp;IFERROR(INDEX($E:$E,MATCH($J468,夏季休暇,),),"")&amp;IFERROR(INDEX($H:$H,MATCH($J468,年末年始,),),"")</f>
        <v/>
      </c>
      <c r="L468" s="26">
        <f t="shared" si="7"/>
        <v>0</v>
      </c>
      <c r="M468" s="33">
        <f>IF(OR(AND('休日取得状況表 (記入例)'!$D$4&lt;J468,J468&lt;'休日取得状況表 (記入例)'!$B$5),AND('休日取得状況表 (記入例)'!$D$5&lt;J468,J468&lt;'休日取得状況表 (記入例)'!$B$6),AND('休日取得状況表 (記入例)'!$D$6&lt;J468,J468&lt;'休日取得状況表 (記入例)'!$B$7)),"✕",L468)</f>
        <v>0</v>
      </c>
    </row>
    <row r="469" spans="1:13">
      <c r="A469" s="29"/>
      <c r="J469" s="29" t="str">
        <f>IF(J468&gt;MAX('休日取得状況表 (記入例)'!$D$4:$D$7),"",J468+1)</f>
        <v/>
      </c>
      <c r="K469" s="30" t="str" cm="1">
        <f t="array" ref="K469">IFERROR(INDEX($B:$B,MATCH($J469,祝日,),),"")&amp;IFERROR(INDEX($E:$E,MATCH($J469,夏季休暇,),),"")&amp;IFERROR(INDEX($H:$H,MATCH($J469,年末年始,),),"")</f>
        <v/>
      </c>
      <c r="L469" s="26">
        <f t="shared" si="7"/>
        <v>0</v>
      </c>
      <c r="M469" s="33">
        <f>IF(OR(AND('休日取得状況表 (記入例)'!$D$4&lt;J469,J469&lt;'休日取得状況表 (記入例)'!$B$5),AND('休日取得状況表 (記入例)'!$D$5&lt;J469,J469&lt;'休日取得状況表 (記入例)'!$B$6),AND('休日取得状況表 (記入例)'!$D$6&lt;J469,J469&lt;'休日取得状況表 (記入例)'!$B$7)),"✕",L469)</f>
        <v>0</v>
      </c>
    </row>
    <row r="470" spans="1:13">
      <c r="A470" s="29"/>
      <c r="J470" s="29" t="str">
        <f>IF(J469&gt;MAX('休日取得状況表 (記入例)'!$D$4:$D$7),"",J469+1)</f>
        <v/>
      </c>
      <c r="K470" s="30" t="str" cm="1">
        <f t="array" ref="K470">IFERROR(INDEX($B:$B,MATCH($J470,祝日,),),"")&amp;IFERROR(INDEX($E:$E,MATCH($J470,夏季休暇,),),"")&amp;IFERROR(INDEX($H:$H,MATCH($J470,年末年始,),),"")</f>
        <v/>
      </c>
      <c r="L470" s="26">
        <f t="shared" si="7"/>
        <v>0</v>
      </c>
      <c r="M470" s="33">
        <f>IF(OR(AND('休日取得状況表 (記入例)'!$D$4&lt;J470,J470&lt;'休日取得状況表 (記入例)'!$B$5),AND('休日取得状況表 (記入例)'!$D$5&lt;J470,J470&lt;'休日取得状況表 (記入例)'!$B$6),AND('休日取得状況表 (記入例)'!$D$6&lt;J470,J470&lt;'休日取得状況表 (記入例)'!$B$7)),"✕",L470)</f>
        <v>0</v>
      </c>
    </row>
    <row r="471" spans="1:13">
      <c r="A471" s="29"/>
      <c r="J471" s="29" t="str">
        <f>IF(J470&gt;MAX('休日取得状況表 (記入例)'!$D$4:$D$7),"",J470+1)</f>
        <v/>
      </c>
      <c r="K471" s="30" t="str" cm="1">
        <f t="array" ref="K471">IFERROR(INDEX($B:$B,MATCH($J471,祝日,),),"")&amp;IFERROR(INDEX($E:$E,MATCH($J471,夏季休暇,),),"")&amp;IFERROR(INDEX($H:$H,MATCH($J471,年末年始,),),"")</f>
        <v/>
      </c>
      <c r="L471" s="26">
        <f t="shared" si="7"/>
        <v>0</v>
      </c>
      <c r="M471" s="33">
        <f>IF(OR(AND('休日取得状況表 (記入例)'!$D$4&lt;J471,J471&lt;'休日取得状況表 (記入例)'!$B$5),AND('休日取得状況表 (記入例)'!$D$5&lt;J471,J471&lt;'休日取得状況表 (記入例)'!$B$6),AND('休日取得状況表 (記入例)'!$D$6&lt;J471,J471&lt;'休日取得状況表 (記入例)'!$B$7)),"✕",L471)</f>
        <v>0</v>
      </c>
    </row>
    <row r="472" spans="1:13">
      <c r="A472" s="29"/>
      <c r="J472" s="29" t="str">
        <f>IF(J471&gt;MAX('休日取得状況表 (記入例)'!$D$4:$D$7),"",J471+1)</f>
        <v/>
      </c>
      <c r="K472" s="30" t="str" cm="1">
        <f t="array" ref="K472">IFERROR(INDEX($B:$B,MATCH($J472,祝日,),),"")&amp;IFERROR(INDEX($E:$E,MATCH($J472,夏季休暇,),),"")&amp;IFERROR(INDEX($H:$H,MATCH($J472,年末年始,),),"")</f>
        <v/>
      </c>
      <c r="L472" s="26">
        <f t="shared" si="7"/>
        <v>0</v>
      </c>
      <c r="M472" s="33">
        <f>IF(OR(AND('休日取得状況表 (記入例)'!$D$4&lt;J472,J472&lt;'休日取得状況表 (記入例)'!$B$5),AND('休日取得状況表 (記入例)'!$D$5&lt;J472,J472&lt;'休日取得状況表 (記入例)'!$B$6),AND('休日取得状況表 (記入例)'!$D$6&lt;J472,J472&lt;'休日取得状況表 (記入例)'!$B$7)),"✕",L472)</f>
        <v>0</v>
      </c>
    </row>
    <row r="473" spans="1:13">
      <c r="A473" s="29"/>
      <c r="J473" s="29" t="str">
        <f>IF(J472&gt;MAX('休日取得状況表 (記入例)'!$D$4:$D$7),"",J472+1)</f>
        <v/>
      </c>
      <c r="K473" s="30" t="str" cm="1">
        <f t="array" ref="K473">IFERROR(INDEX($B:$B,MATCH($J473,祝日,),),"")&amp;IFERROR(INDEX($E:$E,MATCH($J473,夏季休暇,),),"")&amp;IFERROR(INDEX($H:$H,MATCH($J473,年末年始,),),"")</f>
        <v/>
      </c>
      <c r="L473" s="26">
        <f t="shared" si="7"/>
        <v>0</v>
      </c>
      <c r="M473" s="33">
        <f>IF(OR(AND('休日取得状況表 (記入例)'!$D$4&lt;J473,J473&lt;'休日取得状況表 (記入例)'!$B$5),AND('休日取得状況表 (記入例)'!$D$5&lt;J473,J473&lt;'休日取得状況表 (記入例)'!$B$6),AND('休日取得状況表 (記入例)'!$D$6&lt;J473,J473&lt;'休日取得状況表 (記入例)'!$B$7)),"✕",L473)</f>
        <v>0</v>
      </c>
    </row>
    <row r="474" spans="1:13">
      <c r="A474" s="29"/>
      <c r="J474" s="29" t="str">
        <f>IF(J473&gt;MAX('休日取得状況表 (記入例)'!$D$4:$D$7),"",J473+1)</f>
        <v/>
      </c>
      <c r="K474" s="30" t="str" cm="1">
        <f t="array" ref="K474">IFERROR(INDEX($B:$B,MATCH($J474,祝日,),),"")&amp;IFERROR(INDEX($E:$E,MATCH($J474,夏季休暇,),),"")&amp;IFERROR(INDEX($H:$H,MATCH($J474,年末年始,),),"")</f>
        <v/>
      </c>
      <c r="L474" s="26">
        <f t="shared" si="7"/>
        <v>0</v>
      </c>
      <c r="M474" s="33">
        <f>IF(OR(AND('休日取得状況表 (記入例)'!$D$4&lt;J474,J474&lt;'休日取得状況表 (記入例)'!$B$5),AND('休日取得状況表 (記入例)'!$D$5&lt;J474,J474&lt;'休日取得状況表 (記入例)'!$B$6),AND('休日取得状況表 (記入例)'!$D$6&lt;J474,J474&lt;'休日取得状況表 (記入例)'!$B$7)),"✕",L474)</f>
        <v>0</v>
      </c>
    </row>
    <row r="475" spans="1:13">
      <c r="A475" s="29"/>
      <c r="J475" s="29" t="str">
        <f>IF(J474&gt;MAX('休日取得状況表 (記入例)'!$D$4:$D$7),"",J474+1)</f>
        <v/>
      </c>
      <c r="K475" s="30" t="str" cm="1">
        <f t="array" ref="K475">IFERROR(INDEX($B:$B,MATCH($J475,祝日,),),"")&amp;IFERROR(INDEX($E:$E,MATCH($J475,夏季休暇,),),"")&amp;IFERROR(INDEX($H:$H,MATCH($J475,年末年始,),),"")</f>
        <v/>
      </c>
      <c r="L475" s="26">
        <f t="shared" si="7"/>
        <v>0</v>
      </c>
      <c r="M475" s="33">
        <f>IF(OR(AND('休日取得状況表 (記入例)'!$D$4&lt;J475,J475&lt;'休日取得状況表 (記入例)'!$B$5),AND('休日取得状況表 (記入例)'!$D$5&lt;J475,J475&lt;'休日取得状況表 (記入例)'!$B$6),AND('休日取得状況表 (記入例)'!$D$6&lt;J475,J475&lt;'休日取得状況表 (記入例)'!$B$7)),"✕",L475)</f>
        <v>0</v>
      </c>
    </row>
    <row r="476" spans="1:13">
      <c r="A476" s="29"/>
      <c r="J476" s="29" t="str">
        <f>IF(J475&gt;MAX('休日取得状況表 (記入例)'!$D$4:$D$7),"",J475+1)</f>
        <v/>
      </c>
      <c r="K476" s="30" t="str" cm="1">
        <f t="array" ref="K476">IFERROR(INDEX($B:$B,MATCH($J476,祝日,),),"")&amp;IFERROR(INDEX($E:$E,MATCH($J476,夏季休暇,),),"")&amp;IFERROR(INDEX($H:$H,MATCH($J476,年末年始,),),"")</f>
        <v/>
      </c>
      <c r="L476" s="26">
        <f t="shared" si="7"/>
        <v>0</v>
      </c>
      <c r="M476" s="33">
        <f>IF(OR(AND('休日取得状況表 (記入例)'!$D$4&lt;J476,J476&lt;'休日取得状況表 (記入例)'!$B$5),AND('休日取得状況表 (記入例)'!$D$5&lt;J476,J476&lt;'休日取得状況表 (記入例)'!$B$6),AND('休日取得状況表 (記入例)'!$D$6&lt;J476,J476&lt;'休日取得状況表 (記入例)'!$B$7)),"✕",L476)</f>
        <v>0</v>
      </c>
    </row>
    <row r="477" spans="1:13">
      <c r="A477" s="29"/>
      <c r="J477" s="29" t="str">
        <f>IF(J476&gt;MAX('休日取得状況表 (記入例)'!$D$4:$D$7),"",J476+1)</f>
        <v/>
      </c>
      <c r="K477" s="30" t="str" cm="1">
        <f t="array" ref="K477">IFERROR(INDEX($B:$B,MATCH($J477,祝日,),),"")&amp;IFERROR(INDEX($E:$E,MATCH($J477,夏季休暇,),),"")&amp;IFERROR(INDEX($H:$H,MATCH($J477,年末年始,),),"")</f>
        <v/>
      </c>
      <c r="L477" s="26">
        <f t="shared" si="7"/>
        <v>0</v>
      </c>
      <c r="M477" s="33">
        <f>IF(OR(AND('休日取得状況表 (記入例)'!$D$4&lt;J477,J477&lt;'休日取得状況表 (記入例)'!$B$5),AND('休日取得状況表 (記入例)'!$D$5&lt;J477,J477&lt;'休日取得状況表 (記入例)'!$B$6),AND('休日取得状況表 (記入例)'!$D$6&lt;J477,J477&lt;'休日取得状況表 (記入例)'!$B$7)),"✕",L477)</f>
        <v>0</v>
      </c>
    </row>
    <row r="478" spans="1:13">
      <c r="A478" s="29"/>
      <c r="J478" s="29" t="str">
        <f>IF(J477&gt;MAX('休日取得状況表 (記入例)'!$D$4:$D$7),"",J477+1)</f>
        <v/>
      </c>
      <c r="K478" s="30" t="str" cm="1">
        <f t="array" ref="K478">IFERROR(INDEX($B:$B,MATCH($J478,祝日,),),"")&amp;IFERROR(INDEX($E:$E,MATCH($J478,夏季休暇,),),"")&amp;IFERROR(INDEX($H:$H,MATCH($J478,年末年始,),),"")</f>
        <v/>
      </c>
      <c r="L478" s="26">
        <f t="shared" si="7"/>
        <v>0</v>
      </c>
      <c r="M478" s="33">
        <f>IF(OR(AND('休日取得状況表 (記入例)'!$D$4&lt;J478,J478&lt;'休日取得状況表 (記入例)'!$B$5),AND('休日取得状況表 (記入例)'!$D$5&lt;J478,J478&lt;'休日取得状況表 (記入例)'!$B$6),AND('休日取得状況表 (記入例)'!$D$6&lt;J478,J478&lt;'休日取得状況表 (記入例)'!$B$7)),"✕",L478)</f>
        <v>0</v>
      </c>
    </row>
    <row r="479" spans="1:13">
      <c r="A479" s="29"/>
      <c r="J479" s="29" t="str">
        <f>IF(J478&gt;MAX('休日取得状況表 (記入例)'!$D$4:$D$7),"",J478+1)</f>
        <v/>
      </c>
      <c r="K479" s="30" t="str" cm="1">
        <f t="array" ref="K479">IFERROR(INDEX($B:$B,MATCH($J479,祝日,),),"")&amp;IFERROR(INDEX($E:$E,MATCH($J479,夏季休暇,),),"")&amp;IFERROR(INDEX($H:$H,MATCH($J479,年末年始,),),"")</f>
        <v/>
      </c>
      <c r="L479" s="26">
        <f t="shared" si="7"/>
        <v>0</v>
      </c>
      <c r="M479" s="33">
        <f>IF(OR(AND('休日取得状況表 (記入例)'!$D$4&lt;J479,J479&lt;'休日取得状況表 (記入例)'!$B$5),AND('休日取得状況表 (記入例)'!$D$5&lt;J479,J479&lt;'休日取得状況表 (記入例)'!$B$6),AND('休日取得状況表 (記入例)'!$D$6&lt;J479,J479&lt;'休日取得状況表 (記入例)'!$B$7)),"✕",L479)</f>
        <v>0</v>
      </c>
    </row>
    <row r="480" spans="1:13">
      <c r="A480" s="29"/>
      <c r="J480" s="29" t="str">
        <f>IF(J479&gt;MAX('休日取得状況表 (記入例)'!$D$4:$D$7),"",J479+1)</f>
        <v/>
      </c>
      <c r="K480" s="30" t="str" cm="1">
        <f t="array" ref="K480">IFERROR(INDEX($B:$B,MATCH($J480,祝日,),),"")&amp;IFERROR(INDEX($E:$E,MATCH($J480,夏季休暇,),),"")&amp;IFERROR(INDEX($H:$H,MATCH($J480,年末年始,),),"")</f>
        <v/>
      </c>
      <c r="L480" s="26">
        <f t="shared" si="7"/>
        <v>0</v>
      </c>
      <c r="M480" s="33">
        <f>IF(OR(AND('休日取得状況表 (記入例)'!$D$4&lt;J480,J480&lt;'休日取得状況表 (記入例)'!$B$5),AND('休日取得状況表 (記入例)'!$D$5&lt;J480,J480&lt;'休日取得状況表 (記入例)'!$B$6),AND('休日取得状況表 (記入例)'!$D$6&lt;J480,J480&lt;'休日取得状況表 (記入例)'!$B$7)),"✕",L480)</f>
        <v>0</v>
      </c>
    </row>
    <row r="481" spans="1:13">
      <c r="A481" s="29"/>
      <c r="J481" s="29" t="str">
        <f>IF(J480&gt;MAX('休日取得状況表 (記入例)'!$D$4:$D$7),"",J480+1)</f>
        <v/>
      </c>
      <c r="K481" s="30" t="str" cm="1">
        <f t="array" ref="K481">IFERROR(INDEX($B:$B,MATCH($J481,祝日,),),"")&amp;IFERROR(INDEX($E:$E,MATCH($J481,夏季休暇,),),"")&amp;IFERROR(INDEX($H:$H,MATCH($J481,年末年始,),),"")</f>
        <v/>
      </c>
      <c r="L481" s="26">
        <f t="shared" si="7"/>
        <v>0</v>
      </c>
      <c r="M481" s="33">
        <f>IF(OR(AND('休日取得状況表 (記入例)'!$D$4&lt;J481,J481&lt;'休日取得状況表 (記入例)'!$B$5),AND('休日取得状況表 (記入例)'!$D$5&lt;J481,J481&lt;'休日取得状況表 (記入例)'!$B$6),AND('休日取得状況表 (記入例)'!$D$6&lt;J481,J481&lt;'休日取得状況表 (記入例)'!$B$7)),"✕",L481)</f>
        <v>0</v>
      </c>
    </row>
    <row r="482" spans="1:13">
      <c r="A482" s="29"/>
      <c r="J482" s="29" t="str">
        <f>IF(J481&gt;MAX('休日取得状況表 (記入例)'!$D$4:$D$7),"",J481+1)</f>
        <v/>
      </c>
      <c r="K482" s="30" t="str" cm="1">
        <f t="array" ref="K482">IFERROR(INDEX($B:$B,MATCH($J482,祝日,),),"")&amp;IFERROR(INDEX($E:$E,MATCH($J482,夏季休暇,),),"")&amp;IFERROR(INDEX($H:$H,MATCH($J482,年末年始,),),"")</f>
        <v/>
      </c>
      <c r="L482" s="26">
        <f t="shared" si="7"/>
        <v>0</v>
      </c>
      <c r="M482" s="33">
        <f>IF(OR(AND('休日取得状況表 (記入例)'!$D$4&lt;J482,J482&lt;'休日取得状況表 (記入例)'!$B$5),AND('休日取得状況表 (記入例)'!$D$5&lt;J482,J482&lt;'休日取得状況表 (記入例)'!$B$6),AND('休日取得状況表 (記入例)'!$D$6&lt;J482,J482&lt;'休日取得状況表 (記入例)'!$B$7)),"✕",L482)</f>
        <v>0</v>
      </c>
    </row>
    <row r="483" spans="1:13">
      <c r="A483" s="29"/>
      <c r="J483" s="29" t="str">
        <f>IF(J482&gt;MAX('休日取得状況表 (記入例)'!$D$4:$D$7),"",J482+1)</f>
        <v/>
      </c>
      <c r="K483" s="30" t="str" cm="1">
        <f t="array" ref="K483">IFERROR(INDEX($B:$B,MATCH($J483,祝日,),),"")&amp;IFERROR(INDEX($E:$E,MATCH($J483,夏季休暇,),),"")&amp;IFERROR(INDEX($H:$H,MATCH($J483,年末年始,),),"")</f>
        <v/>
      </c>
      <c r="L483" s="26">
        <f t="shared" si="7"/>
        <v>0</v>
      </c>
      <c r="M483" s="33">
        <f>IF(OR(AND('休日取得状況表 (記入例)'!$D$4&lt;J483,J483&lt;'休日取得状況表 (記入例)'!$B$5),AND('休日取得状況表 (記入例)'!$D$5&lt;J483,J483&lt;'休日取得状況表 (記入例)'!$B$6),AND('休日取得状況表 (記入例)'!$D$6&lt;J483,J483&lt;'休日取得状況表 (記入例)'!$B$7)),"✕",L483)</f>
        <v>0</v>
      </c>
    </row>
    <row r="484" spans="1:13">
      <c r="A484" s="29"/>
      <c r="J484" s="29" t="str">
        <f>IF(J483&gt;MAX('休日取得状況表 (記入例)'!$D$4:$D$7),"",J483+1)</f>
        <v/>
      </c>
      <c r="K484" s="30" t="str" cm="1">
        <f t="array" ref="K484">IFERROR(INDEX($B:$B,MATCH($J484,祝日,),),"")&amp;IFERROR(INDEX($E:$E,MATCH($J484,夏季休暇,),),"")&amp;IFERROR(INDEX($H:$H,MATCH($J484,年末年始,),),"")</f>
        <v/>
      </c>
      <c r="L484" s="26">
        <f t="shared" si="7"/>
        <v>0</v>
      </c>
      <c r="M484" s="33">
        <f>IF(OR(AND('休日取得状況表 (記入例)'!$D$4&lt;J484,J484&lt;'休日取得状況表 (記入例)'!$B$5),AND('休日取得状況表 (記入例)'!$D$5&lt;J484,J484&lt;'休日取得状況表 (記入例)'!$B$6),AND('休日取得状況表 (記入例)'!$D$6&lt;J484,J484&lt;'休日取得状況表 (記入例)'!$B$7)),"✕",L484)</f>
        <v>0</v>
      </c>
    </row>
    <row r="485" spans="1:13">
      <c r="A485" s="29"/>
      <c r="J485" s="29" t="str">
        <f>IF(J484&gt;MAX('休日取得状況表 (記入例)'!$D$4:$D$7),"",J484+1)</f>
        <v/>
      </c>
      <c r="K485" s="30" t="str" cm="1">
        <f t="array" ref="K485">IFERROR(INDEX($B:$B,MATCH($J485,祝日,),),"")&amp;IFERROR(INDEX($E:$E,MATCH($J485,夏季休暇,),),"")&amp;IFERROR(INDEX($H:$H,MATCH($J485,年末年始,),),"")</f>
        <v/>
      </c>
      <c r="L485" s="26">
        <f t="shared" si="7"/>
        <v>0</v>
      </c>
      <c r="M485" s="33">
        <f>IF(OR(AND('休日取得状況表 (記入例)'!$D$4&lt;J485,J485&lt;'休日取得状況表 (記入例)'!$B$5),AND('休日取得状況表 (記入例)'!$D$5&lt;J485,J485&lt;'休日取得状況表 (記入例)'!$B$6),AND('休日取得状況表 (記入例)'!$D$6&lt;J485,J485&lt;'休日取得状況表 (記入例)'!$B$7)),"✕",L485)</f>
        <v>0</v>
      </c>
    </row>
    <row r="486" spans="1:13">
      <c r="A486" s="29"/>
      <c r="J486" s="29" t="str">
        <f>IF(J485&gt;MAX('休日取得状況表 (記入例)'!$D$4:$D$7),"",J485+1)</f>
        <v/>
      </c>
      <c r="K486" s="30" t="str" cm="1">
        <f t="array" ref="K486">IFERROR(INDEX($B:$B,MATCH($J486,祝日,),),"")&amp;IFERROR(INDEX($E:$E,MATCH($J486,夏季休暇,),),"")&amp;IFERROR(INDEX($H:$H,MATCH($J486,年末年始,),),"")</f>
        <v/>
      </c>
      <c r="L486" s="26">
        <f t="shared" si="7"/>
        <v>0</v>
      </c>
      <c r="M486" s="33">
        <f>IF(OR(AND('休日取得状況表 (記入例)'!$D$4&lt;J486,J486&lt;'休日取得状況表 (記入例)'!$B$5),AND('休日取得状況表 (記入例)'!$D$5&lt;J486,J486&lt;'休日取得状況表 (記入例)'!$B$6),AND('休日取得状況表 (記入例)'!$D$6&lt;J486,J486&lt;'休日取得状況表 (記入例)'!$B$7)),"✕",L486)</f>
        <v>0</v>
      </c>
    </row>
    <row r="487" spans="1:13">
      <c r="A487" s="29"/>
      <c r="J487" s="29" t="str">
        <f>IF(J486&gt;MAX('休日取得状況表 (記入例)'!$D$4:$D$7),"",J486+1)</f>
        <v/>
      </c>
      <c r="K487" s="30" t="str" cm="1">
        <f t="array" ref="K487">IFERROR(INDEX($B:$B,MATCH($J487,祝日,),),"")&amp;IFERROR(INDEX($E:$E,MATCH($J487,夏季休暇,),),"")&amp;IFERROR(INDEX($H:$H,MATCH($J487,年末年始,),),"")</f>
        <v/>
      </c>
      <c r="L487" s="26">
        <f t="shared" si="7"/>
        <v>0</v>
      </c>
      <c r="M487" s="33">
        <f>IF(OR(AND('休日取得状況表 (記入例)'!$D$4&lt;J487,J487&lt;'休日取得状況表 (記入例)'!$B$5),AND('休日取得状況表 (記入例)'!$D$5&lt;J487,J487&lt;'休日取得状況表 (記入例)'!$B$6),AND('休日取得状況表 (記入例)'!$D$6&lt;J487,J487&lt;'休日取得状況表 (記入例)'!$B$7)),"✕",L487)</f>
        <v>0</v>
      </c>
    </row>
    <row r="488" spans="1:13">
      <c r="A488" s="29"/>
      <c r="J488" s="29" t="str">
        <f>IF(J487&gt;MAX('休日取得状況表 (記入例)'!$D$4:$D$7),"",J487+1)</f>
        <v/>
      </c>
      <c r="K488" s="30" t="str" cm="1">
        <f t="array" ref="K488">IFERROR(INDEX($B:$B,MATCH($J488,祝日,),),"")&amp;IFERROR(INDEX($E:$E,MATCH($J488,夏季休暇,),),"")&amp;IFERROR(INDEX($H:$H,MATCH($J488,年末年始,),),"")</f>
        <v/>
      </c>
      <c r="L488" s="26">
        <f t="shared" si="7"/>
        <v>0</v>
      </c>
      <c r="M488" s="33">
        <f>IF(OR(AND('休日取得状況表 (記入例)'!$D$4&lt;J488,J488&lt;'休日取得状況表 (記入例)'!$B$5),AND('休日取得状況表 (記入例)'!$D$5&lt;J488,J488&lt;'休日取得状況表 (記入例)'!$B$6),AND('休日取得状況表 (記入例)'!$D$6&lt;J488,J488&lt;'休日取得状況表 (記入例)'!$B$7)),"✕",L488)</f>
        <v>0</v>
      </c>
    </row>
    <row r="489" spans="1:13">
      <c r="A489" s="29"/>
      <c r="J489" s="29" t="str">
        <f>IF(J488&gt;MAX('休日取得状況表 (記入例)'!$D$4:$D$7),"",J488+1)</f>
        <v/>
      </c>
      <c r="K489" s="30" t="str" cm="1">
        <f t="array" ref="K489">IFERROR(INDEX($B:$B,MATCH($J489,祝日,),),"")&amp;IFERROR(INDEX($E:$E,MATCH($J489,夏季休暇,),),"")&amp;IFERROR(INDEX($H:$H,MATCH($J489,年末年始,),),"")</f>
        <v/>
      </c>
      <c r="L489" s="26">
        <f t="shared" si="7"/>
        <v>0</v>
      </c>
      <c r="M489" s="33">
        <f>IF(OR(AND('休日取得状況表 (記入例)'!$D$4&lt;J489,J489&lt;'休日取得状況表 (記入例)'!$B$5),AND('休日取得状況表 (記入例)'!$D$5&lt;J489,J489&lt;'休日取得状況表 (記入例)'!$B$6),AND('休日取得状況表 (記入例)'!$D$6&lt;J489,J489&lt;'休日取得状況表 (記入例)'!$B$7)),"✕",L489)</f>
        <v>0</v>
      </c>
    </row>
    <row r="490" spans="1:13">
      <c r="A490" s="29"/>
      <c r="J490" s="29" t="str">
        <f>IF(J489&gt;MAX('休日取得状況表 (記入例)'!$D$4:$D$7),"",J489+1)</f>
        <v/>
      </c>
      <c r="K490" s="30" t="str" cm="1">
        <f t="array" ref="K490">IFERROR(INDEX($B:$B,MATCH($J490,祝日,),),"")&amp;IFERROR(INDEX($E:$E,MATCH($J490,夏季休暇,),),"")&amp;IFERROR(INDEX($H:$H,MATCH($J490,年末年始,),),"")</f>
        <v/>
      </c>
      <c r="L490" s="26">
        <f t="shared" si="7"/>
        <v>0</v>
      </c>
      <c r="M490" s="33">
        <f>IF(OR(AND('休日取得状況表 (記入例)'!$D$4&lt;J490,J490&lt;'休日取得状況表 (記入例)'!$B$5),AND('休日取得状況表 (記入例)'!$D$5&lt;J490,J490&lt;'休日取得状況表 (記入例)'!$B$6),AND('休日取得状況表 (記入例)'!$D$6&lt;J490,J490&lt;'休日取得状況表 (記入例)'!$B$7)),"✕",L490)</f>
        <v>0</v>
      </c>
    </row>
    <row r="491" spans="1:13">
      <c r="A491" s="29"/>
      <c r="J491" s="29" t="str">
        <f>IF(J490&gt;MAX('休日取得状況表 (記入例)'!$D$4:$D$7),"",J490+1)</f>
        <v/>
      </c>
      <c r="K491" s="30" t="str" cm="1">
        <f t="array" ref="K491">IFERROR(INDEX($B:$B,MATCH($J491,祝日,),),"")&amp;IFERROR(INDEX($E:$E,MATCH($J491,夏季休暇,),),"")&amp;IFERROR(INDEX($H:$H,MATCH($J491,年末年始,),),"")</f>
        <v/>
      </c>
      <c r="L491" s="26">
        <f t="shared" si="7"/>
        <v>0</v>
      </c>
      <c r="M491" s="33">
        <f>IF(OR(AND('休日取得状況表 (記入例)'!$D$4&lt;J491,J491&lt;'休日取得状況表 (記入例)'!$B$5),AND('休日取得状況表 (記入例)'!$D$5&lt;J491,J491&lt;'休日取得状況表 (記入例)'!$B$6),AND('休日取得状況表 (記入例)'!$D$6&lt;J491,J491&lt;'休日取得状況表 (記入例)'!$B$7)),"✕",L491)</f>
        <v>0</v>
      </c>
    </row>
    <row r="492" spans="1:13">
      <c r="A492" s="29"/>
      <c r="J492" s="29" t="str">
        <f>IF(J491&gt;MAX('休日取得状況表 (記入例)'!$D$4:$D$7),"",J491+1)</f>
        <v/>
      </c>
      <c r="K492" s="30" t="str" cm="1">
        <f t="array" ref="K492">IFERROR(INDEX($B:$B,MATCH($J492,祝日,),),"")&amp;IFERROR(INDEX($E:$E,MATCH($J492,夏季休暇,),),"")&amp;IFERROR(INDEX($H:$H,MATCH($J492,年末年始,),),"")</f>
        <v/>
      </c>
      <c r="L492" s="26">
        <f t="shared" si="7"/>
        <v>0</v>
      </c>
      <c r="M492" s="33">
        <f>IF(OR(AND('休日取得状況表 (記入例)'!$D$4&lt;J492,J492&lt;'休日取得状況表 (記入例)'!$B$5),AND('休日取得状況表 (記入例)'!$D$5&lt;J492,J492&lt;'休日取得状況表 (記入例)'!$B$6),AND('休日取得状況表 (記入例)'!$D$6&lt;J492,J492&lt;'休日取得状況表 (記入例)'!$B$7)),"✕",L492)</f>
        <v>0</v>
      </c>
    </row>
    <row r="493" spans="1:13">
      <c r="A493" s="29"/>
      <c r="J493" s="29" t="str">
        <f>IF(J492&gt;MAX('休日取得状況表 (記入例)'!$D$4:$D$7),"",J492+1)</f>
        <v/>
      </c>
      <c r="K493" s="30" t="str" cm="1">
        <f t="array" ref="K493">IFERROR(INDEX($B:$B,MATCH($J493,祝日,),),"")&amp;IFERROR(INDEX($E:$E,MATCH($J493,夏季休暇,),),"")&amp;IFERROR(INDEX($H:$H,MATCH($J493,年末年始,),),"")</f>
        <v/>
      </c>
      <c r="L493" s="26">
        <f t="shared" si="7"/>
        <v>0</v>
      </c>
      <c r="M493" s="33">
        <f>IF(OR(AND('休日取得状況表 (記入例)'!$D$4&lt;J493,J493&lt;'休日取得状況表 (記入例)'!$B$5),AND('休日取得状況表 (記入例)'!$D$5&lt;J493,J493&lt;'休日取得状況表 (記入例)'!$B$6),AND('休日取得状況表 (記入例)'!$D$6&lt;J493,J493&lt;'休日取得状況表 (記入例)'!$B$7)),"✕",L493)</f>
        <v>0</v>
      </c>
    </row>
    <row r="494" spans="1:13">
      <c r="A494" s="29"/>
      <c r="J494" s="29" t="str">
        <f>IF(J493&gt;MAX('休日取得状況表 (記入例)'!$D$4:$D$7),"",J493+1)</f>
        <v/>
      </c>
      <c r="K494" s="30" t="str" cm="1">
        <f t="array" ref="K494">IFERROR(INDEX($B:$B,MATCH($J494,祝日,),),"")&amp;IFERROR(INDEX($E:$E,MATCH($J494,夏季休暇,),),"")&amp;IFERROR(INDEX($H:$H,MATCH($J494,年末年始,),),"")</f>
        <v/>
      </c>
      <c r="L494" s="26">
        <f t="shared" si="7"/>
        <v>0</v>
      </c>
      <c r="M494" s="33">
        <f>IF(OR(AND('休日取得状況表 (記入例)'!$D$4&lt;J494,J494&lt;'休日取得状況表 (記入例)'!$B$5),AND('休日取得状況表 (記入例)'!$D$5&lt;J494,J494&lt;'休日取得状況表 (記入例)'!$B$6),AND('休日取得状況表 (記入例)'!$D$6&lt;J494,J494&lt;'休日取得状況表 (記入例)'!$B$7)),"✕",L494)</f>
        <v>0</v>
      </c>
    </row>
    <row r="495" spans="1:13">
      <c r="A495" s="29"/>
      <c r="J495" s="29" t="str">
        <f>IF(J494&gt;MAX('休日取得状況表 (記入例)'!$D$4:$D$7),"",J494+1)</f>
        <v/>
      </c>
      <c r="K495" s="30" t="str" cm="1">
        <f t="array" ref="K495">IFERROR(INDEX($B:$B,MATCH($J495,祝日,),),"")&amp;IFERROR(INDEX($E:$E,MATCH($J495,夏季休暇,),),"")&amp;IFERROR(INDEX($H:$H,MATCH($J495,年末年始,),),"")</f>
        <v/>
      </c>
      <c r="L495" s="26">
        <f t="shared" si="7"/>
        <v>0</v>
      </c>
      <c r="M495" s="33">
        <f>IF(OR(AND('休日取得状況表 (記入例)'!$D$4&lt;J495,J495&lt;'休日取得状況表 (記入例)'!$B$5),AND('休日取得状況表 (記入例)'!$D$5&lt;J495,J495&lt;'休日取得状況表 (記入例)'!$B$6),AND('休日取得状況表 (記入例)'!$D$6&lt;J495,J495&lt;'休日取得状況表 (記入例)'!$B$7)),"✕",L495)</f>
        <v>0</v>
      </c>
    </row>
    <row r="496" spans="1:13">
      <c r="A496" s="29"/>
      <c r="J496" s="29" t="str">
        <f>IF(J495&gt;MAX('休日取得状況表 (記入例)'!$D$4:$D$7),"",J495+1)</f>
        <v/>
      </c>
      <c r="K496" s="30" t="str" cm="1">
        <f t="array" ref="K496">IFERROR(INDEX($B:$B,MATCH($J496,祝日,),),"")&amp;IFERROR(INDEX($E:$E,MATCH($J496,夏季休暇,),),"")&amp;IFERROR(INDEX($H:$H,MATCH($J496,年末年始,),),"")</f>
        <v/>
      </c>
      <c r="L496" s="26">
        <f t="shared" si="7"/>
        <v>0</v>
      </c>
      <c r="M496" s="33">
        <f>IF(OR(AND('休日取得状況表 (記入例)'!$D$4&lt;J496,J496&lt;'休日取得状況表 (記入例)'!$B$5),AND('休日取得状況表 (記入例)'!$D$5&lt;J496,J496&lt;'休日取得状況表 (記入例)'!$B$6),AND('休日取得状況表 (記入例)'!$D$6&lt;J496,J496&lt;'休日取得状況表 (記入例)'!$B$7)),"✕",L496)</f>
        <v>0</v>
      </c>
    </row>
    <row r="497" spans="1:13">
      <c r="A497" s="29"/>
      <c r="J497" s="29" t="str">
        <f>IF(J496&gt;MAX('休日取得状況表 (記入例)'!$D$4:$D$7),"",J496+1)</f>
        <v/>
      </c>
      <c r="K497" s="30" t="str" cm="1">
        <f t="array" ref="K497">IFERROR(INDEX($B:$B,MATCH($J497,祝日,),),"")&amp;IFERROR(INDEX($E:$E,MATCH($J497,夏季休暇,),),"")&amp;IFERROR(INDEX($H:$H,MATCH($J497,年末年始,),),"")</f>
        <v/>
      </c>
      <c r="L497" s="26">
        <f t="shared" si="7"/>
        <v>0</v>
      </c>
      <c r="M497" s="33">
        <f>IF(OR(AND('休日取得状況表 (記入例)'!$D$4&lt;J497,J497&lt;'休日取得状況表 (記入例)'!$B$5),AND('休日取得状況表 (記入例)'!$D$5&lt;J497,J497&lt;'休日取得状況表 (記入例)'!$B$6),AND('休日取得状況表 (記入例)'!$D$6&lt;J497,J497&lt;'休日取得状況表 (記入例)'!$B$7)),"✕",L497)</f>
        <v>0</v>
      </c>
    </row>
    <row r="498" spans="1:13">
      <c r="A498" s="29"/>
      <c r="J498" s="29" t="str">
        <f>IF(J497&gt;MAX('休日取得状況表 (記入例)'!$D$4:$D$7),"",J497+1)</f>
        <v/>
      </c>
      <c r="K498" s="30" t="str" cm="1">
        <f t="array" ref="K498">IFERROR(INDEX($B:$B,MATCH($J498,祝日,),),"")&amp;IFERROR(INDEX($E:$E,MATCH($J498,夏季休暇,),),"")&amp;IFERROR(INDEX($H:$H,MATCH($J498,年末年始,),),"")</f>
        <v/>
      </c>
      <c r="L498" s="26">
        <f t="shared" si="7"/>
        <v>0</v>
      </c>
      <c r="M498" s="33">
        <f>IF(OR(AND('休日取得状況表 (記入例)'!$D$4&lt;J498,J498&lt;'休日取得状況表 (記入例)'!$B$5),AND('休日取得状況表 (記入例)'!$D$5&lt;J498,J498&lt;'休日取得状況表 (記入例)'!$B$6),AND('休日取得状況表 (記入例)'!$D$6&lt;J498,J498&lt;'休日取得状況表 (記入例)'!$B$7)),"✕",L498)</f>
        <v>0</v>
      </c>
    </row>
    <row r="499" spans="1:13">
      <c r="A499" s="29"/>
      <c r="J499" s="29" t="str">
        <f>IF(J498&gt;MAX('休日取得状況表 (記入例)'!$D$4:$D$7),"",J498+1)</f>
        <v/>
      </c>
      <c r="K499" s="30" t="str" cm="1">
        <f t="array" ref="K499">IFERROR(INDEX($B:$B,MATCH($J499,祝日,),),"")&amp;IFERROR(INDEX($E:$E,MATCH($J499,夏季休暇,),),"")&amp;IFERROR(INDEX($H:$H,MATCH($J499,年末年始,),),"")</f>
        <v/>
      </c>
      <c r="L499" s="26">
        <f t="shared" si="7"/>
        <v>0</v>
      </c>
      <c r="M499" s="33">
        <f>IF(OR(AND('休日取得状況表 (記入例)'!$D$4&lt;J499,J499&lt;'休日取得状況表 (記入例)'!$B$5),AND('休日取得状況表 (記入例)'!$D$5&lt;J499,J499&lt;'休日取得状況表 (記入例)'!$B$6),AND('休日取得状況表 (記入例)'!$D$6&lt;J499,J499&lt;'休日取得状況表 (記入例)'!$B$7)),"✕",L499)</f>
        <v>0</v>
      </c>
    </row>
    <row r="500" spans="1:13">
      <c r="A500" s="29"/>
      <c r="J500" s="29" t="str">
        <f>IF(J499&gt;MAX('休日取得状況表 (記入例)'!$D$4:$D$7),"",J499+1)</f>
        <v/>
      </c>
      <c r="K500" s="30" t="str" cm="1">
        <f t="array" ref="K500">IFERROR(INDEX($B:$B,MATCH($J500,祝日,),),"")&amp;IFERROR(INDEX($E:$E,MATCH($J500,夏季休暇,),),"")&amp;IFERROR(INDEX($H:$H,MATCH($J500,年末年始,),),"")</f>
        <v/>
      </c>
      <c r="L500" s="26">
        <f t="shared" si="7"/>
        <v>0</v>
      </c>
      <c r="M500" s="33">
        <f>IF(OR(AND('休日取得状況表 (記入例)'!$D$4&lt;J500,J500&lt;'休日取得状況表 (記入例)'!$B$5),AND('休日取得状況表 (記入例)'!$D$5&lt;J500,J500&lt;'休日取得状況表 (記入例)'!$B$6),AND('休日取得状況表 (記入例)'!$D$6&lt;J500,J500&lt;'休日取得状況表 (記入例)'!$B$7)),"✕",L500)</f>
        <v>0</v>
      </c>
    </row>
    <row r="501" spans="1:13">
      <c r="A501" s="29"/>
      <c r="J501" s="29" t="str">
        <f>IF(J500&gt;MAX('休日取得状況表 (記入例)'!$D$4:$D$7),"",J500+1)</f>
        <v/>
      </c>
      <c r="K501" s="30" t="str" cm="1">
        <f t="array" ref="K501">IFERROR(INDEX($B:$B,MATCH($J501,祝日,),),"")&amp;IFERROR(INDEX($E:$E,MATCH($J501,夏季休暇,),),"")&amp;IFERROR(INDEX($H:$H,MATCH($J501,年末年始,),),"")</f>
        <v/>
      </c>
      <c r="L501" s="26">
        <f t="shared" si="7"/>
        <v>0</v>
      </c>
      <c r="M501" s="33">
        <f>IF(OR(AND('休日取得状況表 (記入例)'!$D$4&lt;J501,J501&lt;'休日取得状況表 (記入例)'!$B$5),AND('休日取得状況表 (記入例)'!$D$5&lt;J501,J501&lt;'休日取得状況表 (記入例)'!$B$6),AND('休日取得状況表 (記入例)'!$D$6&lt;J501,J501&lt;'休日取得状況表 (記入例)'!$B$7)),"✕",L501)</f>
        <v>0</v>
      </c>
    </row>
    <row r="502" spans="1:13">
      <c r="A502" s="29"/>
      <c r="J502" s="29" t="str">
        <f>IF(J501&gt;MAX('休日取得状況表 (記入例)'!$D$4:$D$7),"",J501+1)</f>
        <v/>
      </c>
      <c r="K502" s="30" t="str" cm="1">
        <f t="array" ref="K502">IFERROR(INDEX($B:$B,MATCH($J502,祝日,),),"")&amp;IFERROR(INDEX($E:$E,MATCH($J502,夏季休暇,),),"")&amp;IFERROR(INDEX($H:$H,MATCH($J502,年末年始,),),"")</f>
        <v/>
      </c>
      <c r="L502" s="26">
        <f t="shared" si="7"/>
        <v>0</v>
      </c>
      <c r="M502" s="33">
        <f>IF(OR(AND('休日取得状況表 (記入例)'!$D$4&lt;J502,J502&lt;'休日取得状況表 (記入例)'!$B$5),AND('休日取得状況表 (記入例)'!$D$5&lt;J502,J502&lt;'休日取得状況表 (記入例)'!$B$6),AND('休日取得状況表 (記入例)'!$D$6&lt;J502,J502&lt;'休日取得状況表 (記入例)'!$B$7)),"✕",L502)</f>
        <v>0</v>
      </c>
    </row>
    <row r="503" spans="1:13">
      <c r="A503" s="29"/>
      <c r="J503" s="29" t="str">
        <f>IF(J502&gt;MAX('休日取得状況表 (記入例)'!$D$4:$D$7),"",J502+1)</f>
        <v/>
      </c>
      <c r="K503" s="30" t="str" cm="1">
        <f t="array" ref="K503">IFERROR(INDEX($B:$B,MATCH($J503,祝日,),),"")&amp;IFERROR(INDEX($E:$E,MATCH($J503,夏季休暇,),),"")&amp;IFERROR(INDEX($H:$H,MATCH($J503,年末年始,),),"")</f>
        <v/>
      </c>
      <c r="L503" s="26">
        <f t="shared" si="7"/>
        <v>0</v>
      </c>
      <c r="M503" s="33">
        <f>IF(OR(AND('休日取得状況表 (記入例)'!$D$4&lt;J503,J503&lt;'休日取得状況表 (記入例)'!$B$5),AND('休日取得状況表 (記入例)'!$D$5&lt;J503,J503&lt;'休日取得状況表 (記入例)'!$B$6),AND('休日取得状況表 (記入例)'!$D$6&lt;J503,J503&lt;'休日取得状況表 (記入例)'!$B$7)),"✕",L503)</f>
        <v>0</v>
      </c>
    </row>
    <row r="504" spans="1:13">
      <c r="A504" s="29"/>
      <c r="J504" s="29" t="str">
        <f>IF(J503&gt;MAX('休日取得状況表 (記入例)'!$D$4:$D$7),"",J503+1)</f>
        <v/>
      </c>
      <c r="K504" s="30" t="str" cm="1">
        <f t="array" ref="K504">IFERROR(INDEX($B:$B,MATCH($J504,祝日,),),"")&amp;IFERROR(INDEX($E:$E,MATCH($J504,夏季休暇,),),"")&amp;IFERROR(INDEX($H:$H,MATCH($J504,年末年始,),),"")</f>
        <v/>
      </c>
      <c r="L504" s="26">
        <f t="shared" si="7"/>
        <v>0</v>
      </c>
      <c r="M504" s="33">
        <f>IF(OR(AND('休日取得状況表 (記入例)'!$D$4&lt;J504,J504&lt;'休日取得状況表 (記入例)'!$B$5),AND('休日取得状況表 (記入例)'!$D$5&lt;J504,J504&lt;'休日取得状況表 (記入例)'!$B$6),AND('休日取得状況表 (記入例)'!$D$6&lt;J504,J504&lt;'休日取得状況表 (記入例)'!$B$7)),"✕",L504)</f>
        <v>0</v>
      </c>
    </row>
    <row r="505" spans="1:13">
      <c r="J505" s="29" t="str">
        <f>IF(J504&gt;MAX('休日取得状況表 (記入例)'!$D$4:$D$7),"",J504+1)</f>
        <v/>
      </c>
      <c r="K505" s="30" t="str" cm="1">
        <f t="array" ref="K505">IFERROR(INDEX($B:$B,MATCH($J505,祝日,),),"")&amp;IFERROR(INDEX($E:$E,MATCH($J505,夏季休暇,),),"")&amp;IFERROR(INDEX($H:$H,MATCH($J505,年末年始,),),"")</f>
        <v/>
      </c>
      <c r="L505" s="26">
        <f t="shared" si="7"/>
        <v>0</v>
      </c>
      <c r="M505" s="33">
        <f>IF(OR(AND('休日取得状況表 (記入例)'!$D$4&lt;J505,J505&lt;'休日取得状況表 (記入例)'!$B$5),AND('休日取得状況表 (記入例)'!$D$5&lt;J505,J505&lt;'休日取得状況表 (記入例)'!$B$6),AND('休日取得状況表 (記入例)'!$D$6&lt;J505,J505&lt;'休日取得状況表 (記入例)'!$B$7)),"✕",L505)</f>
        <v>0</v>
      </c>
    </row>
    <row r="506" spans="1:13">
      <c r="J506" s="29" t="str">
        <f>IF(J505&gt;MAX('休日取得状況表 (記入例)'!$D$4:$D$7),"",J505+1)</f>
        <v/>
      </c>
      <c r="K506" s="30" t="str" cm="1">
        <f t="array" ref="K506">IFERROR(INDEX($B:$B,MATCH($J506,祝日,),),"")&amp;IFERROR(INDEX($E:$E,MATCH($J506,夏季休暇,),),"")&amp;IFERROR(INDEX($H:$H,MATCH($J506,年末年始,),),"")</f>
        <v/>
      </c>
      <c r="L506" s="26">
        <f t="shared" si="7"/>
        <v>0</v>
      </c>
      <c r="M506" s="33">
        <f>IF(OR(AND('休日取得状況表 (記入例)'!$D$4&lt;J506,J506&lt;'休日取得状況表 (記入例)'!$B$5),AND('休日取得状況表 (記入例)'!$D$5&lt;J506,J506&lt;'休日取得状況表 (記入例)'!$B$6),AND('休日取得状況表 (記入例)'!$D$6&lt;J506,J506&lt;'休日取得状況表 (記入例)'!$B$7)),"✕",L506)</f>
        <v>0</v>
      </c>
    </row>
    <row r="507" spans="1:13">
      <c r="J507" s="29" t="str">
        <f>IF(J506&gt;MAX('休日取得状況表 (記入例)'!$D$4:$D$7),"",J506+1)</f>
        <v/>
      </c>
      <c r="K507" s="30" t="str" cm="1">
        <f t="array" ref="K507">IFERROR(INDEX($B:$B,MATCH($J507,祝日,),),"")&amp;IFERROR(INDEX($E:$E,MATCH($J507,夏季休暇,),),"")&amp;IFERROR(INDEX($H:$H,MATCH($J507,年末年始,),),"")</f>
        <v/>
      </c>
      <c r="L507" s="26">
        <f t="shared" si="7"/>
        <v>0</v>
      </c>
      <c r="M507" s="33">
        <f>IF(OR(AND('休日取得状況表 (記入例)'!$D$4&lt;J507,J507&lt;'休日取得状況表 (記入例)'!$B$5),AND('休日取得状況表 (記入例)'!$D$5&lt;J507,J507&lt;'休日取得状況表 (記入例)'!$B$6),AND('休日取得状況表 (記入例)'!$D$6&lt;J507,J507&lt;'休日取得状況表 (記入例)'!$B$7)),"✕",L507)</f>
        <v>0</v>
      </c>
    </row>
    <row r="508" spans="1:13">
      <c r="J508" s="29" t="str">
        <f>IF(J507&gt;MAX('休日取得状況表 (記入例)'!$D$4:$D$7),"",J507+1)</f>
        <v/>
      </c>
      <c r="K508" s="30" t="str" cm="1">
        <f t="array" ref="K508">IFERROR(INDEX($B:$B,MATCH($J508,祝日,),),"")&amp;IFERROR(INDEX($E:$E,MATCH($J508,夏季休暇,),),"")&amp;IFERROR(INDEX($H:$H,MATCH($J508,年末年始,),),"")</f>
        <v/>
      </c>
      <c r="L508" s="26">
        <f t="shared" si="7"/>
        <v>0</v>
      </c>
      <c r="M508" s="33">
        <f>IF(OR(AND('休日取得状況表 (記入例)'!$D$4&lt;J508,J508&lt;'休日取得状況表 (記入例)'!$B$5),AND('休日取得状況表 (記入例)'!$D$5&lt;J508,J508&lt;'休日取得状況表 (記入例)'!$B$6),AND('休日取得状況表 (記入例)'!$D$6&lt;J508,J508&lt;'休日取得状況表 (記入例)'!$B$7)),"✕",L508)</f>
        <v>0</v>
      </c>
    </row>
    <row r="509" spans="1:13">
      <c r="J509" s="29" t="str">
        <f>IF(J508&gt;MAX('休日取得状況表 (記入例)'!$D$4:$D$7),"",J508+1)</f>
        <v/>
      </c>
      <c r="K509" s="30" t="str" cm="1">
        <f t="array" ref="K509">IFERROR(INDEX($B:$B,MATCH($J509,祝日,),),"")&amp;IFERROR(INDEX($E:$E,MATCH($J509,夏季休暇,),),"")&amp;IFERROR(INDEX($H:$H,MATCH($J509,年末年始,),),"")</f>
        <v/>
      </c>
      <c r="L509" s="26">
        <f t="shared" si="7"/>
        <v>0</v>
      </c>
      <c r="M509" s="33">
        <f>IF(OR(AND('休日取得状況表 (記入例)'!$D$4&lt;J509,J509&lt;'休日取得状況表 (記入例)'!$B$5),AND('休日取得状況表 (記入例)'!$D$5&lt;J509,J509&lt;'休日取得状況表 (記入例)'!$B$6),AND('休日取得状況表 (記入例)'!$D$6&lt;J509,J509&lt;'休日取得状況表 (記入例)'!$B$7)),"✕",L509)</f>
        <v>0</v>
      </c>
    </row>
    <row r="510" spans="1:13">
      <c r="J510" s="29" t="str">
        <f>IF(J509&gt;MAX('休日取得状況表 (記入例)'!$D$4:$D$7),"",J509+1)</f>
        <v/>
      </c>
      <c r="K510" s="30" t="str" cm="1">
        <f t="array" ref="K510">IFERROR(INDEX($B:$B,MATCH($J510,祝日,),),"")&amp;IFERROR(INDEX($E:$E,MATCH($J510,夏季休暇,),),"")&amp;IFERROR(INDEX($H:$H,MATCH($J510,年末年始,),),"")</f>
        <v/>
      </c>
      <c r="L510" s="26">
        <f t="shared" si="7"/>
        <v>0</v>
      </c>
      <c r="M510" s="33">
        <f>IF(OR(AND('休日取得状況表 (記入例)'!$D$4&lt;J510,J510&lt;'休日取得状況表 (記入例)'!$B$5),AND('休日取得状況表 (記入例)'!$D$5&lt;J510,J510&lt;'休日取得状況表 (記入例)'!$B$6),AND('休日取得状況表 (記入例)'!$D$6&lt;J510,J510&lt;'休日取得状況表 (記入例)'!$B$7)),"✕",L510)</f>
        <v>0</v>
      </c>
    </row>
    <row r="511" spans="1:13">
      <c r="J511" s="29" t="str">
        <f>IF(J510&gt;MAX('休日取得状況表 (記入例)'!$D$4:$D$7),"",J510+1)</f>
        <v/>
      </c>
      <c r="K511" s="30" t="str" cm="1">
        <f t="array" ref="K511">IFERROR(INDEX($B:$B,MATCH($J511,祝日,),),"")&amp;IFERROR(INDEX($E:$E,MATCH($J511,夏季休暇,),),"")&amp;IFERROR(INDEX($H:$H,MATCH($J511,年末年始,),),"")</f>
        <v/>
      </c>
      <c r="L511" s="26">
        <f t="shared" si="7"/>
        <v>0</v>
      </c>
      <c r="M511" s="33">
        <f>IF(OR(AND('休日取得状況表 (記入例)'!$D$4&lt;J511,J511&lt;'休日取得状況表 (記入例)'!$B$5),AND('休日取得状況表 (記入例)'!$D$5&lt;J511,J511&lt;'休日取得状況表 (記入例)'!$B$6),AND('休日取得状況表 (記入例)'!$D$6&lt;J511,J511&lt;'休日取得状況表 (記入例)'!$B$7)),"✕",L511)</f>
        <v>0</v>
      </c>
    </row>
    <row r="512" spans="1:13">
      <c r="J512" s="29" t="str">
        <f>IF(J511&gt;MAX('休日取得状況表 (記入例)'!$D$4:$D$7),"",J511+1)</f>
        <v/>
      </c>
      <c r="K512" s="30" t="str" cm="1">
        <f t="array" ref="K512">IFERROR(INDEX($B:$B,MATCH($J512,祝日,),),"")&amp;IFERROR(INDEX($E:$E,MATCH($J512,夏季休暇,),),"")&amp;IFERROR(INDEX($H:$H,MATCH($J512,年末年始,),),"")</f>
        <v/>
      </c>
      <c r="L512" s="26">
        <f t="shared" si="7"/>
        <v>0</v>
      </c>
      <c r="M512" s="33">
        <f>IF(OR(AND('休日取得状況表 (記入例)'!$D$4&lt;J512,J512&lt;'休日取得状況表 (記入例)'!$B$5),AND('休日取得状況表 (記入例)'!$D$5&lt;J512,J512&lt;'休日取得状況表 (記入例)'!$B$6),AND('休日取得状況表 (記入例)'!$D$6&lt;J512,J512&lt;'休日取得状況表 (記入例)'!$B$7)),"✕",L512)</f>
        <v>0</v>
      </c>
    </row>
    <row r="513" spans="10:13">
      <c r="J513" s="29" t="str">
        <f>IF(J512&gt;MAX('休日取得状況表 (記入例)'!$D$4:$D$7),"",J512+1)</f>
        <v/>
      </c>
      <c r="K513" s="30" t="str" cm="1">
        <f t="array" ref="K513">IFERROR(INDEX($B:$B,MATCH($J513,祝日,),),"")&amp;IFERROR(INDEX($E:$E,MATCH($J513,夏季休暇,),),"")&amp;IFERROR(INDEX($H:$H,MATCH($J513,年末年始,),),"")</f>
        <v/>
      </c>
      <c r="L513" s="26">
        <f t="shared" si="7"/>
        <v>0</v>
      </c>
      <c r="M513" s="33">
        <f>IF(OR(AND('休日取得状況表 (記入例)'!$D$4&lt;J513,J513&lt;'休日取得状況表 (記入例)'!$B$5),AND('休日取得状況表 (記入例)'!$D$5&lt;J513,J513&lt;'休日取得状況表 (記入例)'!$B$6),AND('休日取得状況表 (記入例)'!$D$6&lt;J513,J513&lt;'休日取得状況表 (記入例)'!$B$7)),"✕",L513)</f>
        <v>0</v>
      </c>
    </row>
    <row r="514" spans="10:13">
      <c r="J514" s="29" t="str">
        <f>IF(J513&gt;MAX('休日取得状況表 (記入例)'!$D$4:$D$7),"",J513+1)</f>
        <v/>
      </c>
      <c r="K514" s="30" t="str" cm="1">
        <f t="array" ref="K514">IFERROR(INDEX($B:$B,MATCH($J514,祝日,),),"")&amp;IFERROR(INDEX($E:$E,MATCH($J514,夏季休暇,),),"")&amp;IFERROR(INDEX($H:$H,MATCH($J514,年末年始,),),"")</f>
        <v/>
      </c>
      <c r="L514" s="26">
        <f t="shared" ref="L514:L577" si="8">IF(OR(TEXT(J514,"aaa")="土",TEXT(J514,"aaa")="日",K514&lt;&gt;""),1,0)</f>
        <v>0</v>
      </c>
      <c r="M514" s="33">
        <f>IF(OR(AND('休日取得状況表 (記入例)'!$D$4&lt;J514,J514&lt;'休日取得状況表 (記入例)'!$B$5),AND('休日取得状況表 (記入例)'!$D$5&lt;J514,J514&lt;'休日取得状況表 (記入例)'!$B$6),AND('休日取得状況表 (記入例)'!$D$6&lt;J514,J514&lt;'休日取得状況表 (記入例)'!$B$7)),"✕",L514)</f>
        <v>0</v>
      </c>
    </row>
    <row r="515" spans="10:13">
      <c r="J515" s="29" t="str">
        <f>IF(J514&gt;MAX('休日取得状況表 (記入例)'!$D$4:$D$7),"",J514+1)</f>
        <v/>
      </c>
      <c r="K515" s="30" t="str" cm="1">
        <f t="array" ref="K515">IFERROR(INDEX($B:$B,MATCH($J515,祝日,),),"")&amp;IFERROR(INDEX($E:$E,MATCH($J515,夏季休暇,),),"")&amp;IFERROR(INDEX($H:$H,MATCH($J515,年末年始,),),"")</f>
        <v/>
      </c>
      <c r="L515" s="26">
        <f t="shared" si="8"/>
        <v>0</v>
      </c>
      <c r="M515" s="33">
        <f>IF(OR(AND('休日取得状況表 (記入例)'!$D$4&lt;J515,J515&lt;'休日取得状況表 (記入例)'!$B$5),AND('休日取得状況表 (記入例)'!$D$5&lt;J515,J515&lt;'休日取得状況表 (記入例)'!$B$6),AND('休日取得状況表 (記入例)'!$D$6&lt;J515,J515&lt;'休日取得状況表 (記入例)'!$B$7)),"✕",L515)</f>
        <v>0</v>
      </c>
    </row>
    <row r="516" spans="10:13">
      <c r="J516" s="29" t="str">
        <f>IF(J515&gt;MAX('休日取得状況表 (記入例)'!$D$4:$D$7),"",J515+1)</f>
        <v/>
      </c>
      <c r="K516" s="30" t="str" cm="1">
        <f t="array" ref="K516">IFERROR(INDEX($B:$B,MATCH($J516,祝日,),),"")&amp;IFERROR(INDEX($E:$E,MATCH($J516,夏季休暇,),),"")&amp;IFERROR(INDEX($H:$H,MATCH($J516,年末年始,),),"")</f>
        <v/>
      </c>
      <c r="L516" s="26">
        <f t="shared" si="8"/>
        <v>0</v>
      </c>
      <c r="M516" s="33">
        <f>IF(OR(AND('休日取得状況表 (記入例)'!$D$4&lt;J516,J516&lt;'休日取得状況表 (記入例)'!$B$5),AND('休日取得状況表 (記入例)'!$D$5&lt;J516,J516&lt;'休日取得状況表 (記入例)'!$B$6),AND('休日取得状況表 (記入例)'!$D$6&lt;J516,J516&lt;'休日取得状況表 (記入例)'!$B$7)),"✕",L516)</f>
        <v>0</v>
      </c>
    </row>
    <row r="517" spans="10:13">
      <c r="J517" s="29" t="str">
        <f>IF(J516&gt;MAX('休日取得状況表 (記入例)'!$D$4:$D$7),"",J516+1)</f>
        <v/>
      </c>
      <c r="K517" s="30" t="str" cm="1">
        <f t="array" ref="K517">IFERROR(INDEX($B:$B,MATCH($J517,祝日,),),"")&amp;IFERROR(INDEX($E:$E,MATCH($J517,夏季休暇,),),"")&amp;IFERROR(INDEX($H:$H,MATCH($J517,年末年始,),),"")</f>
        <v/>
      </c>
      <c r="L517" s="26">
        <f t="shared" si="8"/>
        <v>0</v>
      </c>
      <c r="M517" s="33">
        <f>IF(OR(AND('休日取得状況表 (記入例)'!$D$4&lt;J517,J517&lt;'休日取得状況表 (記入例)'!$B$5),AND('休日取得状況表 (記入例)'!$D$5&lt;J517,J517&lt;'休日取得状況表 (記入例)'!$B$6),AND('休日取得状況表 (記入例)'!$D$6&lt;J517,J517&lt;'休日取得状況表 (記入例)'!$B$7)),"✕",L517)</f>
        <v>0</v>
      </c>
    </row>
    <row r="518" spans="10:13">
      <c r="J518" s="29" t="str">
        <f>IF(J517&gt;MAX('休日取得状況表 (記入例)'!$D$4:$D$7),"",J517+1)</f>
        <v/>
      </c>
      <c r="K518" s="30" t="str" cm="1">
        <f t="array" ref="K518">IFERROR(INDEX($B:$B,MATCH($J518,祝日,),),"")&amp;IFERROR(INDEX($E:$E,MATCH($J518,夏季休暇,),),"")&amp;IFERROR(INDEX($H:$H,MATCH($J518,年末年始,),),"")</f>
        <v/>
      </c>
      <c r="L518" s="26">
        <f t="shared" si="8"/>
        <v>0</v>
      </c>
      <c r="M518" s="33">
        <f>IF(OR(AND('休日取得状況表 (記入例)'!$D$4&lt;J518,J518&lt;'休日取得状況表 (記入例)'!$B$5),AND('休日取得状況表 (記入例)'!$D$5&lt;J518,J518&lt;'休日取得状況表 (記入例)'!$B$6),AND('休日取得状況表 (記入例)'!$D$6&lt;J518,J518&lt;'休日取得状況表 (記入例)'!$B$7)),"✕",L518)</f>
        <v>0</v>
      </c>
    </row>
    <row r="519" spans="10:13">
      <c r="J519" s="29" t="str">
        <f>IF(J518&gt;MAX('休日取得状況表 (記入例)'!$D$4:$D$7),"",J518+1)</f>
        <v/>
      </c>
      <c r="K519" s="30" t="str" cm="1">
        <f t="array" ref="K519">IFERROR(INDEX($B:$B,MATCH($J519,祝日,),),"")&amp;IFERROR(INDEX($E:$E,MATCH($J519,夏季休暇,),),"")&amp;IFERROR(INDEX($H:$H,MATCH($J519,年末年始,),),"")</f>
        <v/>
      </c>
      <c r="L519" s="26">
        <f t="shared" si="8"/>
        <v>0</v>
      </c>
      <c r="M519" s="33">
        <f>IF(OR(AND('休日取得状況表 (記入例)'!$D$4&lt;J519,J519&lt;'休日取得状況表 (記入例)'!$B$5),AND('休日取得状況表 (記入例)'!$D$5&lt;J519,J519&lt;'休日取得状況表 (記入例)'!$B$6),AND('休日取得状況表 (記入例)'!$D$6&lt;J519,J519&lt;'休日取得状況表 (記入例)'!$B$7)),"✕",L519)</f>
        <v>0</v>
      </c>
    </row>
    <row r="520" spans="10:13">
      <c r="J520" s="29" t="str">
        <f>IF(J519&gt;MAX('休日取得状況表 (記入例)'!$D$4:$D$7),"",J519+1)</f>
        <v/>
      </c>
      <c r="K520" s="30" t="str" cm="1">
        <f t="array" ref="K520">IFERROR(INDEX($B:$B,MATCH($J520,祝日,),),"")&amp;IFERROR(INDEX($E:$E,MATCH($J520,夏季休暇,),),"")&amp;IFERROR(INDEX($H:$H,MATCH($J520,年末年始,),),"")</f>
        <v/>
      </c>
      <c r="L520" s="26">
        <f t="shared" si="8"/>
        <v>0</v>
      </c>
      <c r="M520" s="33">
        <f>IF(OR(AND('休日取得状況表 (記入例)'!$D$4&lt;J520,J520&lt;'休日取得状況表 (記入例)'!$B$5),AND('休日取得状況表 (記入例)'!$D$5&lt;J520,J520&lt;'休日取得状況表 (記入例)'!$B$6),AND('休日取得状況表 (記入例)'!$D$6&lt;J520,J520&lt;'休日取得状況表 (記入例)'!$B$7)),"✕",L520)</f>
        <v>0</v>
      </c>
    </row>
    <row r="521" spans="10:13">
      <c r="J521" s="29" t="str">
        <f>IF(J520&gt;MAX('休日取得状況表 (記入例)'!$D$4:$D$7),"",J520+1)</f>
        <v/>
      </c>
      <c r="K521" s="30" t="str" cm="1">
        <f t="array" ref="K521">IFERROR(INDEX($B:$B,MATCH($J521,祝日,),),"")&amp;IFERROR(INDEX($E:$E,MATCH($J521,夏季休暇,),),"")&amp;IFERROR(INDEX($H:$H,MATCH($J521,年末年始,),),"")</f>
        <v/>
      </c>
      <c r="L521" s="26">
        <f t="shared" si="8"/>
        <v>0</v>
      </c>
      <c r="M521" s="33">
        <f>IF(OR(AND('休日取得状況表 (記入例)'!$D$4&lt;J521,J521&lt;'休日取得状況表 (記入例)'!$B$5),AND('休日取得状況表 (記入例)'!$D$5&lt;J521,J521&lt;'休日取得状況表 (記入例)'!$B$6),AND('休日取得状況表 (記入例)'!$D$6&lt;J521,J521&lt;'休日取得状況表 (記入例)'!$B$7)),"✕",L521)</f>
        <v>0</v>
      </c>
    </row>
    <row r="522" spans="10:13">
      <c r="J522" s="29" t="str">
        <f>IF(J521&gt;MAX('休日取得状況表 (記入例)'!$D$4:$D$7),"",J521+1)</f>
        <v/>
      </c>
      <c r="K522" s="30" t="str" cm="1">
        <f t="array" ref="K522">IFERROR(INDEX($B:$B,MATCH($J522,祝日,),),"")&amp;IFERROR(INDEX($E:$E,MATCH($J522,夏季休暇,),),"")&amp;IFERROR(INDEX($H:$H,MATCH($J522,年末年始,),),"")</f>
        <v/>
      </c>
      <c r="L522" s="26">
        <f t="shared" si="8"/>
        <v>0</v>
      </c>
      <c r="M522" s="33">
        <f>IF(OR(AND('休日取得状況表 (記入例)'!$D$4&lt;J522,J522&lt;'休日取得状況表 (記入例)'!$B$5),AND('休日取得状況表 (記入例)'!$D$5&lt;J522,J522&lt;'休日取得状況表 (記入例)'!$B$6),AND('休日取得状況表 (記入例)'!$D$6&lt;J522,J522&lt;'休日取得状況表 (記入例)'!$B$7)),"✕",L522)</f>
        <v>0</v>
      </c>
    </row>
    <row r="523" spans="10:13">
      <c r="J523" s="29" t="str">
        <f>IF(J522&gt;MAX('休日取得状況表 (記入例)'!$D$4:$D$7),"",J522+1)</f>
        <v/>
      </c>
      <c r="K523" s="30" t="str" cm="1">
        <f t="array" ref="K523">IFERROR(INDEX($B:$B,MATCH($J523,祝日,),),"")&amp;IFERROR(INDEX($E:$E,MATCH($J523,夏季休暇,),),"")&amp;IFERROR(INDEX($H:$H,MATCH($J523,年末年始,),),"")</f>
        <v/>
      </c>
      <c r="L523" s="26">
        <f t="shared" si="8"/>
        <v>0</v>
      </c>
      <c r="M523" s="33">
        <f>IF(OR(AND('休日取得状況表 (記入例)'!$D$4&lt;J523,J523&lt;'休日取得状況表 (記入例)'!$B$5),AND('休日取得状況表 (記入例)'!$D$5&lt;J523,J523&lt;'休日取得状況表 (記入例)'!$B$6),AND('休日取得状況表 (記入例)'!$D$6&lt;J523,J523&lt;'休日取得状況表 (記入例)'!$B$7)),"✕",L523)</f>
        <v>0</v>
      </c>
    </row>
    <row r="524" spans="10:13">
      <c r="J524" s="29" t="str">
        <f>IF(J523&gt;MAX('休日取得状況表 (記入例)'!$D$4:$D$7),"",J523+1)</f>
        <v/>
      </c>
      <c r="K524" s="30" t="str" cm="1">
        <f t="array" ref="K524">IFERROR(INDEX($B:$B,MATCH($J524,祝日,),),"")&amp;IFERROR(INDEX($E:$E,MATCH($J524,夏季休暇,),),"")&amp;IFERROR(INDEX($H:$H,MATCH($J524,年末年始,),),"")</f>
        <v/>
      </c>
      <c r="L524" s="26">
        <f t="shared" si="8"/>
        <v>0</v>
      </c>
      <c r="M524" s="33">
        <f>IF(OR(AND('休日取得状況表 (記入例)'!$D$4&lt;J524,J524&lt;'休日取得状況表 (記入例)'!$B$5),AND('休日取得状況表 (記入例)'!$D$5&lt;J524,J524&lt;'休日取得状況表 (記入例)'!$B$6),AND('休日取得状況表 (記入例)'!$D$6&lt;J524,J524&lt;'休日取得状況表 (記入例)'!$B$7)),"✕",L524)</f>
        <v>0</v>
      </c>
    </row>
    <row r="525" spans="10:13">
      <c r="J525" s="29" t="str">
        <f>IF(J524&gt;MAX('休日取得状況表 (記入例)'!$D$4:$D$7),"",J524+1)</f>
        <v/>
      </c>
      <c r="K525" s="30" t="str" cm="1">
        <f t="array" ref="K525">IFERROR(INDEX($B:$B,MATCH($J525,祝日,),),"")&amp;IFERROR(INDEX($E:$E,MATCH($J525,夏季休暇,),),"")&amp;IFERROR(INDEX($H:$H,MATCH($J525,年末年始,),),"")</f>
        <v/>
      </c>
      <c r="L525" s="26">
        <f t="shared" si="8"/>
        <v>0</v>
      </c>
      <c r="M525" s="33">
        <f>IF(OR(AND('休日取得状況表 (記入例)'!$D$4&lt;J525,J525&lt;'休日取得状況表 (記入例)'!$B$5),AND('休日取得状況表 (記入例)'!$D$5&lt;J525,J525&lt;'休日取得状況表 (記入例)'!$B$6),AND('休日取得状況表 (記入例)'!$D$6&lt;J525,J525&lt;'休日取得状況表 (記入例)'!$B$7)),"✕",L525)</f>
        <v>0</v>
      </c>
    </row>
    <row r="526" spans="10:13">
      <c r="J526" s="29" t="str">
        <f>IF(J525&gt;MAX('休日取得状況表 (記入例)'!$D$4:$D$7),"",J525+1)</f>
        <v/>
      </c>
      <c r="K526" s="30" t="str" cm="1">
        <f t="array" ref="K526">IFERROR(INDEX($B:$B,MATCH($J526,祝日,),),"")&amp;IFERROR(INDEX($E:$E,MATCH($J526,夏季休暇,),),"")&amp;IFERROR(INDEX($H:$H,MATCH($J526,年末年始,),),"")</f>
        <v/>
      </c>
      <c r="L526" s="26">
        <f t="shared" si="8"/>
        <v>0</v>
      </c>
      <c r="M526" s="33">
        <f>IF(OR(AND('休日取得状況表 (記入例)'!$D$4&lt;J526,J526&lt;'休日取得状況表 (記入例)'!$B$5),AND('休日取得状況表 (記入例)'!$D$5&lt;J526,J526&lt;'休日取得状況表 (記入例)'!$B$6),AND('休日取得状況表 (記入例)'!$D$6&lt;J526,J526&lt;'休日取得状況表 (記入例)'!$B$7)),"✕",L526)</f>
        <v>0</v>
      </c>
    </row>
    <row r="527" spans="10:13">
      <c r="J527" s="29" t="str">
        <f>IF(J526&gt;MAX('休日取得状況表 (記入例)'!$D$4:$D$7),"",J526+1)</f>
        <v/>
      </c>
      <c r="K527" s="30" t="str" cm="1">
        <f t="array" ref="K527">IFERROR(INDEX($B:$B,MATCH($J527,祝日,),),"")&amp;IFERROR(INDEX($E:$E,MATCH($J527,夏季休暇,),),"")&amp;IFERROR(INDEX($H:$H,MATCH($J527,年末年始,),),"")</f>
        <v/>
      </c>
      <c r="L527" s="26">
        <f t="shared" si="8"/>
        <v>0</v>
      </c>
      <c r="M527" s="33">
        <f>IF(OR(AND('休日取得状況表 (記入例)'!$D$4&lt;J527,J527&lt;'休日取得状況表 (記入例)'!$B$5),AND('休日取得状況表 (記入例)'!$D$5&lt;J527,J527&lt;'休日取得状況表 (記入例)'!$B$6),AND('休日取得状況表 (記入例)'!$D$6&lt;J527,J527&lt;'休日取得状況表 (記入例)'!$B$7)),"✕",L527)</f>
        <v>0</v>
      </c>
    </row>
    <row r="528" spans="10:13">
      <c r="J528" s="29" t="str">
        <f>IF(J527&gt;MAX('休日取得状況表 (記入例)'!$D$4:$D$7),"",J527+1)</f>
        <v/>
      </c>
      <c r="K528" s="30" t="str" cm="1">
        <f t="array" ref="K528">IFERROR(INDEX($B:$B,MATCH($J528,祝日,),),"")&amp;IFERROR(INDEX($E:$E,MATCH($J528,夏季休暇,),),"")&amp;IFERROR(INDEX($H:$H,MATCH($J528,年末年始,),),"")</f>
        <v/>
      </c>
      <c r="L528" s="26">
        <f t="shared" si="8"/>
        <v>0</v>
      </c>
      <c r="M528" s="33">
        <f>IF(OR(AND('休日取得状況表 (記入例)'!$D$4&lt;J528,J528&lt;'休日取得状況表 (記入例)'!$B$5),AND('休日取得状況表 (記入例)'!$D$5&lt;J528,J528&lt;'休日取得状況表 (記入例)'!$B$6),AND('休日取得状況表 (記入例)'!$D$6&lt;J528,J528&lt;'休日取得状況表 (記入例)'!$B$7)),"✕",L528)</f>
        <v>0</v>
      </c>
    </row>
    <row r="529" spans="10:13">
      <c r="J529" s="29" t="str">
        <f>IF(J528&gt;MAX('休日取得状況表 (記入例)'!$D$4:$D$7),"",J528+1)</f>
        <v/>
      </c>
      <c r="K529" s="30" t="str" cm="1">
        <f t="array" ref="K529">IFERROR(INDEX($B:$B,MATCH($J529,祝日,),),"")&amp;IFERROR(INDEX($E:$E,MATCH($J529,夏季休暇,),),"")&amp;IFERROR(INDEX($H:$H,MATCH($J529,年末年始,),),"")</f>
        <v/>
      </c>
      <c r="L529" s="26">
        <f t="shared" si="8"/>
        <v>0</v>
      </c>
      <c r="M529" s="33">
        <f>IF(OR(AND('休日取得状況表 (記入例)'!$D$4&lt;J529,J529&lt;'休日取得状況表 (記入例)'!$B$5),AND('休日取得状況表 (記入例)'!$D$5&lt;J529,J529&lt;'休日取得状況表 (記入例)'!$B$6),AND('休日取得状況表 (記入例)'!$D$6&lt;J529,J529&lt;'休日取得状況表 (記入例)'!$B$7)),"✕",L529)</f>
        <v>0</v>
      </c>
    </row>
    <row r="530" spans="10:13">
      <c r="J530" s="29" t="str">
        <f>IF(J529&gt;MAX('休日取得状況表 (記入例)'!$D$4:$D$7),"",J529+1)</f>
        <v/>
      </c>
      <c r="K530" s="30" t="str" cm="1">
        <f t="array" ref="K530">IFERROR(INDEX($B:$B,MATCH($J530,祝日,),),"")&amp;IFERROR(INDEX($E:$E,MATCH($J530,夏季休暇,),),"")&amp;IFERROR(INDEX($H:$H,MATCH($J530,年末年始,),),"")</f>
        <v/>
      </c>
      <c r="L530" s="26">
        <f t="shared" si="8"/>
        <v>0</v>
      </c>
      <c r="M530" s="33">
        <f>IF(OR(AND('休日取得状況表 (記入例)'!$D$4&lt;J530,J530&lt;'休日取得状況表 (記入例)'!$B$5),AND('休日取得状況表 (記入例)'!$D$5&lt;J530,J530&lt;'休日取得状況表 (記入例)'!$B$6),AND('休日取得状況表 (記入例)'!$D$6&lt;J530,J530&lt;'休日取得状況表 (記入例)'!$B$7)),"✕",L530)</f>
        <v>0</v>
      </c>
    </row>
    <row r="531" spans="10:13">
      <c r="J531" s="29" t="str">
        <f>IF(J530&gt;MAX('休日取得状況表 (記入例)'!$D$4:$D$7),"",J530+1)</f>
        <v/>
      </c>
      <c r="K531" s="30" t="str" cm="1">
        <f t="array" ref="K531">IFERROR(INDEX($B:$B,MATCH($J531,祝日,),),"")&amp;IFERROR(INDEX($E:$E,MATCH($J531,夏季休暇,),),"")&amp;IFERROR(INDEX($H:$H,MATCH($J531,年末年始,),),"")</f>
        <v/>
      </c>
      <c r="L531" s="26">
        <f t="shared" si="8"/>
        <v>0</v>
      </c>
      <c r="M531" s="33">
        <f>IF(OR(AND('休日取得状況表 (記入例)'!$D$4&lt;J531,J531&lt;'休日取得状況表 (記入例)'!$B$5),AND('休日取得状況表 (記入例)'!$D$5&lt;J531,J531&lt;'休日取得状況表 (記入例)'!$B$6),AND('休日取得状況表 (記入例)'!$D$6&lt;J531,J531&lt;'休日取得状況表 (記入例)'!$B$7)),"✕",L531)</f>
        <v>0</v>
      </c>
    </row>
    <row r="532" spans="10:13">
      <c r="J532" s="29" t="str">
        <f>IF(J531&gt;MAX('休日取得状況表 (記入例)'!$D$4:$D$7),"",J531+1)</f>
        <v/>
      </c>
      <c r="K532" s="30" t="str" cm="1">
        <f t="array" ref="K532">IFERROR(INDEX($B:$B,MATCH($J532,祝日,),),"")&amp;IFERROR(INDEX($E:$E,MATCH($J532,夏季休暇,),),"")&amp;IFERROR(INDEX($H:$H,MATCH($J532,年末年始,),),"")</f>
        <v/>
      </c>
      <c r="L532" s="26">
        <f t="shared" si="8"/>
        <v>0</v>
      </c>
      <c r="M532" s="33">
        <f>IF(OR(AND('休日取得状況表 (記入例)'!$D$4&lt;J532,J532&lt;'休日取得状況表 (記入例)'!$B$5),AND('休日取得状況表 (記入例)'!$D$5&lt;J532,J532&lt;'休日取得状況表 (記入例)'!$B$6),AND('休日取得状況表 (記入例)'!$D$6&lt;J532,J532&lt;'休日取得状況表 (記入例)'!$B$7)),"✕",L532)</f>
        <v>0</v>
      </c>
    </row>
    <row r="533" spans="10:13">
      <c r="J533" s="29" t="str">
        <f>IF(J532&gt;MAX('休日取得状況表 (記入例)'!$D$4:$D$7),"",J532+1)</f>
        <v/>
      </c>
      <c r="K533" s="30" t="str" cm="1">
        <f t="array" ref="K533">IFERROR(INDEX($B:$B,MATCH($J533,祝日,),),"")&amp;IFERROR(INDEX($E:$E,MATCH($J533,夏季休暇,),),"")&amp;IFERROR(INDEX($H:$H,MATCH($J533,年末年始,),),"")</f>
        <v/>
      </c>
      <c r="L533" s="26">
        <f t="shared" si="8"/>
        <v>0</v>
      </c>
      <c r="M533" s="33">
        <f>IF(OR(AND('休日取得状況表 (記入例)'!$D$4&lt;J533,J533&lt;'休日取得状況表 (記入例)'!$B$5),AND('休日取得状況表 (記入例)'!$D$5&lt;J533,J533&lt;'休日取得状況表 (記入例)'!$B$6),AND('休日取得状況表 (記入例)'!$D$6&lt;J533,J533&lt;'休日取得状況表 (記入例)'!$B$7)),"✕",L533)</f>
        <v>0</v>
      </c>
    </row>
    <row r="534" spans="10:13">
      <c r="J534" s="29" t="str">
        <f>IF(J533&gt;MAX('休日取得状況表 (記入例)'!$D$4:$D$7),"",J533+1)</f>
        <v/>
      </c>
      <c r="K534" s="30" t="str" cm="1">
        <f t="array" ref="K534">IFERROR(INDEX($B:$B,MATCH($J534,祝日,),),"")&amp;IFERROR(INDEX($E:$E,MATCH($J534,夏季休暇,),),"")&amp;IFERROR(INDEX($H:$H,MATCH($J534,年末年始,),),"")</f>
        <v/>
      </c>
      <c r="L534" s="26">
        <f t="shared" si="8"/>
        <v>0</v>
      </c>
      <c r="M534" s="33">
        <f>IF(OR(AND('休日取得状況表 (記入例)'!$D$4&lt;J534,J534&lt;'休日取得状況表 (記入例)'!$B$5),AND('休日取得状況表 (記入例)'!$D$5&lt;J534,J534&lt;'休日取得状況表 (記入例)'!$B$6),AND('休日取得状況表 (記入例)'!$D$6&lt;J534,J534&lt;'休日取得状況表 (記入例)'!$B$7)),"✕",L534)</f>
        <v>0</v>
      </c>
    </row>
    <row r="535" spans="10:13">
      <c r="J535" s="29" t="str">
        <f>IF(J534&gt;MAX('休日取得状況表 (記入例)'!$D$4:$D$7),"",J534+1)</f>
        <v/>
      </c>
      <c r="K535" s="30" t="str" cm="1">
        <f t="array" ref="K535">IFERROR(INDEX($B:$B,MATCH($J535,祝日,),),"")&amp;IFERROR(INDEX($E:$E,MATCH($J535,夏季休暇,),),"")&amp;IFERROR(INDEX($H:$H,MATCH($J535,年末年始,),),"")</f>
        <v/>
      </c>
      <c r="L535" s="26">
        <f t="shared" si="8"/>
        <v>0</v>
      </c>
      <c r="M535" s="33">
        <f>IF(OR(AND('休日取得状況表 (記入例)'!$D$4&lt;J535,J535&lt;'休日取得状況表 (記入例)'!$B$5),AND('休日取得状況表 (記入例)'!$D$5&lt;J535,J535&lt;'休日取得状況表 (記入例)'!$B$6),AND('休日取得状況表 (記入例)'!$D$6&lt;J535,J535&lt;'休日取得状況表 (記入例)'!$B$7)),"✕",L535)</f>
        <v>0</v>
      </c>
    </row>
    <row r="536" spans="10:13">
      <c r="J536" s="29" t="str">
        <f>IF(J535&gt;MAX('休日取得状況表 (記入例)'!$D$4:$D$7),"",J535+1)</f>
        <v/>
      </c>
      <c r="K536" s="30" t="str" cm="1">
        <f t="array" ref="K536">IFERROR(INDEX($B:$B,MATCH($J536,祝日,),),"")&amp;IFERROR(INDEX($E:$E,MATCH($J536,夏季休暇,),),"")&amp;IFERROR(INDEX($H:$H,MATCH($J536,年末年始,),),"")</f>
        <v/>
      </c>
      <c r="L536" s="26">
        <f t="shared" si="8"/>
        <v>0</v>
      </c>
      <c r="M536" s="33">
        <f>IF(OR(AND('休日取得状況表 (記入例)'!$D$4&lt;J536,J536&lt;'休日取得状況表 (記入例)'!$B$5),AND('休日取得状況表 (記入例)'!$D$5&lt;J536,J536&lt;'休日取得状況表 (記入例)'!$B$6),AND('休日取得状況表 (記入例)'!$D$6&lt;J536,J536&lt;'休日取得状況表 (記入例)'!$B$7)),"✕",L536)</f>
        <v>0</v>
      </c>
    </row>
    <row r="537" spans="10:13">
      <c r="J537" s="29" t="str">
        <f>IF(J536&gt;MAX('休日取得状況表 (記入例)'!$D$4:$D$7),"",J536+1)</f>
        <v/>
      </c>
      <c r="K537" s="30" t="str" cm="1">
        <f t="array" ref="K537">IFERROR(INDEX($B:$B,MATCH($J537,祝日,),),"")&amp;IFERROR(INDEX($E:$E,MATCH($J537,夏季休暇,),),"")&amp;IFERROR(INDEX($H:$H,MATCH($J537,年末年始,),),"")</f>
        <v/>
      </c>
      <c r="L537" s="26">
        <f t="shared" si="8"/>
        <v>0</v>
      </c>
      <c r="M537" s="33">
        <f>IF(OR(AND('休日取得状況表 (記入例)'!$D$4&lt;J537,J537&lt;'休日取得状況表 (記入例)'!$B$5),AND('休日取得状況表 (記入例)'!$D$5&lt;J537,J537&lt;'休日取得状況表 (記入例)'!$B$6),AND('休日取得状況表 (記入例)'!$D$6&lt;J537,J537&lt;'休日取得状況表 (記入例)'!$B$7)),"✕",L537)</f>
        <v>0</v>
      </c>
    </row>
    <row r="538" spans="10:13">
      <c r="J538" s="29" t="str">
        <f>IF(J537&gt;MAX('休日取得状況表 (記入例)'!$D$4:$D$7),"",J537+1)</f>
        <v/>
      </c>
      <c r="K538" s="30" t="str" cm="1">
        <f t="array" ref="K538">IFERROR(INDEX($B:$B,MATCH($J538,祝日,),),"")&amp;IFERROR(INDEX($E:$E,MATCH($J538,夏季休暇,),),"")&amp;IFERROR(INDEX($H:$H,MATCH($J538,年末年始,),),"")</f>
        <v/>
      </c>
      <c r="L538" s="26">
        <f t="shared" si="8"/>
        <v>0</v>
      </c>
      <c r="M538" s="33">
        <f>IF(OR(AND('休日取得状況表 (記入例)'!$D$4&lt;J538,J538&lt;'休日取得状況表 (記入例)'!$B$5),AND('休日取得状況表 (記入例)'!$D$5&lt;J538,J538&lt;'休日取得状況表 (記入例)'!$B$6),AND('休日取得状況表 (記入例)'!$D$6&lt;J538,J538&lt;'休日取得状況表 (記入例)'!$B$7)),"✕",L538)</f>
        <v>0</v>
      </c>
    </row>
    <row r="539" spans="10:13">
      <c r="J539" s="29" t="str">
        <f>IF(J538&gt;MAX('休日取得状況表 (記入例)'!$D$4:$D$7),"",J538+1)</f>
        <v/>
      </c>
      <c r="K539" s="30" t="str" cm="1">
        <f t="array" ref="K539">IFERROR(INDEX($B:$B,MATCH($J539,祝日,),),"")&amp;IFERROR(INDEX($E:$E,MATCH($J539,夏季休暇,),),"")&amp;IFERROR(INDEX($H:$H,MATCH($J539,年末年始,),),"")</f>
        <v/>
      </c>
      <c r="L539" s="26">
        <f t="shared" si="8"/>
        <v>0</v>
      </c>
      <c r="M539" s="33">
        <f>IF(OR(AND('休日取得状況表 (記入例)'!$D$4&lt;J539,J539&lt;'休日取得状況表 (記入例)'!$B$5),AND('休日取得状況表 (記入例)'!$D$5&lt;J539,J539&lt;'休日取得状況表 (記入例)'!$B$6),AND('休日取得状況表 (記入例)'!$D$6&lt;J539,J539&lt;'休日取得状況表 (記入例)'!$B$7)),"✕",L539)</f>
        <v>0</v>
      </c>
    </row>
    <row r="540" spans="10:13">
      <c r="J540" s="29" t="str">
        <f>IF(J539&gt;MAX('休日取得状況表 (記入例)'!$D$4:$D$7),"",J539+1)</f>
        <v/>
      </c>
      <c r="K540" s="30" t="str" cm="1">
        <f t="array" ref="K540">IFERROR(INDEX($B:$B,MATCH($J540,祝日,),),"")&amp;IFERROR(INDEX($E:$E,MATCH($J540,夏季休暇,),),"")&amp;IFERROR(INDEX($H:$H,MATCH($J540,年末年始,),),"")</f>
        <v/>
      </c>
      <c r="L540" s="26">
        <f t="shared" si="8"/>
        <v>0</v>
      </c>
      <c r="M540" s="33">
        <f>IF(OR(AND('休日取得状況表 (記入例)'!$D$4&lt;J540,J540&lt;'休日取得状況表 (記入例)'!$B$5),AND('休日取得状況表 (記入例)'!$D$5&lt;J540,J540&lt;'休日取得状況表 (記入例)'!$B$6),AND('休日取得状況表 (記入例)'!$D$6&lt;J540,J540&lt;'休日取得状況表 (記入例)'!$B$7)),"✕",L540)</f>
        <v>0</v>
      </c>
    </row>
    <row r="541" spans="10:13">
      <c r="J541" s="29" t="str">
        <f>IF(J540&gt;MAX('休日取得状況表 (記入例)'!$D$4:$D$7),"",J540+1)</f>
        <v/>
      </c>
      <c r="K541" s="30" t="str" cm="1">
        <f t="array" ref="K541">IFERROR(INDEX($B:$B,MATCH($J541,祝日,),),"")&amp;IFERROR(INDEX($E:$E,MATCH($J541,夏季休暇,),),"")&amp;IFERROR(INDEX($H:$H,MATCH($J541,年末年始,),),"")</f>
        <v/>
      </c>
      <c r="L541" s="26">
        <f t="shared" si="8"/>
        <v>0</v>
      </c>
      <c r="M541" s="33">
        <f>IF(OR(AND('休日取得状況表 (記入例)'!$D$4&lt;J541,J541&lt;'休日取得状況表 (記入例)'!$B$5),AND('休日取得状況表 (記入例)'!$D$5&lt;J541,J541&lt;'休日取得状況表 (記入例)'!$B$6),AND('休日取得状況表 (記入例)'!$D$6&lt;J541,J541&lt;'休日取得状況表 (記入例)'!$B$7)),"✕",L541)</f>
        <v>0</v>
      </c>
    </row>
    <row r="542" spans="10:13">
      <c r="J542" s="29" t="str">
        <f>IF(J541&gt;MAX('休日取得状況表 (記入例)'!$D$4:$D$7),"",J541+1)</f>
        <v/>
      </c>
      <c r="K542" s="30" t="str" cm="1">
        <f t="array" ref="K542">IFERROR(INDEX($B:$B,MATCH($J542,祝日,),),"")&amp;IFERROR(INDEX($E:$E,MATCH($J542,夏季休暇,),),"")&amp;IFERROR(INDEX($H:$H,MATCH($J542,年末年始,),),"")</f>
        <v/>
      </c>
      <c r="L542" s="26">
        <f t="shared" si="8"/>
        <v>0</v>
      </c>
      <c r="M542" s="33">
        <f>IF(OR(AND('休日取得状況表 (記入例)'!$D$4&lt;J542,J542&lt;'休日取得状況表 (記入例)'!$B$5),AND('休日取得状況表 (記入例)'!$D$5&lt;J542,J542&lt;'休日取得状況表 (記入例)'!$B$6),AND('休日取得状況表 (記入例)'!$D$6&lt;J542,J542&lt;'休日取得状況表 (記入例)'!$B$7)),"✕",L542)</f>
        <v>0</v>
      </c>
    </row>
    <row r="543" spans="10:13">
      <c r="J543" s="29" t="str">
        <f>IF(J542&gt;MAX('休日取得状況表 (記入例)'!$D$4:$D$7),"",J542+1)</f>
        <v/>
      </c>
      <c r="K543" s="30" t="str" cm="1">
        <f t="array" ref="K543">IFERROR(INDEX($B:$B,MATCH($J543,祝日,),),"")&amp;IFERROR(INDEX($E:$E,MATCH($J543,夏季休暇,),),"")&amp;IFERROR(INDEX($H:$H,MATCH($J543,年末年始,),),"")</f>
        <v/>
      </c>
      <c r="L543" s="26">
        <f t="shared" si="8"/>
        <v>0</v>
      </c>
      <c r="M543" s="33">
        <f>IF(OR(AND('休日取得状況表 (記入例)'!$D$4&lt;J543,J543&lt;'休日取得状況表 (記入例)'!$B$5),AND('休日取得状況表 (記入例)'!$D$5&lt;J543,J543&lt;'休日取得状況表 (記入例)'!$B$6),AND('休日取得状況表 (記入例)'!$D$6&lt;J543,J543&lt;'休日取得状況表 (記入例)'!$B$7)),"✕",L543)</f>
        <v>0</v>
      </c>
    </row>
    <row r="544" spans="10:13">
      <c r="J544" s="29" t="str">
        <f>IF(J543&gt;MAX('休日取得状況表 (記入例)'!$D$4:$D$7),"",J543+1)</f>
        <v/>
      </c>
      <c r="K544" s="30" t="str" cm="1">
        <f t="array" ref="K544">IFERROR(INDEX($B:$B,MATCH($J544,祝日,),),"")&amp;IFERROR(INDEX($E:$E,MATCH($J544,夏季休暇,),),"")&amp;IFERROR(INDEX($H:$H,MATCH($J544,年末年始,),),"")</f>
        <v/>
      </c>
      <c r="L544" s="26">
        <f t="shared" si="8"/>
        <v>0</v>
      </c>
      <c r="M544" s="33">
        <f>IF(OR(AND('休日取得状況表 (記入例)'!$D$4&lt;J544,J544&lt;'休日取得状況表 (記入例)'!$B$5),AND('休日取得状況表 (記入例)'!$D$5&lt;J544,J544&lt;'休日取得状況表 (記入例)'!$B$6),AND('休日取得状況表 (記入例)'!$D$6&lt;J544,J544&lt;'休日取得状況表 (記入例)'!$B$7)),"✕",L544)</f>
        <v>0</v>
      </c>
    </row>
    <row r="545" spans="10:13">
      <c r="J545" s="29" t="str">
        <f>IF(J544&gt;MAX('休日取得状況表 (記入例)'!$D$4:$D$7),"",J544+1)</f>
        <v/>
      </c>
      <c r="K545" s="30" t="str" cm="1">
        <f t="array" ref="K545">IFERROR(INDEX($B:$B,MATCH($J545,祝日,),),"")&amp;IFERROR(INDEX($E:$E,MATCH($J545,夏季休暇,),),"")&amp;IFERROR(INDEX($H:$H,MATCH($J545,年末年始,),),"")</f>
        <v/>
      </c>
      <c r="L545" s="26">
        <f t="shared" si="8"/>
        <v>0</v>
      </c>
      <c r="M545" s="33">
        <f>IF(OR(AND('休日取得状況表 (記入例)'!$D$4&lt;J545,J545&lt;'休日取得状況表 (記入例)'!$B$5),AND('休日取得状況表 (記入例)'!$D$5&lt;J545,J545&lt;'休日取得状況表 (記入例)'!$B$6),AND('休日取得状況表 (記入例)'!$D$6&lt;J545,J545&lt;'休日取得状況表 (記入例)'!$B$7)),"✕",L545)</f>
        <v>0</v>
      </c>
    </row>
    <row r="546" spans="10:13">
      <c r="J546" s="29" t="str">
        <f>IF(J545&gt;MAX('休日取得状況表 (記入例)'!$D$4:$D$7),"",J545+1)</f>
        <v/>
      </c>
      <c r="K546" s="30" t="str" cm="1">
        <f t="array" ref="K546">IFERROR(INDEX($B:$B,MATCH($J546,祝日,),),"")&amp;IFERROR(INDEX($E:$E,MATCH($J546,夏季休暇,),),"")&amp;IFERROR(INDEX($H:$H,MATCH($J546,年末年始,),),"")</f>
        <v/>
      </c>
      <c r="L546" s="26">
        <f t="shared" si="8"/>
        <v>0</v>
      </c>
      <c r="M546" s="33">
        <f>IF(OR(AND('休日取得状況表 (記入例)'!$D$4&lt;J546,J546&lt;'休日取得状況表 (記入例)'!$B$5),AND('休日取得状況表 (記入例)'!$D$5&lt;J546,J546&lt;'休日取得状況表 (記入例)'!$B$6),AND('休日取得状況表 (記入例)'!$D$6&lt;J546,J546&lt;'休日取得状況表 (記入例)'!$B$7)),"✕",L546)</f>
        <v>0</v>
      </c>
    </row>
    <row r="547" spans="10:13">
      <c r="J547" s="29" t="str">
        <f>IF(J546&gt;MAX('休日取得状況表 (記入例)'!$D$4:$D$7),"",J546+1)</f>
        <v/>
      </c>
      <c r="K547" s="30" t="str" cm="1">
        <f t="array" ref="K547">IFERROR(INDEX($B:$B,MATCH($J547,祝日,),),"")&amp;IFERROR(INDEX($E:$E,MATCH($J547,夏季休暇,),),"")&amp;IFERROR(INDEX($H:$H,MATCH($J547,年末年始,),),"")</f>
        <v/>
      </c>
      <c r="L547" s="26">
        <f t="shared" si="8"/>
        <v>0</v>
      </c>
      <c r="M547" s="33">
        <f>IF(OR(AND('休日取得状況表 (記入例)'!$D$4&lt;J547,J547&lt;'休日取得状況表 (記入例)'!$B$5),AND('休日取得状況表 (記入例)'!$D$5&lt;J547,J547&lt;'休日取得状況表 (記入例)'!$B$6),AND('休日取得状況表 (記入例)'!$D$6&lt;J547,J547&lt;'休日取得状況表 (記入例)'!$B$7)),"✕",L547)</f>
        <v>0</v>
      </c>
    </row>
    <row r="548" spans="10:13">
      <c r="J548" s="29" t="str">
        <f>IF(J547&gt;MAX('休日取得状況表 (記入例)'!$D$4:$D$7),"",J547+1)</f>
        <v/>
      </c>
      <c r="K548" s="30" t="str" cm="1">
        <f t="array" ref="K548">IFERROR(INDEX($B:$B,MATCH($J548,祝日,),),"")&amp;IFERROR(INDEX($E:$E,MATCH($J548,夏季休暇,),),"")&amp;IFERROR(INDEX($H:$H,MATCH($J548,年末年始,),),"")</f>
        <v/>
      </c>
      <c r="L548" s="26">
        <f t="shared" si="8"/>
        <v>0</v>
      </c>
      <c r="M548" s="33">
        <f>IF(OR(AND('休日取得状況表 (記入例)'!$D$4&lt;J548,J548&lt;'休日取得状況表 (記入例)'!$B$5),AND('休日取得状況表 (記入例)'!$D$5&lt;J548,J548&lt;'休日取得状況表 (記入例)'!$B$6),AND('休日取得状況表 (記入例)'!$D$6&lt;J548,J548&lt;'休日取得状況表 (記入例)'!$B$7)),"✕",L548)</f>
        <v>0</v>
      </c>
    </row>
    <row r="549" spans="10:13">
      <c r="J549" s="29" t="str">
        <f>IF(J548&gt;MAX('休日取得状況表 (記入例)'!$D$4:$D$7),"",J548+1)</f>
        <v/>
      </c>
      <c r="K549" s="30" t="str" cm="1">
        <f t="array" ref="K549">IFERROR(INDEX($B:$B,MATCH($J549,祝日,),),"")&amp;IFERROR(INDEX($E:$E,MATCH($J549,夏季休暇,),),"")&amp;IFERROR(INDEX($H:$H,MATCH($J549,年末年始,),),"")</f>
        <v/>
      </c>
      <c r="L549" s="26">
        <f t="shared" si="8"/>
        <v>0</v>
      </c>
      <c r="M549" s="33">
        <f>IF(OR(AND('休日取得状況表 (記入例)'!$D$4&lt;J549,J549&lt;'休日取得状況表 (記入例)'!$B$5),AND('休日取得状況表 (記入例)'!$D$5&lt;J549,J549&lt;'休日取得状況表 (記入例)'!$B$6),AND('休日取得状況表 (記入例)'!$D$6&lt;J549,J549&lt;'休日取得状況表 (記入例)'!$B$7)),"✕",L549)</f>
        <v>0</v>
      </c>
    </row>
    <row r="550" spans="10:13">
      <c r="J550" s="29" t="str">
        <f>IF(J549&gt;MAX('休日取得状況表 (記入例)'!$D$4:$D$7),"",J549+1)</f>
        <v/>
      </c>
      <c r="K550" s="30" t="str" cm="1">
        <f t="array" ref="K550">IFERROR(INDEX($B:$B,MATCH($J550,祝日,),),"")&amp;IFERROR(INDEX($E:$E,MATCH($J550,夏季休暇,),),"")&amp;IFERROR(INDEX($H:$H,MATCH($J550,年末年始,),),"")</f>
        <v/>
      </c>
      <c r="L550" s="26">
        <f t="shared" si="8"/>
        <v>0</v>
      </c>
      <c r="M550" s="33">
        <f>IF(OR(AND('休日取得状況表 (記入例)'!$D$4&lt;J550,J550&lt;'休日取得状況表 (記入例)'!$B$5),AND('休日取得状況表 (記入例)'!$D$5&lt;J550,J550&lt;'休日取得状況表 (記入例)'!$B$6),AND('休日取得状況表 (記入例)'!$D$6&lt;J550,J550&lt;'休日取得状況表 (記入例)'!$B$7)),"✕",L550)</f>
        <v>0</v>
      </c>
    </row>
    <row r="551" spans="10:13">
      <c r="J551" s="29" t="str">
        <f>IF(J550&gt;MAX('休日取得状況表 (記入例)'!$D$4:$D$7),"",J550+1)</f>
        <v/>
      </c>
      <c r="K551" s="30" t="str" cm="1">
        <f t="array" ref="K551">IFERROR(INDEX($B:$B,MATCH($J551,祝日,),),"")&amp;IFERROR(INDEX($E:$E,MATCH($J551,夏季休暇,),),"")&amp;IFERROR(INDEX($H:$H,MATCH($J551,年末年始,),),"")</f>
        <v/>
      </c>
      <c r="L551" s="26">
        <f t="shared" si="8"/>
        <v>0</v>
      </c>
      <c r="M551" s="33">
        <f>IF(OR(AND('休日取得状況表 (記入例)'!$D$4&lt;J551,J551&lt;'休日取得状況表 (記入例)'!$B$5),AND('休日取得状況表 (記入例)'!$D$5&lt;J551,J551&lt;'休日取得状況表 (記入例)'!$B$6),AND('休日取得状況表 (記入例)'!$D$6&lt;J551,J551&lt;'休日取得状況表 (記入例)'!$B$7)),"✕",L551)</f>
        <v>0</v>
      </c>
    </row>
    <row r="552" spans="10:13">
      <c r="J552" s="29" t="str">
        <f>IF(J551&gt;MAX('休日取得状況表 (記入例)'!$D$4:$D$7),"",J551+1)</f>
        <v/>
      </c>
      <c r="K552" s="30" t="str" cm="1">
        <f t="array" ref="K552">IFERROR(INDEX($B:$B,MATCH($J552,祝日,),),"")&amp;IFERROR(INDEX($E:$E,MATCH($J552,夏季休暇,),),"")&amp;IFERROR(INDEX($H:$H,MATCH($J552,年末年始,),),"")</f>
        <v/>
      </c>
      <c r="L552" s="26">
        <f t="shared" si="8"/>
        <v>0</v>
      </c>
      <c r="M552" s="33">
        <f>IF(OR(AND('休日取得状況表 (記入例)'!$D$4&lt;J552,J552&lt;'休日取得状況表 (記入例)'!$B$5),AND('休日取得状況表 (記入例)'!$D$5&lt;J552,J552&lt;'休日取得状況表 (記入例)'!$B$6),AND('休日取得状況表 (記入例)'!$D$6&lt;J552,J552&lt;'休日取得状況表 (記入例)'!$B$7)),"✕",L552)</f>
        <v>0</v>
      </c>
    </row>
    <row r="553" spans="10:13">
      <c r="J553" s="29" t="str">
        <f>IF(J552&gt;MAX('休日取得状況表 (記入例)'!$D$4:$D$7),"",J552+1)</f>
        <v/>
      </c>
      <c r="K553" s="30" t="str" cm="1">
        <f t="array" ref="K553">IFERROR(INDEX($B:$B,MATCH($J553,祝日,),),"")&amp;IFERROR(INDEX($E:$E,MATCH($J553,夏季休暇,),),"")&amp;IFERROR(INDEX($H:$H,MATCH($J553,年末年始,),),"")</f>
        <v/>
      </c>
      <c r="L553" s="26">
        <f t="shared" si="8"/>
        <v>0</v>
      </c>
      <c r="M553" s="33">
        <f>IF(OR(AND('休日取得状況表 (記入例)'!$D$4&lt;J553,J553&lt;'休日取得状況表 (記入例)'!$B$5),AND('休日取得状況表 (記入例)'!$D$5&lt;J553,J553&lt;'休日取得状況表 (記入例)'!$B$6),AND('休日取得状況表 (記入例)'!$D$6&lt;J553,J553&lt;'休日取得状況表 (記入例)'!$B$7)),"✕",L553)</f>
        <v>0</v>
      </c>
    </row>
    <row r="554" spans="10:13">
      <c r="J554" s="29" t="str">
        <f>IF(J553&gt;MAX('休日取得状況表 (記入例)'!$D$4:$D$7),"",J553+1)</f>
        <v/>
      </c>
      <c r="K554" s="30" t="str" cm="1">
        <f t="array" ref="K554">IFERROR(INDEX($B:$B,MATCH($J554,祝日,),),"")&amp;IFERROR(INDEX($E:$E,MATCH($J554,夏季休暇,),),"")&amp;IFERROR(INDEX($H:$H,MATCH($J554,年末年始,),),"")</f>
        <v/>
      </c>
      <c r="L554" s="26">
        <f t="shared" si="8"/>
        <v>0</v>
      </c>
      <c r="M554" s="33">
        <f>IF(OR(AND('休日取得状況表 (記入例)'!$D$4&lt;J554,J554&lt;'休日取得状況表 (記入例)'!$B$5),AND('休日取得状況表 (記入例)'!$D$5&lt;J554,J554&lt;'休日取得状況表 (記入例)'!$B$6),AND('休日取得状況表 (記入例)'!$D$6&lt;J554,J554&lt;'休日取得状況表 (記入例)'!$B$7)),"✕",L554)</f>
        <v>0</v>
      </c>
    </row>
    <row r="555" spans="10:13">
      <c r="J555" s="29" t="str">
        <f>IF(J554&gt;MAX('休日取得状況表 (記入例)'!$D$4:$D$7),"",J554+1)</f>
        <v/>
      </c>
      <c r="K555" s="30" t="str" cm="1">
        <f t="array" ref="K555">IFERROR(INDEX($B:$B,MATCH($J555,祝日,),),"")&amp;IFERROR(INDEX($E:$E,MATCH($J555,夏季休暇,),),"")&amp;IFERROR(INDEX($H:$H,MATCH($J555,年末年始,),),"")</f>
        <v/>
      </c>
      <c r="L555" s="26">
        <f t="shared" si="8"/>
        <v>0</v>
      </c>
      <c r="M555" s="33">
        <f>IF(OR(AND('休日取得状況表 (記入例)'!$D$4&lt;J555,J555&lt;'休日取得状況表 (記入例)'!$B$5),AND('休日取得状況表 (記入例)'!$D$5&lt;J555,J555&lt;'休日取得状況表 (記入例)'!$B$6),AND('休日取得状況表 (記入例)'!$D$6&lt;J555,J555&lt;'休日取得状況表 (記入例)'!$B$7)),"✕",L555)</f>
        <v>0</v>
      </c>
    </row>
    <row r="556" spans="10:13">
      <c r="J556" s="29" t="str">
        <f>IF(J555&gt;MAX('休日取得状況表 (記入例)'!$D$4:$D$7),"",J555+1)</f>
        <v/>
      </c>
      <c r="K556" s="30" t="str" cm="1">
        <f t="array" ref="K556">IFERROR(INDEX($B:$B,MATCH($J556,祝日,),),"")&amp;IFERROR(INDEX($E:$E,MATCH($J556,夏季休暇,),),"")&amp;IFERROR(INDEX($H:$H,MATCH($J556,年末年始,),),"")</f>
        <v/>
      </c>
      <c r="L556" s="26">
        <f t="shared" si="8"/>
        <v>0</v>
      </c>
      <c r="M556" s="33">
        <f>IF(OR(AND('休日取得状況表 (記入例)'!$D$4&lt;J556,J556&lt;'休日取得状況表 (記入例)'!$B$5),AND('休日取得状況表 (記入例)'!$D$5&lt;J556,J556&lt;'休日取得状況表 (記入例)'!$B$6),AND('休日取得状況表 (記入例)'!$D$6&lt;J556,J556&lt;'休日取得状況表 (記入例)'!$B$7)),"✕",L556)</f>
        <v>0</v>
      </c>
    </row>
    <row r="557" spans="10:13">
      <c r="J557" s="29" t="str">
        <f>IF(J556&gt;MAX('休日取得状況表 (記入例)'!$D$4:$D$7),"",J556+1)</f>
        <v/>
      </c>
      <c r="K557" s="30" t="str" cm="1">
        <f t="array" ref="K557">IFERROR(INDEX($B:$B,MATCH($J557,祝日,),),"")&amp;IFERROR(INDEX($E:$E,MATCH($J557,夏季休暇,),),"")&amp;IFERROR(INDEX($H:$H,MATCH($J557,年末年始,),),"")</f>
        <v/>
      </c>
      <c r="L557" s="26">
        <f t="shared" si="8"/>
        <v>0</v>
      </c>
      <c r="M557" s="33">
        <f>IF(OR(AND('休日取得状況表 (記入例)'!$D$4&lt;J557,J557&lt;'休日取得状況表 (記入例)'!$B$5),AND('休日取得状況表 (記入例)'!$D$5&lt;J557,J557&lt;'休日取得状況表 (記入例)'!$B$6),AND('休日取得状況表 (記入例)'!$D$6&lt;J557,J557&lt;'休日取得状況表 (記入例)'!$B$7)),"✕",L557)</f>
        <v>0</v>
      </c>
    </row>
    <row r="558" spans="10:13">
      <c r="J558" s="29" t="str">
        <f>IF(J557&gt;MAX('休日取得状況表 (記入例)'!$D$4:$D$7),"",J557+1)</f>
        <v/>
      </c>
      <c r="K558" s="30" t="str" cm="1">
        <f t="array" ref="K558">IFERROR(INDEX($B:$B,MATCH($J558,祝日,),),"")&amp;IFERROR(INDEX($E:$E,MATCH($J558,夏季休暇,),),"")&amp;IFERROR(INDEX($H:$H,MATCH($J558,年末年始,),),"")</f>
        <v/>
      </c>
      <c r="L558" s="26">
        <f t="shared" si="8"/>
        <v>0</v>
      </c>
      <c r="M558" s="33">
        <f>IF(OR(AND('休日取得状況表 (記入例)'!$D$4&lt;J558,J558&lt;'休日取得状況表 (記入例)'!$B$5),AND('休日取得状況表 (記入例)'!$D$5&lt;J558,J558&lt;'休日取得状況表 (記入例)'!$B$6),AND('休日取得状況表 (記入例)'!$D$6&lt;J558,J558&lt;'休日取得状況表 (記入例)'!$B$7)),"✕",L558)</f>
        <v>0</v>
      </c>
    </row>
    <row r="559" spans="10:13">
      <c r="J559" s="29" t="str">
        <f>IF(J558&gt;MAX('休日取得状況表 (記入例)'!$D$4:$D$7),"",J558+1)</f>
        <v/>
      </c>
      <c r="K559" s="30" t="str" cm="1">
        <f t="array" ref="K559">IFERROR(INDEX($B:$B,MATCH($J559,祝日,),),"")&amp;IFERROR(INDEX($E:$E,MATCH($J559,夏季休暇,),),"")&amp;IFERROR(INDEX($H:$H,MATCH($J559,年末年始,),),"")</f>
        <v/>
      </c>
      <c r="L559" s="26">
        <f t="shared" si="8"/>
        <v>0</v>
      </c>
      <c r="M559" s="33">
        <f>IF(OR(AND('休日取得状況表 (記入例)'!$D$4&lt;J559,J559&lt;'休日取得状況表 (記入例)'!$B$5),AND('休日取得状況表 (記入例)'!$D$5&lt;J559,J559&lt;'休日取得状況表 (記入例)'!$B$6),AND('休日取得状況表 (記入例)'!$D$6&lt;J559,J559&lt;'休日取得状況表 (記入例)'!$B$7)),"✕",L559)</f>
        <v>0</v>
      </c>
    </row>
    <row r="560" spans="10:13">
      <c r="J560" s="29" t="str">
        <f>IF(J559&gt;MAX('休日取得状況表 (記入例)'!$D$4:$D$7),"",J559+1)</f>
        <v/>
      </c>
      <c r="K560" s="30" t="str" cm="1">
        <f t="array" ref="K560">IFERROR(INDEX($B:$B,MATCH($J560,祝日,),),"")&amp;IFERROR(INDEX($E:$E,MATCH($J560,夏季休暇,),),"")&amp;IFERROR(INDEX($H:$H,MATCH($J560,年末年始,),),"")</f>
        <v/>
      </c>
      <c r="L560" s="26">
        <f t="shared" si="8"/>
        <v>0</v>
      </c>
      <c r="M560" s="33">
        <f>IF(OR(AND('休日取得状況表 (記入例)'!$D$4&lt;J560,J560&lt;'休日取得状況表 (記入例)'!$B$5),AND('休日取得状況表 (記入例)'!$D$5&lt;J560,J560&lt;'休日取得状況表 (記入例)'!$B$6),AND('休日取得状況表 (記入例)'!$D$6&lt;J560,J560&lt;'休日取得状況表 (記入例)'!$B$7)),"✕",L560)</f>
        <v>0</v>
      </c>
    </row>
    <row r="561" spans="10:13">
      <c r="J561" s="29" t="str">
        <f>IF(J560&gt;MAX('休日取得状況表 (記入例)'!$D$4:$D$7),"",J560+1)</f>
        <v/>
      </c>
      <c r="K561" s="30" t="str" cm="1">
        <f t="array" ref="K561">IFERROR(INDEX($B:$B,MATCH($J561,祝日,),),"")&amp;IFERROR(INDEX($E:$E,MATCH($J561,夏季休暇,),),"")&amp;IFERROR(INDEX($H:$H,MATCH($J561,年末年始,),),"")</f>
        <v/>
      </c>
      <c r="L561" s="26">
        <f t="shared" si="8"/>
        <v>0</v>
      </c>
      <c r="M561" s="33">
        <f>IF(OR(AND('休日取得状況表 (記入例)'!$D$4&lt;J561,J561&lt;'休日取得状況表 (記入例)'!$B$5),AND('休日取得状況表 (記入例)'!$D$5&lt;J561,J561&lt;'休日取得状況表 (記入例)'!$B$6),AND('休日取得状況表 (記入例)'!$D$6&lt;J561,J561&lt;'休日取得状況表 (記入例)'!$B$7)),"✕",L561)</f>
        <v>0</v>
      </c>
    </row>
    <row r="562" spans="10:13">
      <c r="J562" s="29" t="str">
        <f>IF(J561&gt;MAX('休日取得状況表 (記入例)'!$D$4:$D$7),"",J561+1)</f>
        <v/>
      </c>
      <c r="K562" s="30" t="str" cm="1">
        <f t="array" ref="K562">IFERROR(INDEX($B:$B,MATCH($J562,祝日,),),"")&amp;IFERROR(INDEX($E:$E,MATCH($J562,夏季休暇,),),"")&amp;IFERROR(INDEX($H:$H,MATCH($J562,年末年始,),),"")</f>
        <v/>
      </c>
      <c r="L562" s="26">
        <f t="shared" si="8"/>
        <v>0</v>
      </c>
      <c r="M562" s="33">
        <f>IF(OR(AND('休日取得状況表 (記入例)'!$D$4&lt;J562,J562&lt;'休日取得状況表 (記入例)'!$B$5),AND('休日取得状況表 (記入例)'!$D$5&lt;J562,J562&lt;'休日取得状況表 (記入例)'!$B$6),AND('休日取得状況表 (記入例)'!$D$6&lt;J562,J562&lt;'休日取得状況表 (記入例)'!$B$7)),"✕",L562)</f>
        <v>0</v>
      </c>
    </row>
    <row r="563" spans="10:13">
      <c r="J563" s="29" t="str">
        <f>IF(J562&gt;MAX('休日取得状況表 (記入例)'!$D$4:$D$7),"",J562+1)</f>
        <v/>
      </c>
      <c r="K563" s="30" t="str" cm="1">
        <f t="array" ref="K563">IFERROR(INDEX($B:$B,MATCH($J563,祝日,),),"")&amp;IFERROR(INDEX($E:$E,MATCH($J563,夏季休暇,),),"")&amp;IFERROR(INDEX($H:$H,MATCH($J563,年末年始,),),"")</f>
        <v/>
      </c>
      <c r="L563" s="26">
        <f t="shared" si="8"/>
        <v>0</v>
      </c>
      <c r="M563" s="33">
        <f>IF(OR(AND('休日取得状況表 (記入例)'!$D$4&lt;J563,J563&lt;'休日取得状況表 (記入例)'!$B$5),AND('休日取得状況表 (記入例)'!$D$5&lt;J563,J563&lt;'休日取得状況表 (記入例)'!$B$6),AND('休日取得状況表 (記入例)'!$D$6&lt;J563,J563&lt;'休日取得状況表 (記入例)'!$B$7)),"✕",L563)</f>
        <v>0</v>
      </c>
    </row>
    <row r="564" spans="10:13">
      <c r="J564" s="29" t="str">
        <f>IF(J563&gt;MAX('休日取得状況表 (記入例)'!$D$4:$D$7),"",J563+1)</f>
        <v/>
      </c>
      <c r="K564" s="30" t="str" cm="1">
        <f t="array" ref="K564">IFERROR(INDEX($B:$B,MATCH($J564,祝日,),),"")&amp;IFERROR(INDEX($E:$E,MATCH($J564,夏季休暇,),),"")&amp;IFERROR(INDEX($H:$H,MATCH($J564,年末年始,),),"")</f>
        <v/>
      </c>
      <c r="L564" s="26">
        <f t="shared" si="8"/>
        <v>0</v>
      </c>
      <c r="M564" s="33">
        <f>IF(OR(AND('休日取得状況表 (記入例)'!$D$4&lt;J564,J564&lt;'休日取得状況表 (記入例)'!$B$5),AND('休日取得状況表 (記入例)'!$D$5&lt;J564,J564&lt;'休日取得状況表 (記入例)'!$B$6),AND('休日取得状況表 (記入例)'!$D$6&lt;J564,J564&lt;'休日取得状況表 (記入例)'!$B$7)),"✕",L564)</f>
        <v>0</v>
      </c>
    </row>
    <row r="565" spans="10:13">
      <c r="J565" s="29" t="str">
        <f>IF(J564&gt;MAX('休日取得状況表 (記入例)'!$D$4:$D$7),"",J564+1)</f>
        <v/>
      </c>
      <c r="K565" s="30" t="str" cm="1">
        <f t="array" ref="K565">IFERROR(INDEX($B:$B,MATCH($J565,祝日,),),"")&amp;IFERROR(INDEX($E:$E,MATCH($J565,夏季休暇,),),"")&amp;IFERROR(INDEX($H:$H,MATCH($J565,年末年始,),),"")</f>
        <v/>
      </c>
      <c r="L565" s="26">
        <f t="shared" si="8"/>
        <v>0</v>
      </c>
      <c r="M565" s="33">
        <f>IF(OR(AND('休日取得状況表 (記入例)'!$D$4&lt;J565,J565&lt;'休日取得状況表 (記入例)'!$B$5),AND('休日取得状況表 (記入例)'!$D$5&lt;J565,J565&lt;'休日取得状況表 (記入例)'!$B$6),AND('休日取得状況表 (記入例)'!$D$6&lt;J565,J565&lt;'休日取得状況表 (記入例)'!$B$7)),"✕",L565)</f>
        <v>0</v>
      </c>
    </row>
    <row r="566" spans="10:13">
      <c r="J566" s="29" t="str">
        <f>IF(J565&gt;MAX('休日取得状況表 (記入例)'!$D$4:$D$7),"",J565+1)</f>
        <v/>
      </c>
      <c r="K566" s="30" t="str" cm="1">
        <f t="array" ref="K566">IFERROR(INDEX($B:$B,MATCH($J566,祝日,),),"")&amp;IFERROR(INDEX($E:$E,MATCH($J566,夏季休暇,),),"")&amp;IFERROR(INDEX($H:$H,MATCH($J566,年末年始,),),"")</f>
        <v/>
      </c>
      <c r="L566" s="26">
        <f t="shared" si="8"/>
        <v>0</v>
      </c>
      <c r="M566" s="33">
        <f>IF(OR(AND('休日取得状況表 (記入例)'!$D$4&lt;J566,J566&lt;'休日取得状況表 (記入例)'!$B$5),AND('休日取得状況表 (記入例)'!$D$5&lt;J566,J566&lt;'休日取得状況表 (記入例)'!$B$6),AND('休日取得状況表 (記入例)'!$D$6&lt;J566,J566&lt;'休日取得状況表 (記入例)'!$B$7)),"✕",L566)</f>
        <v>0</v>
      </c>
    </row>
    <row r="567" spans="10:13">
      <c r="J567" s="29" t="str">
        <f>IF(J566&gt;MAX('休日取得状況表 (記入例)'!$D$4:$D$7),"",J566+1)</f>
        <v/>
      </c>
      <c r="K567" s="30" t="str" cm="1">
        <f t="array" ref="K567">IFERROR(INDEX($B:$B,MATCH($J567,祝日,),),"")&amp;IFERROR(INDEX($E:$E,MATCH($J567,夏季休暇,),),"")&amp;IFERROR(INDEX($H:$H,MATCH($J567,年末年始,),),"")</f>
        <v/>
      </c>
      <c r="L567" s="26">
        <f t="shared" si="8"/>
        <v>0</v>
      </c>
      <c r="M567" s="33">
        <f>IF(OR(AND('休日取得状況表 (記入例)'!$D$4&lt;J567,J567&lt;'休日取得状況表 (記入例)'!$B$5),AND('休日取得状況表 (記入例)'!$D$5&lt;J567,J567&lt;'休日取得状況表 (記入例)'!$B$6),AND('休日取得状況表 (記入例)'!$D$6&lt;J567,J567&lt;'休日取得状況表 (記入例)'!$B$7)),"✕",L567)</f>
        <v>0</v>
      </c>
    </row>
    <row r="568" spans="10:13">
      <c r="J568" s="29" t="str">
        <f>IF(J567&gt;MAX('休日取得状況表 (記入例)'!$D$4:$D$7),"",J567+1)</f>
        <v/>
      </c>
      <c r="K568" s="30" t="str" cm="1">
        <f t="array" ref="K568">IFERROR(INDEX($B:$B,MATCH($J568,祝日,),),"")&amp;IFERROR(INDEX($E:$E,MATCH($J568,夏季休暇,),),"")&amp;IFERROR(INDEX($H:$H,MATCH($J568,年末年始,),),"")</f>
        <v/>
      </c>
      <c r="L568" s="26">
        <f t="shared" si="8"/>
        <v>0</v>
      </c>
      <c r="M568" s="33">
        <f>IF(OR(AND('休日取得状況表 (記入例)'!$D$4&lt;J568,J568&lt;'休日取得状況表 (記入例)'!$B$5),AND('休日取得状況表 (記入例)'!$D$5&lt;J568,J568&lt;'休日取得状況表 (記入例)'!$B$6),AND('休日取得状況表 (記入例)'!$D$6&lt;J568,J568&lt;'休日取得状況表 (記入例)'!$B$7)),"✕",L568)</f>
        <v>0</v>
      </c>
    </row>
    <row r="569" spans="10:13">
      <c r="J569" s="29" t="str">
        <f>IF(J568&gt;MAX('休日取得状況表 (記入例)'!$D$4:$D$7),"",J568+1)</f>
        <v/>
      </c>
      <c r="K569" s="30" t="str" cm="1">
        <f t="array" ref="K569">IFERROR(INDEX($B:$B,MATCH($J569,祝日,),),"")&amp;IFERROR(INDEX($E:$E,MATCH($J569,夏季休暇,),),"")&amp;IFERROR(INDEX($H:$H,MATCH($J569,年末年始,),),"")</f>
        <v/>
      </c>
      <c r="L569" s="26">
        <f t="shared" si="8"/>
        <v>0</v>
      </c>
      <c r="M569" s="33">
        <f>IF(OR(AND('休日取得状況表 (記入例)'!$D$4&lt;J569,J569&lt;'休日取得状況表 (記入例)'!$B$5),AND('休日取得状況表 (記入例)'!$D$5&lt;J569,J569&lt;'休日取得状況表 (記入例)'!$B$6),AND('休日取得状況表 (記入例)'!$D$6&lt;J569,J569&lt;'休日取得状況表 (記入例)'!$B$7)),"✕",L569)</f>
        <v>0</v>
      </c>
    </row>
    <row r="570" spans="10:13">
      <c r="J570" s="29" t="str">
        <f>IF(J569&gt;MAX('休日取得状況表 (記入例)'!$D$4:$D$7),"",J569+1)</f>
        <v/>
      </c>
      <c r="K570" s="30" t="str" cm="1">
        <f t="array" ref="K570">IFERROR(INDEX($B:$B,MATCH($J570,祝日,),),"")&amp;IFERROR(INDEX($E:$E,MATCH($J570,夏季休暇,),),"")&amp;IFERROR(INDEX($H:$H,MATCH($J570,年末年始,),),"")</f>
        <v/>
      </c>
      <c r="L570" s="26">
        <f t="shared" si="8"/>
        <v>0</v>
      </c>
      <c r="M570" s="33">
        <f>IF(OR(AND('休日取得状況表 (記入例)'!$D$4&lt;J570,J570&lt;'休日取得状況表 (記入例)'!$B$5),AND('休日取得状況表 (記入例)'!$D$5&lt;J570,J570&lt;'休日取得状況表 (記入例)'!$B$6),AND('休日取得状況表 (記入例)'!$D$6&lt;J570,J570&lt;'休日取得状況表 (記入例)'!$B$7)),"✕",L570)</f>
        <v>0</v>
      </c>
    </row>
    <row r="571" spans="10:13">
      <c r="J571" s="29" t="str">
        <f>IF(J570&gt;MAX('休日取得状況表 (記入例)'!$D$4:$D$7),"",J570+1)</f>
        <v/>
      </c>
      <c r="K571" s="30" t="str" cm="1">
        <f t="array" ref="K571">IFERROR(INDEX($B:$B,MATCH($J571,祝日,),),"")&amp;IFERROR(INDEX($E:$E,MATCH($J571,夏季休暇,),),"")&amp;IFERROR(INDEX($H:$H,MATCH($J571,年末年始,),),"")</f>
        <v/>
      </c>
      <c r="L571" s="26">
        <f t="shared" si="8"/>
        <v>0</v>
      </c>
      <c r="M571" s="33">
        <f>IF(OR(AND('休日取得状況表 (記入例)'!$D$4&lt;J571,J571&lt;'休日取得状況表 (記入例)'!$B$5),AND('休日取得状況表 (記入例)'!$D$5&lt;J571,J571&lt;'休日取得状況表 (記入例)'!$B$6),AND('休日取得状況表 (記入例)'!$D$6&lt;J571,J571&lt;'休日取得状況表 (記入例)'!$B$7)),"✕",L571)</f>
        <v>0</v>
      </c>
    </row>
    <row r="572" spans="10:13">
      <c r="J572" s="29" t="str">
        <f>IF(J571&gt;MAX('休日取得状況表 (記入例)'!$D$4:$D$7),"",J571+1)</f>
        <v/>
      </c>
      <c r="K572" s="30" t="str" cm="1">
        <f t="array" ref="K572">IFERROR(INDEX($B:$B,MATCH($J572,祝日,),),"")&amp;IFERROR(INDEX($E:$E,MATCH($J572,夏季休暇,),),"")&amp;IFERROR(INDEX($H:$H,MATCH($J572,年末年始,),),"")</f>
        <v/>
      </c>
      <c r="L572" s="26">
        <f t="shared" si="8"/>
        <v>0</v>
      </c>
      <c r="M572" s="33">
        <f>IF(OR(AND('休日取得状況表 (記入例)'!$D$4&lt;J572,J572&lt;'休日取得状況表 (記入例)'!$B$5),AND('休日取得状況表 (記入例)'!$D$5&lt;J572,J572&lt;'休日取得状況表 (記入例)'!$B$6),AND('休日取得状況表 (記入例)'!$D$6&lt;J572,J572&lt;'休日取得状況表 (記入例)'!$B$7)),"✕",L572)</f>
        <v>0</v>
      </c>
    </row>
    <row r="573" spans="10:13">
      <c r="J573" s="29" t="str">
        <f>IF(J572&gt;MAX('休日取得状況表 (記入例)'!$D$4:$D$7),"",J572+1)</f>
        <v/>
      </c>
      <c r="K573" s="30" t="str" cm="1">
        <f t="array" ref="K573">IFERROR(INDEX($B:$B,MATCH($J573,祝日,),),"")&amp;IFERROR(INDEX($E:$E,MATCH($J573,夏季休暇,),),"")&amp;IFERROR(INDEX($H:$H,MATCH($J573,年末年始,),),"")</f>
        <v/>
      </c>
      <c r="L573" s="26">
        <f t="shared" si="8"/>
        <v>0</v>
      </c>
      <c r="M573" s="33">
        <f>IF(OR(AND('休日取得状況表 (記入例)'!$D$4&lt;J573,J573&lt;'休日取得状況表 (記入例)'!$B$5),AND('休日取得状況表 (記入例)'!$D$5&lt;J573,J573&lt;'休日取得状況表 (記入例)'!$B$6),AND('休日取得状況表 (記入例)'!$D$6&lt;J573,J573&lt;'休日取得状況表 (記入例)'!$B$7)),"✕",L573)</f>
        <v>0</v>
      </c>
    </row>
    <row r="574" spans="10:13">
      <c r="J574" s="29" t="str">
        <f>IF(J573&gt;MAX('休日取得状況表 (記入例)'!$D$4:$D$7),"",J573+1)</f>
        <v/>
      </c>
      <c r="K574" s="30" t="str" cm="1">
        <f t="array" ref="K574">IFERROR(INDEX($B:$B,MATCH($J574,祝日,),),"")&amp;IFERROR(INDEX($E:$E,MATCH($J574,夏季休暇,),),"")&amp;IFERROR(INDEX($H:$H,MATCH($J574,年末年始,),),"")</f>
        <v/>
      </c>
      <c r="L574" s="26">
        <f t="shared" si="8"/>
        <v>0</v>
      </c>
      <c r="M574" s="33">
        <f>IF(OR(AND('休日取得状況表 (記入例)'!$D$4&lt;J574,J574&lt;'休日取得状況表 (記入例)'!$B$5),AND('休日取得状況表 (記入例)'!$D$5&lt;J574,J574&lt;'休日取得状況表 (記入例)'!$B$6),AND('休日取得状況表 (記入例)'!$D$6&lt;J574,J574&lt;'休日取得状況表 (記入例)'!$B$7)),"✕",L574)</f>
        <v>0</v>
      </c>
    </row>
    <row r="575" spans="10:13">
      <c r="J575" s="29" t="str">
        <f>IF(J574&gt;MAX('休日取得状況表 (記入例)'!$D$4:$D$7),"",J574+1)</f>
        <v/>
      </c>
      <c r="K575" s="30" t="str" cm="1">
        <f t="array" ref="K575">IFERROR(INDEX($B:$B,MATCH($J575,祝日,),),"")&amp;IFERROR(INDEX($E:$E,MATCH($J575,夏季休暇,),),"")&amp;IFERROR(INDEX($H:$H,MATCH($J575,年末年始,),),"")</f>
        <v/>
      </c>
      <c r="L575" s="26">
        <f t="shared" si="8"/>
        <v>0</v>
      </c>
      <c r="M575" s="33">
        <f>IF(OR(AND('休日取得状況表 (記入例)'!$D$4&lt;J575,J575&lt;'休日取得状況表 (記入例)'!$B$5),AND('休日取得状況表 (記入例)'!$D$5&lt;J575,J575&lt;'休日取得状況表 (記入例)'!$B$6),AND('休日取得状況表 (記入例)'!$D$6&lt;J575,J575&lt;'休日取得状況表 (記入例)'!$B$7)),"✕",L575)</f>
        <v>0</v>
      </c>
    </row>
    <row r="576" spans="10:13">
      <c r="J576" s="29" t="str">
        <f>IF(J575&gt;MAX('休日取得状況表 (記入例)'!$D$4:$D$7),"",J575+1)</f>
        <v/>
      </c>
      <c r="K576" s="30" t="str" cm="1">
        <f t="array" ref="K576">IFERROR(INDEX($B:$B,MATCH($J576,祝日,),),"")&amp;IFERROR(INDEX($E:$E,MATCH($J576,夏季休暇,),),"")&amp;IFERROR(INDEX($H:$H,MATCH($J576,年末年始,),),"")</f>
        <v/>
      </c>
      <c r="L576" s="26">
        <f t="shared" si="8"/>
        <v>0</v>
      </c>
      <c r="M576" s="33">
        <f>IF(OR(AND('休日取得状況表 (記入例)'!$D$4&lt;J576,J576&lt;'休日取得状況表 (記入例)'!$B$5),AND('休日取得状況表 (記入例)'!$D$5&lt;J576,J576&lt;'休日取得状況表 (記入例)'!$B$6),AND('休日取得状況表 (記入例)'!$D$6&lt;J576,J576&lt;'休日取得状況表 (記入例)'!$B$7)),"✕",L576)</f>
        <v>0</v>
      </c>
    </row>
    <row r="577" spans="10:13">
      <c r="J577" s="29" t="str">
        <f>IF(J576&gt;MAX('休日取得状況表 (記入例)'!$D$4:$D$7),"",J576+1)</f>
        <v/>
      </c>
      <c r="K577" s="30" t="str" cm="1">
        <f t="array" ref="K577">IFERROR(INDEX($B:$B,MATCH($J577,祝日,),),"")&amp;IFERROR(INDEX($E:$E,MATCH($J577,夏季休暇,),),"")&amp;IFERROR(INDEX($H:$H,MATCH($J577,年末年始,),),"")</f>
        <v/>
      </c>
      <c r="L577" s="26">
        <f t="shared" si="8"/>
        <v>0</v>
      </c>
      <c r="M577" s="33">
        <f>IF(OR(AND('休日取得状況表 (記入例)'!$D$4&lt;J577,J577&lt;'休日取得状況表 (記入例)'!$B$5),AND('休日取得状況表 (記入例)'!$D$5&lt;J577,J577&lt;'休日取得状況表 (記入例)'!$B$6),AND('休日取得状況表 (記入例)'!$D$6&lt;J577,J577&lt;'休日取得状況表 (記入例)'!$B$7)),"✕",L577)</f>
        <v>0</v>
      </c>
    </row>
    <row r="578" spans="10:13">
      <c r="J578" s="29" t="str">
        <f>IF(J577&gt;MAX('休日取得状況表 (記入例)'!$D$4:$D$7),"",J577+1)</f>
        <v/>
      </c>
      <c r="K578" s="30" t="str" cm="1">
        <f t="array" ref="K578">IFERROR(INDEX($B:$B,MATCH($J578,祝日,),),"")&amp;IFERROR(INDEX($E:$E,MATCH($J578,夏季休暇,),),"")&amp;IFERROR(INDEX($H:$H,MATCH($J578,年末年始,),),"")</f>
        <v/>
      </c>
      <c r="L578" s="26">
        <f t="shared" ref="L578:L641" si="9">IF(OR(TEXT(J578,"aaa")="土",TEXT(J578,"aaa")="日",K578&lt;&gt;""),1,0)</f>
        <v>0</v>
      </c>
      <c r="M578" s="33">
        <f>IF(OR(AND('休日取得状況表 (記入例)'!$D$4&lt;J578,J578&lt;'休日取得状況表 (記入例)'!$B$5),AND('休日取得状況表 (記入例)'!$D$5&lt;J578,J578&lt;'休日取得状況表 (記入例)'!$B$6),AND('休日取得状況表 (記入例)'!$D$6&lt;J578,J578&lt;'休日取得状況表 (記入例)'!$B$7)),"✕",L578)</f>
        <v>0</v>
      </c>
    </row>
    <row r="579" spans="10:13">
      <c r="J579" s="29" t="str">
        <f>IF(J578&gt;MAX('休日取得状況表 (記入例)'!$D$4:$D$7),"",J578+1)</f>
        <v/>
      </c>
      <c r="K579" s="30" t="str" cm="1">
        <f t="array" ref="K579">IFERROR(INDEX($B:$B,MATCH($J579,祝日,),),"")&amp;IFERROR(INDEX($E:$E,MATCH($J579,夏季休暇,),),"")&amp;IFERROR(INDEX($H:$H,MATCH($J579,年末年始,),),"")</f>
        <v/>
      </c>
      <c r="L579" s="26">
        <f t="shared" si="9"/>
        <v>0</v>
      </c>
      <c r="M579" s="33">
        <f>IF(OR(AND('休日取得状況表 (記入例)'!$D$4&lt;J579,J579&lt;'休日取得状況表 (記入例)'!$B$5),AND('休日取得状況表 (記入例)'!$D$5&lt;J579,J579&lt;'休日取得状況表 (記入例)'!$B$6),AND('休日取得状況表 (記入例)'!$D$6&lt;J579,J579&lt;'休日取得状況表 (記入例)'!$B$7)),"✕",L579)</f>
        <v>0</v>
      </c>
    </row>
    <row r="580" spans="10:13">
      <c r="J580" s="29" t="str">
        <f>IF(J579&gt;MAX('休日取得状況表 (記入例)'!$D$4:$D$7),"",J579+1)</f>
        <v/>
      </c>
      <c r="K580" s="30" t="str" cm="1">
        <f t="array" ref="K580">IFERROR(INDEX($B:$B,MATCH($J580,祝日,),),"")&amp;IFERROR(INDEX($E:$E,MATCH($J580,夏季休暇,),),"")&amp;IFERROR(INDEX($H:$H,MATCH($J580,年末年始,),),"")</f>
        <v/>
      </c>
      <c r="L580" s="26">
        <f t="shared" si="9"/>
        <v>0</v>
      </c>
      <c r="M580" s="33">
        <f>IF(OR(AND('休日取得状況表 (記入例)'!$D$4&lt;J580,J580&lt;'休日取得状況表 (記入例)'!$B$5),AND('休日取得状況表 (記入例)'!$D$5&lt;J580,J580&lt;'休日取得状況表 (記入例)'!$B$6),AND('休日取得状況表 (記入例)'!$D$6&lt;J580,J580&lt;'休日取得状況表 (記入例)'!$B$7)),"✕",L580)</f>
        <v>0</v>
      </c>
    </row>
    <row r="581" spans="10:13">
      <c r="J581" s="29" t="str">
        <f>IF(J580&gt;MAX('休日取得状況表 (記入例)'!$D$4:$D$7),"",J580+1)</f>
        <v/>
      </c>
      <c r="K581" s="30" t="str" cm="1">
        <f t="array" ref="K581">IFERROR(INDEX($B:$B,MATCH($J581,祝日,),),"")&amp;IFERROR(INDEX($E:$E,MATCH($J581,夏季休暇,),),"")&amp;IFERROR(INDEX($H:$H,MATCH($J581,年末年始,),),"")</f>
        <v/>
      </c>
      <c r="L581" s="26">
        <f t="shared" si="9"/>
        <v>0</v>
      </c>
      <c r="M581" s="33">
        <f>IF(OR(AND('休日取得状況表 (記入例)'!$D$4&lt;J581,J581&lt;'休日取得状況表 (記入例)'!$B$5),AND('休日取得状況表 (記入例)'!$D$5&lt;J581,J581&lt;'休日取得状況表 (記入例)'!$B$6),AND('休日取得状況表 (記入例)'!$D$6&lt;J581,J581&lt;'休日取得状況表 (記入例)'!$B$7)),"✕",L581)</f>
        <v>0</v>
      </c>
    </row>
    <row r="582" spans="10:13">
      <c r="J582" s="29" t="str">
        <f>IF(J581&gt;MAX('休日取得状況表 (記入例)'!$D$4:$D$7),"",J581+1)</f>
        <v/>
      </c>
      <c r="K582" s="30" t="str" cm="1">
        <f t="array" ref="K582">IFERROR(INDEX($B:$B,MATCH($J582,祝日,),),"")&amp;IFERROR(INDEX($E:$E,MATCH($J582,夏季休暇,),),"")&amp;IFERROR(INDEX($H:$H,MATCH($J582,年末年始,),),"")</f>
        <v/>
      </c>
      <c r="L582" s="26">
        <f t="shared" si="9"/>
        <v>0</v>
      </c>
      <c r="M582" s="33">
        <f>IF(OR(AND('休日取得状況表 (記入例)'!$D$4&lt;J582,J582&lt;'休日取得状況表 (記入例)'!$B$5),AND('休日取得状況表 (記入例)'!$D$5&lt;J582,J582&lt;'休日取得状況表 (記入例)'!$B$6),AND('休日取得状況表 (記入例)'!$D$6&lt;J582,J582&lt;'休日取得状況表 (記入例)'!$B$7)),"✕",L582)</f>
        <v>0</v>
      </c>
    </row>
    <row r="583" spans="10:13">
      <c r="J583" s="29" t="str">
        <f>IF(J582&gt;MAX('休日取得状況表 (記入例)'!$D$4:$D$7),"",J582+1)</f>
        <v/>
      </c>
      <c r="K583" s="30" t="str" cm="1">
        <f t="array" ref="K583">IFERROR(INDEX($B:$B,MATCH($J583,祝日,),),"")&amp;IFERROR(INDEX($E:$E,MATCH($J583,夏季休暇,),),"")&amp;IFERROR(INDEX($H:$H,MATCH($J583,年末年始,),),"")</f>
        <v/>
      </c>
      <c r="L583" s="26">
        <f t="shared" si="9"/>
        <v>0</v>
      </c>
      <c r="M583" s="33">
        <f>IF(OR(AND('休日取得状況表 (記入例)'!$D$4&lt;J583,J583&lt;'休日取得状況表 (記入例)'!$B$5),AND('休日取得状況表 (記入例)'!$D$5&lt;J583,J583&lt;'休日取得状況表 (記入例)'!$B$6),AND('休日取得状況表 (記入例)'!$D$6&lt;J583,J583&lt;'休日取得状況表 (記入例)'!$B$7)),"✕",L583)</f>
        <v>0</v>
      </c>
    </row>
    <row r="584" spans="10:13">
      <c r="J584" s="29" t="str">
        <f>IF(J583&gt;MAX('休日取得状況表 (記入例)'!$D$4:$D$7),"",J583+1)</f>
        <v/>
      </c>
      <c r="K584" s="30" t="str" cm="1">
        <f t="array" ref="K584">IFERROR(INDEX($B:$B,MATCH($J584,祝日,),),"")&amp;IFERROR(INDEX($E:$E,MATCH($J584,夏季休暇,),),"")&amp;IFERROR(INDEX($H:$H,MATCH($J584,年末年始,),),"")</f>
        <v/>
      </c>
      <c r="L584" s="26">
        <f t="shared" si="9"/>
        <v>0</v>
      </c>
      <c r="M584" s="33">
        <f>IF(OR(AND('休日取得状況表 (記入例)'!$D$4&lt;J584,J584&lt;'休日取得状況表 (記入例)'!$B$5),AND('休日取得状況表 (記入例)'!$D$5&lt;J584,J584&lt;'休日取得状況表 (記入例)'!$B$6),AND('休日取得状況表 (記入例)'!$D$6&lt;J584,J584&lt;'休日取得状況表 (記入例)'!$B$7)),"✕",L584)</f>
        <v>0</v>
      </c>
    </row>
    <row r="585" spans="10:13">
      <c r="J585" s="29" t="str">
        <f>IF(J584&gt;MAX('休日取得状況表 (記入例)'!$D$4:$D$7),"",J584+1)</f>
        <v/>
      </c>
      <c r="K585" s="30" t="str" cm="1">
        <f t="array" ref="K585">IFERROR(INDEX($B:$B,MATCH($J585,祝日,),),"")&amp;IFERROR(INDEX($E:$E,MATCH($J585,夏季休暇,),),"")&amp;IFERROR(INDEX($H:$H,MATCH($J585,年末年始,),),"")</f>
        <v/>
      </c>
      <c r="L585" s="26">
        <f t="shared" si="9"/>
        <v>0</v>
      </c>
      <c r="M585" s="33">
        <f>IF(OR(AND('休日取得状況表 (記入例)'!$D$4&lt;J585,J585&lt;'休日取得状況表 (記入例)'!$B$5),AND('休日取得状況表 (記入例)'!$D$5&lt;J585,J585&lt;'休日取得状況表 (記入例)'!$B$6),AND('休日取得状況表 (記入例)'!$D$6&lt;J585,J585&lt;'休日取得状況表 (記入例)'!$B$7)),"✕",L585)</f>
        <v>0</v>
      </c>
    </row>
    <row r="586" spans="10:13">
      <c r="J586" s="29" t="str">
        <f>IF(J585&gt;MAX('休日取得状況表 (記入例)'!$D$4:$D$7),"",J585+1)</f>
        <v/>
      </c>
      <c r="K586" s="30" t="str" cm="1">
        <f t="array" ref="K586">IFERROR(INDEX($B:$B,MATCH($J586,祝日,),),"")&amp;IFERROR(INDEX($E:$E,MATCH($J586,夏季休暇,),),"")&amp;IFERROR(INDEX($H:$H,MATCH($J586,年末年始,),),"")</f>
        <v/>
      </c>
      <c r="L586" s="26">
        <f t="shared" si="9"/>
        <v>0</v>
      </c>
      <c r="M586" s="33">
        <f>IF(OR(AND('休日取得状況表 (記入例)'!$D$4&lt;J586,J586&lt;'休日取得状況表 (記入例)'!$B$5),AND('休日取得状況表 (記入例)'!$D$5&lt;J586,J586&lt;'休日取得状況表 (記入例)'!$B$6),AND('休日取得状況表 (記入例)'!$D$6&lt;J586,J586&lt;'休日取得状況表 (記入例)'!$B$7)),"✕",L586)</f>
        <v>0</v>
      </c>
    </row>
    <row r="587" spans="10:13">
      <c r="J587" s="29" t="str">
        <f>IF(J586&gt;MAX('休日取得状況表 (記入例)'!$D$4:$D$7),"",J586+1)</f>
        <v/>
      </c>
      <c r="K587" s="30" t="str" cm="1">
        <f t="array" ref="K587">IFERROR(INDEX($B:$B,MATCH($J587,祝日,),),"")&amp;IFERROR(INDEX($E:$E,MATCH($J587,夏季休暇,),),"")&amp;IFERROR(INDEX($H:$H,MATCH($J587,年末年始,),),"")</f>
        <v/>
      </c>
      <c r="L587" s="26">
        <f t="shared" si="9"/>
        <v>0</v>
      </c>
      <c r="M587" s="33">
        <f>IF(OR(AND('休日取得状況表 (記入例)'!$D$4&lt;J587,J587&lt;'休日取得状況表 (記入例)'!$B$5),AND('休日取得状況表 (記入例)'!$D$5&lt;J587,J587&lt;'休日取得状況表 (記入例)'!$B$6),AND('休日取得状況表 (記入例)'!$D$6&lt;J587,J587&lt;'休日取得状況表 (記入例)'!$B$7)),"✕",L587)</f>
        <v>0</v>
      </c>
    </row>
    <row r="588" spans="10:13">
      <c r="J588" s="29" t="str">
        <f>IF(J587&gt;MAX('休日取得状況表 (記入例)'!$D$4:$D$7),"",J587+1)</f>
        <v/>
      </c>
      <c r="K588" s="30" t="str" cm="1">
        <f t="array" ref="K588">IFERROR(INDEX($B:$B,MATCH($J588,祝日,),),"")&amp;IFERROR(INDEX($E:$E,MATCH($J588,夏季休暇,),),"")&amp;IFERROR(INDEX($H:$H,MATCH($J588,年末年始,),),"")</f>
        <v/>
      </c>
      <c r="L588" s="26">
        <f t="shared" si="9"/>
        <v>0</v>
      </c>
      <c r="M588" s="33">
        <f>IF(OR(AND('休日取得状況表 (記入例)'!$D$4&lt;J588,J588&lt;'休日取得状況表 (記入例)'!$B$5),AND('休日取得状況表 (記入例)'!$D$5&lt;J588,J588&lt;'休日取得状況表 (記入例)'!$B$6),AND('休日取得状況表 (記入例)'!$D$6&lt;J588,J588&lt;'休日取得状況表 (記入例)'!$B$7)),"✕",L588)</f>
        <v>0</v>
      </c>
    </row>
    <row r="589" spans="10:13">
      <c r="J589" s="29" t="str">
        <f>IF(J588&gt;MAX('休日取得状況表 (記入例)'!$D$4:$D$7),"",J588+1)</f>
        <v/>
      </c>
      <c r="K589" s="30" t="str" cm="1">
        <f t="array" ref="K589">IFERROR(INDEX($B:$B,MATCH($J589,祝日,),),"")&amp;IFERROR(INDEX($E:$E,MATCH($J589,夏季休暇,),),"")&amp;IFERROR(INDEX($H:$H,MATCH($J589,年末年始,),),"")</f>
        <v/>
      </c>
      <c r="L589" s="26">
        <f t="shared" si="9"/>
        <v>0</v>
      </c>
      <c r="M589" s="33">
        <f>IF(OR(AND('休日取得状況表 (記入例)'!$D$4&lt;J589,J589&lt;'休日取得状況表 (記入例)'!$B$5),AND('休日取得状況表 (記入例)'!$D$5&lt;J589,J589&lt;'休日取得状況表 (記入例)'!$B$6),AND('休日取得状況表 (記入例)'!$D$6&lt;J589,J589&lt;'休日取得状況表 (記入例)'!$B$7)),"✕",L589)</f>
        <v>0</v>
      </c>
    </row>
    <row r="590" spans="10:13">
      <c r="J590" s="29" t="str">
        <f>IF(J589&gt;MAX('休日取得状況表 (記入例)'!$D$4:$D$7),"",J589+1)</f>
        <v/>
      </c>
      <c r="K590" s="30" t="str" cm="1">
        <f t="array" ref="K590">IFERROR(INDEX($B:$B,MATCH($J590,祝日,),),"")&amp;IFERROR(INDEX($E:$E,MATCH($J590,夏季休暇,),),"")&amp;IFERROR(INDEX($H:$H,MATCH($J590,年末年始,),),"")</f>
        <v/>
      </c>
      <c r="L590" s="26">
        <f t="shared" si="9"/>
        <v>0</v>
      </c>
      <c r="M590" s="33">
        <f>IF(OR(AND('休日取得状況表 (記入例)'!$D$4&lt;J590,J590&lt;'休日取得状況表 (記入例)'!$B$5),AND('休日取得状況表 (記入例)'!$D$5&lt;J590,J590&lt;'休日取得状況表 (記入例)'!$B$6),AND('休日取得状況表 (記入例)'!$D$6&lt;J590,J590&lt;'休日取得状況表 (記入例)'!$B$7)),"✕",L590)</f>
        <v>0</v>
      </c>
    </row>
    <row r="591" spans="10:13">
      <c r="J591" s="29" t="str">
        <f>IF(J590&gt;MAX('休日取得状況表 (記入例)'!$D$4:$D$7),"",J590+1)</f>
        <v/>
      </c>
      <c r="K591" s="30" t="str" cm="1">
        <f t="array" ref="K591">IFERROR(INDEX($B:$B,MATCH($J591,祝日,),),"")&amp;IFERROR(INDEX($E:$E,MATCH($J591,夏季休暇,),),"")&amp;IFERROR(INDEX($H:$H,MATCH($J591,年末年始,),),"")</f>
        <v/>
      </c>
      <c r="L591" s="26">
        <f t="shared" si="9"/>
        <v>0</v>
      </c>
      <c r="M591" s="33">
        <f>IF(OR(AND('休日取得状況表 (記入例)'!$D$4&lt;J591,J591&lt;'休日取得状況表 (記入例)'!$B$5),AND('休日取得状況表 (記入例)'!$D$5&lt;J591,J591&lt;'休日取得状況表 (記入例)'!$B$6),AND('休日取得状況表 (記入例)'!$D$6&lt;J591,J591&lt;'休日取得状況表 (記入例)'!$B$7)),"✕",L591)</f>
        <v>0</v>
      </c>
    </row>
    <row r="592" spans="10:13">
      <c r="J592" s="29" t="str">
        <f>IF(J591&gt;MAX('休日取得状況表 (記入例)'!$D$4:$D$7),"",J591+1)</f>
        <v/>
      </c>
      <c r="K592" s="30" t="str" cm="1">
        <f t="array" ref="K592">IFERROR(INDEX($B:$B,MATCH($J592,祝日,),),"")&amp;IFERROR(INDEX($E:$E,MATCH($J592,夏季休暇,),),"")&amp;IFERROR(INDEX($H:$H,MATCH($J592,年末年始,),),"")</f>
        <v/>
      </c>
      <c r="L592" s="26">
        <f t="shared" si="9"/>
        <v>0</v>
      </c>
      <c r="M592" s="33">
        <f>IF(OR(AND('休日取得状況表 (記入例)'!$D$4&lt;J592,J592&lt;'休日取得状況表 (記入例)'!$B$5),AND('休日取得状況表 (記入例)'!$D$5&lt;J592,J592&lt;'休日取得状況表 (記入例)'!$B$6),AND('休日取得状況表 (記入例)'!$D$6&lt;J592,J592&lt;'休日取得状況表 (記入例)'!$B$7)),"✕",L592)</f>
        <v>0</v>
      </c>
    </row>
    <row r="593" spans="10:13">
      <c r="J593" s="29" t="str">
        <f>IF(J592&gt;MAX('休日取得状況表 (記入例)'!$D$4:$D$7),"",J592+1)</f>
        <v/>
      </c>
      <c r="K593" s="30" t="str" cm="1">
        <f t="array" ref="K593">IFERROR(INDEX($B:$B,MATCH($J593,祝日,),),"")&amp;IFERROR(INDEX($E:$E,MATCH($J593,夏季休暇,),),"")&amp;IFERROR(INDEX($H:$H,MATCH($J593,年末年始,),),"")</f>
        <v/>
      </c>
      <c r="L593" s="26">
        <f t="shared" si="9"/>
        <v>0</v>
      </c>
      <c r="M593" s="33">
        <f>IF(OR(AND('休日取得状況表 (記入例)'!$D$4&lt;J593,J593&lt;'休日取得状況表 (記入例)'!$B$5),AND('休日取得状況表 (記入例)'!$D$5&lt;J593,J593&lt;'休日取得状況表 (記入例)'!$B$6),AND('休日取得状況表 (記入例)'!$D$6&lt;J593,J593&lt;'休日取得状況表 (記入例)'!$B$7)),"✕",L593)</f>
        <v>0</v>
      </c>
    </row>
    <row r="594" spans="10:13">
      <c r="J594" s="29" t="str">
        <f>IF(J593&gt;MAX('休日取得状況表 (記入例)'!$D$4:$D$7),"",J593+1)</f>
        <v/>
      </c>
      <c r="K594" s="30" t="str" cm="1">
        <f t="array" ref="K594">IFERROR(INDEX($B:$B,MATCH($J594,祝日,),),"")&amp;IFERROR(INDEX($E:$E,MATCH($J594,夏季休暇,),),"")&amp;IFERROR(INDEX($H:$H,MATCH($J594,年末年始,),),"")</f>
        <v/>
      </c>
      <c r="L594" s="26">
        <f t="shared" si="9"/>
        <v>0</v>
      </c>
      <c r="M594" s="33">
        <f>IF(OR(AND('休日取得状況表 (記入例)'!$D$4&lt;J594,J594&lt;'休日取得状況表 (記入例)'!$B$5),AND('休日取得状況表 (記入例)'!$D$5&lt;J594,J594&lt;'休日取得状況表 (記入例)'!$B$6),AND('休日取得状況表 (記入例)'!$D$6&lt;J594,J594&lt;'休日取得状況表 (記入例)'!$B$7)),"✕",L594)</f>
        <v>0</v>
      </c>
    </row>
    <row r="595" spans="10:13">
      <c r="J595" s="29" t="str">
        <f>IF(J594&gt;MAX('休日取得状況表 (記入例)'!$D$4:$D$7),"",J594+1)</f>
        <v/>
      </c>
      <c r="K595" s="30" t="str" cm="1">
        <f t="array" ref="K595">IFERROR(INDEX($B:$B,MATCH($J595,祝日,),),"")&amp;IFERROR(INDEX($E:$E,MATCH($J595,夏季休暇,),),"")&amp;IFERROR(INDEX($H:$H,MATCH($J595,年末年始,),),"")</f>
        <v/>
      </c>
      <c r="L595" s="26">
        <f t="shared" si="9"/>
        <v>0</v>
      </c>
      <c r="M595" s="33">
        <f>IF(OR(AND('休日取得状況表 (記入例)'!$D$4&lt;J595,J595&lt;'休日取得状況表 (記入例)'!$B$5),AND('休日取得状況表 (記入例)'!$D$5&lt;J595,J595&lt;'休日取得状況表 (記入例)'!$B$6),AND('休日取得状況表 (記入例)'!$D$6&lt;J595,J595&lt;'休日取得状況表 (記入例)'!$B$7)),"✕",L595)</f>
        <v>0</v>
      </c>
    </row>
    <row r="596" spans="10:13">
      <c r="J596" s="29" t="str">
        <f>IF(J595&gt;MAX('休日取得状況表 (記入例)'!$D$4:$D$7),"",J595+1)</f>
        <v/>
      </c>
      <c r="K596" s="30" t="str" cm="1">
        <f t="array" ref="K596">IFERROR(INDEX($B:$B,MATCH($J596,祝日,),),"")&amp;IFERROR(INDEX($E:$E,MATCH($J596,夏季休暇,),),"")&amp;IFERROR(INDEX($H:$H,MATCH($J596,年末年始,),),"")</f>
        <v/>
      </c>
      <c r="L596" s="26">
        <f t="shared" si="9"/>
        <v>0</v>
      </c>
      <c r="M596" s="33">
        <f>IF(OR(AND('休日取得状況表 (記入例)'!$D$4&lt;J596,J596&lt;'休日取得状況表 (記入例)'!$B$5),AND('休日取得状況表 (記入例)'!$D$5&lt;J596,J596&lt;'休日取得状況表 (記入例)'!$B$6),AND('休日取得状況表 (記入例)'!$D$6&lt;J596,J596&lt;'休日取得状況表 (記入例)'!$B$7)),"✕",L596)</f>
        <v>0</v>
      </c>
    </row>
    <row r="597" spans="10:13">
      <c r="J597" s="29" t="str">
        <f>IF(J596&gt;MAX('休日取得状況表 (記入例)'!$D$4:$D$7),"",J596+1)</f>
        <v/>
      </c>
      <c r="K597" s="30" t="str" cm="1">
        <f t="array" ref="K597">IFERROR(INDEX($B:$B,MATCH($J597,祝日,),),"")&amp;IFERROR(INDEX($E:$E,MATCH($J597,夏季休暇,),),"")&amp;IFERROR(INDEX($H:$H,MATCH($J597,年末年始,),),"")</f>
        <v/>
      </c>
      <c r="L597" s="26">
        <f t="shared" si="9"/>
        <v>0</v>
      </c>
      <c r="M597" s="33">
        <f>IF(OR(AND('休日取得状況表 (記入例)'!$D$4&lt;J597,J597&lt;'休日取得状況表 (記入例)'!$B$5),AND('休日取得状況表 (記入例)'!$D$5&lt;J597,J597&lt;'休日取得状況表 (記入例)'!$B$6),AND('休日取得状況表 (記入例)'!$D$6&lt;J597,J597&lt;'休日取得状況表 (記入例)'!$B$7)),"✕",L597)</f>
        <v>0</v>
      </c>
    </row>
    <row r="598" spans="10:13">
      <c r="J598" s="29" t="str">
        <f>IF(J597&gt;MAX('休日取得状況表 (記入例)'!$D$4:$D$7),"",J597+1)</f>
        <v/>
      </c>
      <c r="K598" s="30" t="str" cm="1">
        <f t="array" ref="K598">IFERROR(INDEX($B:$B,MATCH($J598,祝日,),),"")&amp;IFERROR(INDEX($E:$E,MATCH($J598,夏季休暇,),),"")&amp;IFERROR(INDEX($H:$H,MATCH($J598,年末年始,),),"")</f>
        <v/>
      </c>
      <c r="L598" s="26">
        <f t="shared" si="9"/>
        <v>0</v>
      </c>
      <c r="M598" s="33">
        <f>IF(OR(AND('休日取得状況表 (記入例)'!$D$4&lt;J598,J598&lt;'休日取得状況表 (記入例)'!$B$5),AND('休日取得状況表 (記入例)'!$D$5&lt;J598,J598&lt;'休日取得状況表 (記入例)'!$B$6),AND('休日取得状況表 (記入例)'!$D$6&lt;J598,J598&lt;'休日取得状況表 (記入例)'!$B$7)),"✕",L598)</f>
        <v>0</v>
      </c>
    </row>
    <row r="599" spans="10:13">
      <c r="J599" s="29" t="str">
        <f>IF(J598&gt;MAX('休日取得状況表 (記入例)'!$D$4:$D$7),"",J598+1)</f>
        <v/>
      </c>
      <c r="K599" s="30" t="str" cm="1">
        <f t="array" ref="K599">IFERROR(INDEX($B:$B,MATCH($J599,祝日,),),"")&amp;IFERROR(INDEX($E:$E,MATCH($J599,夏季休暇,),),"")&amp;IFERROR(INDEX($H:$H,MATCH($J599,年末年始,),),"")</f>
        <v/>
      </c>
      <c r="L599" s="26">
        <f t="shared" si="9"/>
        <v>0</v>
      </c>
      <c r="M599" s="33">
        <f>IF(OR(AND('休日取得状況表 (記入例)'!$D$4&lt;J599,J599&lt;'休日取得状況表 (記入例)'!$B$5),AND('休日取得状況表 (記入例)'!$D$5&lt;J599,J599&lt;'休日取得状況表 (記入例)'!$B$6),AND('休日取得状況表 (記入例)'!$D$6&lt;J599,J599&lt;'休日取得状況表 (記入例)'!$B$7)),"✕",L599)</f>
        <v>0</v>
      </c>
    </row>
    <row r="600" spans="10:13">
      <c r="J600" s="29" t="str">
        <f>IF(J599&gt;MAX('休日取得状況表 (記入例)'!$D$4:$D$7),"",J599+1)</f>
        <v/>
      </c>
      <c r="K600" s="30" t="str" cm="1">
        <f t="array" ref="K600">IFERROR(INDEX($B:$B,MATCH($J600,祝日,),),"")&amp;IFERROR(INDEX($E:$E,MATCH($J600,夏季休暇,),),"")&amp;IFERROR(INDEX($H:$H,MATCH($J600,年末年始,),),"")</f>
        <v/>
      </c>
      <c r="L600" s="26">
        <f t="shared" si="9"/>
        <v>0</v>
      </c>
      <c r="M600" s="33">
        <f>IF(OR(AND('休日取得状況表 (記入例)'!$D$4&lt;J600,J600&lt;'休日取得状況表 (記入例)'!$B$5),AND('休日取得状況表 (記入例)'!$D$5&lt;J600,J600&lt;'休日取得状況表 (記入例)'!$B$6),AND('休日取得状況表 (記入例)'!$D$6&lt;J600,J600&lt;'休日取得状況表 (記入例)'!$B$7)),"✕",L600)</f>
        <v>0</v>
      </c>
    </row>
    <row r="601" spans="10:13">
      <c r="J601" s="29" t="str">
        <f>IF(J600&gt;MAX('休日取得状況表 (記入例)'!$D$4:$D$7),"",J600+1)</f>
        <v/>
      </c>
      <c r="K601" s="30" t="str" cm="1">
        <f t="array" ref="K601">IFERROR(INDEX($B:$B,MATCH($J601,祝日,),),"")&amp;IFERROR(INDEX($E:$E,MATCH($J601,夏季休暇,),),"")&amp;IFERROR(INDEX($H:$H,MATCH($J601,年末年始,),),"")</f>
        <v/>
      </c>
      <c r="L601" s="26">
        <f t="shared" si="9"/>
        <v>0</v>
      </c>
      <c r="M601" s="33">
        <f>IF(OR(AND('休日取得状況表 (記入例)'!$D$4&lt;J601,J601&lt;'休日取得状況表 (記入例)'!$B$5),AND('休日取得状況表 (記入例)'!$D$5&lt;J601,J601&lt;'休日取得状況表 (記入例)'!$B$6),AND('休日取得状況表 (記入例)'!$D$6&lt;J601,J601&lt;'休日取得状況表 (記入例)'!$B$7)),"✕",L601)</f>
        <v>0</v>
      </c>
    </row>
    <row r="602" spans="10:13">
      <c r="J602" s="29" t="str">
        <f>IF(J601&gt;MAX('休日取得状況表 (記入例)'!$D$4:$D$7),"",J601+1)</f>
        <v/>
      </c>
      <c r="K602" s="30" t="str" cm="1">
        <f t="array" ref="K602">IFERROR(INDEX($B:$B,MATCH($J602,祝日,),),"")&amp;IFERROR(INDEX($E:$E,MATCH($J602,夏季休暇,),),"")&amp;IFERROR(INDEX($H:$H,MATCH($J602,年末年始,),),"")</f>
        <v/>
      </c>
      <c r="L602" s="26">
        <f t="shared" si="9"/>
        <v>0</v>
      </c>
      <c r="M602" s="33">
        <f>IF(OR(AND('休日取得状況表 (記入例)'!$D$4&lt;J602,J602&lt;'休日取得状況表 (記入例)'!$B$5),AND('休日取得状況表 (記入例)'!$D$5&lt;J602,J602&lt;'休日取得状況表 (記入例)'!$B$6),AND('休日取得状況表 (記入例)'!$D$6&lt;J602,J602&lt;'休日取得状況表 (記入例)'!$B$7)),"✕",L602)</f>
        <v>0</v>
      </c>
    </row>
    <row r="603" spans="10:13">
      <c r="J603" s="29" t="str">
        <f>IF(J602&gt;MAX('休日取得状況表 (記入例)'!$D$4:$D$7),"",J602+1)</f>
        <v/>
      </c>
      <c r="K603" s="30" t="str" cm="1">
        <f t="array" ref="K603">IFERROR(INDEX($B:$B,MATCH($J603,祝日,),),"")&amp;IFERROR(INDEX($E:$E,MATCH($J603,夏季休暇,),),"")&amp;IFERROR(INDEX($H:$H,MATCH($J603,年末年始,),),"")</f>
        <v/>
      </c>
      <c r="L603" s="26">
        <f t="shared" si="9"/>
        <v>0</v>
      </c>
      <c r="M603" s="33">
        <f>IF(OR(AND('休日取得状況表 (記入例)'!$D$4&lt;J603,J603&lt;'休日取得状況表 (記入例)'!$B$5),AND('休日取得状況表 (記入例)'!$D$5&lt;J603,J603&lt;'休日取得状況表 (記入例)'!$B$6),AND('休日取得状況表 (記入例)'!$D$6&lt;J603,J603&lt;'休日取得状況表 (記入例)'!$B$7)),"✕",L603)</f>
        <v>0</v>
      </c>
    </row>
    <row r="604" spans="10:13">
      <c r="J604" s="29" t="str">
        <f>IF(J603&gt;MAX('休日取得状況表 (記入例)'!$D$4:$D$7),"",J603+1)</f>
        <v/>
      </c>
      <c r="K604" s="30" t="str" cm="1">
        <f t="array" ref="K604">IFERROR(INDEX($B:$B,MATCH($J604,祝日,),),"")&amp;IFERROR(INDEX($E:$E,MATCH($J604,夏季休暇,),),"")&amp;IFERROR(INDEX($H:$H,MATCH($J604,年末年始,),),"")</f>
        <v/>
      </c>
      <c r="L604" s="26">
        <f t="shared" si="9"/>
        <v>0</v>
      </c>
      <c r="M604" s="33">
        <f>IF(OR(AND('休日取得状況表 (記入例)'!$D$4&lt;J604,J604&lt;'休日取得状況表 (記入例)'!$B$5),AND('休日取得状況表 (記入例)'!$D$5&lt;J604,J604&lt;'休日取得状況表 (記入例)'!$B$6),AND('休日取得状況表 (記入例)'!$D$6&lt;J604,J604&lt;'休日取得状況表 (記入例)'!$B$7)),"✕",L604)</f>
        <v>0</v>
      </c>
    </row>
    <row r="605" spans="10:13">
      <c r="J605" s="29" t="str">
        <f>IF(J604&gt;MAX('休日取得状況表 (記入例)'!$D$4:$D$7),"",J604+1)</f>
        <v/>
      </c>
      <c r="K605" s="30" t="str" cm="1">
        <f t="array" ref="K605">IFERROR(INDEX($B:$B,MATCH($J605,祝日,),),"")&amp;IFERROR(INDEX($E:$E,MATCH($J605,夏季休暇,),),"")&amp;IFERROR(INDEX($H:$H,MATCH($J605,年末年始,),),"")</f>
        <v/>
      </c>
      <c r="L605" s="26">
        <f t="shared" si="9"/>
        <v>0</v>
      </c>
      <c r="M605" s="33">
        <f>IF(OR(AND('休日取得状況表 (記入例)'!$D$4&lt;J605,J605&lt;'休日取得状況表 (記入例)'!$B$5),AND('休日取得状況表 (記入例)'!$D$5&lt;J605,J605&lt;'休日取得状況表 (記入例)'!$B$6),AND('休日取得状況表 (記入例)'!$D$6&lt;J605,J605&lt;'休日取得状況表 (記入例)'!$B$7)),"✕",L605)</f>
        <v>0</v>
      </c>
    </row>
    <row r="606" spans="10:13">
      <c r="J606" s="29" t="str">
        <f>IF(J605&gt;MAX('休日取得状況表 (記入例)'!$D$4:$D$7),"",J605+1)</f>
        <v/>
      </c>
      <c r="K606" s="30" t="str" cm="1">
        <f t="array" ref="K606">IFERROR(INDEX($B:$B,MATCH($J606,祝日,),),"")&amp;IFERROR(INDEX($E:$E,MATCH($J606,夏季休暇,),),"")&amp;IFERROR(INDEX($H:$H,MATCH($J606,年末年始,),),"")</f>
        <v/>
      </c>
      <c r="L606" s="26">
        <f t="shared" si="9"/>
        <v>0</v>
      </c>
      <c r="M606" s="33">
        <f>IF(OR(AND('休日取得状況表 (記入例)'!$D$4&lt;J606,J606&lt;'休日取得状況表 (記入例)'!$B$5),AND('休日取得状況表 (記入例)'!$D$5&lt;J606,J606&lt;'休日取得状況表 (記入例)'!$B$6),AND('休日取得状況表 (記入例)'!$D$6&lt;J606,J606&lt;'休日取得状況表 (記入例)'!$B$7)),"✕",L606)</f>
        <v>0</v>
      </c>
    </row>
    <row r="607" spans="10:13">
      <c r="J607" s="29" t="str">
        <f>IF(J606&gt;MAX('休日取得状況表 (記入例)'!$D$4:$D$7),"",J606+1)</f>
        <v/>
      </c>
      <c r="K607" s="30" t="str" cm="1">
        <f t="array" ref="K607">IFERROR(INDEX($B:$B,MATCH($J607,祝日,),),"")&amp;IFERROR(INDEX($E:$E,MATCH($J607,夏季休暇,),),"")&amp;IFERROR(INDEX($H:$H,MATCH($J607,年末年始,),),"")</f>
        <v/>
      </c>
      <c r="L607" s="26">
        <f t="shared" si="9"/>
        <v>0</v>
      </c>
      <c r="M607" s="33">
        <f>IF(OR(AND('休日取得状況表 (記入例)'!$D$4&lt;J607,J607&lt;'休日取得状況表 (記入例)'!$B$5),AND('休日取得状況表 (記入例)'!$D$5&lt;J607,J607&lt;'休日取得状況表 (記入例)'!$B$6),AND('休日取得状況表 (記入例)'!$D$6&lt;J607,J607&lt;'休日取得状況表 (記入例)'!$B$7)),"✕",L607)</f>
        <v>0</v>
      </c>
    </row>
    <row r="608" spans="10:13">
      <c r="J608" s="29" t="str">
        <f>IF(J607&gt;MAX('休日取得状況表 (記入例)'!$D$4:$D$7),"",J607+1)</f>
        <v/>
      </c>
      <c r="K608" s="30" t="str" cm="1">
        <f t="array" ref="K608">IFERROR(INDEX($B:$B,MATCH($J608,祝日,),),"")&amp;IFERROR(INDEX($E:$E,MATCH($J608,夏季休暇,),),"")&amp;IFERROR(INDEX($H:$H,MATCH($J608,年末年始,),),"")</f>
        <v/>
      </c>
      <c r="L608" s="26">
        <f t="shared" si="9"/>
        <v>0</v>
      </c>
      <c r="M608" s="33">
        <f>IF(OR(AND('休日取得状況表 (記入例)'!$D$4&lt;J608,J608&lt;'休日取得状況表 (記入例)'!$B$5),AND('休日取得状況表 (記入例)'!$D$5&lt;J608,J608&lt;'休日取得状況表 (記入例)'!$B$6),AND('休日取得状況表 (記入例)'!$D$6&lt;J608,J608&lt;'休日取得状況表 (記入例)'!$B$7)),"✕",L608)</f>
        <v>0</v>
      </c>
    </row>
    <row r="609" spans="10:13">
      <c r="J609" s="29" t="str">
        <f>IF(J608&gt;MAX('休日取得状況表 (記入例)'!$D$4:$D$7),"",J608+1)</f>
        <v/>
      </c>
      <c r="K609" s="30" t="str" cm="1">
        <f t="array" ref="K609">IFERROR(INDEX($B:$B,MATCH($J609,祝日,),),"")&amp;IFERROR(INDEX($E:$E,MATCH($J609,夏季休暇,),),"")&amp;IFERROR(INDEX($H:$H,MATCH($J609,年末年始,),),"")</f>
        <v/>
      </c>
      <c r="L609" s="26">
        <f t="shared" si="9"/>
        <v>0</v>
      </c>
      <c r="M609" s="33">
        <f>IF(OR(AND('休日取得状況表 (記入例)'!$D$4&lt;J609,J609&lt;'休日取得状況表 (記入例)'!$B$5),AND('休日取得状況表 (記入例)'!$D$5&lt;J609,J609&lt;'休日取得状況表 (記入例)'!$B$6),AND('休日取得状況表 (記入例)'!$D$6&lt;J609,J609&lt;'休日取得状況表 (記入例)'!$B$7)),"✕",L609)</f>
        <v>0</v>
      </c>
    </row>
    <row r="610" spans="10:13">
      <c r="J610" s="29" t="str">
        <f>IF(J609&gt;MAX('休日取得状況表 (記入例)'!$D$4:$D$7),"",J609+1)</f>
        <v/>
      </c>
      <c r="K610" s="30" t="str" cm="1">
        <f t="array" ref="K610">IFERROR(INDEX($B:$B,MATCH($J610,祝日,),),"")&amp;IFERROR(INDEX($E:$E,MATCH($J610,夏季休暇,),),"")&amp;IFERROR(INDEX($H:$H,MATCH($J610,年末年始,),),"")</f>
        <v/>
      </c>
      <c r="L610" s="26">
        <f t="shared" si="9"/>
        <v>0</v>
      </c>
      <c r="M610" s="33">
        <f>IF(OR(AND('休日取得状況表 (記入例)'!$D$4&lt;J610,J610&lt;'休日取得状況表 (記入例)'!$B$5),AND('休日取得状況表 (記入例)'!$D$5&lt;J610,J610&lt;'休日取得状況表 (記入例)'!$B$6),AND('休日取得状況表 (記入例)'!$D$6&lt;J610,J610&lt;'休日取得状況表 (記入例)'!$B$7)),"✕",L610)</f>
        <v>0</v>
      </c>
    </row>
    <row r="611" spans="10:13">
      <c r="J611" s="29" t="str">
        <f>IF(J610&gt;MAX('休日取得状況表 (記入例)'!$D$4:$D$7),"",J610+1)</f>
        <v/>
      </c>
      <c r="K611" s="30" t="str" cm="1">
        <f t="array" ref="K611">IFERROR(INDEX($B:$B,MATCH($J611,祝日,),),"")&amp;IFERROR(INDEX($E:$E,MATCH($J611,夏季休暇,),),"")&amp;IFERROR(INDEX($H:$H,MATCH($J611,年末年始,),),"")</f>
        <v/>
      </c>
      <c r="L611" s="26">
        <f t="shared" si="9"/>
        <v>0</v>
      </c>
      <c r="M611" s="33">
        <f>IF(OR(AND('休日取得状況表 (記入例)'!$D$4&lt;J611,J611&lt;'休日取得状況表 (記入例)'!$B$5),AND('休日取得状況表 (記入例)'!$D$5&lt;J611,J611&lt;'休日取得状況表 (記入例)'!$B$6),AND('休日取得状況表 (記入例)'!$D$6&lt;J611,J611&lt;'休日取得状況表 (記入例)'!$B$7)),"✕",L611)</f>
        <v>0</v>
      </c>
    </row>
    <row r="612" spans="10:13">
      <c r="J612" s="29" t="str">
        <f>IF(J611&gt;MAX('休日取得状況表 (記入例)'!$D$4:$D$7),"",J611+1)</f>
        <v/>
      </c>
      <c r="K612" s="30" t="str" cm="1">
        <f t="array" ref="K612">IFERROR(INDEX($B:$B,MATCH($J612,祝日,),),"")&amp;IFERROR(INDEX($E:$E,MATCH($J612,夏季休暇,),),"")&amp;IFERROR(INDEX($H:$H,MATCH($J612,年末年始,),),"")</f>
        <v/>
      </c>
      <c r="L612" s="26">
        <f t="shared" si="9"/>
        <v>0</v>
      </c>
      <c r="M612" s="33">
        <f>IF(OR(AND('休日取得状況表 (記入例)'!$D$4&lt;J612,J612&lt;'休日取得状況表 (記入例)'!$B$5),AND('休日取得状況表 (記入例)'!$D$5&lt;J612,J612&lt;'休日取得状況表 (記入例)'!$B$6),AND('休日取得状況表 (記入例)'!$D$6&lt;J612,J612&lt;'休日取得状況表 (記入例)'!$B$7)),"✕",L612)</f>
        <v>0</v>
      </c>
    </row>
    <row r="613" spans="10:13">
      <c r="J613" s="29" t="str">
        <f>IF(J612&gt;MAX('休日取得状況表 (記入例)'!$D$4:$D$7),"",J612+1)</f>
        <v/>
      </c>
      <c r="K613" s="30" t="str" cm="1">
        <f t="array" ref="K613">IFERROR(INDEX($B:$B,MATCH($J613,祝日,),),"")&amp;IFERROR(INDEX($E:$E,MATCH($J613,夏季休暇,),),"")&amp;IFERROR(INDEX($H:$H,MATCH($J613,年末年始,),),"")</f>
        <v/>
      </c>
      <c r="L613" s="26">
        <f t="shared" si="9"/>
        <v>0</v>
      </c>
      <c r="M613" s="33">
        <f>IF(OR(AND('休日取得状況表 (記入例)'!$D$4&lt;J613,J613&lt;'休日取得状況表 (記入例)'!$B$5),AND('休日取得状況表 (記入例)'!$D$5&lt;J613,J613&lt;'休日取得状況表 (記入例)'!$B$6),AND('休日取得状況表 (記入例)'!$D$6&lt;J613,J613&lt;'休日取得状況表 (記入例)'!$B$7)),"✕",L613)</f>
        <v>0</v>
      </c>
    </row>
    <row r="614" spans="10:13">
      <c r="J614" s="29" t="str">
        <f>IF(J613&gt;MAX('休日取得状況表 (記入例)'!$D$4:$D$7),"",J613+1)</f>
        <v/>
      </c>
      <c r="K614" s="30" t="str" cm="1">
        <f t="array" ref="K614">IFERROR(INDEX($B:$B,MATCH($J614,祝日,),),"")&amp;IFERROR(INDEX($E:$E,MATCH($J614,夏季休暇,),),"")&amp;IFERROR(INDEX($H:$H,MATCH($J614,年末年始,),),"")</f>
        <v/>
      </c>
      <c r="L614" s="26">
        <f t="shared" si="9"/>
        <v>0</v>
      </c>
      <c r="M614" s="33">
        <f>IF(OR(AND('休日取得状況表 (記入例)'!$D$4&lt;J614,J614&lt;'休日取得状況表 (記入例)'!$B$5),AND('休日取得状況表 (記入例)'!$D$5&lt;J614,J614&lt;'休日取得状況表 (記入例)'!$B$6),AND('休日取得状況表 (記入例)'!$D$6&lt;J614,J614&lt;'休日取得状況表 (記入例)'!$B$7)),"✕",L614)</f>
        <v>0</v>
      </c>
    </row>
    <row r="615" spans="10:13">
      <c r="J615" s="29" t="str">
        <f>IF(J614&gt;MAX('休日取得状況表 (記入例)'!$D$4:$D$7),"",J614+1)</f>
        <v/>
      </c>
      <c r="K615" s="30" t="str" cm="1">
        <f t="array" ref="K615">IFERROR(INDEX($B:$B,MATCH($J615,祝日,),),"")&amp;IFERROR(INDEX($E:$E,MATCH($J615,夏季休暇,),),"")&amp;IFERROR(INDEX($H:$H,MATCH($J615,年末年始,),),"")</f>
        <v/>
      </c>
      <c r="L615" s="26">
        <f t="shared" si="9"/>
        <v>0</v>
      </c>
      <c r="M615" s="33">
        <f>IF(OR(AND('休日取得状況表 (記入例)'!$D$4&lt;J615,J615&lt;'休日取得状況表 (記入例)'!$B$5),AND('休日取得状況表 (記入例)'!$D$5&lt;J615,J615&lt;'休日取得状況表 (記入例)'!$B$6),AND('休日取得状況表 (記入例)'!$D$6&lt;J615,J615&lt;'休日取得状況表 (記入例)'!$B$7)),"✕",L615)</f>
        <v>0</v>
      </c>
    </row>
    <row r="616" spans="10:13">
      <c r="J616" s="29" t="str">
        <f>IF(J615&gt;MAX('休日取得状況表 (記入例)'!$D$4:$D$7),"",J615+1)</f>
        <v/>
      </c>
      <c r="K616" s="30" t="str" cm="1">
        <f t="array" ref="K616">IFERROR(INDEX($B:$B,MATCH($J616,祝日,),),"")&amp;IFERROR(INDEX($E:$E,MATCH($J616,夏季休暇,),),"")&amp;IFERROR(INDEX($H:$H,MATCH($J616,年末年始,),),"")</f>
        <v/>
      </c>
      <c r="L616" s="26">
        <f t="shared" si="9"/>
        <v>0</v>
      </c>
      <c r="M616" s="33">
        <f>IF(OR(AND('休日取得状況表 (記入例)'!$D$4&lt;J616,J616&lt;'休日取得状況表 (記入例)'!$B$5),AND('休日取得状況表 (記入例)'!$D$5&lt;J616,J616&lt;'休日取得状況表 (記入例)'!$B$6),AND('休日取得状況表 (記入例)'!$D$6&lt;J616,J616&lt;'休日取得状況表 (記入例)'!$B$7)),"✕",L616)</f>
        <v>0</v>
      </c>
    </row>
    <row r="617" spans="10:13">
      <c r="J617" s="29" t="str">
        <f>IF(J616&gt;MAX('休日取得状況表 (記入例)'!$D$4:$D$7),"",J616+1)</f>
        <v/>
      </c>
      <c r="K617" s="30" t="str" cm="1">
        <f t="array" ref="K617">IFERROR(INDEX($B:$B,MATCH($J617,祝日,),),"")&amp;IFERROR(INDEX($E:$E,MATCH($J617,夏季休暇,),),"")&amp;IFERROR(INDEX($H:$H,MATCH($J617,年末年始,),),"")</f>
        <v/>
      </c>
      <c r="L617" s="26">
        <f t="shared" si="9"/>
        <v>0</v>
      </c>
      <c r="M617" s="33">
        <f>IF(OR(AND('休日取得状況表 (記入例)'!$D$4&lt;J617,J617&lt;'休日取得状況表 (記入例)'!$B$5),AND('休日取得状況表 (記入例)'!$D$5&lt;J617,J617&lt;'休日取得状況表 (記入例)'!$B$6),AND('休日取得状況表 (記入例)'!$D$6&lt;J617,J617&lt;'休日取得状況表 (記入例)'!$B$7)),"✕",L617)</f>
        <v>0</v>
      </c>
    </row>
    <row r="618" spans="10:13">
      <c r="J618" s="29" t="str">
        <f>IF(J617&gt;MAX('休日取得状況表 (記入例)'!$D$4:$D$7),"",J617+1)</f>
        <v/>
      </c>
      <c r="K618" s="30" t="str" cm="1">
        <f t="array" ref="K618">IFERROR(INDEX($B:$B,MATCH($J618,祝日,),),"")&amp;IFERROR(INDEX($E:$E,MATCH($J618,夏季休暇,),),"")&amp;IFERROR(INDEX($H:$H,MATCH($J618,年末年始,),),"")</f>
        <v/>
      </c>
      <c r="L618" s="26">
        <f t="shared" si="9"/>
        <v>0</v>
      </c>
      <c r="M618" s="33">
        <f>IF(OR(AND('休日取得状況表 (記入例)'!$D$4&lt;J618,J618&lt;'休日取得状況表 (記入例)'!$B$5),AND('休日取得状況表 (記入例)'!$D$5&lt;J618,J618&lt;'休日取得状況表 (記入例)'!$B$6),AND('休日取得状況表 (記入例)'!$D$6&lt;J618,J618&lt;'休日取得状況表 (記入例)'!$B$7)),"✕",L618)</f>
        <v>0</v>
      </c>
    </row>
    <row r="619" spans="10:13">
      <c r="J619" s="29" t="str">
        <f>IF(J618&gt;MAX('休日取得状況表 (記入例)'!$D$4:$D$7),"",J618+1)</f>
        <v/>
      </c>
      <c r="K619" s="30" t="str" cm="1">
        <f t="array" ref="K619">IFERROR(INDEX($B:$B,MATCH($J619,祝日,),),"")&amp;IFERROR(INDEX($E:$E,MATCH($J619,夏季休暇,),),"")&amp;IFERROR(INDEX($H:$H,MATCH($J619,年末年始,),),"")</f>
        <v/>
      </c>
      <c r="L619" s="26">
        <f t="shared" si="9"/>
        <v>0</v>
      </c>
      <c r="M619" s="33">
        <f>IF(OR(AND('休日取得状況表 (記入例)'!$D$4&lt;J619,J619&lt;'休日取得状況表 (記入例)'!$B$5),AND('休日取得状況表 (記入例)'!$D$5&lt;J619,J619&lt;'休日取得状況表 (記入例)'!$B$6),AND('休日取得状況表 (記入例)'!$D$6&lt;J619,J619&lt;'休日取得状況表 (記入例)'!$B$7)),"✕",L619)</f>
        <v>0</v>
      </c>
    </row>
    <row r="620" spans="10:13">
      <c r="J620" s="29" t="str">
        <f>IF(J619&gt;MAX('休日取得状況表 (記入例)'!$D$4:$D$7),"",J619+1)</f>
        <v/>
      </c>
      <c r="K620" s="30" t="str" cm="1">
        <f t="array" ref="K620">IFERROR(INDEX($B:$B,MATCH($J620,祝日,),),"")&amp;IFERROR(INDEX($E:$E,MATCH($J620,夏季休暇,),),"")&amp;IFERROR(INDEX($H:$H,MATCH($J620,年末年始,),),"")</f>
        <v/>
      </c>
      <c r="L620" s="26">
        <f t="shared" si="9"/>
        <v>0</v>
      </c>
      <c r="M620" s="33">
        <f>IF(OR(AND('休日取得状況表 (記入例)'!$D$4&lt;J620,J620&lt;'休日取得状況表 (記入例)'!$B$5),AND('休日取得状況表 (記入例)'!$D$5&lt;J620,J620&lt;'休日取得状況表 (記入例)'!$B$6),AND('休日取得状況表 (記入例)'!$D$6&lt;J620,J620&lt;'休日取得状況表 (記入例)'!$B$7)),"✕",L620)</f>
        <v>0</v>
      </c>
    </row>
    <row r="621" spans="10:13">
      <c r="J621" s="29" t="str">
        <f>IF(J620&gt;MAX('休日取得状況表 (記入例)'!$D$4:$D$7),"",J620+1)</f>
        <v/>
      </c>
      <c r="K621" s="30" t="str" cm="1">
        <f t="array" ref="K621">IFERROR(INDEX($B:$B,MATCH($J621,祝日,),),"")&amp;IFERROR(INDEX($E:$E,MATCH($J621,夏季休暇,),),"")&amp;IFERROR(INDEX($H:$H,MATCH($J621,年末年始,),),"")</f>
        <v/>
      </c>
      <c r="L621" s="26">
        <f t="shared" si="9"/>
        <v>0</v>
      </c>
      <c r="M621" s="33">
        <f>IF(OR(AND('休日取得状況表 (記入例)'!$D$4&lt;J621,J621&lt;'休日取得状況表 (記入例)'!$B$5),AND('休日取得状況表 (記入例)'!$D$5&lt;J621,J621&lt;'休日取得状況表 (記入例)'!$B$6),AND('休日取得状況表 (記入例)'!$D$6&lt;J621,J621&lt;'休日取得状況表 (記入例)'!$B$7)),"✕",L621)</f>
        <v>0</v>
      </c>
    </row>
    <row r="622" spans="10:13">
      <c r="J622" s="29" t="str">
        <f>IF(J621&gt;MAX('休日取得状況表 (記入例)'!$D$4:$D$7),"",J621+1)</f>
        <v/>
      </c>
      <c r="K622" s="30" t="str" cm="1">
        <f t="array" ref="K622">IFERROR(INDEX($B:$B,MATCH($J622,祝日,),),"")&amp;IFERROR(INDEX($E:$E,MATCH($J622,夏季休暇,),),"")&amp;IFERROR(INDEX($H:$H,MATCH($J622,年末年始,),),"")</f>
        <v/>
      </c>
      <c r="L622" s="26">
        <f t="shared" si="9"/>
        <v>0</v>
      </c>
      <c r="M622" s="33">
        <f>IF(OR(AND('休日取得状況表 (記入例)'!$D$4&lt;J622,J622&lt;'休日取得状況表 (記入例)'!$B$5),AND('休日取得状況表 (記入例)'!$D$5&lt;J622,J622&lt;'休日取得状況表 (記入例)'!$B$6),AND('休日取得状況表 (記入例)'!$D$6&lt;J622,J622&lt;'休日取得状況表 (記入例)'!$B$7)),"✕",L622)</f>
        <v>0</v>
      </c>
    </row>
    <row r="623" spans="10:13">
      <c r="J623" s="29" t="str">
        <f>IF(J622&gt;MAX('休日取得状況表 (記入例)'!$D$4:$D$7),"",J622+1)</f>
        <v/>
      </c>
      <c r="K623" s="30" t="str" cm="1">
        <f t="array" ref="K623">IFERROR(INDEX($B:$B,MATCH($J623,祝日,),),"")&amp;IFERROR(INDEX($E:$E,MATCH($J623,夏季休暇,),),"")&amp;IFERROR(INDEX($H:$H,MATCH($J623,年末年始,),),"")</f>
        <v/>
      </c>
      <c r="L623" s="26">
        <f t="shared" si="9"/>
        <v>0</v>
      </c>
      <c r="M623" s="33">
        <f>IF(OR(AND('休日取得状況表 (記入例)'!$D$4&lt;J623,J623&lt;'休日取得状況表 (記入例)'!$B$5),AND('休日取得状況表 (記入例)'!$D$5&lt;J623,J623&lt;'休日取得状況表 (記入例)'!$B$6),AND('休日取得状況表 (記入例)'!$D$6&lt;J623,J623&lt;'休日取得状況表 (記入例)'!$B$7)),"✕",L623)</f>
        <v>0</v>
      </c>
    </row>
    <row r="624" spans="10:13">
      <c r="J624" s="29" t="str">
        <f>IF(J623&gt;MAX('休日取得状況表 (記入例)'!$D$4:$D$7),"",J623+1)</f>
        <v/>
      </c>
      <c r="K624" s="30" t="str" cm="1">
        <f t="array" ref="K624">IFERROR(INDEX($B:$B,MATCH($J624,祝日,),),"")&amp;IFERROR(INDEX($E:$E,MATCH($J624,夏季休暇,),),"")&amp;IFERROR(INDEX($H:$H,MATCH($J624,年末年始,),),"")</f>
        <v/>
      </c>
      <c r="L624" s="26">
        <f t="shared" si="9"/>
        <v>0</v>
      </c>
      <c r="M624" s="33">
        <f>IF(OR(AND('休日取得状況表 (記入例)'!$D$4&lt;J624,J624&lt;'休日取得状況表 (記入例)'!$B$5),AND('休日取得状況表 (記入例)'!$D$5&lt;J624,J624&lt;'休日取得状況表 (記入例)'!$B$6),AND('休日取得状況表 (記入例)'!$D$6&lt;J624,J624&lt;'休日取得状況表 (記入例)'!$B$7)),"✕",L624)</f>
        <v>0</v>
      </c>
    </row>
    <row r="625" spans="10:13">
      <c r="J625" s="29" t="str">
        <f>IF(J624&gt;MAX('休日取得状況表 (記入例)'!$D$4:$D$7),"",J624+1)</f>
        <v/>
      </c>
      <c r="K625" s="30" t="str" cm="1">
        <f t="array" ref="K625">IFERROR(INDEX($B:$B,MATCH($J625,祝日,),),"")&amp;IFERROR(INDEX($E:$E,MATCH($J625,夏季休暇,),),"")&amp;IFERROR(INDEX($H:$H,MATCH($J625,年末年始,),),"")</f>
        <v/>
      </c>
      <c r="L625" s="26">
        <f t="shared" si="9"/>
        <v>0</v>
      </c>
      <c r="M625" s="33">
        <f>IF(OR(AND('休日取得状況表 (記入例)'!$D$4&lt;J625,J625&lt;'休日取得状況表 (記入例)'!$B$5),AND('休日取得状況表 (記入例)'!$D$5&lt;J625,J625&lt;'休日取得状況表 (記入例)'!$B$6),AND('休日取得状況表 (記入例)'!$D$6&lt;J625,J625&lt;'休日取得状況表 (記入例)'!$B$7)),"✕",L625)</f>
        <v>0</v>
      </c>
    </row>
    <row r="626" spans="10:13">
      <c r="J626" s="29" t="str">
        <f>IF(J625&gt;MAX('休日取得状況表 (記入例)'!$D$4:$D$7),"",J625+1)</f>
        <v/>
      </c>
      <c r="K626" s="30" t="str" cm="1">
        <f t="array" ref="K626">IFERROR(INDEX($B:$B,MATCH($J626,祝日,),),"")&amp;IFERROR(INDEX($E:$E,MATCH($J626,夏季休暇,),),"")&amp;IFERROR(INDEX($H:$H,MATCH($J626,年末年始,),),"")</f>
        <v/>
      </c>
      <c r="L626" s="26">
        <f t="shared" si="9"/>
        <v>0</v>
      </c>
      <c r="M626" s="33">
        <f>IF(OR(AND('休日取得状況表 (記入例)'!$D$4&lt;J626,J626&lt;'休日取得状況表 (記入例)'!$B$5),AND('休日取得状況表 (記入例)'!$D$5&lt;J626,J626&lt;'休日取得状況表 (記入例)'!$B$6),AND('休日取得状況表 (記入例)'!$D$6&lt;J626,J626&lt;'休日取得状況表 (記入例)'!$B$7)),"✕",L626)</f>
        <v>0</v>
      </c>
    </row>
    <row r="627" spans="10:13">
      <c r="J627" s="29" t="str">
        <f>IF(J626&gt;MAX('休日取得状況表 (記入例)'!$D$4:$D$7),"",J626+1)</f>
        <v/>
      </c>
      <c r="K627" s="30" t="str" cm="1">
        <f t="array" ref="K627">IFERROR(INDEX($B:$B,MATCH($J627,祝日,),),"")&amp;IFERROR(INDEX($E:$E,MATCH($J627,夏季休暇,),),"")&amp;IFERROR(INDEX($H:$H,MATCH($J627,年末年始,),),"")</f>
        <v/>
      </c>
      <c r="L627" s="26">
        <f t="shared" si="9"/>
        <v>0</v>
      </c>
      <c r="M627" s="33">
        <f>IF(OR(AND('休日取得状況表 (記入例)'!$D$4&lt;J627,J627&lt;'休日取得状況表 (記入例)'!$B$5),AND('休日取得状況表 (記入例)'!$D$5&lt;J627,J627&lt;'休日取得状況表 (記入例)'!$B$6),AND('休日取得状況表 (記入例)'!$D$6&lt;J627,J627&lt;'休日取得状況表 (記入例)'!$B$7)),"✕",L627)</f>
        <v>0</v>
      </c>
    </row>
    <row r="628" spans="10:13">
      <c r="J628" s="29" t="str">
        <f>IF(J627&gt;MAX('休日取得状況表 (記入例)'!$D$4:$D$7),"",J627+1)</f>
        <v/>
      </c>
      <c r="K628" s="30" t="str" cm="1">
        <f t="array" ref="K628">IFERROR(INDEX($B:$B,MATCH($J628,祝日,),),"")&amp;IFERROR(INDEX($E:$E,MATCH($J628,夏季休暇,),),"")&amp;IFERROR(INDEX($H:$H,MATCH($J628,年末年始,),),"")</f>
        <v/>
      </c>
      <c r="L628" s="26">
        <f t="shared" si="9"/>
        <v>0</v>
      </c>
      <c r="M628" s="33">
        <f>IF(OR(AND('休日取得状況表 (記入例)'!$D$4&lt;J628,J628&lt;'休日取得状況表 (記入例)'!$B$5),AND('休日取得状況表 (記入例)'!$D$5&lt;J628,J628&lt;'休日取得状況表 (記入例)'!$B$6),AND('休日取得状況表 (記入例)'!$D$6&lt;J628,J628&lt;'休日取得状況表 (記入例)'!$B$7)),"✕",L628)</f>
        <v>0</v>
      </c>
    </row>
    <row r="629" spans="10:13">
      <c r="J629" s="29" t="str">
        <f>IF(J628&gt;MAX('休日取得状況表 (記入例)'!$D$4:$D$7),"",J628+1)</f>
        <v/>
      </c>
      <c r="K629" s="30" t="str" cm="1">
        <f t="array" ref="K629">IFERROR(INDEX($B:$B,MATCH($J629,祝日,),),"")&amp;IFERROR(INDEX($E:$E,MATCH($J629,夏季休暇,),),"")&amp;IFERROR(INDEX($H:$H,MATCH($J629,年末年始,),),"")</f>
        <v/>
      </c>
      <c r="L629" s="26">
        <f t="shared" si="9"/>
        <v>0</v>
      </c>
      <c r="M629" s="33">
        <f>IF(OR(AND('休日取得状況表 (記入例)'!$D$4&lt;J629,J629&lt;'休日取得状況表 (記入例)'!$B$5),AND('休日取得状況表 (記入例)'!$D$5&lt;J629,J629&lt;'休日取得状況表 (記入例)'!$B$6),AND('休日取得状況表 (記入例)'!$D$6&lt;J629,J629&lt;'休日取得状況表 (記入例)'!$B$7)),"✕",L629)</f>
        <v>0</v>
      </c>
    </row>
    <row r="630" spans="10:13">
      <c r="J630" s="29" t="str">
        <f>IF(J629&gt;MAX('休日取得状況表 (記入例)'!$D$4:$D$7),"",J629+1)</f>
        <v/>
      </c>
      <c r="K630" s="30" t="str" cm="1">
        <f t="array" ref="K630">IFERROR(INDEX($B:$B,MATCH($J630,祝日,),),"")&amp;IFERROR(INDEX($E:$E,MATCH($J630,夏季休暇,),),"")&amp;IFERROR(INDEX($H:$H,MATCH($J630,年末年始,),),"")</f>
        <v/>
      </c>
      <c r="L630" s="26">
        <f t="shared" si="9"/>
        <v>0</v>
      </c>
      <c r="M630" s="33">
        <f>IF(OR(AND('休日取得状況表 (記入例)'!$D$4&lt;J630,J630&lt;'休日取得状況表 (記入例)'!$B$5),AND('休日取得状況表 (記入例)'!$D$5&lt;J630,J630&lt;'休日取得状況表 (記入例)'!$B$6),AND('休日取得状況表 (記入例)'!$D$6&lt;J630,J630&lt;'休日取得状況表 (記入例)'!$B$7)),"✕",L630)</f>
        <v>0</v>
      </c>
    </row>
    <row r="631" spans="10:13">
      <c r="J631" s="29" t="str">
        <f>IF(J630&gt;MAX('休日取得状況表 (記入例)'!$D$4:$D$7),"",J630+1)</f>
        <v/>
      </c>
      <c r="K631" s="30" t="str" cm="1">
        <f t="array" ref="K631">IFERROR(INDEX($B:$B,MATCH($J631,祝日,),),"")&amp;IFERROR(INDEX($E:$E,MATCH($J631,夏季休暇,),),"")&amp;IFERROR(INDEX($H:$H,MATCH($J631,年末年始,),),"")</f>
        <v/>
      </c>
      <c r="L631" s="26">
        <f t="shared" si="9"/>
        <v>0</v>
      </c>
      <c r="M631" s="33">
        <f>IF(OR(AND('休日取得状況表 (記入例)'!$D$4&lt;J631,J631&lt;'休日取得状況表 (記入例)'!$B$5),AND('休日取得状況表 (記入例)'!$D$5&lt;J631,J631&lt;'休日取得状況表 (記入例)'!$B$6),AND('休日取得状況表 (記入例)'!$D$6&lt;J631,J631&lt;'休日取得状況表 (記入例)'!$B$7)),"✕",L631)</f>
        <v>0</v>
      </c>
    </row>
    <row r="632" spans="10:13">
      <c r="J632" s="29" t="str">
        <f>IF(J631&gt;MAX('休日取得状況表 (記入例)'!$D$4:$D$7),"",J631+1)</f>
        <v/>
      </c>
      <c r="K632" s="30" t="str" cm="1">
        <f t="array" ref="K632">IFERROR(INDEX($B:$B,MATCH($J632,祝日,),),"")&amp;IFERROR(INDEX($E:$E,MATCH($J632,夏季休暇,),),"")&amp;IFERROR(INDEX($H:$H,MATCH($J632,年末年始,),),"")</f>
        <v/>
      </c>
      <c r="L632" s="26">
        <f t="shared" si="9"/>
        <v>0</v>
      </c>
      <c r="M632" s="33">
        <f>IF(OR(AND('休日取得状況表 (記入例)'!$D$4&lt;J632,J632&lt;'休日取得状況表 (記入例)'!$B$5),AND('休日取得状況表 (記入例)'!$D$5&lt;J632,J632&lt;'休日取得状況表 (記入例)'!$B$6),AND('休日取得状況表 (記入例)'!$D$6&lt;J632,J632&lt;'休日取得状況表 (記入例)'!$B$7)),"✕",L632)</f>
        <v>0</v>
      </c>
    </row>
    <row r="633" spans="10:13">
      <c r="J633" s="29" t="str">
        <f>IF(J632&gt;MAX('休日取得状況表 (記入例)'!$D$4:$D$7),"",J632+1)</f>
        <v/>
      </c>
      <c r="K633" s="30" t="str" cm="1">
        <f t="array" ref="K633">IFERROR(INDEX($B:$B,MATCH($J633,祝日,),),"")&amp;IFERROR(INDEX($E:$E,MATCH($J633,夏季休暇,),),"")&amp;IFERROR(INDEX($H:$H,MATCH($J633,年末年始,),),"")</f>
        <v/>
      </c>
      <c r="L633" s="26">
        <f t="shared" si="9"/>
        <v>0</v>
      </c>
      <c r="M633" s="33">
        <f>IF(OR(AND('休日取得状況表 (記入例)'!$D$4&lt;J633,J633&lt;'休日取得状況表 (記入例)'!$B$5),AND('休日取得状況表 (記入例)'!$D$5&lt;J633,J633&lt;'休日取得状況表 (記入例)'!$B$6),AND('休日取得状況表 (記入例)'!$D$6&lt;J633,J633&lt;'休日取得状況表 (記入例)'!$B$7)),"✕",L633)</f>
        <v>0</v>
      </c>
    </row>
    <row r="634" spans="10:13">
      <c r="J634" s="29" t="str">
        <f>IF(J633&gt;MAX('休日取得状況表 (記入例)'!$D$4:$D$7),"",J633+1)</f>
        <v/>
      </c>
      <c r="K634" s="30" t="str" cm="1">
        <f t="array" ref="K634">IFERROR(INDEX($B:$B,MATCH($J634,祝日,),),"")&amp;IFERROR(INDEX($E:$E,MATCH($J634,夏季休暇,),),"")&amp;IFERROR(INDEX($H:$H,MATCH($J634,年末年始,),),"")</f>
        <v/>
      </c>
      <c r="L634" s="26">
        <f t="shared" si="9"/>
        <v>0</v>
      </c>
      <c r="M634" s="33">
        <f>IF(OR(AND('休日取得状況表 (記入例)'!$D$4&lt;J634,J634&lt;'休日取得状況表 (記入例)'!$B$5),AND('休日取得状況表 (記入例)'!$D$5&lt;J634,J634&lt;'休日取得状況表 (記入例)'!$B$6),AND('休日取得状況表 (記入例)'!$D$6&lt;J634,J634&lt;'休日取得状況表 (記入例)'!$B$7)),"✕",L634)</f>
        <v>0</v>
      </c>
    </row>
    <row r="635" spans="10:13">
      <c r="J635" s="29" t="str">
        <f>IF(J634&gt;MAX('休日取得状況表 (記入例)'!$D$4:$D$7),"",J634+1)</f>
        <v/>
      </c>
      <c r="K635" s="30" t="str" cm="1">
        <f t="array" ref="K635">IFERROR(INDEX($B:$B,MATCH($J635,祝日,),),"")&amp;IFERROR(INDEX($E:$E,MATCH($J635,夏季休暇,),),"")&amp;IFERROR(INDEX($H:$H,MATCH($J635,年末年始,),),"")</f>
        <v/>
      </c>
      <c r="L635" s="26">
        <f t="shared" si="9"/>
        <v>0</v>
      </c>
      <c r="M635" s="33">
        <f>IF(OR(AND('休日取得状況表 (記入例)'!$D$4&lt;J635,J635&lt;'休日取得状況表 (記入例)'!$B$5),AND('休日取得状況表 (記入例)'!$D$5&lt;J635,J635&lt;'休日取得状況表 (記入例)'!$B$6),AND('休日取得状況表 (記入例)'!$D$6&lt;J635,J635&lt;'休日取得状況表 (記入例)'!$B$7)),"✕",L635)</f>
        <v>0</v>
      </c>
    </row>
    <row r="636" spans="10:13">
      <c r="J636" s="29" t="str">
        <f>IF(J635&gt;MAX('休日取得状況表 (記入例)'!$D$4:$D$7),"",J635+1)</f>
        <v/>
      </c>
      <c r="K636" s="30" t="str" cm="1">
        <f t="array" ref="K636">IFERROR(INDEX($B:$B,MATCH($J636,祝日,),),"")&amp;IFERROR(INDEX($E:$E,MATCH($J636,夏季休暇,),),"")&amp;IFERROR(INDEX($H:$H,MATCH($J636,年末年始,),),"")</f>
        <v/>
      </c>
      <c r="L636" s="26">
        <f t="shared" si="9"/>
        <v>0</v>
      </c>
      <c r="M636" s="33">
        <f>IF(OR(AND('休日取得状況表 (記入例)'!$D$4&lt;J636,J636&lt;'休日取得状況表 (記入例)'!$B$5),AND('休日取得状況表 (記入例)'!$D$5&lt;J636,J636&lt;'休日取得状況表 (記入例)'!$B$6),AND('休日取得状況表 (記入例)'!$D$6&lt;J636,J636&lt;'休日取得状況表 (記入例)'!$B$7)),"✕",L636)</f>
        <v>0</v>
      </c>
    </row>
    <row r="637" spans="10:13">
      <c r="J637" s="29" t="str">
        <f>IF(J636&gt;MAX('休日取得状況表 (記入例)'!$D$4:$D$7),"",J636+1)</f>
        <v/>
      </c>
      <c r="K637" s="30" t="str" cm="1">
        <f t="array" ref="K637">IFERROR(INDEX($B:$B,MATCH($J637,祝日,),),"")&amp;IFERROR(INDEX($E:$E,MATCH($J637,夏季休暇,),),"")&amp;IFERROR(INDEX($H:$H,MATCH($J637,年末年始,),),"")</f>
        <v/>
      </c>
      <c r="L637" s="26">
        <f t="shared" si="9"/>
        <v>0</v>
      </c>
      <c r="M637" s="33">
        <f>IF(OR(AND('休日取得状況表 (記入例)'!$D$4&lt;J637,J637&lt;'休日取得状況表 (記入例)'!$B$5),AND('休日取得状況表 (記入例)'!$D$5&lt;J637,J637&lt;'休日取得状況表 (記入例)'!$B$6),AND('休日取得状況表 (記入例)'!$D$6&lt;J637,J637&lt;'休日取得状況表 (記入例)'!$B$7)),"✕",L637)</f>
        <v>0</v>
      </c>
    </row>
    <row r="638" spans="10:13">
      <c r="J638" s="29" t="str">
        <f>IF(J637&gt;MAX('休日取得状況表 (記入例)'!$D$4:$D$7),"",J637+1)</f>
        <v/>
      </c>
      <c r="K638" s="30" t="str" cm="1">
        <f t="array" ref="K638">IFERROR(INDEX($B:$B,MATCH($J638,祝日,),),"")&amp;IFERROR(INDEX($E:$E,MATCH($J638,夏季休暇,),),"")&amp;IFERROR(INDEX($H:$H,MATCH($J638,年末年始,),),"")</f>
        <v/>
      </c>
      <c r="L638" s="26">
        <f t="shared" si="9"/>
        <v>0</v>
      </c>
      <c r="M638" s="33">
        <f>IF(OR(AND('休日取得状況表 (記入例)'!$D$4&lt;J638,J638&lt;'休日取得状況表 (記入例)'!$B$5),AND('休日取得状況表 (記入例)'!$D$5&lt;J638,J638&lt;'休日取得状況表 (記入例)'!$B$6),AND('休日取得状況表 (記入例)'!$D$6&lt;J638,J638&lt;'休日取得状況表 (記入例)'!$B$7)),"✕",L638)</f>
        <v>0</v>
      </c>
    </row>
    <row r="639" spans="10:13">
      <c r="J639" s="29" t="str">
        <f>IF(J638&gt;MAX('休日取得状況表 (記入例)'!$D$4:$D$7),"",J638+1)</f>
        <v/>
      </c>
      <c r="K639" s="30" t="str" cm="1">
        <f t="array" ref="K639">IFERROR(INDEX($B:$B,MATCH($J639,祝日,),),"")&amp;IFERROR(INDEX($E:$E,MATCH($J639,夏季休暇,),),"")&amp;IFERROR(INDEX($H:$H,MATCH($J639,年末年始,),),"")</f>
        <v/>
      </c>
      <c r="L639" s="26">
        <f t="shared" si="9"/>
        <v>0</v>
      </c>
      <c r="M639" s="33">
        <f>IF(OR(AND('休日取得状況表 (記入例)'!$D$4&lt;J639,J639&lt;'休日取得状況表 (記入例)'!$B$5),AND('休日取得状況表 (記入例)'!$D$5&lt;J639,J639&lt;'休日取得状況表 (記入例)'!$B$6),AND('休日取得状況表 (記入例)'!$D$6&lt;J639,J639&lt;'休日取得状況表 (記入例)'!$B$7)),"✕",L639)</f>
        <v>0</v>
      </c>
    </row>
    <row r="640" spans="10:13">
      <c r="J640" s="29" t="str">
        <f>IF(J639&gt;MAX('休日取得状況表 (記入例)'!$D$4:$D$7),"",J639+1)</f>
        <v/>
      </c>
      <c r="K640" s="30" t="str" cm="1">
        <f t="array" ref="K640">IFERROR(INDEX($B:$B,MATCH($J640,祝日,),),"")&amp;IFERROR(INDEX($E:$E,MATCH($J640,夏季休暇,),),"")&amp;IFERROR(INDEX($H:$H,MATCH($J640,年末年始,),),"")</f>
        <v/>
      </c>
      <c r="L640" s="26">
        <f t="shared" si="9"/>
        <v>0</v>
      </c>
      <c r="M640" s="33">
        <f>IF(OR(AND('休日取得状況表 (記入例)'!$D$4&lt;J640,J640&lt;'休日取得状況表 (記入例)'!$B$5),AND('休日取得状況表 (記入例)'!$D$5&lt;J640,J640&lt;'休日取得状況表 (記入例)'!$B$6),AND('休日取得状況表 (記入例)'!$D$6&lt;J640,J640&lt;'休日取得状況表 (記入例)'!$B$7)),"✕",L640)</f>
        <v>0</v>
      </c>
    </row>
    <row r="641" spans="10:13">
      <c r="J641" s="29" t="str">
        <f>IF(J640&gt;MAX('休日取得状況表 (記入例)'!$D$4:$D$7),"",J640+1)</f>
        <v/>
      </c>
      <c r="K641" s="30" t="str" cm="1">
        <f t="array" ref="K641">IFERROR(INDEX($B:$B,MATCH($J641,祝日,),),"")&amp;IFERROR(INDEX($E:$E,MATCH($J641,夏季休暇,),),"")&amp;IFERROR(INDEX($H:$H,MATCH($J641,年末年始,),),"")</f>
        <v/>
      </c>
      <c r="L641" s="26">
        <f t="shared" si="9"/>
        <v>0</v>
      </c>
      <c r="M641" s="33">
        <f>IF(OR(AND('休日取得状況表 (記入例)'!$D$4&lt;J641,J641&lt;'休日取得状況表 (記入例)'!$B$5),AND('休日取得状況表 (記入例)'!$D$5&lt;J641,J641&lt;'休日取得状況表 (記入例)'!$B$6),AND('休日取得状況表 (記入例)'!$D$6&lt;J641,J641&lt;'休日取得状況表 (記入例)'!$B$7)),"✕",L641)</f>
        <v>0</v>
      </c>
    </row>
    <row r="642" spans="10:13">
      <c r="J642" s="29" t="str">
        <f>IF(J641&gt;MAX('休日取得状況表 (記入例)'!$D$4:$D$7),"",J641+1)</f>
        <v/>
      </c>
      <c r="K642" s="30" t="str" cm="1">
        <f t="array" ref="K642">IFERROR(INDEX($B:$B,MATCH($J642,祝日,),),"")&amp;IFERROR(INDEX($E:$E,MATCH($J642,夏季休暇,),),"")&amp;IFERROR(INDEX($H:$H,MATCH($J642,年末年始,),),"")</f>
        <v/>
      </c>
      <c r="L642" s="26">
        <f t="shared" ref="L642:L705" si="10">IF(OR(TEXT(J642,"aaa")="土",TEXT(J642,"aaa")="日",K642&lt;&gt;""),1,0)</f>
        <v>0</v>
      </c>
      <c r="M642" s="33">
        <f>IF(OR(AND('休日取得状況表 (記入例)'!$D$4&lt;J642,J642&lt;'休日取得状況表 (記入例)'!$B$5),AND('休日取得状況表 (記入例)'!$D$5&lt;J642,J642&lt;'休日取得状況表 (記入例)'!$B$6),AND('休日取得状況表 (記入例)'!$D$6&lt;J642,J642&lt;'休日取得状況表 (記入例)'!$B$7)),"✕",L642)</f>
        <v>0</v>
      </c>
    </row>
    <row r="643" spans="10:13">
      <c r="J643" s="29" t="str">
        <f>IF(J642&gt;MAX('休日取得状況表 (記入例)'!$D$4:$D$7),"",J642+1)</f>
        <v/>
      </c>
      <c r="K643" s="30" t="str" cm="1">
        <f t="array" ref="K643">IFERROR(INDEX($B:$B,MATCH($J643,祝日,),),"")&amp;IFERROR(INDEX($E:$E,MATCH($J643,夏季休暇,),),"")&amp;IFERROR(INDEX($H:$H,MATCH($J643,年末年始,),),"")</f>
        <v/>
      </c>
      <c r="L643" s="26">
        <f t="shared" si="10"/>
        <v>0</v>
      </c>
      <c r="M643" s="33">
        <f>IF(OR(AND('休日取得状況表 (記入例)'!$D$4&lt;J643,J643&lt;'休日取得状況表 (記入例)'!$B$5),AND('休日取得状況表 (記入例)'!$D$5&lt;J643,J643&lt;'休日取得状況表 (記入例)'!$B$6),AND('休日取得状況表 (記入例)'!$D$6&lt;J643,J643&lt;'休日取得状況表 (記入例)'!$B$7)),"✕",L643)</f>
        <v>0</v>
      </c>
    </row>
    <row r="644" spans="10:13">
      <c r="J644" s="29" t="str">
        <f>IF(J643&gt;MAX('休日取得状況表 (記入例)'!$D$4:$D$7),"",J643+1)</f>
        <v/>
      </c>
      <c r="K644" s="30" t="str" cm="1">
        <f t="array" ref="K644">IFERROR(INDEX($B:$B,MATCH($J644,祝日,),),"")&amp;IFERROR(INDEX($E:$E,MATCH($J644,夏季休暇,),),"")&amp;IFERROR(INDEX($H:$H,MATCH($J644,年末年始,),),"")</f>
        <v/>
      </c>
      <c r="L644" s="26">
        <f t="shared" si="10"/>
        <v>0</v>
      </c>
      <c r="M644" s="33">
        <f>IF(OR(AND('休日取得状況表 (記入例)'!$D$4&lt;J644,J644&lt;'休日取得状況表 (記入例)'!$B$5),AND('休日取得状況表 (記入例)'!$D$5&lt;J644,J644&lt;'休日取得状況表 (記入例)'!$B$6),AND('休日取得状況表 (記入例)'!$D$6&lt;J644,J644&lt;'休日取得状況表 (記入例)'!$B$7)),"✕",L644)</f>
        <v>0</v>
      </c>
    </row>
    <row r="645" spans="10:13">
      <c r="J645" s="29" t="str">
        <f>IF(J644&gt;MAX('休日取得状況表 (記入例)'!$D$4:$D$7),"",J644+1)</f>
        <v/>
      </c>
      <c r="K645" s="30" t="str" cm="1">
        <f t="array" ref="K645">IFERROR(INDEX($B:$B,MATCH($J645,祝日,),),"")&amp;IFERROR(INDEX($E:$E,MATCH($J645,夏季休暇,),),"")&amp;IFERROR(INDEX($H:$H,MATCH($J645,年末年始,),),"")</f>
        <v/>
      </c>
      <c r="L645" s="26">
        <f t="shared" si="10"/>
        <v>0</v>
      </c>
      <c r="M645" s="33">
        <f>IF(OR(AND('休日取得状況表 (記入例)'!$D$4&lt;J645,J645&lt;'休日取得状況表 (記入例)'!$B$5),AND('休日取得状況表 (記入例)'!$D$5&lt;J645,J645&lt;'休日取得状況表 (記入例)'!$B$6),AND('休日取得状況表 (記入例)'!$D$6&lt;J645,J645&lt;'休日取得状況表 (記入例)'!$B$7)),"✕",L645)</f>
        <v>0</v>
      </c>
    </row>
    <row r="646" spans="10:13">
      <c r="J646" s="29" t="str">
        <f>IF(J645&gt;MAX('休日取得状況表 (記入例)'!$D$4:$D$7),"",J645+1)</f>
        <v/>
      </c>
      <c r="K646" s="30" t="str" cm="1">
        <f t="array" ref="K646">IFERROR(INDEX($B:$B,MATCH($J646,祝日,),),"")&amp;IFERROR(INDEX($E:$E,MATCH($J646,夏季休暇,),),"")&amp;IFERROR(INDEX($H:$H,MATCH($J646,年末年始,),),"")</f>
        <v/>
      </c>
      <c r="L646" s="26">
        <f t="shared" si="10"/>
        <v>0</v>
      </c>
      <c r="M646" s="33">
        <f>IF(OR(AND('休日取得状況表 (記入例)'!$D$4&lt;J646,J646&lt;'休日取得状況表 (記入例)'!$B$5),AND('休日取得状況表 (記入例)'!$D$5&lt;J646,J646&lt;'休日取得状況表 (記入例)'!$B$6),AND('休日取得状況表 (記入例)'!$D$6&lt;J646,J646&lt;'休日取得状況表 (記入例)'!$B$7)),"✕",L646)</f>
        <v>0</v>
      </c>
    </row>
    <row r="647" spans="10:13">
      <c r="J647" s="29" t="str">
        <f>IF(J646&gt;MAX('休日取得状況表 (記入例)'!$D$4:$D$7),"",J646+1)</f>
        <v/>
      </c>
      <c r="K647" s="30" t="str" cm="1">
        <f t="array" ref="K647">IFERROR(INDEX($B:$B,MATCH($J647,祝日,),),"")&amp;IFERROR(INDEX($E:$E,MATCH($J647,夏季休暇,),),"")&amp;IFERROR(INDEX($H:$H,MATCH($J647,年末年始,),),"")</f>
        <v/>
      </c>
      <c r="L647" s="26">
        <f t="shared" si="10"/>
        <v>0</v>
      </c>
      <c r="M647" s="33">
        <f>IF(OR(AND('休日取得状況表 (記入例)'!$D$4&lt;J647,J647&lt;'休日取得状況表 (記入例)'!$B$5),AND('休日取得状況表 (記入例)'!$D$5&lt;J647,J647&lt;'休日取得状況表 (記入例)'!$B$6),AND('休日取得状況表 (記入例)'!$D$6&lt;J647,J647&lt;'休日取得状況表 (記入例)'!$B$7)),"✕",L647)</f>
        <v>0</v>
      </c>
    </row>
    <row r="648" spans="10:13">
      <c r="J648" s="29" t="str">
        <f>IF(J647&gt;MAX('休日取得状況表 (記入例)'!$D$4:$D$7),"",J647+1)</f>
        <v/>
      </c>
      <c r="K648" s="30" t="str" cm="1">
        <f t="array" ref="K648">IFERROR(INDEX($B:$B,MATCH($J648,祝日,),),"")&amp;IFERROR(INDEX($E:$E,MATCH($J648,夏季休暇,),),"")&amp;IFERROR(INDEX($H:$H,MATCH($J648,年末年始,),),"")</f>
        <v/>
      </c>
      <c r="L648" s="26">
        <f t="shared" si="10"/>
        <v>0</v>
      </c>
      <c r="M648" s="33">
        <f>IF(OR(AND('休日取得状況表 (記入例)'!$D$4&lt;J648,J648&lt;'休日取得状況表 (記入例)'!$B$5),AND('休日取得状況表 (記入例)'!$D$5&lt;J648,J648&lt;'休日取得状況表 (記入例)'!$B$6),AND('休日取得状況表 (記入例)'!$D$6&lt;J648,J648&lt;'休日取得状況表 (記入例)'!$B$7)),"✕",L648)</f>
        <v>0</v>
      </c>
    </row>
    <row r="649" spans="10:13">
      <c r="J649" s="29" t="str">
        <f>IF(J648&gt;MAX('休日取得状況表 (記入例)'!$D$4:$D$7),"",J648+1)</f>
        <v/>
      </c>
      <c r="K649" s="30" t="str" cm="1">
        <f t="array" ref="K649">IFERROR(INDEX($B:$B,MATCH($J649,祝日,),),"")&amp;IFERROR(INDEX($E:$E,MATCH($J649,夏季休暇,),),"")&amp;IFERROR(INDEX($H:$H,MATCH($J649,年末年始,),),"")</f>
        <v/>
      </c>
      <c r="L649" s="26">
        <f t="shared" si="10"/>
        <v>0</v>
      </c>
      <c r="M649" s="33">
        <f>IF(OR(AND('休日取得状況表 (記入例)'!$D$4&lt;J649,J649&lt;'休日取得状況表 (記入例)'!$B$5),AND('休日取得状況表 (記入例)'!$D$5&lt;J649,J649&lt;'休日取得状況表 (記入例)'!$B$6),AND('休日取得状況表 (記入例)'!$D$6&lt;J649,J649&lt;'休日取得状況表 (記入例)'!$B$7)),"✕",L649)</f>
        <v>0</v>
      </c>
    </row>
    <row r="650" spans="10:13">
      <c r="J650" s="29" t="str">
        <f>IF(J649&gt;MAX('休日取得状況表 (記入例)'!$D$4:$D$7),"",J649+1)</f>
        <v/>
      </c>
      <c r="K650" s="30" t="str" cm="1">
        <f t="array" ref="K650">IFERROR(INDEX($B:$B,MATCH($J650,祝日,),),"")&amp;IFERROR(INDEX($E:$E,MATCH($J650,夏季休暇,),),"")&amp;IFERROR(INDEX($H:$H,MATCH($J650,年末年始,),),"")</f>
        <v/>
      </c>
      <c r="L650" s="26">
        <f t="shared" si="10"/>
        <v>0</v>
      </c>
      <c r="M650" s="33">
        <f>IF(OR(AND('休日取得状況表 (記入例)'!$D$4&lt;J650,J650&lt;'休日取得状況表 (記入例)'!$B$5),AND('休日取得状況表 (記入例)'!$D$5&lt;J650,J650&lt;'休日取得状況表 (記入例)'!$B$6),AND('休日取得状況表 (記入例)'!$D$6&lt;J650,J650&lt;'休日取得状況表 (記入例)'!$B$7)),"✕",L650)</f>
        <v>0</v>
      </c>
    </row>
    <row r="651" spans="10:13">
      <c r="J651" s="29" t="str">
        <f>IF(J650&gt;MAX('休日取得状況表 (記入例)'!$D$4:$D$7),"",J650+1)</f>
        <v/>
      </c>
      <c r="K651" s="30" t="str" cm="1">
        <f t="array" ref="K651">IFERROR(INDEX($B:$B,MATCH($J651,祝日,),),"")&amp;IFERROR(INDEX($E:$E,MATCH($J651,夏季休暇,),),"")&amp;IFERROR(INDEX($H:$H,MATCH($J651,年末年始,),),"")</f>
        <v/>
      </c>
      <c r="L651" s="26">
        <f t="shared" si="10"/>
        <v>0</v>
      </c>
      <c r="M651" s="33">
        <f>IF(OR(AND('休日取得状況表 (記入例)'!$D$4&lt;J651,J651&lt;'休日取得状況表 (記入例)'!$B$5),AND('休日取得状況表 (記入例)'!$D$5&lt;J651,J651&lt;'休日取得状況表 (記入例)'!$B$6),AND('休日取得状況表 (記入例)'!$D$6&lt;J651,J651&lt;'休日取得状況表 (記入例)'!$B$7)),"✕",L651)</f>
        <v>0</v>
      </c>
    </row>
    <row r="652" spans="10:13">
      <c r="J652" s="29" t="str">
        <f>IF(J651&gt;MAX('休日取得状況表 (記入例)'!$D$4:$D$7),"",J651+1)</f>
        <v/>
      </c>
      <c r="K652" s="30" t="str" cm="1">
        <f t="array" ref="K652">IFERROR(INDEX($B:$B,MATCH($J652,祝日,),),"")&amp;IFERROR(INDEX($E:$E,MATCH($J652,夏季休暇,),),"")&amp;IFERROR(INDEX($H:$H,MATCH($J652,年末年始,),),"")</f>
        <v/>
      </c>
      <c r="L652" s="26">
        <f t="shared" si="10"/>
        <v>0</v>
      </c>
      <c r="M652" s="33">
        <f>IF(OR(AND('休日取得状況表 (記入例)'!$D$4&lt;J652,J652&lt;'休日取得状況表 (記入例)'!$B$5),AND('休日取得状況表 (記入例)'!$D$5&lt;J652,J652&lt;'休日取得状況表 (記入例)'!$B$6),AND('休日取得状況表 (記入例)'!$D$6&lt;J652,J652&lt;'休日取得状況表 (記入例)'!$B$7)),"✕",L652)</f>
        <v>0</v>
      </c>
    </row>
    <row r="653" spans="10:13">
      <c r="J653" s="29" t="str">
        <f>IF(J652&gt;MAX('休日取得状況表 (記入例)'!$D$4:$D$7),"",J652+1)</f>
        <v/>
      </c>
      <c r="K653" s="30" t="str" cm="1">
        <f t="array" ref="K653">IFERROR(INDEX($B:$B,MATCH($J653,祝日,),),"")&amp;IFERROR(INDEX($E:$E,MATCH($J653,夏季休暇,),),"")&amp;IFERROR(INDEX($H:$H,MATCH($J653,年末年始,),),"")</f>
        <v/>
      </c>
      <c r="L653" s="26">
        <f t="shared" si="10"/>
        <v>0</v>
      </c>
      <c r="M653" s="33">
        <f>IF(OR(AND('休日取得状況表 (記入例)'!$D$4&lt;J653,J653&lt;'休日取得状況表 (記入例)'!$B$5),AND('休日取得状況表 (記入例)'!$D$5&lt;J653,J653&lt;'休日取得状況表 (記入例)'!$B$6),AND('休日取得状況表 (記入例)'!$D$6&lt;J653,J653&lt;'休日取得状況表 (記入例)'!$B$7)),"✕",L653)</f>
        <v>0</v>
      </c>
    </row>
    <row r="654" spans="10:13">
      <c r="J654" s="29" t="str">
        <f>IF(J653&gt;MAX('休日取得状況表 (記入例)'!$D$4:$D$7),"",J653+1)</f>
        <v/>
      </c>
      <c r="K654" s="30" t="str" cm="1">
        <f t="array" ref="K654">IFERROR(INDEX($B:$B,MATCH($J654,祝日,),),"")&amp;IFERROR(INDEX($E:$E,MATCH($J654,夏季休暇,),),"")&amp;IFERROR(INDEX($H:$H,MATCH($J654,年末年始,),),"")</f>
        <v/>
      </c>
      <c r="L654" s="26">
        <f t="shared" si="10"/>
        <v>0</v>
      </c>
      <c r="M654" s="33">
        <f>IF(OR(AND('休日取得状況表 (記入例)'!$D$4&lt;J654,J654&lt;'休日取得状況表 (記入例)'!$B$5),AND('休日取得状況表 (記入例)'!$D$5&lt;J654,J654&lt;'休日取得状況表 (記入例)'!$B$6),AND('休日取得状況表 (記入例)'!$D$6&lt;J654,J654&lt;'休日取得状況表 (記入例)'!$B$7)),"✕",L654)</f>
        <v>0</v>
      </c>
    </row>
    <row r="655" spans="10:13">
      <c r="J655" s="29" t="str">
        <f>IF(J654&gt;MAX('休日取得状況表 (記入例)'!$D$4:$D$7),"",J654+1)</f>
        <v/>
      </c>
      <c r="K655" s="30" t="str" cm="1">
        <f t="array" ref="K655">IFERROR(INDEX($B:$B,MATCH($J655,祝日,),),"")&amp;IFERROR(INDEX($E:$E,MATCH($J655,夏季休暇,),),"")&amp;IFERROR(INDEX($H:$H,MATCH($J655,年末年始,),),"")</f>
        <v/>
      </c>
      <c r="L655" s="26">
        <f t="shared" si="10"/>
        <v>0</v>
      </c>
      <c r="M655" s="33">
        <f>IF(OR(AND('休日取得状況表 (記入例)'!$D$4&lt;J655,J655&lt;'休日取得状況表 (記入例)'!$B$5),AND('休日取得状況表 (記入例)'!$D$5&lt;J655,J655&lt;'休日取得状況表 (記入例)'!$B$6),AND('休日取得状況表 (記入例)'!$D$6&lt;J655,J655&lt;'休日取得状況表 (記入例)'!$B$7)),"✕",L655)</f>
        <v>0</v>
      </c>
    </row>
    <row r="656" spans="10:13">
      <c r="J656" s="29" t="str">
        <f>IF(J655&gt;MAX('休日取得状況表 (記入例)'!$D$4:$D$7),"",J655+1)</f>
        <v/>
      </c>
      <c r="K656" s="30" t="str" cm="1">
        <f t="array" ref="K656">IFERROR(INDEX($B:$B,MATCH($J656,祝日,),),"")&amp;IFERROR(INDEX($E:$E,MATCH($J656,夏季休暇,),),"")&amp;IFERROR(INDEX($H:$H,MATCH($J656,年末年始,),),"")</f>
        <v/>
      </c>
      <c r="L656" s="26">
        <f t="shared" si="10"/>
        <v>0</v>
      </c>
      <c r="M656" s="33">
        <f>IF(OR(AND('休日取得状況表 (記入例)'!$D$4&lt;J656,J656&lt;'休日取得状況表 (記入例)'!$B$5),AND('休日取得状況表 (記入例)'!$D$5&lt;J656,J656&lt;'休日取得状況表 (記入例)'!$B$6),AND('休日取得状況表 (記入例)'!$D$6&lt;J656,J656&lt;'休日取得状況表 (記入例)'!$B$7)),"✕",L656)</f>
        <v>0</v>
      </c>
    </row>
    <row r="657" spans="10:13">
      <c r="J657" s="29" t="str">
        <f>IF(J656&gt;MAX('休日取得状況表 (記入例)'!$D$4:$D$7),"",J656+1)</f>
        <v/>
      </c>
      <c r="K657" s="30" t="str" cm="1">
        <f t="array" ref="K657">IFERROR(INDEX($B:$B,MATCH($J657,祝日,),),"")&amp;IFERROR(INDEX($E:$E,MATCH($J657,夏季休暇,),),"")&amp;IFERROR(INDEX($H:$H,MATCH($J657,年末年始,),),"")</f>
        <v/>
      </c>
      <c r="L657" s="26">
        <f t="shared" si="10"/>
        <v>0</v>
      </c>
      <c r="M657" s="33">
        <f>IF(OR(AND('休日取得状況表 (記入例)'!$D$4&lt;J657,J657&lt;'休日取得状況表 (記入例)'!$B$5),AND('休日取得状況表 (記入例)'!$D$5&lt;J657,J657&lt;'休日取得状況表 (記入例)'!$B$6),AND('休日取得状況表 (記入例)'!$D$6&lt;J657,J657&lt;'休日取得状況表 (記入例)'!$B$7)),"✕",L657)</f>
        <v>0</v>
      </c>
    </row>
    <row r="658" spans="10:13">
      <c r="J658" s="29" t="str">
        <f>IF(J657&gt;MAX('休日取得状況表 (記入例)'!$D$4:$D$7),"",J657+1)</f>
        <v/>
      </c>
      <c r="K658" s="30" t="str" cm="1">
        <f t="array" ref="K658">IFERROR(INDEX($B:$B,MATCH($J658,祝日,),),"")&amp;IFERROR(INDEX($E:$E,MATCH($J658,夏季休暇,),),"")&amp;IFERROR(INDEX($H:$H,MATCH($J658,年末年始,),),"")</f>
        <v/>
      </c>
      <c r="L658" s="26">
        <f t="shared" si="10"/>
        <v>0</v>
      </c>
      <c r="M658" s="33">
        <f>IF(OR(AND('休日取得状況表 (記入例)'!$D$4&lt;J658,J658&lt;'休日取得状況表 (記入例)'!$B$5),AND('休日取得状況表 (記入例)'!$D$5&lt;J658,J658&lt;'休日取得状況表 (記入例)'!$B$6),AND('休日取得状況表 (記入例)'!$D$6&lt;J658,J658&lt;'休日取得状況表 (記入例)'!$B$7)),"✕",L658)</f>
        <v>0</v>
      </c>
    </row>
    <row r="659" spans="10:13">
      <c r="J659" s="29" t="str">
        <f>IF(J658&gt;MAX('休日取得状況表 (記入例)'!$D$4:$D$7),"",J658+1)</f>
        <v/>
      </c>
      <c r="K659" s="30" t="str" cm="1">
        <f t="array" ref="K659">IFERROR(INDEX($B:$B,MATCH($J659,祝日,),),"")&amp;IFERROR(INDEX($E:$E,MATCH($J659,夏季休暇,),),"")&amp;IFERROR(INDEX($H:$H,MATCH($J659,年末年始,),),"")</f>
        <v/>
      </c>
      <c r="L659" s="26">
        <f t="shared" si="10"/>
        <v>0</v>
      </c>
      <c r="M659" s="33">
        <f>IF(OR(AND('休日取得状況表 (記入例)'!$D$4&lt;J659,J659&lt;'休日取得状況表 (記入例)'!$B$5),AND('休日取得状況表 (記入例)'!$D$5&lt;J659,J659&lt;'休日取得状況表 (記入例)'!$B$6),AND('休日取得状況表 (記入例)'!$D$6&lt;J659,J659&lt;'休日取得状況表 (記入例)'!$B$7)),"✕",L659)</f>
        <v>0</v>
      </c>
    </row>
    <row r="660" spans="10:13">
      <c r="J660" s="29" t="str">
        <f>IF(J659&gt;MAX('休日取得状況表 (記入例)'!$D$4:$D$7),"",J659+1)</f>
        <v/>
      </c>
      <c r="K660" s="30" t="str" cm="1">
        <f t="array" ref="K660">IFERROR(INDEX($B:$B,MATCH($J660,祝日,),),"")&amp;IFERROR(INDEX($E:$E,MATCH($J660,夏季休暇,),),"")&amp;IFERROR(INDEX($H:$H,MATCH($J660,年末年始,),),"")</f>
        <v/>
      </c>
      <c r="L660" s="26">
        <f t="shared" si="10"/>
        <v>0</v>
      </c>
      <c r="M660" s="33">
        <f>IF(OR(AND('休日取得状況表 (記入例)'!$D$4&lt;J660,J660&lt;'休日取得状況表 (記入例)'!$B$5),AND('休日取得状況表 (記入例)'!$D$5&lt;J660,J660&lt;'休日取得状況表 (記入例)'!$B$6),AND('休日取得状況表 (記入例)'!$D$6&lt;J660,J660&lt;'休日取得状況表 (記入例)'!$B$7)),"✕",L660)</f>
        <v>0</v>
      </c>
    </row>
    <row r="661" spans="10:13">
      <c r="J661" s="29" t="str">
        <f>IF(J660&gt;MAX('休日取得状況表 (記入例)'!$D$4:$D$7),"",J660+1)</f>
        <v/>
      </c>
      <c r="K661" s="30" t="str" cm="1">
        <f t="array" ref="K661">IFERROR(INDEX($B:$B,MATCH($J661,祝日,),),"")&amp;IFERROR(INDEX($E:$E,MATCH($J661,夏季休暇,),),"")&amp;IFERROR(INDEX($H:$H,MATCH($J661,年末年始,),),"")</f>
        <v/>
      </c>
      <c r="L661" s="26">
        <f t="shared" si="10"/>
        <v>0</v>
      </c>
      <c r="M661" s="33">
        <f>IF(OR(AND('休日取得状況表 (記入例)'!$D$4&lt;J661,J661&lt;'休日取得状況表 (記入例)'!$B$5),AND('休日取得状況表 (記入例)'!$D$5&lt;J661,J661&lt;'休日取得状況表 (記入例)'!$B$6),AND('休日取得状況表 (記入例)'!$D$6&lt;J661,J661&lt;'休日取得状況表 (記入例)'!$B$7)),"✕",L661)</f>
        <v>0</v>
      </c>
    </row>
    <row r="662" spans="10:13">
      <c r="J662" s="29" t="str">
        <f>IF(J661&gt;MAX('休日取得状況表 (記入例)'!$D$4:$D$7),"",J661+1)</f>
        <v/>
      </c>
      <c r="K662" s="30" t="str" cm="1">
        <f t="array" ref="K662">IFERROR(INDEX($B:$B,MATCH($J662,祝日,),),"")&amp;IFERROR(INDEX($E:$E,MATCH($J662,夏季休暇,),),"")&amp;IFERROR(INDEX($H:$H,MATCH($J662,年末年始,),),"")</f>
        <v/>
      </c>
      <c r="L662" s="26">
        <f t="shared" si="10"/>
        <v>0</v>
      </c>
      <c r="M662" s="33">
        <f>IF(OR(AND('休日取得状況表 (記入例)'!$D$4&lt;J662,J662&lt;'休日取得状況表 (記入例)'!$B$5),AND('休日取得状況表 (記入例)'!$D$5&lt;J662,J662&lt;'休日取得状況表 (記入例)'!$B$6),AND('休日取得状況表 (記入例)'!$D$6&lt;J662,J662&lt;'休日取得状況表 (記入例)'!$B$7)),"✕",L662)</f>
        <v>0</v>
      </c>
    </row>
    <row r="663" spans="10:13">
      <c r="J663" s="29" t="str">
        <f>IF(J662&gt;MAX('休日取得状況表 (記入例)'!$D$4:$D$7),"",J662+1)</f>
        <v/>
      </c>
      <c r="K663" s="30" t="str" cm="1">
        <f t="array" ref="K663">IFERROR(INDEX($B:$B,MATCH($J663,祝日,),),"")&amp;IFERROR(INDEX($E:$E,MATCH($J663,夏季休暇,),),"")&amp;IFERROR(INDEX($H:$H,MATCH($J663,年末年始,),),"")</f>
        <v/>
      </c>
      <c r="L663" s="26">
        <f t="shared" si="10"/>
        <v>0</v>
      </c>
      <c r="M663" s="33">
        <f>IF(OR(AND('休日取得状況表 (記入例)'!$D$4&lt;J663,J663&lt;'休日取得状況表 (記入例)'!$B$5),AND('休日取得状況表 (記入例)'!$D$5&lt;J663,J663&lt;'休日取得状況表 (記入例)'!$B$6),AND('休日取得状況表 (記入例)'!$D$6&lt;J663,J663&lt;'休日取得状況表 (記入例)'!$B$7)),"✕",L663)</f>
        <v>0</v>
      </c>
    </row>
    <row r="664" spans="10:13">
      <c r="J664" s="29" t="str">
        <f>IF(J663&gt;MAX('休日取得状況表 (記入例)'!$D$4:$D$7),"",J663+1)</f>
        <v/>
      </c>
      <c r="K664" s="30" t="str" cm="1">
        <f t="array" ref="K664">IFERROR(INDEX($B:$B,MATCH($J664,祝日,),),"")&amp;IFERROR(INDEX($E:$E,MATCH($J664,夏季休暇,),),"")&amp;IFERROR(INDEX($H:$H,MATCH($J664,年末年始,),),"")</f>
        <v/>
      </c>
      <c r="L664" s="26">
        <f t="shared" si="10"/>
        <v>0</v>
      </c>
      <c r="M664" s="33">
        <f>IF(OR(AND('休日取得状況表 (記入例)'!$D$4&lt;J664,J664&lt;'休日取得状況表 (記入例)'!$B$5),AND('休日取得状況表 (記入例)'!$D$5&lt;J664,J664&lt;'休日取得状況表 (記入例)'!$B$6),AND('休日取得状況表 (記入例)'!$D$6&lt;J664,J664&lt;'休日取得状況表 (記入例)'!$B$7)),"✕",L664)</f>
        <v>0</v>
      </c>
    </row>
    <row r="665" spans="10:13">
      <c r="J665" s="29" t="str">
        <f>IF(J664&gt;MAX('休日取得状況表 (記入例)'!$D$4:$D$7),"",J664+1)</f>
        <v/>
      </c>
      <c r="K665" s="30" t="str" cm="1">
        <f t="array" ref="K665">IFERROR(INDEX($B:$B,MATCH($J665,祝日,),),"")&amp;IFERROR(INDEX($E:$E,MATCH($J665,夏季休暇,),),"")&amp;IFERROR(INDEX($H:$H,MATCH($J665,年末年始,),),"")</f>
        <v/>
      </c>
      <c r="L665" s="26">
        <f t="shared" si="10"/>
        <v>0</v>
      </c>
      <c r="M665" s="33">
        <f>IF(OR(AND('休日取得状況表 (記入例)'!$D$4&lt;J665,J665&lt;'休日取得状況表 (記入例)'!$B$5),AND('休日取得状況表 (記入例)'!$D$5&lt;J665,J665&lt;'休日取得状況表 (記入例)'!$B$6),AND('休日取得状況表 (記入例)'!$D$6&lt;J665,J665&lt;'休日取得状況表 (記入例)'!$B$7)),"✕",L665)</f>
        <v>0</v>
      </c>
    </row>
    <row r="666" spans="10:13">
      <c r="J666" s="29" t="str">
        <f>IF(J665&gt;MAX('休日取得状況表 (記入例)'!$D$4:$D$7),"",J665+1)</f>
        <v/>
      </c>
      <c r="K666" s="30" t="str" cm="1">
        <f t="array" ref="K666">IFERROR(INDEX($B:$B,MATCH($J666,祝日,),),"")&amp;IFERROR(INDEX($E:$E,MATCH($J666,夏季休暇,),),"")&amp;IFERROR(INDEX($H:$H,MATCH($J666,年末年始,),),"")</f>
        <v/>
      </c>
      <c r="L666" s="26">
        <f t="shared" si="10"/>
        <v>0</v>
      </c>
      <c r="M666" s="33">
        <f>IF(OR(AND('休日取得状況表 (記入例)'!$D$4&lt;J666,J666&lt;'休日取得状況表 (記入例)'!$B$5),AND('休日取得状況表 (記入例)'!$D$5&lt;J666,J666&lt;'休日取得状況表 (記入例)'!$B$6),AND('休日取得状況表 (記入例)'!$D$6&lt;J666,J666&lt;'休日取得状況表 (記入例)'!$B$7)),"✕",L666)</f>
        <v>0</v>
      </c>
    </row>
    <row r="667" spans="10:13">
      <c r="J667" s="29" t="str">
        <f>IF(J666&gt;MAX('休日取得状況表 (記入例)'!$D$4:$D$7),"",J666+1)</f>
        <v/>
      </c>
      <c r="K667" s="30" t="str" cm="1">
        <f t="array" ref="K667">IFERROR(INDEX($B:$B,MATCH($J667,祝日,),),"")&amp;IFERROR(INDEX($E:$E,MATCH($J667,夏季休暇,),),"")&amp;IFERROR(INDEX($H:$H,MATCH($J667,年末年始,),),"")</f>
        <v/>
      </c>
      <c r="L667" s="26">
        <f t="shared" si="10"/>
        <v>0</v>
      </c>
      <c r="M667" s="33">
        <f>IF(OR(AND('休日取得状況表 (記入例)'!$D$4&lt;J667,J667&lt;'休日取得状況表 (記入例)'!$B$5),AND('休日取得状況表 (記入例)'!$D$5&lt;J667,J667&lt;'休日取得状況表 (記入例)'!$B$6),AND('休日取得状況表 (記入例)'!$D$6&lt;J667,J667&lt;'休日取得状況表 (記入例)'!$B$7)),"✕",L667)</f>
        <v>0</v>
      </c>
    </row>
    <row r="668" spans="10:13">
      <c r="J668" s="29" t="str">
        <f>IF(J667&gt;MAX('休日取得状況表 (記入例)'!$D$4:$D$7),"",J667+1)</f>
        <v/>
      </c>
      <c r="K668" s="30" t="str" cm="1">
        <f t="array" ref="K668">IFERROR(INDEX($B:$B,MATCH($J668,祝日,),),"")&amp;IFERROR(INDEX($E:$E,MATCH($J668,夏季休暇,),),"")&amp;IFERROR(INDEX($H:$H,MATCH($J668,年末年始,),),"")</f>
        <v/>
      </c>
      <c r="L668" s="26">
        <f t="shared" si="10"/>
        <v>0</v>
      </c>
      <c r="M668" s="33">
        <f>IF(OR(AND('休日取得状況表 (記入例)'!$D$4&lt;J668,J668&lt;'休日取得状況表 (記入例)'!$B$5),AND('休日取得状況表 (記入例)'!$D$5&lt;J668,J668&lt;'休日取得状況表 (記入例)'!$B$6),AND('休日取得状況表 (記入例)'!$D$6&lt;J668,J668&lt;'休日取得状況表 (記入例)'!$B$7)),"✕",L668)</f>
        <v>0</v>
      </c>
    </row>
    <row r="669" spans="10:13">
      <c r="J669" s="29" t="str">
        <f>IF(J668&gt;MAX('休日取得状況表 (記入例)'!$D$4:$D$7),"",J668+1)</f>
        <v/>
      </c>
      <c r="K669" s="30" t="str" cm="1">
        <f t="array" ref="K669">IFERROR(INDEX($B:$B,MATCH($J669,祝日,),),"")&amp;IFERROR(INDEX($E:$E,MATCH($J669,夏季休暇,),),"")&amp;IFERROR(INDEX($H:$H,MATCH($J669,年末年始,),),"")</f>
        <v/>
      </c>
      <c r="L669" s="26">
        <f t="shared" si="10"/>
        <v>0</v>
      </c>
      <c r="M669" s="33">
        <f>IF(OR(AND('休日取得状況表 (記入例)'!$D$4&lt;J669,J669&lt;'休日取得状況表 (記入例)'!$B$5),AND('休日取得状況表 (記入例)'!$D$5&lt;J669,J669&lt;'休日取得状況表 (記入例)'!$B$6),AND('休日取得状況表 (記入例)'!$D$6&lt;J669,J669&lt;'休日取得状況表 (記入例)'!$B$7)),"✕",L669)</f>
        <v>0</v>
      </c>
    </row>
    <row r="670" spans="10:13">
      <c r="J670" s="29" t="str">
        <f>IF(J669&gt;MAX('休日取得状況表 (記入例)'!$D$4:$D$7),"",J669+1)</f>
        <v/>
      </c>
      <c r="K670" s="30" t="str" cm="1">
        <f t="array" ref="K670">IFERROR(INDEX($B:$B,MATCH($J670,祝日,),),"")&amp;IFERROR(INDEX($E:$E,MATCH($J670,夏季休暇,),),"")&amp;IFERROR(INDEX($H:$H,MATCH($J670,年末年始,),),"")</f>
        <v/>
      </c>
      <c r="L670" s="26">
        <f t="shared" si="10"/>
        <v>0</v>
      </c>
      <c r="M670" s="33">
        <f>IF(OR(AND('休日取得状況表 (記入例)'!$D$4&lt;J670,J670&lt;'休日取得状況表 (記入例)'!$B$5),AND('休日取得状況表 (記入例)'!$D$5&lt;J670,J670&lt;'休日取得状況表 (記入例)'!$B$6),AND('休日取得状況表 (記入例)'!$D$6&lt;J670,J670&lt;'休日取得状況表 (記入例)'!$B$7)),"✕",L670)</f>
        <v>0</v>
      </c>
    </row>
    <row r="671" spans="10:13">
      <c r="J671" s="29" t="str">
        <f>IF(J670&gt;MAX('休日取得状況表 (記入例)'!$D$4:$D$7),"",J670+1)</f>
        <v/>
      </c>
      <c r="K671" s="30" t="str" cm="1">
        <f t="array" ref="K671">IFERROR(INDEX($B:$B,MATCH($J671,祝日,),),"")&amp;IFERROR(INDEX($E:$E,MATCH($J671,夏季休暇,),),"")&amp;IFERROR(INDEX($H:$H,MATCH($J671,年末年始,),),"")</f>
        <v/>
      </c>
      <c r="L671" s="26">
        <f t="shared" si="10"/>
        <v>0</v>
      </c>
      <c r="M671" s="33">
        <f>IF(OR(AND('休日取得状況表 (記入例)'!$D$4&lt;J671,J671&lt;'休日取得状況表 (記入例)'!$B$5),AND('休日取得状況表 (記入例)'!$D$5&lt;J671,J671&lt;'休日取得状況表 (記入例)'!$B$6),AND('休日取得状況表 (記入例)'!$D$6&lt;J671,J671&lt;'休日取得状況表 (記入例)'!$B$7)),"✕",L671)</f>
        <v>0</v>
      </c>
    </row>
    <row r="672" spans="10:13">
      <c r="J672" s="29" t="str">
        <f>IF(J671&gt;MAX('休日取得状況表 (記入例)'!$D$4:$D$7),"",J671+1)</f>
        <v/>
      </c>
      <c r="K672" s="30" t="str" cm="1">
        <f t="array" ref="K672">IFERROR(INDEX($B:$B,MATCH($J672,祝日,),),"")&amp;IFERROR(INDEX($E:$E,MATCH($J672,夏季休暇,),),"")&amp;IFERROR(INDEX($H:$H,MATCH($J672,年末年始,),),"")</f>
        <v/>
      </c>
      <c r="L672" s="26">
        <f t="shared" si="10"/>
        <v>0</v>
      </c>
      <c r="M672" s="33">
        <f>IF(OR(AND('休日取得状況表 (記入例)'!$D$4&lt;J672,J672&lt;'休日取得状況表 (記入例)'!$B$5),AND('休日取得状況表 (記入例)'!$D$5&lt;J672,J672&lt;'休日取得状況表 (記入例)'!$B$6),AND('休日取得状況表 (記入例)'!$D$6&lt;J672,J672&lt;'休日取得状況表 (記入例)'!$B$7)),"✕",L672)</f>
        <v>0</v>
      </c>
    </row>
    <row r="673" spans="10:13">
      <c r="J673" s="29" t="str">
        <f>IF(J672&gt;MAX('休日取得状況表 (記入例)'!$D$4:$D$7),"",J672+1)</f>
        <v/>
      </c>
      <c r="K673" s="30" t="str" cm="1">
        <f t="array" ref="K673">IFERROR(INDEX($B:$B,MATCH($J673,祝日,),),"")&amp;IFERROR(INDEX($E:$E,MATCH($J673,夏季休暇,),),"")&amp;IFERROR(INDEX($H:$H,MATCH($J673,年末年始,),),"")</f>
        <v/>
      </c>
      <c r="L673" s="26">
        <f t="shared" si="10"/>
        <v>0</v>
      </c>
      <c r="M673" s="33">
        <f>IF(OR(AND('休日取得状況表 (記入例)'!$D$4&lt;J673,J673&lt;'休日取得状況表 (記入例)'!$B$5),AND('休日取得状況表 (記入例)'!$D$5&lt;J673,J673&lt;'休日取得状況表 (記入例)'!$B$6),AND('休日取得状況表 (記入例)'!$D$6&lt;J673,J673&lt;'休日取得状況表 (記入例)'!$B$7)),"✕",L673)</f>
        <v>0</v>
      </c>
    </row>
    <row r="674" spans="10:13">
      <c r="J674" s="29" t="str">
        <f>IF(J673&gt;MAX('休日取得状況表 (記入例)'!$D$4:$D$7),"",J673+1)</f>
        <v/>
      </c>
      <c r="K674" s="30" t="str" cm="1">
        <f t="array" ref="K674">IFERROR(INDEX($B:$B,MATCH($J674,祝日,),),"")&amp;IFERROR(INDEX($E:$E,MATCH($J674,夏季休暇,),),"")&amp;IFERROR(INDEX($H:$H,MATCH($J674,年末年始,),),"")</f>
        <v/>
      </c>
      <c r="L674" s="26">
        <f t="shared" si="10"/>
        <v>0</v>
      </c>
      <c r="M674" s="33">
        <f>IF(OR(AND('休日取得状況表 (記入例)'!$D$4&lt;J674,J674&lt;'休日取得状況表 (記入例)'!$B$5),AND('休日取得状況表 (記入例)'!$D$5&lt;J674,J674&lt;'休日取得状況表 (記入例)'!$B$6),AND('休日取得状況表 (記入例)'!$D$6&lt;J674,J674&lt;'休日取得状況表 (記入例)'!$B$7)),"✕",L674)</f>
        <v>0</v>
      </c>
    </row>
    <row r="675" spans="10:13">
      <c r="J675" s="29" t="str">
        <f>IF(J674&gt;MAX('休日取得状況表 (記入例)'!$D$4:$D$7),"",J674+1)</f>
        <v/>
      </c>
      <c r="K675" s="30" t="str" cm="1">
        <f t="array" ref="K675">IFERROR(INDEX($B:$B,MATCH($J675,祝日,),),"")&amp;IFERROR(INDEX($E:$E,MATCH($J675,夏季休暇,),),"")&amp;IFERROR(INDEX($H:$H,MATCH($J675,年末年始,),),"")</f>
        <v/>
      </c>
      <c r="L675" s="26">
        <f t="shared" si="10"/>
        <v>0</v>
      </c>
      <c r="M675" s="33">
        <f>IF(OR(AND('休日取得状況表 (記入例)'!$D$4&lt;J675,J675&lt;'休日取得状況表 (記入例)'!$B$5),AND('休日取得状況表 (記入例)'!$D$5&lt;J675,J675&lt;'休日取得状況表 (記入例)'!$B$6),AND('休日取得状況表 (記入例)'!$D$6&lt;J675,J675&lt;'休日取得状況表 (記入例)'!$B$7)),"✕",L675)</f>
        <v>0</v>
      </c>
    </row>
    <row r="676" spans="10:13">
      <c r="J676" s="29" t="str">
        <f>IF(J675&gt;MAX('休日取得状況表 (記入例)'!$D$4:$D$7),"",J675+1)</f>
        <v/>
      </c>
      <c r="K676" s="30" t="str" cm="1">
        <f t="array" ref="K676">IFERROR(INDEX($B:$B,MATCH($J676,祝日,),),"")&amp;IFERROR(INDEX($E:$E,MATCH($J676,夏季休暇,),),"")&amp;IFERROR(INDEX($H:$H,MATCH($J676,年末年始,),),"")</f>
        <v/>
      </c>
      <c r="L676" s="26">
        <f t="shared" si="10"/>
        <v>0</v>
      </c>
      <c r="M676" s="33">
        <f>IF(OR(AND('休日取得状況表 (記入例)'!$D$4&lt;J676,J676&lt;'休日取得状況表 (記入例)'!$B$5),AND('休日取得状況表 (記入例)'!$D$5&lt;J676,J676&lt;'休日取得状況表 (記入例)'!$B$6),AND('休日取得状況表 (記入例)'!$D$6&lt;J676,J676&lt;'休日取得状況表 (記入例)'!$B$7)),"✕",L676)</f>
        <v>0</v>
      </c>
    </row>
    <row r="677" spans="10:13">
      <c r="J677" s="29" t="str">
        <f>IF(J676&gt;MAX('休日取得状況表 (記入例)'!$D$4:$D$7),"",J676+1)</f>
        <v/>
      </c>
      <c r="K677" s="30" t="str" cm="1">
        <f t="array" ref="K677">IFERROR(INDEX($B:$B,MATCH($J677,祝日,),),"")&amp;IFERROR(INDEX($E:$E,MATCH($J677,夏季休暇,),),"")&amp;IFERROR(INDEX($H:$H,MATCH($J677,年末年始,),),"")</f>
        <v/>
      </c>
      <c r="L677" s="26">
        <f t="shared" si="10"/>
        <v>0</v>
      </c>
      <c r="M677" s="33">
        <f>IF(OR(AND('休日取得状況表 (記入例)'!$D$4&lt;J677,J677&lt;'休日取得状況表 (記入例)'!$B$5),AND('休日取得状況表 (記入例)'!$D$5&lt;J677,J677&lt;'休日取得状況表 (記入例)'!$B$6),AND('休日取得状況表 (記入例)'!$D$6&lt;J677,J677&lt;'休日取得状況表 (記入例)'!$B$7)),"✕",L677)</f>
        <v>0</v>
      </c>
    </row>
    <row r="678" spans="10:13">
      <c r="J678" s="29" t="str">
        <f>IF(J677&gt;MAX('休日取得状況表 (記入例)'!$D$4:$D$7),"",J677+1)</f>
        <v/>
      </c>
      <c r="K678" s="30" t="str" cm="1">
        <f t="array" ref="K678">IFERROR(INDEX($B:$B,MATCH($J678,祝日,),),"")&amp;IFERROR(INDEX($E:$E,MATCH($J678,夏季休暇,),),"")&amp;IFERROR(INDEX($H:$H,MATCH($J678,年末年始,),),"")</f>
        <v/>
      </c>
      <c r="L678" s="26">
        <f t="shared" si="10"/>
        <v>0</v>
      </c>
      <c r="M678" s="33">
        <f>IF(OR(AND('休日取得状況表 (記入例)'!$D$4&lt;J678,J678&lt;'休日取得状況表 (記入例)'!$B$5),AND('休日取得状況表 (記入例)'!$D$5&lt;J678,J678&lt;'休日取得状況表 (記入例)'!$B$6),AND('休日取得状況表 (記入例)'!$D$6&lt;J678,J678&lt;'休日取得状況表 (記入例)'!$B$7)),"✕",L678)</f>
        <v>0</v>
      </c>
    </row>
    <row r="679" spans="10:13">
      <c r="J679" s="29" t="str">
        <f>IF(J678&gt;MAX('休日取得状況表 (記入例)'!$D$4:$D$7),"",J678+1)</f>
        <v/>
      </c>
      <c r="K679" s="30" t="str" cm="1">
        <f t="array" ref="K679">IFERROR(INDEX($B:$B,MATCH($J679,祝日,),),"")&amp;IFERROR(INDEX($E:$E,MATCH($J679,夏季休暇,),),"")&amp;IFERROR(INDEX($H:$H,MATCH($J679,年末年始,),),"")</f>
        <v/>
      </c>
      <c r="L679" s="26">
        <f t="shared" si="10"/>
        <v>0</v>
      </c>
      <c r="M679" s="33">
        <f>IF(OR(AND('休日取得状況表 (記入例)'!$D$4&lt;J679,J679&lt;'休日取得状況表 (記入例)'!$B$5),AND('休日取得状況表 (記入例)'!$D$5&lt;J679,J679&lt;'休日取得状況表 (記入例)'!$B$6),AND('休日取得状況表 (記入例)'!$D$6&lt;J679,J679&lt;'休日取得状況表 (記入例)'!$B$7)),"✕",L679)</f>
        <v>0</v>
      </c>
    </row>
    <row r="680" spans="10:13">
      <c r="J680" s="29" t="str">
        <f>IF(J679&gt;MAX('休日取得状況表 (記入例)'!$D$4:$D$7),"",J679+1)</f>
        <v/>
      </c>
      <c r="K680" s="30" t="str" cm="1">
        <f t="array" ref="K680">IFERROR(INDEX($B:$B,MATCH($J680,祝日,),),"")&amp;IFERROR(INDEX($E:$E,MATCH($J680,夏季休暇,),),"")&amp;IFERROR(INDEX($H:$H,MATCH($J680,年末年始,),),"")</f>
        <v/>
      </c>
      <c r="L680" s="26">
        <f t="shared" si="10"/>
        <v>0</v>
      </c>
      <c r="M680" s="33">
        <f>IF(OR(AND('休日取得状況表 (記入例)'!$D$4&lt;J680,J680&lt;'休日取得状況表 (記入例)'!$B$5),AND('休日取得状況表 (記入例)'!$D$5&lt;J680,J680&lt;'休日取得状況表 (記入例)'!$B$6),AND('休日取得状況表 (記入例)'!$D$6&lt;J680,J680&lt;'休日取得状況表 (記入例)'!$B$7)),"✕",L680)</f>
        <v>0</v>
      </c>
    </row>
    <row r="681" spans="10:13">
      <c r="J681" s="29" t="str">
        <f>IF(J680&gt;MAX('休日取得状況表 (記入例)'!$D$4:$D$7),"",J680+1)</f>
        <v/>
      </c>
      <c r="K681" s="30" t="str" cm="1">
        <f t="array" ref="K681">IFERROR(INDEX($B:$B,MATCH($J681,祝日,),),"")&amp;IFERROR(INDEX($E:$E,MATCH($J681,夏季休暇,),),"")&amp;IFERROR(INDEX($H:$H,MATCH($J681,年末年始,),),"")</f>
        <v/>
      </c>
      <c r="L681" s="26">
        <f t="shared" si="10"/>
        <v>0</v>
      </c>
      <c r="M681" s="33">
        <f>IF(OR(AND('休日取得状況表 (記入例)'!$D$4&lt;J681,J681&lt;'休日取得状況表 (記入例)'!$B$5),AND('休日取得状況表 (記入例)'!$D$5&lt;J681,J681&lt;'休日取得状況表 (記入例)'!$B$6),AND('休日取得状況表 (記入例)'!$D$6&lt;J681,J681&lt;'休日取得状況表 (記入例)'!$B$7)),"✕",L681)</f>
        <v>0</v>
      </c>
    </row>
    <row r="682" spans="10:13">
      <c r="J682" s="29" t="str">
        <f>IF(J681&gt;MAX('休日取得状況表 (記入例)'!$D$4:$D$7),"",J681+1)</f>
        <v/>
      </c>
      <c r="K682" s="30" t="str" cm="1">
        <f t="array" ref="K682">IFERROR(INDEX($B:$B,MATCH($J682,祝日,),),"")&amp;IFERROR(INDEX($E:$E,MATCH($J682,夏季休暇,),),"")&amp;IFERROR(INDEX($H:$H,MATCH($J682,年末年始,),),"")</f>
        <v/>
      </c>
      <c r="L682" s="26">
        <f t="shared" si="10"/>
        <v>0</v>
      </c>
      <c r="M682" s="33">
        <f>IF(OR(AND('休日取得状況表 (記入例)'!$D$4&lt;J682,J682&lt;'休日取得状況表 (記入例)'!$B$5),AND('休日取得状況表 (記入例)'!$D$5&lt;J682,J682&lt;'休日取得状況表 (記入例)'!$B$6),AND('休日取得状況表 (記入例)'!$D$6&lt;J682,J682&lt;'休日取得状況表 (記入例)'!$B$7)),"✕",L682)</f>
        <v>0</v>
      </c>
    </row>
    <row r="683" spans="10:13">
      <c r="J683" s="29" t="str">
        <f>IF(J682&gt;MAX('休日取得状況表 (記入例)'!$D$4:$D$7),"",J682+1)</f>
        <v/>
      </c>
      <c r="K683" s="30" t="str" cm="1">
        <f t="array" ref="K683">IFERROR(INDEX($B:$B,MATCH($J683,祝日,),),"")&amp;IFERROR(INDEX($E:$E,MATCH($J683,夏季休暇,),),"")&amp;IFERROR(INDEX($H:$H,MATCH($J683,年末年始,),),"")</f>
        <v/>
      </c>
      <c r="L683" s="26">
        <f t="shared" si="10"/>
        <v>0</v>
      </c>
      <c r="M683" s="33">
        <f>IF(OR(AND('休日取得状況表 (記入例)'!$D$4&lt;J683,J683&lt;'休日取得状況表 (記入例)'!$B$5),AND('休日取得状況表 (記入例)'!$D$5&lt;J683,J683&lt;'休日取得状況表 (記入例)'!$B$6),AND('休日取得状況表 (記入例)'!$D$6&lt;J683,J683&lt;'休日取得状況表 (記入例)'!$B$7)),"✕",L683)</f>
        <v>0</v>
      </c>
    </row>
    <row r="684" spans="10:13">
      <c r="J684" s="29" t="str">
        <f>IF(J683&gt;MAX('休日取得状況表 (記入例)'!$D$4:$D$7),"",J683+1)</f>
        <v/>
      </c>
      <c r="K684" s="30" t="str" cm="1">
        <f t="array" ref="K684">IFERROR(INDEX($B:$B,MATCH($J684,祝日,),),"")&amp;IFERROR(INDEX($E:$E,MATCH($J684,夏季休暇,),),"")&amp;IFERROR(INDEX($H:$H,MATCH($J684,年末年始,),),"")</f>
        <v/>
      </c>
      <c r="L684" s="26">
        <f t="shared" si="10"/>
        <v>0</v>
      </c>
      <c r="M684" s="33">
        <f>IF(OR(AND('休日取得状況表 (記入例)'!$D$4&lt;J684,J684&lt;'休日取得状況表 (記入例)'!$B$5),AND('休日取得状況表 (記入例)'!$D$5&lt;J684,J684&lt;'休日取得状況表 (記入例)'!$B$6),AND('休日取得状況表 (記入例)'!$D$6&lt;J684,J684&lt;'休日取得状況表 (記入例)'!$B$7)),"✕",L684)</f>
        <v>0</v>
      </c>
    </row>
    <row r="685" spans="10:13">
      <c r="J685" s="29" t="str">
        <f>IF(J684&gt;MAX('休日取得状況表 (記入例)'!$D$4:$D$7),"",J684+1)</f>
        <v/>
      </c>
      <c r="K685" s="30" t="str" cm="1">
        <f t="array" ref="K685">IFERROR(INDEX($B:$B,MATCH($J685,祝日,),),"")&amp;IFERROR(INDEX($E:$E,MATCH($J685,夏季休暇,),),"")&amp;IFERROR(INDEX($H:$H,MATCH($J685,年末年始,),),"")</f>
        <v/>
      </c>
      <c r="L685" s="26">
        <f t="shared" si="10"/>
        <v>0</v>
      </c>
      <c r="M685" s="33">
        <f>IF(OR(AND('休日取得状況表 (記入例)'!$D$4&lt;J685,J685&lt;'休日取得状況表 (記入例)'!$B$5),AND('休日取得状況表 (記入例)'!$D$5&lt;J685,J685&lt;'休日取得状況表 (記入例)'!$B$6),AND('休日取得状況表 (記入例)'!$D$6&lt;J685,J685&lt;'休日取得状況表 (記入例)'!$B$7)),"✕",L685)</f>
        <v>0</v>
      </c>
    </row>
    <row r="686" spans="10:13">
      <c r="J686" s="29" t="str">
        <f>IF(J685&gt;MAX('休日取得状況表 (記入例)'!$D$4:$D$7),"",J685+1)</f>
        <v/>
      </c>
      <c r="K686" s="30" t="str" cm="1">
        <f t="array" ref="K686">IFERROR(INDEX($B:$B,MATCH($J686,祝日,),),"")&amp;IFERROR(INDEX($E:$E,MATCH($J686,夏季休暇,),),"")&amp;IFERROR(INDEX($H:$H,MATCH($J686,年末年始,),),"")</f>
        <v/>
      </c>
      <c r="L686" s="26">
        <f t="shared" si="10"/>
        <v>0</v>
      </c>
      <c r="M686" s="33">
        <f>IF(OR(AND('休日取得状況表 (記入例)'!$D$4&lt;J686,J686&lt;'休日取得状況表 (記入例)'!$B$5),AND('休日取得状況表 (記入例)'!$D$5&lt;J686,J686&lt;'休日取得状況表 (記入例)'!$B$6),AND('休日取得状況表 (記入例)'!$D$6&lt;J686,J686&lt;'休日取得状況表 (記入例)'!$B$7)),"✕",L686)</f>
        <v>0</v>
      </c>
    </row>
    <row r="687" spans="10:13">
      <c r="J687" s="29" t="str">
        <f>IF(J686&gt;MAX('休日取得状況表 (記入例)'!$D$4:$D$7),"",J686+1)</f>
        <v/>
      </c>
      <c r="K687" s="30" t="str" cm="1">
        <f t="array" ref="K687">IFERROR(INDEX($B:$B,MATCH($J687,祝日,),),"")&amp;IFERROR(INDEX($E:$E,MATCH($J687,夏季休暇,),),"")&amp;IFERROR(INDEX($H:$H,MATCH($J687,年末年始,),),"")</f>
        <v/>
      </c>
      <c r="L687" s="26">
        <f t="shared" si="10"/>
        <v>0</v>
      </c>
      <c r="M687" s="33">
        <f>IF(OR(AND('休日取得状況表 (記入例)'!$D$4&lt;J687,J687&lt;'休日取得状況表 (記入例)'!$B$5),AND('休日取得状況表 (記入例)'!$D$5&lt;J687,J687&lt;'休日取得状況表 (記入例)'!$B$6),AND('休日取得状況表 (記入例)'!$D$6&lt;J687,J687&lt;'休日取得状況表 (記入例)'!$B$7)),"✕",L687)</f>
        <v>0</v>
      </c>
    </row>
    <row r="688" spans="10:13">
      <c r="J688" s="29" t="str">
        <f>IF(J687&gt;MAX('休日取得状況表 (記入例)'!$D$4:$D$7),"",J687+1)</f>
        <v/>
      </c>
      <c r="K688" s="30" t="str" cm="1">
        <f t="array" ref="K688">IFERROR(INDEX($B:$B,MATCH($J688,祝日,),),"")&amp;IFERROR(INDEX($E:$E,MATCH($J688,夏季休暇,),),"")&amp;IFERROR(INDEX($H:$H,MATCH($J688,年末年始,),),"")</f>
        <v/>
      </c>
      <c r="L688" s="26">
        <f t="shared" si="10"/>
        <v>0</v>
      </c>
      <c r="M688" s="33">
        <f>IF(OR(AND('休日取得状況表 (記入例)'!$D$4&lt;J688,J688&lt;'休日取得状況表 (記入例)'!$B$5),AND('休日取得状況表 (記入例)'!$D$5&lt;J688,J688&lt;'休日取得状況表 (記入例)'!$B$6),AND('休日取得状況表 (記入例)'!$D$6&lt;J688,J688&lt;'休日取得状況表 (記入例)'!$B$7)),"✕",L688)</f>
        <v>0</v>
      </c>
    </row>
    <row r="689" spans="10:13">
      <c r="J689" s="29" t="str">
        <f>IF(J688&gt;MAX('休日取得状況表 (記入例)'!$D$4:$D$7),"",J688+1)</f>
        <v/>
      </c>
      <c r="K689" s="30" t="str" cm="1">
        <f t="array" ref="K689">IFERROR(INDEX($B:$B,MATCH($J689,祝日,),),"")&amp;IFERROR(INDEX($E:$E,MATCH($J689,夏季休暇,),),"")&amp;IFERROR(INDEX($H:$H,MATCH($J689,年末年始,),),"")</f>
        <v/>
      </c>
      <c r="L689" s="26">
        <f t="shared" si="10"/>
        <v>0</v>
      </c>
      <c r="M689" s="33">
        <f>IF(OR(AND('休日取得状況表 (記入例)'!$D$4&lt;J689,J689&lt;'休日取得状況表 (記入例)'!$B$5),AND('休日取得状況表 (記入例)'!$D$5&lt;J689,J689&lt;'休日取得状況表 (記入例)'!$B$6),AND('休日取得状況表 (記入例)'!$D$6&lt;J689,J689&lt;'休日取得状況表 (記入例)'!$B$7)),"✕",L689)</f>
        <v>0</v>
      </c>
    </row>
    <row r="690" spans="10:13">
      <c r="J690" s="29" t="str">
        <f>IF(J689&gt;MAX('休日取得状況表 (記入例)'!$D$4:$D$7),"",J689+1)</f>
        <v/>
      </c>
      <c r="K690" s="30" t="str" cm="1">
        <f t="array" ref="K690">IFERROR(INDEX($B:$B,MATCH($J690,祝日,),),"")&amp;IFERROR(INDEX($E:$E,MATCH($J690,夏季休暇,),),"")&amp;IFERROR(INDEX($H:$H,MATCH($J690,年末年始,),),"")</f>
        <v/>
      </c>
      <c r="L690" s="26">
        <f t="shared" si="10"/>
        <v>0</v>
      </c>
      <c r="M690" s="33">
        <f>IF(OR(AND('休日取得状況表 (記入例)'!$D$4&lt;J690,J690&lt;'休日取得状況表 (記入例)'!$B$5),AND('休日取得状況表 (記入例)'!$D$5&lt;J690,J690&lt;'休日取得状況表 (記入例)'!$B$6),AND('休日取得状況表 (記入例)'!$D$6&lt;J690,J690&lt;'休日取得状況表 (記入例)'!$B$7)),"✕",L690)</f>
        <v>0</v>
      </c>
    </row>
    <row r="691" spans="10:13">
      <c r="J691" s="29" t="str">
        <f>IF(J690&gt;MAX('休日取得状況表 (記入例)'!$D$4:$D$7),"",J690+1)</f>
        <v/>
      </c>
      <c r="K691" s="30" t="str" cm="1">
        <f t="array" ref="K691">IFERROR(INDEX($B:$B,MATCH($J691,祝日,),),"")&amp;IFERROR(INDEX($E:$E,MATCH($J691,夏季休暇,),),"")&amp;IFERROR(INDEX($H:$H,MATCH($J691,年末年始,),),"")</f>
        <v/>
      </c>
      <c r="L691" s="26">
        <f t="shared" si="10"/>
        <v>0</v>
      </c>
      <c r="M691" s="33">
        <f>IF(OR(AND('休日取得状況表 (記入例)'!$D$4&lt;J691,J691&lt;'休日取得状況表 (記入例)'!$B$5),AND('休日取得状況表 (記入例)'!$D$5&lt;J691,J691&lt;'休日取得状況表 (記入例)'!$B$6),AND('休日取得状況表 (記入例)'!$D$6&lt;J691,J691&lt;'休日取得状況表 (記入例)'!$B$7)),"✕",L691)</f>
        <v>0</v>
      </c>
    </row>
    <row r="692" spans="10:13">
      <c r="J692" s="29" t="str">
        <f>IF(J691&gt;MAX('休日取得状況表 (記入例)'!$D$4:$D$7),"",J691+1)</f>
        <v/>
      </c>
      <c r="K692" s="30" t="str" cm="1">
        <f t="array" ref="K692">IFERROR(INDEX($B:$B,MATCH($J692,祝日,),),"")&amp;IFERROR(INDEX($E:$E,MATCH($J692,夏季休暇,),),"")&amp;IFERROR(INDEX($H:$H,MATCH($J692,年末年始,),),"")</f>
        <v/>
      </c>
      <c r="L692" s="26">
        <f t="shared" si="10"/>
        <v>0</v>
      </c>
      <c r="M692" s="33">
        <f>IF(OR(AND('休日取得状況表 (記入例)'!$D$4&lt;J692,J692&lt;'休日取得状況表 (記入例)'!$B$5),AND('休日取得状況表 (記入例)'!$D$5&lt;J692,J692&lt;'休日取得状況表 (記入例)'!$B$6),AND('休日取得状況表 (記入例)'!$D$6&lt;J692,J692&lt;'休日取得状況表 (記入例)'!$B$7)),"✕",L692)</f>
        <v>0</v>
      </c>
    </row>
    <row r="693" spans="10:13">
      <c r="J693" s="29" t="str">
        <f>IF(J692&gt;MAX('休日取得状況表 (記入例)'!$D$4:$D$7),"",J692+1)</f>
        <v/>
      </c>
      <c r="K693" s="30" t="str" cm="1">
        <f t="array" ref="K693">IFERROR(INDEX($B:$B,MATCH($J693,祝日,),),"")&amp;IFERROR(INDEX($E:$E,MATCH($J693,夏季休暇,),),"")&amp;IFERROR(INDEX($H:$H,MATCH($J693,年末年始,),),"")</f>
        <v/>
      </c>
      <c r="L693" s="26">
        <f t="shared" si="10"/>
        <v>0</v>
      </c>
      <c r="M693" s="33">
        <f>IF(OR(AND('休日取得状況表 (記入例)'!$D$4&lt;J693,J693&lt;'休日取得状況表 (記入例)'!$B$5),AND('休日取得状況表 (記入例)'!$D$5&lt;J693,J693&lt;'休日取得状況表 (記入例)'!$B$6),AND('休日取得状況表 (記入例)'!$D$6&lt;J693,J693&lt;'休日取得状況表 (記入例)'!$B$7)),"✕",L693)</f>
        <v>0</v>
      </c>
    </row>
    <row r="694" spans="10:13">
      <c r="J694" s="29" t="str">
        <f>IF(J693&gt;MAX('休日取得状況表 (記入例)'!$D$4:$D$7),"",J693+1)</f>
        <v/>
      </c>
      <c r="K694" s="30" t="str" cm="1">
        <f t="array" ref="K694">IFERROR(INDEX($B:$B,MATCH($J694,祝日,),),"")&amp;IFERROR(INDEX($E:$E,MATCH($J694,夏季休暇,),),"")&amp;IFERROR(INDEX($H:$H,MATCH($J694,年末年始,),),"")</f>
        <v/>
      </c>
      <c r="L694" s="26">
        <f t="shared" si="10"/>
        <v>0</v>
      </c>
      <c r="M694" s="33">
        <f>IF(OR(AND('休日取得状況表 (記入例)'!$D$4&lt;J694,J694&lt;'休日取得状況表 (記入例)'!$B$5),AND('休日取得状況表 (記入例)'!$D$5&lt;J694,J694&lt;'休日取得状況表 (記入例)'!$B$6),AND('休日取得状況表 (記入例)'!$D$6&lt;J694,J694&lt;'休日取得状況表 (記入例)'!$B$7)),"✕",L694)</f>
        <v>0</v>
      </c>
    </row>
    <row r="695" spans="10:13">
      <c r="J695" s="29" t="str">
        <f>IF(J694&gt;MAX('休日取得状況表 (記入例)'!$D$4:$D$7),"",J694+1)</f>
        <v/>
      </c>
      <c r="K695" s="30" t="str" cm="1">
        <f t="array" ref="K695">IFERROR(INDEX($B:$B,MATCH($J695,祝日,),),"")&amp;IFERROR(INDEX($E:$E,MATCH($J695,夏季休暇,),),"")&amp;IFERROR(INDEX($H:$H,MATCH($J695,年末年始,),),"")</f>
        <v/>
      </c>
      <c r="L695" s="26">
        <f t="shared" si="10"/>
        <v>0</v>
      </c>
      <c r="M695" s="33">
        <f>IF(OR(AND('休日取得状況表 (記入例)'!$D$4&lt;J695,J695&lt;'休日取得状況表 (記入例)'!$B$5),AND('休日取得状況表 (記入例)'!$D$5&lt;J695,J695&lt;'休日取得状況表 (記入例)'!$B$6),AND('休日取得状況表 (記入例)'!$D$6&lt;J695,J695&lt;'休日取得状況表 (記入例)'!$B$7)),"✕",L695)</f>
        <v>0</v>
      </c>
    </row>
    <row r="696" spans="10:13">
      <c r="J696" s="29" t="str">
        <f>IF(J695&gt;MAX('休日取得状況表 (記入例)'!$D$4:$D$7),"",J695+1)</f>
        <v/>
      </c>
      <c r="K696" s="30" t="str" cm="1">
        <f t="array" ref="K696">IFERROR(INDEX($B:$B,MATCH($J696,祝日,),),"")&amp;IFERROR(INDEX($E:$E,MATCH($J696,夏季休暇,),),"")&amp;IFERROR(INDEX($H:$H,MATCH($J696,年末年始,),),"")</f>
        <v/>
      </c>
      <c r="L696" s="26">
        <f t="shared" si="10"/>
        <v>0</v>
      </c>
      <c r="M696" s="33">
        <f>IF(OR(AND('休日取得状況表 (記入例)'!$D$4&lt;J696,J696&lt;'休日取得状況表 (記入例)'!$B$5),AND('休日取得状況表 (記入例)'!$D$5&lt;J696,J696&lt;'休日取得状況表 (記入例)'!$B$6),AND('休日取得状況表 (記入例)'!$D$6&lt;J696,J696&lt;'休日取得状況表 (記入例)'!$B$7)),"✕",L696)</f>
        <v>0</v>
      </c>
    </row>
    <row r="697" spans="10:13">
      <c r="J697" s="29" t="str">
        <f>IF(J696&gt;MAX('休日取得状況表 (記入例)'!$D$4:$D$7),"",J696+1)</f>
        <v/>
      </c>
      <c r="K697" s="30" t="str" cm="1">
        <f t="array" ref="K697">IFERROR(INDEX($B:$B,MATCH($J697,祝日,),),"")&amp;IFERROR(INDEX($E:$E,MATCH($J697,夏季休暇,),),"")&amp;IFERROR(INDEX($H:$H,MATCH($J697,年末年始,),),"")</f>
        <v/>
      </c>
      <c r="L697" s="26">
        <f t="shared" si="10"/>
        <v>0</v>
      </c>
      <c r="M697" s="33">
        <f>IF(OR(AND('休日取得状況表 (記入例)'!$D$4&lt;J697,J697&lt;'休日取得状況表 (記入例)'!$B$5),AND('休日取得状況表 (記入例)'!$D$5&lt;J697,J697&lt;'休日取得状況表 (記入例)'!$B$6),AND('休日取得状況表 (記入例)'!$D$6&lt;J697,J697&lt;'休日取得状況表 (記入例)'!$B$7)),"✕",L697)</f>
        <v>0</v>
      </c>
    </row>
    <row r="698" spans="10:13">
      <c r="J698" s="29" t="str">
        <f>IF(J697&gt;MAX('休日取得状況表 (記入例)'!$D$4:$D$7),"",J697+1)</f>
        <v/>
      </c>
      <c r="K698" s="30" t="str" cm="1">
        <f t="array" ref="K698">IFERROR(INDEX($B:$B,MATCH($J698,祝日,),),"")&amp;IFERROR(INDEX($E:$E,MATCH($J698,夏季休暇,),),"")&amp;IFERROR(INDEX($H:$H,MATCH($J698,年末年始,),),"")</f>
        <v/>
      </c>
      <c r="L698" s="26">
        <f t="shared" si="10"/>
        <v>0</v>
      </c>
      <c r="M698" s="33">
        <f>IF(OR(AND('休日取得状況表 (記入例)'!$D$4&lt;J698,J698&lt;'休日取得状況表 (記入例)'!$B$5),AND('休日取得状況表 (記入例)'!$D$5&lt;J698,J698&lt;'休日取得状況表 (記入例)'!$B$6),AND('休日取得状況表 (記入例)'!$D$6&lt;J698,J698&lt;'休日取得状況表 (記入例)'!$B$7)),"✕",L698)</f>
        <v>0</v>
      </c>
    </row>
    <row r="699" spans="10:13">
      <c r="J699" s="29" t="str">
        <f>IF(J698&gt;MAX('休日取得状況表 (記入例)'!$D$4:$D$7),"",J698+1)</f>
        <v/>
      </c>
      <c r="K699" s="30" t="str" cm="1">
        <f t="array" ref="K699">IFERROR(INDEX($B:$B,MATCH($J699,祝日,),),"")&amp;IFERROR(INDEX($E:$E,MATCH($J699,夏季休暇,),),"")&amp;IFERROR(INDEX($H:$H,MATCH($J699,年末年始,),),"")</f>
        <v/>
      </c>
      <c r="L699" s="26">
        <f t="shared" si="10"/>
        <v>0</v>
      </c>
      <c r="M699" s="33">
        <f>IF(OR(AND('休日取得状況表 (記入例)'!$D$4&lt;J699,J699&lt;'休日取得状況表 (記入例)'!$B$5),AND('休日取得状況表 (記入例)'!$D$5&lt;J699,J699&lt;'休日取得状況表 (記入例)'!$B$6),AND('休日取得状況表 (記入例)'!$D$6&lt;J699,J699&lt;'休日取得状況表 (記入例)'!$B$7)),"✕",L699)</f>
        <v>0</v>
      </c>
    </row>
    <row r="700" spans="10:13">
      <c r="J700" s="29" t="str">
        <f>IF(J699&gt;MAX('休日取得状況表 (記入例)'!$D$4:$D$7),"",J699+1)</f>
        <v/>
      </c>
      <c r="K700" s="30" t="str" cm="1">
        <f t="array" ref="K700">IFERROR(INDEX($B:$B,MATCH($J700,祝日,),),"")&amp;IFERROR(INDEX($E:$E,MATCH($J700,夏季休暇,),),"")&amp;IFERROR(INDEX($H:$H,MATCH($J700,年末年始,),),"")</f>
        <v/>
      </c>
      <c r="L700" s="26">
        <f t="shared" si="10"/>
        <v>0</v>
      </c>
      <c r="M700" s="33">
        <f>IF(OR(AND('休日取得状況表 (記入例)'!$D$4&lt;J700,J700&lt;'休日取得状況表 (記入例)'!$B$5),AND('休日取得状況表 (記入例)'!$D$5&lt;J700,J700&lt;'休日取得状況表 (記入例)'!$B$6),AND('休日取得状況表 (記入例)'!$D$6&lt;J700,J700&lt;'休日取得状況表 (記入例)'!$B$7)),"✕",L700)</f>
        <v>0</v>
      </c>
    </row>
    <row r="701" spans="10:13">
      <c r="J701" s="29" t="str">
        <f>IF(J700&gt;MAX('休日取得状況表 (記入例)'!$D$4:$D$7),"",J700+1)</f>
        <v/>
      </c>
      <c r="K701" s="30" t="str" cm="1">
        <f t="array" ref="K701">IFERROR(INDEX($B:$B,MATCH($J701,祝日,),),"")&amp;IFERROR(INDEX($E:$E,MATCH($J701,夏季休暇,),),"")&amp;IFERROR(INDEX($H:$H,MATCH($J701,年末年始,),),"")</f>
        <v/>
      </c>
      <c r="L701" s="26">
        <f t="shared" si="10"/>
        <v>0</v>
      </c>
      <c r="M701" s="33">
        <f>IF(OR(AND('休日取得状況表 (記入例)'!$D$4&lt;J701,J701&lt;'休日取得状況表 (記入例)'!$B$5),AND('休日取得状況表 (記入例)'!$D$5&lt;J701,J701&lt;'休日取得状況表 (記入例)'!$B$6),AND('休日取得状況表 (記入例)'!$D$6&lt;J701,J701&lt;'休日取得状況表 (記入例)'!$B$7)),"✕",L701)</f>
        <v>0</v>
      </c>
    </row>
    <row r="702" spans="10:13">
      <c r="J702" s="29" t="str">
        <f>IF(J701&gt;MAX('休日取得状況表 (記入例)'!$D$4:$D$7),"",J701+1)</f>
        <v/>
      </c>
      <c r="K702" s="30" t="str" cm="1">
        <f t="array" ref="K702">IFERROR(INDEX($B:$B,MATCH($J702,祝日,),),"")&amp;IFERROR(INDEX($E:$E,MATCH($J702,夏季休暇,),),"")&amp;IFERROR(INDEX($H:$H,MATCH($J702,年末年始,),),"")</f>
        <v/>
      </c>
      <c r="L702" s="26">
        <f t="shared" si="10"/>
        <v>0</v>
      </c>
      <c r="M702" s="33">
        <f>IF(OR(AND('休日取得状況表 (記入例)'!$D$4&lt;J702,J702&lt;'休日取得状況表 (記入例)'!$B$5),AND('休日取得状況表 (記入例)'!$D$5&lt;J702,J702&lt;'休日取得状況表 (記入例)'!$B$6),AND('休日取得状況表 (記入例)'!$D$6&lt;J702,J702&lt;'休日取得状況表 (記入例)'!$B$7)),"✕",L702)</f>
        <v>0</v>
      </c>
    </row>
    <row r="703" spans="10:13">
      <c r="J703" s="29" t="str">
        <f>IF(J702&gt;MAX('休日取得状況表 (記入例)'!$D$4:$D$7),"",J702+1)</f>
        <v/>
      </c>
      <c r="K703" s="30" t="str" cm="1">
        <f t="array" ref="K703">IFERROR(INDEX($B:$B,MATCH($J703,祝日,),),"")&amp;IFERROR(INDEX($E:$E,MATCH($J703,夏季休暇,),),"")&amp;IFERROR(INDEX($H:$H,MATCH($J703,年末年始,),),"")</f>
        <v/>
      </c>
      <c r="L703" s="26">
        <f t="shared" si="10"/>
        <v>0</v>
      </c>
      <c r="M703" s="33">
        <f>IF(OR(AND('休日取得状況表 (記入例)'!$D$4&lt;J703,J703&lt;'休日取得状況表 (記入例)'!$B$5),AND('休日取得状況表 (記入例)'!$D$5&lt;J703,J703&lt;'休日取得状況表 (記入例)'!$B$6),AND('休日取得状況表 (記入例)'!$D$6&lt;J703,J703&lt;'休日取得状況表 (記入例)'!$B$7)),"✕",L703)</f>
        <v>0</v>
      </c>
    </row>
    <row r="704" spans="10:13">
      <c r="J704" s="29" t="str">
        <f>IF(J703&gt;MAX('休日取得状況表 (記入例)'!$D$4:$D$7),"",J703+1)</f>
        <v/>
      </c>
      <c r="K704" s="30" t="str" cm="1">
        <f t="array" ref="K704">IFERROR(INDEX($B:$B,MATCH($J704,祝日,),),"")&amp;IFERROR(INDEX($E:$E,MATCH($J704,夏季休暇,),),"")&amp;IFERROR(INDEX($H:$H,MATCH($J704,年末年始,),),"")</f>
        <v/>
      </c>
      <c r="L704" s="26">
        <f t="shared" si="10"/>
        <v>0</v>
      </c>
      <c r="M704" s="33">
        <f>IF(OR(AND('休日取得状況表 (記入例)'!$D$4&lt;J704,J704&lt;'休日取得状況表 (記入例)'!$B$5),AND('休日取得状況表 (記入例)'!$D$5&lt;J704,J704&lt;'休日取得状況表 (記入例)'!$B$6),AND('休日取得状況表 (記入例)'!$D$6&lt;J704,J704&lt;'休日取得状況表 (記入例)'!$B$7)),"✕",L704)</f>
        <v>0</v>
      </c>
    </row>
    <row r="705" spans="10:13">
      <c r="J705" s="29" t="str">
        <f>IF(J704&gt;MAX('休日取得状況表 (記入例)'!$D$4:$D$7),"",J704+1)</f>
        <v/>
      </c>
      <c r="K705" s="30" t="str" cm="1">
        <f t="array" ref="K705">IFERROR(INDEX($B:$B,MATCH($J705,祝日,),),"")&amp;IFERROR(INDEX($E:$E,MATCH($J705,夏季休暇,),),"")&amp;IFERROR(INDEX($H:$H,MATCH($J705,年末年始,),),"")</f>
        <v/>
      </c>
      <c r="L705" s="26">
        <f t="shared" si="10"/>
        <v>0</v>
      </c>
      <c r="M705" s="33">
        <f>IF(OR(AND('休日取得状況表 (記入例)'!$D$4&lt;J705,J705&lt;'休日取得状況表 (記入例)'!$B$5),AND('休日取得状況表 (記入例)'!$D$5&lt;J705,J705&lt;'休日取得状況表 (記入例)'!$B$6),AND('休日取得状況表 (記入例)'!$D$6&lt;J705,J705&lt;'休日取得状況表 (記入例)'!$B$7)),"✕",L705)</f>
        <v>0</v>
      </c>
    </row>
    <row r="706" spans="10:13">
      <c r="J706" s="29" t="str">
        <f>IF(J705&gt;MAX('休日取得状況表 (記入例)'!$D$4:$D$7),"",J705+1)</f>
        <v/>
      </c>
      <c r="K706" s="30" t="str" cm="1">
        <f t="array" ref="K706">IFERROR(INDEX($B:$B,MATCH($J706,祝日,),),"")&amp;IFERROR(INDEX($E:$E,MATCH($J706,夏季休暇,),),"")&amp;IFERROR(INDEX($H:$H,MATCH($J706,年末年始,),),"")</f>
        <v/>
      </c>
      <c r="L706" s="26">
        <f t="shared" ref="L706:L769" si="11">IF(OR(TEXT(J706,"aaa")="土",TEXT(J706,"aaa")="日",K706&lt;&gt;""),1,0)</f>
        <v>0</v>
      </c>
      <c r="M706" s="33">
        <f>IF(OR(AND('休日取得状況表 (記入例)'!$D$4&lt;J706,J706&lt;'休日取得状況表 (記入例)'!$B$5),AND('休日取得状況表 (記入例)'!$D$5&lt;J706,J706&lt;'休日取得状況表 (記入例)'!$B$6),AND('休日取得状況表 (記入例)'!$D$6&lt;J706,J706&lt;'休日取得状況表 (記入例)'!$B$7)),"✕",L706)</f>
        <v>0</v>
      </c>
    </row>
    <row r="707" spans="10:13">
      <c r="J707" s="29" t="str">
        <f>IF(J706&gt;MAX('休日取得状況表 (記入例)'!$D$4:$D$7),"",J706+1)</f>
        <v/>
      </c>
      <c r="K707" s="30" t="str" cm="1">
        <f t="array" ref="K707">IFERROR(INDEX($B:$B,MATCH($J707,祝日,),),"")&amp;IFERROR(INDEX($E:$E,MATCH($J707,夏季休暇,),),"")&amp;IFERROR(INDEX($H:$H,MATCH($J707,年末年始,),),"")</f>
        <v/>
      </c>
      <c r="L707" s="26">
        <f t="shared" si="11"/>
        <v>0</v>
      </c>
      <c r="M707" s="33">
        <f>IF(OR(AND('休日取得状況表 (記入例)'!$D$4&lt;J707,J707&lt;'休日取得状況表 (記入例)'!$B$5),AND('休日取得状況表 (記入例)'!$D$5&lt;J707,J707&lt;'休日取得状況表 (記入例)'!$B$6),AND('休日取得状況表 (記入例)'!$D$6&lt;J707,J707&lt;'休日取得状況表 (記入例)'!$B$7)),"✕",L707)</f>
        <v>0</v>
      </c>
    </row>
    <row r="708" spans="10:13">
      <c r="J708" s="29" t="str">
        <f>IF(J707&gt;MAX('休日取得状況表 (記入例)'!$D$4:$D$7),"",J707+1)</f>
        <v/>
      </c>
      <c r="K708" s="30" t="str" cm="1">
        <f t="array" ref="K708">IFERROR(INDEX($B:$B,MATCH($J708,祝日,),),"")&amp;IFERROR(INDEX($E:$E,MATCH($J708,夏季休暇,),),"")&amp;IFERROR(INDEX($H:$H,MATCH($J708,年末年始,),),"")</f>
        <v/>
      </c>
      <c r="L708" s="26">
        <f t="shared" si="11"/>
        <v>0</v>
      </c>
      <c r="M708" s="33">
        <f>IF(OR(AND('休日取得状況表 (記入例)'!$D$4&lt;J708,J708&lt;'休日取得状況表 (記入例)'!$B$5),AND('休日取得状況表 (記入例)'!$D$5&lt;J708,J708&lt;'休日取得状況表 (記入例)'!$B$6),AND('休日取得状況表 (記入例)'!$D$6&lt;J708,J708&lt;'休日取得状況表 (記入例)'!$B$7)),"✕",L708)</f>
        <v>0</v>
      </c>
    </row>
    <row r="709" spans="10:13">
      <c r="J709" s="29" t="str">
        <f>IF(J708&gt;MAX('休日取得状況表 (記入例)'!$D$4:$D$7),"",J708+1)</f>
        <v/>
      </c>
      <c r="K709" s="30" t="str" cm="1">
        <f t="array" ref="K709">IFERROR(INDEX($B:$B,MATCH($J709,祝日,),),"")&amp;IFERROR(INDEX($E:$E,MATCH($J709,夏季休暇,),),"")&amp;IFERROR(INDEX($H:$H,MATCH($J709,年末年始,),),"")</f>
        <v/>
      </c>
      <c r="L709" s="26">
        <f t="shared" si="11"/>
        <v>0</v>
      </c>
      <c r="M709" s="33">
        <f>IF(OR(AND('休日取得状況表 (記入例)'!$D$4&lt;J709,J709&lt;'休日取得状況表 (記入例)'!$B$5),AND('休日取得状況表 (記入例)'!$D$5&lt;J709,J709&lt;'休日取得状況表 (記入例)'!$B$6),AND('休日取得状況表 (記入例)'!$D$6&lt;J709,J709&lt;'休日取得状況表 (記入例)'!$B$7)),"✕",L709)</f>
        <v>0</v>
      </c>
    </row>
    <row r="710" spans="10:13">
      <c r="J710" s="29" t="str">
        <f>IF(J709&gt;MAX('休日取得状況表 (記入例)'!$D$4:$D$7),"",J709+1)</f>
        <v/>
      </c>
      <c r="K710" s="30" t="str" cm="1">
        <f t="array" ref="K710">IFERROR(INDEX($B:$B,MATCH($J710,祝日,),),"")&amp;IFERROR(INDEX($E:$E,MATCH($J710,夏季休暇,),),"")&amp;IFERROR(INDEX($H:$H,MATCH($J710,年末年始,),),"")</f>
        <v/>
      </c>
      <c r="L710" s="26">
        <f t="shared" si="11"/>
        <v>0</v>
      </c>
      <c r="M710" s="33">
        <f>IF(OR(AND('休日取得状況表 (記入例)'!$D$4&lt;J710,J710&lt;'休日取得状況表 (記入例)'!$B$5),AND('休日取得状況表 (記入例)'!$D$5&lt;J710,J710&lt;'休日取得状況表 (記入例)'!$B$6),AND('休日取得状況表 (記入例)'!$D$6&lt;J710,J710&lt;'休日取得状況表 (記入例)'!$B$7)),"✕",L710)</f>
        <v>0</v>
      </c>
    </row>
    <row r="711" spans="10:13">
      <c r="J711" s="29" t="str">
        <f>IF(J710&gt;MAX('休日取得状況表 (記入例)'!$D$4:$D$7),"",J710+1)</f>
        <v/>
      </c>
      <c r="K711" s="30" t="str" cm="1">
        <f t="array" ref="K711">IFERROR(INDEX($B:$B,MATCH($J711,祝日,),),"")&amp;IFERROR(INDEX($E:$E,MATCH($J711,夏季休暇,),),"")&amp;IFERROR(INDEX($H:$H,MATCH($J711,年末年始,),),"")</f>
        <v/>
      </c>
      <c r="L711" s="26">
        <f t="shared" si="11"/>
        <v>0</v>
      </c>
      <c r="M711" s="33">
        <f>IF(OR(AND('休日取得状況表 (記入例)'!$D$4&lt;J711,J711&lt;'休日取得状況表 (記入例)'!$B$5),AND('休日取得状況表 (記入例)'!$D$5&lt;J711,J711&lt;'休日取得状況表 (記入例)'!$B$6),AND('休日取得状況表 (記入例)'!$D$6&lt;J711,J711&lt;'休日取得状況表 (記入例)'!$B$7)),"✕",L711)</f>
        <v>0</v>
      </c>
    </row>
    <row r="712" spans="10:13">
      <c r="J712" s="29" t="str">
        <f>IF(J711&gt;MAX('休日取得状況表 (記入例)'!$D$4:$D$7),"",J711+1)</f>
        <v/>
      </c>
      <c r="K712" s="30" t="str" cm="1">
        <f t="array" ref="K712">IFERROR(INDEX($B:$B,MATCH($J712,祝日,),),"")&amp;IFERROR(INDEX($E:$E,MATCH($J712,夏季休暇,),),"")&amp;IFERROR(INDEX($H:$H,MATCH($J712,年末年始,),),"")</f>
        <v/>
      </c>
      <c r="L712" s="26">
        <f t="shared" si="11"/>
        <v>0</v>
      </c>
      <c r="M712" s="33">
        <f>IF(OR(AND('休日取得状況表 (記入例)'!$D$4&lt;J712,J712&lt;'休日取得状況表 (記入例)'!$B$5),AND('休日取得状況表 (記入例)'!$D$5&lt;J712,J712&lt;'休日取得状況表 (記入例)'!$B$6),AND('休日取得状況表 (記入例)'!$D$6&lt;J712,J712&lt;'休日取得状況表 (記入例)'!$B$7)),"✕",L712)</f>
        <v>0</v>
      </c>
    </row>
    <row r="713" spans="10:13">
      <c r="J713" s="29" t="str">
        <f>IF(J712&gt;MAX('休日取得状況表 (記入例)'!$D$4:$D$7),"",J712+1)</f>
        <v/>
      </c>
      <c r="K713" s="30" t="str" cm="1">
        <f t="array" ref="K713">IFERROR(INDEX($B:$B,MATCH($J713,祝日,),),"")&amp;IFERROR(INDEX($E:$E,MATCH($J713,夏季休暇,),),"")&amp;IFERROR(INDEX($H:$H,MATCH($J713,年末年始,),),"")</f>
        <v/>
      </c>
      <c r="L713" s="26">
        <f t="shared" si="11"/>
        <v>0</v>
      </c>
      <c r="M713" s="33">
        <f>IF(OR(AND('休日取得状況表 (記入例)'!$D$4&lt;J713,J713&lt;'休日取得状況表 (記入例)'!$B$5),AND('休日取得状況表 (記入例)'!$D$5&lt;J713,J713&lt;'休日取得状況表 (記入例)'!$B$6),AND('休日取得状況表 (記入例)'!$D$6&lt;J713,J713&lt;'休日取得状況表 (記入例)'!$B$7)),"✕",L713)</f>
        <v>0</v>
      </c>
    </row>
    <row r="714" spans="10:13">
      <c r="J714" s="29" t="str">
        <f>IF(J713&gt;MAX('休日取得状況表 (記入例)'!$D$4:$D$7),"",J713+1)</f>
        <v/>
      </c>
      <c r="K714" s="30" t="str" cm="1">
        <f t="array" ref="K714">IFERROR(INDEX($B:$B,MATCH($J714,祝日,),),"")&amp;IFERROR(INDEX($E:$E,MATCH($J714,夏季休暇,),),"")&amp;IFERROR(INDEX($H:$H,MATCH($J714,年末年始,),),"")</f>
        <v/>
      </c>
      <c r="L714" s="26">
        <f t="shared" si="11"/>
        <v>0</v>
      </c>
      <c r="M714" s="33">
        <f>IF(OR(AND('休日取得状況表 (記入例)'!$D$4&lt;J714,J714&lt;'休日取得状況表 (記入例)'!$B$5),AND('休日取得状況表 (記入例)'!$D$5&lt;J714,J714&lt;'休日取得状況表 (記入例)'!$B$6),AND('休日取得状況表 (記入例)'!$D$6&lt;J714,J714&lt;'休日取得状況表 (記入例)'!$B$7)),"✕",L714)</f>
        <v>0</v>
      </c>
    </row>
    <row r="715" spans="10:13">
      <c r="J715" s="29" t="str">
        <f>IF(J714&gt;MAX('休日取得状況表 (記入例)'!$D$4:$D$7),"",J714+1)</f>
        <v/>
      </c>
      <c r="K715" s="30" t="str" cm="1">
        <f t="array" ref="K715">IFERROR(INDEX($B:$B,MATCH($J715,祝日,),),"")&amp;IFERROR(INDEX($E:$E,MATCH($J715,夏季休暇,),),"")&amp;IFERROR(INDEX($H:$H,MATCH($J715,年末年始,),),"")</f>
        <v/>
      </c>
      <c r="L715" s="26">
        <f t="shared" si="11"/>
        <v>0</v>
      </c>
      <c r="M715" s="33">
        <f>IF(OR(AND('休日取得状況表 (記入例)'!$D$4&lt;J715,J715&lt;'休日取得状況表 (記入例)'!$B$5),AND('休日取得状況表 (記入例)'!$D$5&lt;J715,J715&lt;'休日取得状況表 (記入例)'!$B$6),AND('休日取得状況表 (記入例)'!$D$6&lt;J715,J715&lt;'休日取得状況表 (記入例)'!$B$7)),"✕",L715)</f>
        <v>0</v>
      </c>
    </row>
    <row r="716" spans="10:13">
      <c r="J716" s="29" t="str">
        <f>IF(J715&gt;MAX('休日取得状況表 (記入例)'!$D$4:$D$7),"",J715+1)</f>
        <v/>
      </c>
      <c r="K716" s="30" t="str" cm="1">
        <f t="array" ref="K716">IFERROR(INDEX($B:$B,MATCH($J716,祝日,),),"")&amp;IFERROR(INDEX($E:$E,MATCH($J716,夏季休暇,),),"")&amp;IFERROR(INDEX($H:$H,MATCH($J716,年末年始,),),"")</f>
        <v/>
      </c>
      <c r="L716" s="26">
        <f t="shared" si="11"/>
        <v>0</v>
      </c>
      <c r="M716" s="33">
        <f>IF(OR(AND('休日取得状況表 (記入例)'!$D$4&lt;J716,J716&lt;'休日取得状況表 (記入例)'!$B$5),AND('休日取得状況表 (記入例)'!$D$5&lt;J716,J716&lt;'休日取得状況表 (記入例)'!$B$6),AND('休日取得状況表 (記入例)'!$D$6&lt;J716,J716&lt;'休日取得状況表 (記入例)'!$B$7)),"✕",L716)</f>
        <v>0</v>
      </c>
    </row>
    <row r="717" spans="10:13">
      <c r="J717" s="29" t="str">
        <f>IF(J716&gt;MAX('休日取得状況表 (記入例)'!$D$4:$D$7),"",J716+1)</f>
        <v/>
      </c>
      <c r="K717" s="30" t="str" cm="1">
        <f t="array" ref="K717">IFERROR(INDEX($B:$B,MATCH($J717,祝日,),),"")&amp;IFERROR(INDEX($E:$E,MATCH($J717,夏季休暇,),),"")&amp;IFERROR(INDEX($H:$H,MATCH($J717,年末年始,),),"")</f>
        <v/>
      </c>
      <c r="L717" s="26">
        <f t="shared" si="11"/>
        <v>0</v>
      </c>
      <c r="M717" s="33">
        <f>IF(OR(AND('休日取得状況表 (記入例)'!$D$4&lt;J717,J717&lt;'休日取得状況表 (記入例)'!$B$5),AND('休日取得状況表 (記入例)'!$D$5&lt;J717,J717&lt;'休日取得状況表 (記入例)'!$B$6),AND('休日取得状況表 (記入例)'!$D$6&lt;J717,J717&lt;'休日取得状況表 (記入例)'!$B$7)),"✕",L717)</f>
        <v>0</v>
      </c>
    </row>
    <row r="718" spans="10:13">
      <c r="J718" s="29" t="str">
        <f>IF(J717&gt;MAX('休日取得状況表 (記入例)'!$D$4:$D$7),"",J717+1)</f>
        <v/>
      </c>
      <c r="K718" s="30" t="str" cm="1">
        <f t="array" ref="K718">IFERROR(INDEX($B:$B,MATCH($J718,祝日,),),"")&amp;IFERROR(INDEX($E:$E,MATCH($J718,夏季休暇,),),"")&amp;IFERROR(INDEX($H:$H,MATCH($J718,年末年始,),),"")</f>
        <v/>
      </c>
      <c r="L718" s="26">
        <f t="shared" si="11"/>
        <v>0</v>
      </c>
      <c r="M718" s="33">
        <f>IF(OR(AND('休日取得状況表 (記入例)'!$D$4&lt;J718,J718&lt;'休日取得状況表 (記入例)'!$B$5),AND('休日取得状況表 (記入例)'!$D$5&lt;J718,J718&lt;'休日取得状況表 (記入例)'!$B$6),AND('休日取得状況表 (記入例)'!$D$6&lt;J718,J718&lt;'休日取得状況表 (記入例)'!$B$7)),"✕",L718)</f>
        <v>0</v>
      </c>
    </row>
    <row r="719" spans="10:13">
      <c r="J719" s="29" t="str">
        <f>IF(J718&gt;MAX('休日取得状況表 (記入例)'!$D$4:$D$7),"",J718+1)</f>
        <v/>
      </c>
      <c r="K719" s="30" t="str" cm="1">
        <f t="array" ref="K719">IFERROR(INDEX($B:$B,MATCH($J719,祝日,),),"")&amp;IFERROR(INDEX($E:$E,MATCH($J719,夏季休暇,),),"")&amp;IFERROR(INDEX($H:$H,MATCH($J719,年末年始,),),"")</f>
        <v/>
      </c>
      <c r="L719" s="26">
        <f t="shared" si="11"/>
        <v>0</v>
      </c>
      <c r="M719" s="33">
        <f>IF(OR(AND('休日取得状況表 (記入例)'!$D$4&lt;J719,J719&lt;'休日取得状況表 (記入例)'!$B$5),AND('休日取得状況表 (記入例)'!$D$5&lt;J719,J719&lt;'休日取得状況表 (記入例)'!$B$6),AND('休日取得状況表 (記入例)'!$D$6&lt;J719,J719&lt;'休日取得状況表 (記入例)'!$B$7)),"✕",L719)</f>
        <v>0</v>
      </c>
    </row>
    <row r="720" spans="10:13">
      <c r="J720" s="29" t="str">
        <f>IF(J719&gt;MAX('休日取得状況表 (記入例)'!$D$4:$D$7),"",J719+1)</f>
        <v/>
      </c>
      <c r="K720" s="30" t="str" cm="1">
        <f t="array" ref="K720">IFERROR(INDEX($B:$B,MATCH($J720,祝日,),),"")&amp;IFERROR(INDEX($E:$E,MATCH($J720,夏季休暇,),),"")&amp;IFERROR(INDEX($H:$H,MATCH($J720,年末年始,),),"")</f>
        <v/>
      </c>
      <c r="L720" s="26">
        <f t="shared" si="11"/>
        <v>0</v>
      </c>
      <c r="M720" s="33">
        <f>IF(OR(AND('休日取得状況表 (記入例)'!$D$4&lt;J720,J720&lt;'休日取得状況表 (記入例)'!$B$5),AND('休日取得状況表 (記入例)'!$D$5&lt;J720,J720&lt;'休日取得状況表 (記入例)'!$B$6),AND('休日取得状況表 (記入例)'!$D$6&lt;J720,J720&lt;'休日取得状況表 (記入例)'!$B$7)),"✕",L720)</f>
        <v>0</v>
      </c>
    </row>
    <row r="721" spans="10:13">
      <c r="J721" s="29" t="str">
        <f>IF(J720&gt;MAX('休日取得状況表 (記入例)'!$D$4:$D$7),"",J720+1)</f>
        <v/>
      </c>
      <c r="K721" s="30" t="str" cm="1">
        <f t="array" ref="K721">IFERROR(INDEX($B:$B,MATCH($J721,祝日,),),"")&amp;IFERROR(INDEX($E:$E,MATCH($J721,夏季休暇,),),"")&amp;IFERROR(INDEX($H:$H,MATCH($J721,年末年始,),),"")</f>
        <v/>
      </c>
      <c r="L721" s="26">
        <f t="shared" si="11"/>
        <v>0</v>
      </c>
      <c r="M721" s="33">
        <f>IF(OR(AND('休日取得状況表 (記入例)'!$D$4&lt;J721,J721&lt;'休日取得状況表 (記入例)'!$B$5),AND('休日取得状況表 (記入例)'!$D$5&lt;J721,J721&lt;'休日取得状況表 (記入例)'!$B$6),AND('休日取得状況表 (記入例)'!$D$6&lt;J721,J721&lt;'休日取得状況表 (記入例)'!$B$7)),"✕",L721)</f>
        <v>0</v>
      </c>
    </row>
    <row r="722" spans="10:13">
      <c r="J722" s="29" t="str">
        <f>IF(J721&gt;MAX('休日取得状況表 (記入例)'!$D$4:$D$7),"",J721+1)</f>
        <v/>
      </c>
      <c r="K722" s="30" t="str" cm="1">
        <f t="array" ref="K722">IFERROR(INDEX($B:$B,MATCH($J722,祝日,),),"")&amp;IFERROR(INDEX($E:$E,MATCH($J722,夏季休暇,),),"")&amp;IFERROR(INDEX($H:$H,MATCH($J722,年末年始,),),"")</f>
        <v/>
      </c>
      <c r="L722" s="26">
        <f t="shared" si="11"/>
        <v>0</v>
      </c>
      <c r="M722" s="33">
        <f>IF(OR(AND('休日取得状況表 (記入例)'!$D$4&lt;J722,J722&lt;'休日取得状況表 (記入例)'!$B$5),AND('休日取得状況表 (記入例)'!$D$5&lt;J722,J722&lt;'休日取得状況表 (記入例)'!$B$6),AND('休日取得状況表 (記入例)'!$D$6&lt;J722,J722&lt;'休日取得状況表 (記入例)'!$B$7)),"✕",L722)</f>
        <v>0</v>
      </c>
    </row>
    <row r="723" spans="10:13">
      <c r="J723" s="29" t="str">
        <f>IF(J722&gt;MAX('休日取得状況表 (記入例)'!$D$4:$D$7),"",J722+1)</f>
        <v/>
      </c>
      <c r="K723" s="30" t="str" cm="1">
        <f t="array" ref="K723">IFERROR(INDEX($B:$B,MATCH($J723,祝日,),),"")&amp;IFERROR(INDEX($E:$E,MATCH($J723,夏季休暇,),),"")&amp;IFERROR(INDEX($H:$H,MATCH($J723,年末年始,),),"")</f>
        <v/>
      </c>
      <c r="L723" s="26">
        <f t="shared" si="11"/>
        <v>0</v>
      </c>
      <c r="M723" s="33">
        <f>IF(OR(AND('休日取得状況表 (記入例)'!$D$4&lt;J723,J723&lt;'休日取得状況表 (記入例)'!$B$5),AND('休日取得状況表 (記入例)'!$D$5&lt;J723,J723&lt;'休日取得状況表 (記入例)'!$B$6),AND('休日取得状況表 (記入例)'!$D$6&lt;J723,J723&lt;'休日取得状況表 (記入例)'!$B$7)),"✕",L723)</f>
        <v>0</v>
      </c>
    </row>
    <row r="724" spans="10:13">
      <c r="J724" s="29" t="str">
        <f>IF(J723&gt;MAX('休日取得状況表 (記入例)'!$D$4:$D$7),"",J723+1)</f>
        <v/>
      </c>
      <c r="K724" s="30" t="str" cm="1">
        <f t="array" ref="K724">IFERROR(INDEX($B:$B,MATCH($J724,祝日,),),"")&amp;IFERROR(INDEX($E:$E,MATCH($J724,夏季休暇,),),"")&amp;IFERROR(INDEX($H:$H,MATCH($J724,年末年始,),),"")</f>
        <v/>
      </c>
      <c r="L724" s="26">
        <f t="shared" si="11"/>
        <v>0</v>
      </c>
      <c r="M724" s="33">
        <f>IF(OR(AND('休日取得状況表 (記入例)'!$D$4&lt;J724,J724&lt;'休日取得状況表 (記入例)'!$B$5),AND('休日取得状況表 (記入例)'!$D$5&lt;J724,J724&lt;'休日取得状況表 (記入例)'!$B$6),AND('休日取得状況表 (記入例)'!$D$6&lt;J724,J724&lt;'休日取得状況表 (記入例)'!$B$7)),"✕",L724)</f>
        <v>0</v>
      </c>
    </row>
    <row r="725" spans="10:13">
      <c r="J725" s="29" t="str">
        <f>IF(J724&gt;MAX('休日取得状況表 (記入例)'!$D$4:$D$7),"",J724+1)</f>
        <v/>
      </c>
      <c r="K725" s="30" t="str" cm="1">
        <f t="array" ref="K725">IFERROR(INDEX($B:$B,MATCH($J725,祝日,),),"")&amp;IFERROR(INDEX($E:$E,MATCH($J725,夏季休暇,),),"")&amp;IFERROR(INDEX($H:$H,MATCH($J725,年末年始,),),"")</f>
        <v/>
      </c>
      <c r="L725" s="26">
        <f t="shared" si="11"/>
        <v>0</v>
      </c>
      <c r="M725" s="33">
        <f>IF(OR(AND('休日取得状況表 (記入例)'!$D$4&lt;J725,J725&lt;'休日取得状況表 (記入例)'!$B$5),AND('休日取得状況表 (記入例)'!$D$5&lt;J725,J725&lt;'休日取得状況表 (記入例)'!$B$6),AND('休日取得状況表 (記入例)'!$D$6&lt;J725,J725&lt;'休日取得状況表 (記入例)'!$B$7)),"✕",L725)</f>
        <v>0</v>
      </c>
    </row>
    <row r="726" spans="10:13">
      <c r="J726" s="29" t="str">
        <f>IF(J725&gt;MAX('休日取得状況表 (記入例)'!$D$4:$D$7),"",J725+1)</f>
        <v/>
      </c>
      <c r="K726" s="30" t="str" cm="1">
        <f t="array" ref="K726">IFERROR(INDEX($B:$B,MATCH($J726,祝日,),),"")&amp;IFERROR(INDEX($E:$E,MATCH($J726,夏季休暇,),),"")&amp;IFERROR(INDEX($H:$H,MATCH($J726,年末年始,),),"")</f>
        <v/>
      </c>
      <c r="L726" s="26">
        <f t="shared" si="11"/>
        <v>0</v>
      </c>
      <c r="M726" s="33">
        <f>IF(OR(AND('休日取得状況表 (記入例)'!$D$4&lt;J726,J726&lt;'休日取得状況表 (記入例)'!$B$5),AND('休日取得状況表 (記入例)'!$D$5&lt;J726,J726&lt;'休日取得状況表 (記入例)'!$B$6),AND('休日取得状況表 (記入例)'!$D$6&lt;J726,J726&lt;'休日取得状況表 (記入例)'!$B$7)),"✕",L726)</f>
        <v>0</v>
      </c>
    </row>
    <row r="727" spans="10:13">
      <c r="J727" s="29" t="str">
        <f>IF(J726&gt;MAX('休日取得状況表 (記入例)'!$D$4:$D$7),"",J726+1)</f>
        <v/>
      </c>
      <c r="K727" s="30" t="str" cm="1">
        <f t="array" ref="K727">IFERROR(INDEX($B:$B,MATCH($J727,祝日,),),"")&amp;IFERROR(INDEX($E:$E,MATCH($J727,夏季休暇,),),"")&amp;IFERROR(INDEX($H:$H,MATCH($J727,年末年始,),),"")</f>
        <v/>
      </c>
      <c r="L727" s="26">
        <f t="shared" si="11"/>
        <v>0</v>
      </c>
      <c r="M727" s="33">
        <f>IF(OR(AND('休日取得状況表 (記入例)'!$D$4&lt;J727,J727&lt;'休日取得状況表 (記入例)'!$B$5),AND('休日取得状況表 (記入例)'!$D$5&lt;J727,J727&lt;'休日取得状況表 (記入例)'!$B$6),AND('休日取得状況表 (記入例)'!$D$6&lt;J727,J727&lt;'休日取得状況表 (記入例)'!$B$7)),"✕",L727)</f>
        <v>0</v>
      </c>
    </row>
    <row r="728" spans="10:13">
      <c r="J728" s="29" t="str">
        <f>IF(J727&gt;MAX('休日取得状況表 (記入例)'!$D$4:$D$7),"",J727+1)</f>
        <v/>
      </c>
      <c r="K728" s="30" t="str" cm="1">
        <f t="array" ref="K728">IFERROR(INDEX($B:$B,MATCH($J728,祝日,),),"")&amp;IFERROR(INDEX($E:$E,MATCH($J728,夏季休暇,),),"")&amp;IFERROR(INDEX($H:$H,MATCH($J728,年末年始,),),"")</f>
        <v/>
      </c>
      <c r="L728" s="26">
        <f t="shared" si="11"/>
        <v>0</v>
      </c>
      <c r="M728" s="33">
        <f>IF(OR(AND('休日取得状況表 (記入例)'!$D$4&lt;J728,J728&lt;'休日取得状況表 (記入例)'!$B$5),AND('休日取得状況表 (記入例)'!$D$5&lt;J728,J728&lt;'休日取得状況表 (記入例)'!$B$6),AND('休日取得状況表 (記入例)'!$D$6&lt;J728,J728&lt;'休日取得状況表 (記入例)'!$B$7)),"✕",L728)</f>
        <v>0</v>
      </c>
    </row>
    <row r="729" spans="10:13">
      <c r="J729" s="29" t="str">
        <f>IF(J728&gt;MAX('休日取得状況表 (記入例)'!$D$4:$D$7),"",J728+1)</f>
        <v/>
      </c>
      <c r="K729" s="30" t="str" cm="1">
        <f t="array" ref="K729">IFERROR(INDEX($B:$B,MATCH($J729,祝日,),),"")&amp;IFERROR(INDEX($E:$E,MATCH($J729,夏季休暇,),),"")&amp;IFERROR(INDEX($H:$H,MATCH($J729,年末年始,),),"")</f>
        <v/>
      </c>
      <c r="L729" s="26">
        <f t="shared" si="11"/>
        <v>0</v>
      </c>
      <c r="M729" s="33">
        <f>IF(OR(AND('休日取得状況表 (記入例)'!$D$4&lt;J729,J729&lt;'休日取得状況表 (記入例)'!$B$5),AND('休日取得状況表 (記入例)'!$D$5&lt;J729,J729&lt;'休日取得状況表 (記入例)'!$B$6),AND('休日取得状況表 (記入例)'!$D$6&lt;J729,J729&lt;'休日取得状況表 (記入例)'!$B$7)),"✕",L729)</f>
        <v>0</v>
      </c>
    </row>
    <row r="730" spans="10:13">
      <c r="J730" s="29" t="str">
        <f>IF(J729&gt;MAX('休日取得状況表 (記入例)'!$D$4:$D$7),"",J729+1)</f>
        <v/>
      </c>
      <c r="K730" s="30" t="str" cm="1">
        <f t="array" ref="K730">IFERROR(INDEX($B:$B,MATCH($J730,祝日,),),"")&amp;IFERROR(INDEX($E:$E,MATCH($J730,夏季休暇,),),"")&amp;IFERROR(INDEX($H:$H,MATCH($J730,年末年始,),),"")</f>
        <v/>
      </c>
      <c r="L730" s="26">
        <f t="shared" si="11"/>
        <v>0</v>
      </c>
      <c r="M730" s="33">
        <f>IF(OR(AND('休日取得状況表 (記入例)'!$D$4&lt;J730,J730&lt;'休日取得状況表 (記入例)'!$B$5),AND('休日取得状況表 (記入例)'!$D$5&lt;J730,J730&lt;'休日取得状況表 (記入例)'!$B$6),AND('休日取得状況表 (記入例)'!$D$6&lt;J730,J730&lt;'休日取得状況表 (記入例)'!$B$7)),"✕",L730)</f>
        <v>0</v>
      </c>
    </row>
    <row r="731" spans="10:13">
      <c r="J731" s="29" t="str">
        <f>IF(J730&gt;MAX('休日取得状況表 (記入例)'!$D$4:$D$7),"",J730+1)</f>
        <v/>
      </c>
      <c r="K731" s="30" t="str" cm="1">
        <f t="array" ref="K731">IFERROR(INDEX($B:$B,MATCH($J731,祝日,),),"")&amp;IFERROR(INDEX($E:$E,MATCH($J731,夏季休暇,),),"")&amp;IFERROR(INDEX($H:$H,MATCH($J731,年末年始,),),"")</f>
        <v/>
      </c>
      <c r="L731" s="26">
        <f t="shared" si="11"/>
        <v>0</v>
      </c>
      <c r="M731" s="33">
        <f>IF(OR(AND('休日取得状況表 (記入例)'!$D$4&lt;J731,J731&lt;'休日取得状況表 (記入例)'!$B$5),AND('休日取得状況表 (記入例)'!$D$5&lt;J731,J731&lt;'休日取得状況表 (記入例)'!$B$6),AND('休日取得状況表 (記入例)'!$D$6&lt;J731,J731&lt;'休日取得状況表 (記入例)'!$B$7)),"✕",L731)</f>
        <v>0</v>
      </c>
    </row>
    <row r="732" spans="10:13">
      <c r="J732" s="29" t="str">
        <f>IF(J731&gt;MAX('休日取得状況表 (記入例)'!$D$4:$D$7),"",J731+1)</f>
        <v/>
      </c>
      <c r="K732" s="30" t="str" cm="1">
        <f t="array" ref="K732">IFERROR(INDEX($B:$B,MATCH($J732,祝日,),),"")&amp;IFERROR(INDEX($E:$E,MATCH($J732,夏季休暇,),),"")&amp;IFERROR(INDEX($H:$H,MATCH($J732,年末年始,),),"")</f>
        <v/>
      </c>
      <c r="L732" s="26">
        <f t="shared" si="11"/>
        <v>0</v>
      </c>
      <c r="M732" s="33">
        <f>IF(OR(AND('休日取得状況表 (記入例)'!$D$4&lt;J732,J732&lt;'休日取得状況表 (記入例)'!$B$5),AND('休日取得状況表 (記入例)'!$D$5&lt;J732,J732&lt;'休日取得状況表 (記入例)'!$B$6),AND('休日取得状況表 (記入例)'!$D$6&lt;J732,J732&lt;'休日取得状況表 (記入例)'!$B$7)),"✕",L732)</f>
        <v>0</v>
      </c>
    </row>
    <row r="733" spans="10:13">
      <c r="J733" s="29" t="str">
        <f>IF(J732&gt;MAX('休日取得状況表 (記入例)'!$D$4:$D$7),"",J732+1)</f>
        <v/>
      </c>
      <c r="K733" s="30" t="str" cm="1">
        <f t="array" ref="K733">IFERROR(INDEX($B:$B,MATCH($J733,祝日,),),"")&amp;IFERROR(INDEX($E:$E,MATCH($J733,夏季休暇,),),"")&amp;IFERROR(INDEX($H:$H,MATCH($J733,年末年始,),),"")</f>
        <v/>
      </c>
      <c r="L733" s="26">
        <f t="shared" si="11"/>
        <v>0</v>
      </c>
      <c r="M733" s="33">
        <f>IF(OR(AND('休日取得状況表 (記入例)'!$D$4&lt;J733,J733&lt;'休日取得状況表 (記入例)'!$B$5),AND('休日取得状況表 (記入例)'!$D$5&lt;J733,J733&lt;'休日取得状況表 (記入例)'!$B$6),AND('休日取得状況表 (記入例)'!$D$6&lt;J733,J733&lt;'休日取得状況表 (記入例)'!$B$7)),"✕",L733)</f>
        <v>0</v>
      </c>
    </row>
    <row r="734" spans="10:13">
      <c r="J734" s="29" t="str">
        <f>IF(J733&gt;MAX('休日取得状況表 (記入例)'!$D$4:$D$7),"",J733+1)</f>
        <v/>
      </c>
      <c r="K734" s="30" t="str" cm="1">
        <f t="array" ref="K734">IFERROR(INDEX($B:$B,MATCH($J734,祝日,),),"")&amp;IFERROR(INDEX($E:$E,MATCH($J734,夏季休暇,),),"")&amp;IFERROR(INDEX($H:$H,MATCH($J734,年末年始,),),"")</f>
        <v/>
      </c>
      <c r="L734" s="26">
        <f t="shared" si="11"/>
        <v>0</v>
      </c>
      <c r="M734" s="33">
        <f>IF(OR(AND('休日取得状況表 (記入例)'!$D$4&lt;J734,J734&lt;'休日取得状況表 (記入例)'!$B$5),AND('休日取得状況表 (記入例)'!$D$5&lt;J734,J734&lt;'休日取得状況表 (記入例)'!$B$6),AND('休日取得状況表 (記入例)'!$D$6&lt;J734,J734&lt;'休日取得状況表 (記入例)'!$B$7)),"✕",L734)</f>
        <v>0</v>
      </c>
    </row>
    <row r="735" spans="10:13">
      <c r="J735" s="29" t="str">
        <f>IF(J734&gt;MAX('休日取得状況表 (記入例)'!$D$4:$D$7),"",J734+1)</f>
        <v/>
      </c>
      <c r="K735" s="30" t="str" cm="1">
        <f t="array" ref="K735">IFERROR(INDEX($B:$B,MATCH($J735,祝日,),),"")&amp;IFERROR(INDEX($E:$E,MATCH($J735,夏季休暇,),),"")&amp;IFERROR(INDEX($H:$H,MATCH($J735,年末年始,),),"")</f>
        <v/>
      </c>
      <c r="L735" s="26">
        <f t="shared" si="11"/>
        <v>0</v>
      </c>
      <c r="M735" s="33">
        <f>IF(OR(AND('休日取得状況表 (記入例)'!$D$4&lt;J735,J735&lt;'休日取得状況表 (記入例)'!$B$5),AND('休日取得状況表 (記入例)'!$D$5&lt;J735,J735&lt;'休日取得状況表 (記入例)'!$B$6),AND('休日取得状況表 (記入例)'!$D$6&lt;J735,J735&lt;'休日取得状況表 (記入例)'!$B$7)),"✕",L735)</f>
        <v>0</v>
      </c>
    </row>
    <row r="736" spans="10:13">
      <c r="J736" s="29" t="str">
        <f>IF(J735&gt;MAX('休日取得状況表 (記入例)'!$D$4:$D$7),"",J735+1)</f>
        <v/>
      </c>
      <c r="K736" s="30" t="str" cm="1">
        <f t="array" ref="K736">IFERROR(INDEX($B:$B,MATCH($J736,祝日,),),"")&amp;IFERROR(INDEX($E:$E,MATCH($J736,夏季休暇,),),"")&amp;IFERROR(INDEX($H:$H,MATCH($J736,年末年始,),),"")</f>
        <v/>
      </c>
      <c r="L736" s="26">
        <f t="shared" si="11"/>
        <v>0</v>
      </c>
      <c r="M736" s="33">
        <f>IF(OR(AND('休日取得状況表 (記入例)'!$D$4&lt;J736,J736&lt;'休日取得状況表 (記入例)'!$B$5),AND('休日取得状況表 (記入例)'!$D$5&lt;J736,J736&lt;'休日取得状況表 (記入例)'!$B$6),AND('休日取得状況表 (記入例)'!$D$6&lt;J736,J736&lt;'休日取得状況表 (記入例)'!$B$7)),"✕",L736)</f>
        <v>0</v>
      </c>
    </row>
    <row r="737" spans="10:13">
      <c r="J737" s="29" t="str">
        <f>IF(J736&gt;MAX('休日取得状況表 (記入例)'!$D$4:$D$7),"",J736+1)</f>
        <v/>
      </c>
      <c r="K737" s="30" t="str" cm="1">
        <f t="array" ref="K737">IFERROR(INDEX($B:$B,MATCH($J737,祝日,),),"")&amp;IFERROR(INDEX($E:$E,MATCH($J737,夏季休暇,),),"")&amp;IFERROR(INDEX($H:$H,MATCH($J737,年末年始,),),"")</f>
        <v/>
      </c>
      <c r="L737" s="26">
        <f t="shared" si="11"/>
        <v>0</v>
      </c>
      <c r="M737" s="33">
        <f>IF(OR(AND('休日取得状況表 (記入例)'!$D$4&lt;J737,J737&lt;'休日取得状況表 (記入例)'!$B$5),AND('休日取得状況表 (記入例)'!$D$5&lt;J737,J737&lt;'休日取得状況表 (記入例)'!$B$6),AND('休日取得状況表 (記入例)'!$D$6&lt;J737,J737&lt;'休日取得状況表 (記入例)'!$B$7)),"✕",L737)</f>
        <v>0</v>
      </c>
    </row>
    <row r="738" spans="10:13">
      <c r="J738" s="29" t="str">
        <f>IF(J737&gt;MAX('休日取得状況表 (記入例)'!$D$4:$D$7),"",J737+1)</f>
        <v/>
      </c>
      <c r="K738" s="30" t="str" cm="1">
        <f t="array" ref="K738">IFERROR(INDEX($B:$B,MATCH($J738,祝日,),),"")&amp;IFERROR(INDEX($E:$E,MATCH($J738,夏季休暇,),),"")&amp;IFERROR(INDEX($H:$H,MATCH($J738,年末年始,),),"")</f>
        <v/>
      </c>
      <c r="L738" s="26">
        <f t="shared" si="11"/>
        <v>0</v>
      </c>
      <c r="M738" s="33">
        <f>IF(OR(AND('休日取得状況表 (記入例)'!$D$4&lt;J738,J738&lt;'休日取得状況表 (記入例)'!$B$5),AND('休日取得状況表 (記入例)'!$D$5&lt;J738,J738&lt;'休日取得状況表 (記入例)'!$B$6),AND('休日取得状況表 (記入例)'!$D$6&lt;J738,J738&lt;'休日取得状況表 (記入例)'!$B$7)),"✕",L738)</f>
        <v>0</v>
      </c>
    </row>
    <row r="739" spans="10:13">
      <c r="J739" s="29" t="str">
        <f>IF(J738&gt;MAX('休日取得状況表 (記入例)'!$D$4:$D$7),"",J738+1)</f>
        <v/>
      </c>
      <c r="K739" s="30" t="str" cm="1">
        <f t="array" ref="K739">IFERROR(INDEX($B:$B,MATCH($J739,祝日,),),"")&amp;IFERROR(INDEX($E:$E,MATCH($J739,夏季休暇,),),"")&amp;IFERROR(INDEX($H:$H,MATCH($J739,年末年始,),),"")</f>
        <v/>
      </c>
      <c r="L739" s="26">
        <f t="shared" si="11"/>
        <v>0</v>
      </c>
      <c r="M739" s="33">
        <f>IF(OR(AND('休日取得状況表 (記入例)'!$D$4&lt;J739,J739&lt;'休日取得状況表 (記入例)'!$B$5),AND('休日取得状況表 (記入例)'!$D$5&lt;J739,J739&lt;'休日取得状況表 (記入例)'!$B$6),AND('休日取得状況表 (記入例)'!$D$6&lt;J739,J739&lt;'休日取得状況表 (記入例)'!$B$7)),"✕",L739)</f>
        <v>0</v>
      </c>
    </row>
    <row r="740" spans="10:13">
      <c r="J740" s="29" t="str">
        <f>IF(J739&gt;MAX('休日取得状況表 (記入例)'!$D$4:$D$7),"",J739+1)</f>
        <v/>
      </c>
      <c r="K740" s="30" t="str" cm="1">
        <f t="array" ref="K740">IFERROR(INDEX($B:$B,MATCH($J740,祝日,),),"")&amp;IFERROR(INDEX($E:$E,MATCH($J740,夏季休暇,),),"")&amp;IFERROR(INDEX($H:$H,MATCH($J740,年末年始,),),"")</f>
        <v/>
      </c>
      <c r="L740" s="26">
        <f t="shared" si="11"/>
        <v>0</v>
      </c>
      <c r="M740" s="33">
        <f>IF(OR(AND('休日取得状況表 (記入例)'!$D$4&lt;J740,J740&lt;'休日取得状況表 (記入例)'!$B$5),AND('休日取得状況表 (記入例)'!$D$5&lt;J740,J740&lt;'休日取得状況表 (記入例)'!$B$6),AND('休日取得状況表 (記入例)'!$D$6&lt;J740,J740&lt;'休日取得状況表 (記入例)'!$B$7)),"✕",L740)</f>
        <v>0</v>
      </c>
    </row>
    <row r="741" spans="10:13">
      <c r="J741" s="29" t="str">
        <f>IF(J740&gt;MAX('休日取得状況表 (記入例)'!$D$4:$D$7),"",J740+1)</f>
        <v/>
      </c>
      <c r="K741" s="30" t="str" cm="1">
        <f t="array" ref="K741">IFERROR(INDEX($B:$B,MATCH($J741,祝日,),),"")&amp;IFERROR(INDEX($E:$E,MATCH($J741,夏季休暇,),),"")&amp;IFERROR(INDEX($H:$H,MATCH($J741,年末年始,),),"")</f>
        <v/>
      </c>
      <c r="L741" s="26">
        <f t="shared" si="11"/>
        <v>0</v>
      </c>
      <c r="M741" s="33">
        <f>IF(OR(AND('休日取得状況表 (記入例)'!$D$4&lt;J741,J741&lt;'休日取得状況表 (記入例)'!$B$5),AND('休日取得状況表 (記入例)'!$D$5&lt;J741,J741&lt;'休日取得状況表 (記入例)'!$B$6),AND('休日取得状況表 (記入例)'!$D$6&lt;J741,J741&lt;'休日取得状況表 (記入例)'!$B$7)),"✕",L741)</f>
        <v>0</v>
      </c>
    </row>
    <row r="742" spans="10:13">
      <c r="J742" s="29" t="str">
        <f>IF(J741&gt;MAX('休日取得状況表 (記入例)'!$D$4:$D$7),"",J741+1)</f>
        <v/>
      </c>
      <c r="K742" s="30" t="str" cm="1">
        <f t="array" ref="K742">IFERROR(INDEX($B:$B,MATCH($J742,祝日,),),"")&amp;IFERROR(INDEX($E:$E,MATCH($J742,夏季休暇,),),"")&amp;IFERROR(INDEX($H:$H,MATCH($J742,年末年始,),),"")</f>
        <v/>
      </c>
      <c r="L742" s="26">
        <f t="shared" si="11"/>
        <v>0</v>
      </c>
      <c r="M742" s="33">
        <f>IF(OR(AND('休日取得状況表 (記入例)'!$D$4&lt;J742,J742&lt;'休日取得状況表 (記入例)'!$B$5),AND('休日取得状況表 (記入例)'!$D$5&lt;J742,J742&lt;'休日取得状況表 (記入例)'!$B$6),AND('休日取得状況表 (記入例)'!$D$6&lt;J742,J742&lt;'休日取得状況表 (記入例)'!$B$7)),"✕",L742)</f>
        <v>0</v>
      </c>
    </row>
    <row r="743" spans="10:13">
      <c r="J743" s="29" t="str">
        <f>IF(J742&gt;MAX('休日取得状況表 (記入例)'!$D$4:$D$7),"",J742+1)</f>
        <v/>
      </c>
      <c r="K743" s="30" t="str" cm="1">
        <f t="array" ref="K743">IFERROR(INDEX($B:$B,MATCH($J743,祝日,),),"")&amp;IFERROR(INDEX($E:$E,MATCH($J743,夏季休暇,),),"")&amp;IFERROR(INDEX($H:$H,MATCH($J743,年末年始,),),"")</f>
        <v/>
      </c>
      <c r="L743" s="26">
        <f t="shared" si="11"/>
        <v>0</v>
      </c>
      <c r="M743" s="33">
        <f>IF(OR(AND('休日取得状況表 (記入例)'!$D$4&lt;J743,J743&lt;'休日取得状況表 (記入例)'!$B$5),AND('休日取得状況表 (記入例)'!$D$5&lt;J743,J743&lt;'休日取得状況表 (記入例)'!$B$6),AND('休日取得状況表 (記入例)'!$D$6&lt;J743,J743&lt;'休日取得状況表 (記入例)'!$B$7)),"✕",L743)</f>
        <v>0</v>
      </c>
    </row>
    <row r="744" spans="10:13">
      <c r="J744" s="29" t="str">
        <f>IF(J743&gt;MAX('休日取得状況表 (記入例)'!$D$4:$D$7),"",J743+1)</f>
        <v/>
      </c>
      <c r="K744" s="30" t="str" cm="1">
        <f t="array" ref="K744">IFERROR(INDEX($B:$B,MATCH($J744,祝日,),),"")&amp;IFERROR(INDEX($E:$E,MATCH($J744,夏季休暇,),),"")&amp;IFERROR(INDEX($H:$H,MATCH($J744,年末年始,),),"")</f>
        <v/>
      </c>
      <c r="L744" s="26">
        <f t="shared" si="11"/>
        <v>0</v>
      </c>
      <c r="M744" s="33">
        <f>IF(OR(AND('休日取得状況表 (記入例)'!$D$4&lt;J744,J744&lt;'休日取得状況表 (記入例)'!$B$5),AND('休日取得状況表 (記入例)'!$D$5&lt;J744,J744&lt;'休日取得状況表 (記入例)'!$B$6),AND('休日取得状況表 (記入例)'!$D$6&lt;J744,J744&lt;'休日取得状況表 (記入例)'!$B$7)),"✕",L744)</f>
        <v>0</v>
      </c>
    </row>
    <row r="745" spans="10:13">
      <c r="J745" s="29" t="str">
        <f>IF(J744&gt;MAX('休日取得状況表 (記入例)'!$D$4:$D$7),"",J744+1)</f>
        <v/>
      </c>
      <c r="K745" s="30" t="str" cm="1">
        <f t="array" ref="K745">IFERROR(INDEX($B:$B,MATCH($J745,祝日,),),"")&amp;IFERROR(INDEX($E:$E,MATCH($J745,夏季休暇,),),"")&amp;IFERROR(INDEX($H:$H,MATCH($J745,年末年始,),),"")</f>
        <v/>
      </c>
      <c r="L745" s="26">
        <f t="shared" si="11"/>
        <v>0</v>
      </c>
      <c r="M745" s="33">
        <f>IF(OR(AND('休日取得状況表 (記入例)'!$D$4&lt;J745,J745&lt;'休日取得状況表 (記入例)'!$B$5),AND('休日取得状況表 (記入例)'!$D$5&lt;J745,J745&lt;'休日取得状況表 (記入例)'!$B$6),AND('休日取得状況表 (記入例)'!$D$6&lt;J745,J745&lt;'休日取得状況表 (記入例)'!$B$7)),"✕",L745)</f>
        <v>0</v>
      </c>
    </row>
    <row r="746" spans="10:13">
      <c r="J746" s="29" t="str">
        <f>IF(J745&gt;MAX('休日取得状況表 (記入例)'!$D$4:$D$7),"",J745+1)</f>
        <v/>
      </c>
      <c r="K746" s="30" t="str" cm="1">
        <f t="array" ref="K746">IFERROR(INDEX($B:$B,MATCH($J746,祝日,),),"")&amp;IFERROR(INDEX($E:$E,MATCH($J746,夏季休暇,),),"")&amp;IFERROR(INDEX($H:$H,MATCH($J746,年末年始,),),"")</f>
        <v/>
      </c>
      <c r="L746" s="26">
        <f t="shared" si="11"/>
        <v>0</v>
      </c>
      <c r="M746" s="33">
        <f>IF(OR(AND('休日取得状況表 (記入例)'!$D$4&lt;J746,J746&lt;'休日取得状況表 (記入例)'!$B$5),AND('休日取得状況表 (記入例)'!$D$5&lt;J746,J746&lt;'休日取得状況表 (記入例)'!$B$6),AND('休日取得状況表 (記入例)'!$D$6&lt;J746,J746&lt;'休日取得状況表 (記入例)'!$B$7)),"✕",L746)</f>
        <v>0</v>
      </c>
    </row>
    <row r="747" spans="10:13">
      <c r="J747" s="29" t="str">
        <f>IF(J746&gt;MAX('休日取得状況表 (記入例)'!$D$4:$D$7),"",J746+1)</f>
        <v/>
      </c>
      <c r="K747" s="30" t="str" cm="1">
        <f t="array" ref="K747">IFERROR(INDEX($B:$B,MATCH($J747,祝日,),),"")&amp;IFERROR(INDEX($E:$E,MATCH($J747,夏季休暇,),),"")&amp;IFERROR(INDEX($H:$H,MATCH($J747,年末年始,),),"")</f>
        <v/>
      </c>
      <c r="L747" s="26">
        <f t="shared" si="11"/>
        <v>0</v>
      </c>
      <c r="M747" s="33">
        <f>IF(OR(AND('休日取得状況表 (記入例)'!$D$4&lt;J747,J747&lt;'休日取得状況表 (記入例)'!$B$5),AND('休日取得状況表 (記入例)'!$D$5&lt;J747,J747&lt;'休日取得状況表 (記入例)'!$B$6),AND('休日取得状況表 (記入例)'!$D$6&lt;J747,J747&lt;'休日取得状況表 (記入例)'!$B$7)),"✕",L747)</f>
        <v>0</v>
      </c>
    </row>
    <row r="748" spans="10:13">
      <c r="J748" s="29" t="str">
        <f>IF(J747&gt;MAX('休日取得状況表 (記入例)'!$D$4:$D$7),"",J747+1)</f>
        <v/>
      </c>
      <c r="K748" s="30" t="str" cm="1">
        <f t="array" ref="K748">IFERROR(INDEX($B:$B,MATCH($J748,祝日,),),"")&amp;IFERROR(INDEX($E:$E,MATCH($J748,夏季休暇,),),"")&amp;IFERROR(INDEX($H:$H,MATCH($J748,年末年始,),),"")</f>
        <v/>
      </c>
      <c r="L748" s="26">
        <f t="shared" si="11"/>
        <v>0</v>
      </c>
      <c r="M748" s="33">
        <f>IF(OR(AND('休日取得状況表 (記入例)'!$D$4&lt;J748,J748&lt;'休日取得状況表 (記入例)'!$B$5),AND('休日取得状況表 (記入例)'!$D$5&lt;J748,J748&lt;'休日取得状況表 (記入例)'!$B$6),AND('休日取得状況表 (記入例)'!$D$6&lt;J748,J748&lt;'休日取得状況表 (記入例)'!$B$7)),"✕",L748)</f>
        <v>0</v>
      </c>
    </row>
    <row r="749" spans="10:13">
      <c r="J749" s="29" t="str">
        <f>IF(J748&gt;MAX('休日取得状況表 (記入例)'!$D$4:$D$7),"",J748+1)</f>
        <v/>
      </c>
      <c r="K749" s="30" t="str" cm="1">
        <f t="array" ref="K749">IFERROR(INDEX($B:$B,MATCH($J749,祝日,),),"")&amp;IFERROR(INDEX($E:$E,MATCH($J749,夏季休暇,),),"")&amp;IFERROR(INDEX($H:$H,MATCH($J749,年末年始,),),"")</f>
        <v/>
      </c>
      <c r="L749" s="26">
        <f t="shared" si="11"/>
        <v>0</v>
      </c>
      <c r="M749" s="33">
        <f>IF(OR(AND('休日取得状況表 (記入例)'!$D$4&lt;J749,J749&lt;'休日取得状況表 (記入例)'!$B$5),AND('休日取得状況表 (記入例)'!$D$5&lt;J749,J749&lt;'休日取得状況表 (記入例)'!$B$6),AND('休日取得状況表 (記入例)'!$D$6&lt;J749,J749&lt;'休日取得状況表 (記入例)'!$B$7)),"✕",L749)</f>
        <v>0</v>
      </c>
    </row>
    <row r="750" spans="10:13">
      <c r="J750" s="29" t="str">
        <f>IF(J749&gt;MAX('休日取得状況表 (記入例)'!$D$4:$D$7),"",J749+1)</f>
        <v/>
      </c>
      <c r="K750" s="30" t="str" cm="1">
        <f t="array" ref="K750">IFERROR(INDEX($B:$B,MATCH($J750,祝日,),),"")&amp;IFERROR(INDEX($E:$E,MATCH($J750,夏季休暇,),),"")&amp;IFERROR(INDEX($H:$H,MATCH($J750,年末年始,),),"")</f>
        <v/>
      </c>
      <c r="L750" s="26">
        <f t="shared" si="11"/>
        <v>0</v>
      </c>
      <c r="M750" s="33">
        <f>IF(OR(AND('休日取得状況表 (記入例)'!$D$4&lt;J750,J750&lt;'休日取得状況表 (記入例)'!$B$5),AND('休日取得状況表 (記入例)'!$D$5&lt;J750,J750&lt;'休日取得状況表 (記入例)'!$B$6),AND('休日取得状況表 (記入例)'!$D$6&lt;J750,J750&lt;'休日取得状況表 (記入例)'!$B$7)),"✕",L750)</f>
        <v>0</v>
      </c>
    </row>
    <row r="751" spans="10:13">
      <c r="J751" s="29" t="str">
        <f>IF(J750&gt;MAX('休日取得状況表 (記入例)'!$D$4:$D$7),"",J750+1)</f>
        <v/>
      </c>
      <c r="K751" s="30" t="str" cm="1">
        <f t="array" ref="K751">IFERROR(INDEX($B:$B,MATCH($J751,祝日,),),"")&amp;IFERROR(INDEX($E:$E,MATCH($J751,夏季休暇,),),"")&amp;IFERROR(INDEX($H:$H,MATCH($J751,年末年始,),),"")</f>
        <v/>
      </c>
      <c r="L751" s="26">
        <f t="shared" si="11"/>
        <v>0</v>
      </c>
      <c r="M751" s="33">
        <f>IF(OR(AND('休日取得状況表 (記入例)'!$D$4&lt;J751,J751&lt;'休日取得状況表 (記入例)'!$B$5),AND('休日取得状況表 (記入例)'!$D$5&lt;J751,J751&lt;'休日取得状況表 (記入例)'!$B$6),AND('休日取得状況表 (記入例)'!$D$6&lt;J751,J751&lt;'休日取得状況表 (記入例)'!$B$7)),"✕",L751)</f>
        <v>0</v>
      </c>
    </row>
    <row r="752" spans="10:13">
      <c r="J752" s="29" t="str">
        <f>IF(J751&gt;MAX('休日取得状況表 (記入例)'!$D$4:$D$7),"",J751+1)</f>
        <v/>
      </c>
      <c r="K752" s="30" t="str" cm="1">
        <f t="array" ref="K752">IFERROR(INDEX($B:$B,MATCH($J752,祝日,),),"")&amp;IFERROR(INDEX($E:$E,MATCH($J752,夏季休暇,),),"")&amp;IFERROR(INDEX($H:$H,MATCH($J752,年末年始,),),"")</f>
        <v/>
      </c>
      <c r="L752" s="26">
        <f t="shared" si="11"/>
        <v>0</v>
      </c>
      <c r="M752" s="33">
        <f>IF(OR(AND('休日取得状況表 (記入例)'!$D$4&lt;J752,J752&lt;'休日取得状況表 (記入例)'!$B$5),AND('休日取得状況表 (記入例)'!$D$5&lt;J752,J752&lt;'休日取得状況表 (記入例)'!$B$6),AND('休日取得状況表 (記入例)'!$D$6&lt;J752,J752&lt;'休日取得状況表 (記入例)'!$B$7)),"✕",L752)</f>
        <v>0</v>
      </c>
    </row>
    <row r="753" spans="10:13">
      <c r="J753" s="29" t="str">
        <f>IF(J752&gt;MAX('休日取得状況表 (記入例)'!$D$4:$D$7),"",J752+1)</f>
        <v/>
      </c>
      <c r="K753" s="30" t="str" cm="1">
        <f t="array" ref="K753">IFERROR(INDEX($B:$B,MATCH($J753,祝日,),),"")&amp;IFERROR(INDEX($E:$E,MATCH($J753,夏季休暇,),),"")&amp;IFERROR(INDEX($H:$H,MATCH($J753,年末年始,),),"")</f>
        <v/>
      </c>
      <c r="L753" s="26">
        <f t="shared" si="11"/>
        <v>0</v>
      </c>
      <c r="M753" s="33">
        <f>IF(OR(AND('休日取得状況表 (記入例)'!$D$4&lt;J753,J753&lt;'休日取得状況表 (記入例)'!$B$5),AND('休日取得状況表 (記入例)'!$D$5&lt;J753,J753&lt;'休日取得状況表 (記入例)'!$B$6),AND('休日取得状況表 (記入例)'!$D$6&lt;J753,J753&lt;'休日取得状況表 (記入例)'!$B$7)),"✕",L753)</f>
        <v>0</v>
      </c>
    </row>
    <row r="754" spans="10:13">
      <c r="J754" s="29" t="str">
        <f>IF(J753&gt;MAX('休日取得状況表 (記入例)'!$D$4:$D$7),"",J753+1)</f>
        <v/>
      </c>
      <c r="K754" s="30" t="str" cm="1">
        <f t="array" ref="K754">IFERROR(INDEX($B:$B,MATCH($J754,祝日,),),"")&amp;IFERROR(INDEX($E:$E,MATCH($J754,夏季休暇,),),"")&amp;IFERROR(INDEX($H:$H,MATCH($J754,年末年始,),),"")</f>
        <v/>
      </c>
      <c r="L754" s="26">
        <f t="shared" si="11"/>
        <v>0</v>
      </c>
      <c r="M754" s="33">
        <f>IF(OR(AND('休日取得状況表 (記入例)'!$D$4&lt;J754,J754&lt;'休日取得状況表 (記入例)'!$B$5),AND('休日取得状況表 (記入例)'!$D$5&lt;J754,J754&lt;'休日取得状況表 (記入例)'!$B$6),AND('休日取得状況表 (記入例)'!$D$6&lt;J754,J754&lt;'休日取得状況表 (記入例)'!$B$7)),"✕",L754)</f>
        <v>0</v>
      </c>
    </row>
    <row r="755" spans="10:13">
      <c r="J755" s="29" t="str">
        <f>IF(J754&gt;MAX('休日取得状況表 (記入例)'!$D$4:$D$7),"",J754+1)</f>
        <v/>
      </c>
      <c r="K755" s="30" t="str" cm="1">
        <f t="array" ref="K755">IFERROR(INDEX($B:$B,MATCH($J755,祝日,),),"")&amp;IFERROR(INDEX($E:$E,MATCH($J755,夏季休暇,),),"")&amp;IFERROR(INDEX($H:$H,MATCH($J755,年末年始,),),"")</f>
        <v/>
      </c>
      <c r="L755" s="26">
        <f t="shared" si="11"/>
        <v>0</v>
      </c>
      <c r="M755" s="33">
        <f>IF(OR(AND('休日取得状況表 (記入例)'!$D$4&lt;J755,J755&lt;'休日取得状況表 (記入例)'!$B$5),AND('休日取得状況表 (記入例)'!$D$5&lt;J755,J755&lt;'休日取得状況表 (記入例)'!$B$6),AND('休日取得状況表 (記入例)'!$D$6&lt;J755,J755&lt;'休日取得状況表 (記入例)'!$B$7)),"✕",L755)</f>
        <v>0</v>
      </c>
    </row>
    <row r="756" spans="10:13">
      <c r="J756" s="29" t="str">
        <f>IF(J755&gt;MAX('休日取得状況表 (記入例)'!$D$4:$D$7),"",J755+1)</f>
        <v/>
      </c>
      <c r="K756" s="30" t="str" cm="1">
        <f t="array" ref="K756">IFERROR(INDEX($B:$B,MATCH($J756,祝日,),),"")&amp;IFERROR(INDEX($E:$E,MATCH($J756,夏季休暇,),),"")&amp;IFERROR(INDEX($H:$H,MATCH($J756,年末年始,),),"")</f>
        <v/>
      </c>
      <c r="L756" s="26">
        <f t="shared" si="11"/>
        <v>0</v>
      </c>
      <c r="M756" s="33">
        <f>IF(OR(AND('休日取得状況表 (記入例)'!$D$4&lt;J756,J756&lt;'休日取得状況表 (記入例)'!$B$5),AND('休日取得状況表 (記入例)'!$D$5&lt;J756,J756&lt;'休日取得状況表 (記入例)'!$B$6),AND('休日取得状況表 (記入例)'!$D$6&lt;J756,J756&lt;'休日取得状況表 (記入例)'!$B$7)),"✕",L756)</f>
        <v>0</v>
      </c>
    </row>
    <row r="757" spans="10:13">
      <c r="J757" s="29" t="str">
        <f>IF(J756&gt;MAX('休日取得状況表 (記入例)'!$D$4:$D$7),"",J756+1)</f>
        <v/>
      </c>
      <c r="K757" s="30" t="str" cm="1">
        <f t="array" ref="K757">IFERROR(INDEX($B:$B,MATCH($J757,祝日,),),"")&amp;IFERROR(INDEX($E:$E,MATCH($J757,夏季休暇,),),"")&amp;IFERROR(INDEX($H:$H,MATCH($J757,年末年始,),),"")</f>
        <v/>
      </c>
      <c r="L757" s="26">
        <f t="shared" si="11"/>
        <v>0</v>
      </c>
      <c r="M757" s="33">
        <f>IF(OR(AND('休日取得状況表 (記入例)'!$D$4&lt;J757,J757&lt;'休日取得状況表 (記入例)'!$B$5),AND('休日取得状況表 (記入例)'!$D$5&lt;J757,J757&lt;'休日取得状況表 (記入例)'!$B$6),AND('休日取得状況表 (記入例)'!$D$6&lt;J757,J757&lt;'休日取得状況表 (記入例)'!$B$7)),"✕",L757)</f>
        <v>0</v>
      </c>
    </row>
    <row r="758" spans="10:13">
      <c r="J758" s="29" t="str">
        <f>IF(J757&gt;MAX('休日取得状況表 (記入例)'!$D$4:$D$7),"",J757+1)</f>
        <v/>
      </c>
      <c r="K758" s="30" t="str" cm="1">
        <f t="array" ref="K758">IFERROR(INDEX($B:$B,MATCH($J758,祝日,),),"")&amp;IFERROR(INDEX($E:$E,MATCH($J758,夏季休暇,),),"")&amp;IFERROR(INDEX($H:$H,MATCH($J758,年末年始,),),"")</f>
        <v/>
      </c>
      <c r="L758" s="26">
        <f t="shared" si="11"/>
        <v>0</v>
      </c>
      <c r="M758" s="33">
        <f>IF(OR(AND('休日取得状況表 (記入例)'!$D$4&lt;J758,J758&lt;'休日取得状況表 (記入例)'!$B$5),AND('休日取得状況表 (記入例)'!$D$5&lt;J758,J758&lt;'休日取得状況表 (記入例)'!$B$6),AND('休日取得状況表 (記入例)'!$D$6&lt;J758,J758&lt;'休日取得状況表 (記入例)'!$B$7)),"✕",L758)</f>
        <v>0</v>
      </c>
    </row>
    <row r="759" spans="10:13">
      <c r="J759" s="29" t="str">
        <f>IF(J758&gt;MAX('休日取得状況表 (記入例)'!$D$4:$D$7),"",J758+1)</f>
        <v/>
      </c>
      <c r="K759" s="30" t="str" cm="1">
        <f t="array" ref="K759">IFERROR(INDEX($B:$B,MATCH($J759,祝日,),),"")&amp;IFERROR(INDEX($E:$E,MATCH($J759,夏季休暇,),),"")&amp;IFERROR(INDEX($H:$H,MATCH($J759,年末年始,),),"")</f>
        <v/>
      </c>
      <c r="L759" s="26">
        <f t="shared" si="11"/>
        <v>0</v>
      </c>
      <c r="M759" s="33">
        <f>IF(OR(AND('休日取得状況表 (記入例)'!$D$4&lt;J759,J759&lt;'休日取得状況表 (記入例)'!$B$5),AND('休日取得状況表 (記入例)'!$D$5&lt;J759,J759&lt;'休日取得状況表 (記入例)'!$B$6),AND('休日取得状況表 (記入例)'!$D$6&lt;J759,J759&lt;'休日取得状況表 (記入例)'!$B$7)),"✕",L759)</f>
        <v>0</v>
      </c>
    </row>
    <row r="760" spans="10:13">
      <c r="J760" s="29" t="str">
        <f>IF(J759&gt;MAX('休日取得状況表 (記入例)'!$D$4:$D$7),"",J759+1)</f>
        <v/>
      </c>
      <c r="K760" s="30" t="str" cm="1">
        <f t="array" ref="K760">IFERROR(INDEX($B:$B,MATCH($J760,祝日,),),"")&amp;IFERROR(INDEX($E:$E,MATCH($J760,夏季休暇,),),"")&amp;IFERROR(INDEX($H:$H,MATCH($J760,年末年始,),),"")</f>
        <v/>
      </c>
      <c r="L760" s="26">
        <f t="shared" si="11"/>
        <v>0</v>
      </c>
      <c r="M760" s="33">
        <f>IF(OR(AND('休日取得状況表 (記入例)'!$D$4&lt;J760,J760&lt;'休日取得状況表 (記入例)'!$B$5),AND('休日取得状況表 (記入例)'!$D$5&lt;J760,J760&lt;'休日取得状況表 (記入例)'!$B$6),AND('休日取得状況表 (記入例)'!$D$6&lt;J760,J760&lt;'休日取得状況表 (記入例)'!$B$7)),"✕",L760)</f>
        <v>0</v>
      </c>
    </row>
    <row r="761" spans="10:13">
      <c r="J761" s="29" t="str">
        <f>IF(J760&gt;MAX('休日取得状況表 (記入例)'!$D$4:$D$7),"",J760+1)</f>
        <v/>
      </c>
      <c r="K761" s="30" t="str" cm="1">
        <f t="array" ref="K761">IFERROR(INDEX($B:$B,MATCH($J761,祝日,),),"")&amp;IFERROR(INDEX($E:$E,MATCH($J761,夏季休暇,),),"")&amp;IFERROR(INDEX($H:$H,MATCH($J761,年末年始,),),"")</f>
        <v/>
      </c>
      <c r="L761" s="26">
        <f t="shared" si="11"/>
        <v>0</v>
      </c>
      <c r="M761" s="33">
        <f>IF(OR(AND('休日取得状況表 (記入例)'!$D$4&lt;J761,J761&lt;'休日取得状況表 (記入例)'!$B$5),AND('休日取得状況表 (記入例)'!$D$5&lt;J761,J761&lt;'休日取得状況表 (記入例)'!$B$6),AND('休日取得状況表 (記入例)'!$D$6&lt;J761,J761&lt;'休日取得状況表 (記入例)'!$B$7)),"✕",L761)</f>
        <v>0</v>
      </c>
    </row>
    <row r="762" spans="10:13">
      <c r="J762" s="29" t="str">
        <f>IF(J761&gt;MAX('休日取得状況表 (記入例)'!$D$4:$D$7),"",J761+1)</f>
        <v/>
      </c>
      <c r="K762" s="30" t="str" cm="1">
        <f t="array" ref="K762">IFERROR(INDEX($B:$B,MATCH($J762,祝日,),),"")&amp;IFERROR(INDEX($E:$E,MATCH($J762,夏季休暇,),),"")&amp;IFERROR(INDEX($H:$H,MATCH($J762,年末年始,),),"")</f>
        <v/>
      </c>
      <c r="L762" s="26">
        <f t="shared" si="11"/>
        <v>0</v>
      </c>
      <c r="M762" s="33">
        <f>IF(OR(AND('休日取得状況表 (記入例)'!$D$4&lt;J762,J762&lt;'休日取得状況表 (記入例)'!$B$5),AND('休日取得状況表 (記入例)'!$D$5&lt;J762,J762&lt;'休日取得状況表 (記入例)'!$B$6),AND('休日取得状況表 (記入例)'!$D$6&lt;J762,J762&lt;'休日取得状況表 (記入例)'!$B$7)),"✕",L762)</f>
        <v>0</v>
      </c>
    </row>
    <row r="763" spans="10:13">
      <c r="J763" s="29" t="str">
        <f>IF(J762&gt;MAX('休日取得状況表 (記入例)'!$D$4:$D$7),"",J762+1)</f>
        <v/>
      </c>
      <c r="K763" s="30" t="str" cm="1">
        <f t="array" ref="K763">IFERROR(INDEX($B:$B,MATCH($J763,祝日,),),"")&amp;IFERROR(INDEX($E:$E,MATCH($J763,夏季休暇,),),"")&amp;IFERROR(INDEX($H:$H,MATCH($J763,年末年始,),),"")</f>
        <v/>
      </c>
      <c r="L763" s="26">
        <f t="shared" si="11"/>
        <v>0</v>
      </c>
      <c r="M763" s="33">
        <f>IF(OR(AND('休日取得状況表 (記入例)'!$D$4&lt;J763,J763&lt;'休日取得状況表 (記入例)'!$B$5),AND('休日取得状況表 (記入例)'!$D$5&lt;J763,J763&lt;'休日取得状況表 (記入例)'!$B$6),AND('休日取得状況表 (記入例)'!$D$6&lt;J763,J763&lt;'休日取得状況表 (記入例)'!$B$7)),"✕",L763)</f>
        <v>0</v>
      </c>
    </row>
    <row r="764" spans="10:13">
      <c r="J764" s="29" t="str">
        <f>IF(J763&gt;MAX('休日取得状況表 (記入例)'!$D$4:$D$7),"",J763+1)</f>
        <v/>
      </c>
      <c r="K764" s="30" t="str" cm="1">
        <f t="array" ref="K764">IFERROR(INDEX($B:$B,MATCH($J764,祝日,),),"")&amp;IFERROR(INDEX($E:$E,MATCH($J764,夏季休暇,),),"")&amp;IFERROR(INDEX($H:$H,MATCH($J764,年末年始,),),"")</f>
        <v/>
      </c>
      <c r="L764" s="26">
        <f t="shared" si="11"/>
        <v>0</v>
      </c>
      <c r="M764" s="33">
        <f>IF(OR(AND('休日取得状況表 (記入例)'!$D$4&lt;J764,J764&lt;'休日取得状況表 (記入例)'!$B$5),AND('休日取得状況表 (記入例)'!$D$5&lt;J764,J764&lt;'休日取得状況表 (記入例)'!$B$6),AND('休日取得状況表 (記入例)'!$D$6&lt;J764,J764&lt;'休日取得状況表 (記入例)'!$B$7)),"✕",L764)</f>
        <v>0</v>
      </c>
    </row>
    <row r="765" spans="10:13">
      <c r="J765" s="29" t="str">
        <f>IF(J764&gt;MAX('休日取得状況表 (記入例)'!$D$4:$D$7),"",J764+1)</f>
        <v/>
      </c>
      <c r="K765" s="30" t="str" cm="1">
        <f t="array" ref="K765">IFERROR(INDEX($B:$B,MATCH($J765,祝日,),),"")&amp;IFERROR(INDEX($E:$E,MATCH($J765,夏季休暇,),),"")&amp;IFERROR(INDEX($H:$H,MATCH($J765,年末年始,),),"")</f>
        <v/>
      </c>
      <c r="L765" s="26">
        <f t="shared" si="11"/>
        <v>0</v>
      </c>
      <c r="M765" s="33">
        <f>IF(OR(AND('休日取得状況表 (記入例)'!$D$4&lt;J765,J765&lt;'休日取得状況表 (記入例)'!$B$5),AND('休日取得状況表 (記入例)'!$D$5&lt;J765,J765&lt;'休日取得状況表 (記入例)'!$B$6),AND('休日取得状況表 (記入例)'!$D$6&lt;J765,J765&lt;'休日取得状況表 (記入例)'!$B$7)),"✕",L765)</f>
        <v>0</v>
      </c>
    </row>
    <row r="766" spans="10:13">
      <c r="J766" s="29" t="str">
        <f>IF(J765&gt;MAX('休日取得状況表 (記入例)'!$D$4:$D$7),"",J765+1)</f>
        <v/>
      </c>
      <c r="K766" s="30" t="str" cm="1">
        <f t="array" ref="K766">IFERROR(INDEX($B:$B,MATCH($J766,祝日,),),"")&amp;IFERROR(INDEX($E:$E,MATCH($J766,夏季休暇,),),"")&amp;IFERROR(INDEX($H:$H,MATCH($J766,年末年始,),),"")</f>
        <v/>
      </c>
      <c r="L766" s="26">
        <f t="shared" si="11"/>
        <v>0</v>
      </c>
      <c r="M766" s="33">
        <f>IF(OR(AND('休日取得状況表 (記入例)'!$D$4&lt;J766,J766&lt;'休日取得状況表 (記入例)'!$B$5),AND('休日取得状況表 (記入例)'!$D$5&lt;J766,J766&lt;'休日取得状況表 (記入例)'!$B$6),AND('休日取得状況表 (記入例)'!$D$6&lt;J766,J766&lt;'休日取得状況表 (記入例)'!$B$7)),"✕",L766)</f>
        <v>0</v>
      </c>
    </row>
    <row r="767" spans="10:13">
      <c r="J767" s="29" t="str">
        <f>IF(J766&gt;MAX('休日取得状況表 (記入例)'!$D$4:$D$7),"",J766+1)</f>
        <v/>
      </c>
      <c r="K767" s="30" t="str" cm="1">
        <f t="array" ref="K767">IFERROR(INDEX($B:$B,MATCH($J767,祝日,),),"")&amp;IFERROR(INDEX($E:$E,MATCH($J767,夏季休暇,),),"")&amp;IFERROR(INDEX($H:$H,MATCH($J767,年末年始,),),"")</f>
        <v/>
      </c>
      <c r="L767" s="26">
        <f t="shared" si="11"/>
        <v>0</v>
      </c>
      <c r="M767" s="33">
        <f>IF(OR(AND('休日取得状況表 (記入例)'!$D$4&lt;J767,J767&lt;'休日取得状況表 (記入例)'!$B$5),AND('休日取得状況表 (記入例)'!$D$5&lt;J767,J767&lt;'休日取得状況表 (記入例)'!$B$6),AND('休日取得状況表 (記入例)'!$D$6&lt;J767,J767&lt;'休日取得状況表 (記入例)'!$B$7)),"✕",L767)</f>
        <v>0</v>
      </c>
    </row>
    <row r="768" spans="10:13">
      <c r="J768" s="29" t="str">
        <f>IF(J767&gt;MAX('休日取得状況表 (記入例)'!$D$4:$D$7),"",J767+1)</f>
        <v/>
      </c>
      <c r="K768" s="30" t="str" cm="1">
        <f t="array" ref="K768">IFERROR(INDEX($B:$B,MATCH($J768,祝日,),),"")&amp;IFERROR(INDEX($E:$E,MATCH($J768,夏季休暇,),),"")&amp;IFERROR(INDEX($H:$H,MATCH($J768,年末年始,),),"")</f>
        <v/>
      </c>
      <c r="L768" s="26">
        <f t="shared" si="11"/>
        <v>0</v>
      </c>
      <c r="M768" s="33">
        <f>IF(OR(AND('休日取得状況表 (記入例)'!$D$4&lt;J768,J768&lt;'休日取得状況表 (記入例)'!$B$5),AND('休日取得状況表 (記入例)'!$D$5&lt;J768,J768&lt;'休日取得状況表 (記入例)'!$B$6),AND('休日取得状況表 (記入例)'!$D$6&lt;J768,J768&lt;'休日取得状況表 (記入例)'!$B$7)),"✕",L768)</f>
        <v>0</v>
      </c>
    </row>
    <row r="769" spans="10:13">
      <c r="J769" s="29" t="str">
        <f>IF(J768&gt;MAX('休日取得状況表 (記入例)'!$D$4:$D$7),"",J768+1)</f>
        <v/>
      </c>
      <c r="K769" s="30" t="str" cm="1">
        <f t="array" ref="K769">IFERROR(INDEX($B:$B,MATCH($J769,祝日,),),"")&amp;IFERROR(INDEX($E:$E,MATCH($J769,夏季休暇,),),"")&amp;IFERROR(INDEX($H:$H,MATCH($J769,年末年始,),),"")</f>
        <v/>
      </c>
      <c r="L769" s="26">
        <f t="shared" si="11"/>
        <v>0</v>
      </c>
      <c r="M769" s="33">
        <f>IF(OR(AND('休日取得状況表 (記入例)'!$D$4&lt;J769,J769&lt;'休日取得状況表 (記入例)'!$B$5),AND('休日取得状況表 (記入例)'!$D$5&lt;J769,J769&lt;'休日取得状況表 (記入例)'!$B$6),AND('休日取得状況表 (記入例)'!$D$6&lt;J769,J769&lt;'休日取得状況表 (記入例)'!$B$7)),"✕",L769)</f>
        <v>0</v>
      </c>
    </row>
    <row r="770" spans="10:13">
      <c r="J770" s="29" t="str">
        <f>IF(J769&gt;MAX('休日取得状況表 (記入例)'!$D$4:$D$7),"",J769+1)</f>
        <v/>
      </c>
      <c r="K770" s="30" t="str" cm="1">
        <f t="array" ref="K770">IFERROR(INDEX($B:$B,MATCH($J770,祝日,),),"")&amp;IFERROR(INDEX($E:$E,MATCH($J770,夏季休暇,),),"")&amp;IFERROR(INDEX($H:$H,MATCH($J770,年末年始,),),"")</f>
        <v/>
      </c>
      <c r="L770" s="26">
        <f t="shared" ref="L770:L833" si="12">IF(OR(TEXT(J770,"aaa")="土",TEXT(J770,"aaa")="日",K770&lt;&gt;""),1,0)</f>
        <v>0</v>
      </c>
      <c r="M770" s="33">
        <f>IF(OR(AND('休日取得状況表 (記入例)'!$D$4&lt;J770,J770&lt;'休日取得状況表 (記入例)'!$B$5),AND('休日取得状況表 (記入例)'!$D$5&lt;J770,J770&lt;'休日取得状況表 (記入例)'!$B$6),AND('休日取得状況表 (記入例)'!$D$6&lt;J770,J770&lt;'休日取得状況表 (記入例)'!$B$7)),"✕",L770)</f>
        <v>0</v>
      </c>
    </row>
    <row r="771" spans="10:13">
      <c r="J771" s="29" t="str">
        <f>IF(J770&gt;MAX('休日取得状況表 (記入例)'!$D$4:$D$7),"",J770+1)</f>
        <v/>
      </c>
      <c r="K771" s="30" t="str" cm="1">
        <f t="array" ref="K771">IFERROR(INDEX($B:$B,MATCH($J771,祝日,),),"")&amp;IFERROR(INDEX($E:$E,MATCH($J771,夏季休暇,),),"")&amp;IFERROR(INDEX($H:$H,MATCH($J771,年末年始,),),"")</f>
        <v/>
      </c>
      <c r="L771" s="26">
        <f t="shared" si="12"/>
        <v>0</v>
      </c>
      <c r="M771" s="33">
        <f>IF(OR(AND('休日取得状況表 (記入例)'!$D$4&lt;J771,J771&lt;'休日取得状況表 (記入例)'!$B$5),AND('休日取得状況表 (記入例)'!$D$5&lt;J771,J771&lt;'休日取得状況表 (記入例)'!$B$6),AND('休日取得状況表 (記入例)'!$D$6&lt;J771,J771&lt;'休日取得状況表 (記入例)'!$B$7)),"✕",L771)</f>
        <v>0</v>
      </c>
    </row>
    <row r="772" spans="10:13">
      <c r="J772" s="29" t="str">
        <f>IF(J771&gt;MAX('休日取得状況表 (記入例)'!$D$4:$D$7),"",J771+1)</f>
        <v/>
      </c>
      <c r="K772" s="30" t="str" cm="1">
        <f t="array" ref="K772">IFERROR(INDEX($B:$B,MATCH($J772,祝日,),),"")&amp;IFERROR(INDEX($E:$E,MATCH($J772,夏季休暇,),),"")&amp;IFERROR(INDEX($H:$H,MATCH($J772,年末年始,),),"")</f>
        <v/>
      </c>
      <c r="L772" s="26">
        <f t="shared" si="12"/>
        <v>0</v>
      </c>
      <c r="M772" s="33">
        <f>IF(OR(AND('休日取得状況表 (記入例)'!$D$4&lt;J772,J772&lt;'休日取得状況表 (記入例)'!$B$5),AND('休日取得状況表 (記入例)'!$D$5&lt;J772,J772&lt;'休日取得状況表 (記入例)'!$B$6),AND('休日取得状況表 (記入例)'!$D$6&lt;J772,J772&lt;'休日取得状況表 (記入例)'!$B$7)),"✕",L772)</f>
        <v>0</v>
      </c>
    </row>
    <row r="773" spans="10:13">
      <c r="J773" s="29" t="str">
        <f>IF(J772&gt;MAX('休日取得状況表 (記入例)'!$D$4:$D$7),"",J772+1)</f>
        <v/>
      </c>
      <c r="K773" s="30" t="str" cm="1">
        <f t="array" ref="K773">IFERROR(INDEX($B:$B,MATCH($J773,祝日,),),"")&amp;IFERROR(INDEX($E:$E,MATCH($J773,夏季休暇,),),"")&amp;IFERROR(INDEX($H:$H,MATCH($J773,年末年始,),),"")</f>
        <v/>
      </c>
      <c r="L773" s="26">
        <f t="shared" si="12"/>
        <v>0</v>
      </c>
      <c r="M773" s="33">
        <f>IF(OR(AND('休日取得状況表 (記入例)'!$D$4&lt;J773,J773&lt;'休日取得状況表 (記入例)'!$B$5),AND('休日取得状況表 (記入例)'!$D$5&lt;J773,J773&lt;'休日取得状況表 (記入例)'!$B$6),AND('休日取得状況表 (記入例)'!$D$6&lt;J773,J773&lt;'休日取得状況表 (記入例)'!$B$7)),"✕",L773)</f>
        <v>0</v>
      </c>
    </row>
    <row r="774" spans="10:13">
      <c r="J774" s="29" t="str">
        <f>IF(J773&gt;MAX('休日取得状況表 (記入例)'!$D$4:$D$7),"",J773+1)</f>
        <v/>
      </c>
      <c r="K774" s="30" t="str" cm="1">
        <f t="array" ref="K774">IFERROR(INDEX($B:$B,MATCH($J774,祝日,),),"")&amp;IFERROR(INDEX($E:$E,MATCH($J774,夏季休暇,),),"")&amp;IFERROR(INDEX($H:$H,MATCH($J774,年末年始,),),"")</f>
        <v/>
      </c>
      <c r="L774" s="26">
        <f t="shared" si="12"/>
        <v>0</v>
      </c>
      <c r="M774" s="33">
        <f>IF(OR(AND('休日取得状況表 (記入例)'!$D$4&lt;J774,J774&lt;'休日取得状況表 (記入例)'!$B$5),AND('休日取得状況表 (記入例)'!$D$5&lt;J774,J774&lt;'休日取得状況表 (記入例)'!$B$6),AND('休日取得状況表 (記入例)'!$D$6&lt;J774,J774&lt;'休日取得状況表 (記入例)'!$B$7)),"✕",L774)</f>
        <v>0</v>
      </c>
    </row>
    <row r="775" spans="10:13">
      <c r="J775" s="29" t="str">
        <f>IF(J774&gt;MAX('休日取得状況表 (記入例)'!$D$4:$D$7),"",J774+1)</f>
        <v/>
      </c>
      <c r="K775" s="30" t="str" cm="1">
        <f t="array" ref="K775">IFERROR(INDEX($B:$B,MATCH($J775,祝日,),),"")&amp;IFERROR(INDEX($E:$E,MATCH($J775,夏季休暇,),),"")&amp;IFERROR(INDEX($H:$H,MATCH($J775,年末年始,),),"")</f>
        <v/>
      </c>
      <c r="L775" s="26">
        <f t="shared" si="12"/>
        <v>0</v>
      </c>
      <c r="M775" s="33">
        <f>IF(OR(AND('休日取得状況表 (記入例)'!$D$4&lt;J775,J775&lt;'休日取得状況表 (記入例)'!$B$5),AND('休日取得状況表 (記入例)'!$D$5&lt;J775,J775&lt;'休日取得状況表 (記入例)'!$B$6),AND('休日取得状況表 (記入例)'!$D$6&lt;J775,J775&lt;'休日取得状況表 (記入例)'!$B$7)),"✕",L775)</f>
        <v>0</v>
      </c>
    </row>
    <row r="776" spans="10:13">
      <c r="J776" s="29" t="str">
        <f>IF(J775&gt;MAX('休日取得状況表 (記入例)'!$D$4:$D$7),"",J775+1)</f>
        <v/>
      </c>
      <c r="K776" s="30" t="str" cm="1">
        <f t="array" ref="K776">IFERROR(INDEX($B:$B,MATCH($J776,祝日,),),"")&amp;IFERROR(INDEX($E:$E,MATCH($J776,夏季休暇,),),"")&amp;IFERROR(INDEX($H:$H,MATCH($J776,年末年始,),),"")</f>
        <v/>
      </c>
      <c r="L776" s="26">
        <f t="shared" si="12"/>
        <v>0</v>
      </c>
      <c r="M776" s="33">
        <f>IF(OR(AND('休日取得状況表 (記入例)'!$D$4&lt;J776,J776&lt;'休日取得状況表 (記入例)'!$B$5),AND('休日取得状況表 (記入例)'!$D$5&lt;J776,J776&lt;'休日取得状況表 (記入例)'!$B$6),AND('休日取得状況表 (記入例)'!$D$6&lt;J776,J776&lt;'休日取得状況表 (記入例)'!$B$7)),"✕",L776)</f>
        <v>0</v>
      </c>
    </row>
    <row r="777" spans="10:13">
      <c r="J777" s="29" t="str">
        <f>IF(J776&gt;MAX('休日取得状況表 (記入例)'!$D$4:$D$7),"",J776+1)</f>
        <v/>
      </c>
      <c r="K777" s="30" t="str" cm="1">
        <f t="array" ref="K777">IFERROR(INDEX($B:$B,MATCH($J777,祝日,),),"")&amp;IFERROR(INDEX($E:$E,MATCH($J777,夏季休暇,),),"")&amp;IFERROR(INDEX($H:$H,MATCH($J777,年末年始,),),"")</f>
        <v/>
      </c>
      <c r="L777" s="26">
        <f t="shared" si="12"/>
        <v>0</v>
      </c>
      <c r="M777" s="33">
        <f>IF(OR(AND('休日取得状況表 (記入例)'!$D$4&lt;J777,J777&lt;'休日取得状況表 (記入例)'!$B$5),AND('休日取得状況表 (記入例)'!$D$5&lt;J777,J777&lt;'休日取得状況表 (記入例)'!$B$6),AND('休日取得状況表 (記入例)'!$D$6&lt;J777,J777&lt;'休日取得状況表 (記入例)'!$B$7)),"✕",L777)</f>
        <v>0</v>
      </c>
    </row>
    <row r="778" spans="10:13">
      <c r="J778" s="29" t="str">
        <f>IF(J777&gt;MAX('休日取得状況表 (記入例)'!$D$4:$D$7),"",J777+1)</f>
        <v/>
      </c>
      <c r="K778" s="30" t="str" cm="1">
        <f t="array" ref="K778">IFERROR(INDEX($B:$B,MATCH($J778,祝日,),),"")&amp;IFERROR(INDEX($E:$E,MATCH($J778,夏季休暇,),),"")&amp;IFERROR(INDEX($H:$H,MATCH($J778,年末年始,),),"")</f>
        <v/>
      </c>
      <c r="L778" s="26">
        <f t="shared" si="12"/>
        <v>0</v>
      </c>
      <c r="M778" s="33">
        <f>IF(OR(AND('休日取得状況表 (記入例)'!$D$4&lt;J778,J778&lt;'休日取得状況表 (記入例)'!$B$5),AND('休日取得状況表 (記入例)'!$D$5&lt;J778,J778&lt;'休日取得状況表 (記入例)'!$B$6),AND('休日取得状況表 (記入例)'!$D$6&lt;J778,J778&lt;'休日取得状況表 (記入例)'!$B$7)),"✕",L778)</f>
        <v>0</v>
      </c>
    </row>
    <row r="779" spans="10:13">
      <c r="J779" s="29" t="str">
        <f>IF(J778&gt;MAX('休日取得状況表 (記入例)'!$D$4:$D$7),"",J778+1)</f>
        <v/>
      </c>
      <c r="K779" s="30" t="str" cm="1">
        <f t="array" ref="K779">IFERROR(INDEX($B:$B,MATCH($J779,祝日,),),"")&amp;IFERROR(INDEX($E:$E,MATCH($J779,夏季休暇,),),"")&amp;IFERROR(INDEX($H:$H,MATCH($J779,年末年始,),),"")</f>
        <v/>
      </c>
      <c r="L779" s="26">
        <f t="shared" si="12"/>
        <v>0</v>
      </c>
      <c r="M779" s="33">
        <f>IF(OR(AND('休日取得状況表 (記入例)'!$D$4&lt;J779,J779&lt;'休日取得状況表 (記入例)'!$B$5),AND('休日取得状況表 (記入例)'!$D$5&lt;J779,J779&lt;'休日取得状況表 (記入例)'!$B$6),AND('休日取得状況表 (記入例)'!$D$6&lt;J779,J779&lt;'休日取得状況表 (記入例)'!$B$7)),"✕",L779)</f>
        <v>0</v>
      </c>
    </row>
    <row r="780" spans="10:13">
      <c r="J780" s="29" t="str">
        <f>IF(J779&gt;MAX('休日取得状況表 (記入例)'!$D$4:$D$7),"",J779+1)</f>
        <v/>
      </c>
      <c r="K780" s="30" t="str" cm="1">
        <f t="array" ref="K780">IFERROR(INDEX($B:$B,MATCH($J780,祝日,),),"")&amp;IFERROR(INDEX($E:$E,MATCH($J780,夏季休暇,),),"")&amp;IFERROR(INDEX($H:$H,MATCH($J780,年末年始,),),"")</f>
        <v/>
      </c>
      <c r="L780" s="26">
        <f t="shared" si="12"/>
        <v>0</v>
      </c>
      <c r="M780" s="33">
        <f>IF(OR(AND('休日取得状況表 (記入例)'!$D$4&lt;J780,J780&lt;'休日取得状況表 (記入例)'!$B$5),AND('休日取得状況表 (記入例)'!$D$5&lt;J780,J780&lt;'休日取得状況表 (記入例)'!$B$6),AND('休日取得状況表 (記入例)'!$D$6&lt;J780,J780&lt;'休日取得状況表 (記入例)'!$B$7)),"✕",L780)</f>
        <v>0</v>
      </c>
    </row>
    <row r="781" spans="10:13">
      <c r="J781" s="29" t="str">
        <f>IF(J780&gt;MAX('休日取得状況表 (記入例)'!$D$4:$D$7),"",J780+1)</f>
        <v/>
      </c>
      <c r="K781" s="30" t="str" cm="1">
        <f t="array" ref="K781">IFERROR(INDEX($B:$B,MATCH($J781,祝日,),),"")&amp;IFERROR(INDEX($E:$E,MATCH($J781,夏季休暇,),),"")&amp;IFERROR(INDEX($H:$H,MATCH($J781,年末年始,),),"")</f>
        <v/>
      </c>
      <c r="L781" s="26">
        <f t="shared" si="12"/>
        <v>0</v>
      </c>
      <c r="M781" s="33">
        <f>IF(OR(AND('休日取得状況表 (記入例)'!$D$4&lt;J781,J781&lt;'休日取得状況表 (記入例)'!$B$5),AND('休日取得状況表 (記入例)'!$D$5&lt;J781,J781&lt;'休日取得状況表 (記入例)'!$B$6),AND('休日取得状況表 (記入例)'!$D$6&lt;J781,J781&lt;'休日取得状況表 (記入例)'!$B$7)),"✕",L781)</f>
        <v>0</v>
      </c>
    </row>
    <row r="782" spans="10:13">
      <c r="J782" s="29" t="str">
        <f>IF(J781&gt;MAX('休日取得状況表 (記入例)'!$D$4:$D$7),"",J781+1)</f>
        <v/>
      </c>
      <c r="K782" s="30" t="str" cm="1">
        <f t="array" ref="K782">IFERROR(INDEX($B:$B,MATCH($J782,祝日,),),"")&amp;IFERROR(INDEX($E:$E,MATCH($J782,夏季休暇,),),"")&amp;IFERROR(INDEX($H:$H,MATCH($J782,年末年始,),),"")</f>
        <v/>
      </c>
      <c r="L782" s="26">
        <f t="shared" si="12"/>
        <v>0</v>
      </c>
      <c r="M782" s="33">
        <f>IF(OR(AND('休日取得状況表 (記入例)'!$D$4&lt;J782,J782&lt;'休日取得状況表 (記入例)'!$B$5),AND('休日取得状況表 (記入例)'!$D$5&lt;J782,J782&lt;'休日取得状況表 (記入例)'!$B$6),AND('休日取得状況表 (記入例)'!$D$6&lt;J782,J782&lt;'休日取得状況表 (記入例)'!$B$7)),"✕",L782)</f>
        <v>0</v>
      </c>
    </row>
    <row r="783" spans="10:13">
      <c r="J783" s="29" t="str">
        <f>IF(J782&gt;MAX('休日取得状況表 (記入例)'!$D$4:$D$7),"",J782+1)</f>
        <v/>
      </c>
      <c r="K783" s="30" t="str" cm="1">
        <f t="array" ref="K783">IFERROR(INDEX($B:$B,MATCH($J783,祝日,),),"")&amp;IFERROR(INDEX($E:$E,MATCH($J783,夏季休暇,),),"")&amp;IFERROR(INDEX($H:$H,MATCH($J783,年末年始,),),"")</f>
        <v/>
      </c>
      <c r="L783" s="26">
        <f t="shared" si="12"/>
        <v>0</v>
      </c>
      <c r="M783" s="33">
        <f>IF(OR(AND('休日取得状況表 (記入例)'!$D$4&lt;J783,J783&lt;'休日取得状況表 (記入例)'!$B$5),AND('休日取得状況表 (記入例)'!$D$5&lt;J783,J783&lt;'休日取得状況表 (記入例)'!$B$6),AND('休日取得状況表 (記入例)'!$D$6&lt;J783,J783&lt;'休日取得状況表 (記入例)'!$B$7)),"✕",L783)</f>
        <v>0</v>
      </c>
    </row>
    <row r="784" spans="10:13">
      <c r="J784" s="29" t="str">
        <f>IF(J783&gt;MAX('休日取得状況表 (記入例)'!$D$4:$D$7),"",J783+1)</f>
        <v/>
      </c>
      <c r="K784" s="30" t="str" cm="1">
        <f t="array" ref="K784">IFERROR(INDEX($B:$B,MATCH($J784,祝日,),),"")&amp;IFERROR(INDEX($E:$E,MATCH($J784,夏季休暇,),),"")&amp;IFERROR(INDEX($H:$H,MATCH($J784,年末年始,),),"")</f>
        <v/>
      </c>
      <c r="L784" s="26">
        <f t="shared" si="12"/>
        <v>0</v>
      </c>
      <c r="M784" s="33">
        <f>IF(OR(AND('休日取得状況表 (記入例)'!$D$4&lt;J784,J784&lt;'休日取得状況表 (記入例)'!$B$5),AND('休日取得状況表 (記入例)'!$D$5&lt;J784,J784&lt;'休日取得状況表 (記入例)'!$B$6),AND('休日取得状況表 (記入例)'!$D$6&lt;J784,J784&lt;'休日取得状況表 (記入例)'!$B$7)),"✕",L784)</f>
        <v>0</v>
      </c>
    </row>
    <row r="785" spans="10:13">
      <c r="J785" s="29" t="str">
        <f>IF(J784&gt;MAX('休日取得状況表 (記入例)'!$D$4:$D$7),"",J784+1)</f>
        <v/>
      </c>
      <c r="K785" s="30" t="str" cm="1">
        <f t="array" ref="K785">IFERROR(INDEX($B:$B,MATCH($J785,祝日,),),"")&amp;IFERROR(INDEX($E:$E,MATCH($J785,夏季休暇,),),"")&amp;IFERROR(INDEX($H:$H,MATCH($J785,年末年始,),),"")</f>
        <v/>
      </c>
      <c r="L785" s="26">
        <f t="shared" si="12"/>
        <v>0</v>
      </c>
      <c r="M785" s="33">
        <f>IF(OR(AND('休日取得状況表 (記入例)'!$D$4&lt;J785,J785&lt;'休日取得状況表 (記入例)'!$B$5),AND('休日取得状況表 (記入例)'!$D$5&lt;J785,J785&lt;'休日取得状況表 (記入例)'!$B$6),AND('休日取得状況表 (記入例)'!$D$6&lt;J785,J785&lt;'休日取得状況表 (記入例)'!$B$7)),"✕",L785)</f>
        <v>0</v>
      </c>
    </row>
    <row r="786" spans="10:13">
      <c r="J786" s="29" t="str">
        <f>IF(J785&gt;MAX('休日取得状況表 (記入例)'!$D$4:$D$7),"",J785+1)</f>
        <v/>
      </c>
      <c r="K786" s="30" t="str" cm="1">
        <f t="array" ref="K786">IFERROR(INDEX($B:$B,MATCH($J786,祝日,),),"")&amp;IFERROR(INDEX($E:$E,MATCH($J786,夏季休暇,),),"")&amp;IFERROR(INDEX($H:$H,MATCH($J786,年末年始,),),"")</f>
        <v/>
      </c>
      <c r="L786" s="26">
        <f t="shared" si="12"/>
        <v>0</v>
      </c>
      <c r="M786" s="33">
        <f>IF(OR(AND('休日取得状況表 (記入例)'!$D$4&lt;J786,J786&lt;'休日取得状況表 (記入例)'!$B$5),AND('休日取得状況表 (記入例)'!$D$5&lt;J786,J786&lt;'休日取得状況表 (記入例)'!$B$6),AND('休日取得状況表 (記入例)'!$D$6&lt;J786,J786&lt;'休日取得状況表 (記入例)'!$B$7)),"✕",L786)</f>
        <v>0</v>
      </c>
    </row>
    <row r="787" spans="10:13">
      <c r="J787" s="29" t="str">
        <f>IF(J786&gt;MAX('休日取得状況表 (記入例)'!$D$4:$D$7),"",J786+1)</f>
        <v/>
      </c>
      <c r="K787" s="30" t="str" cm="1">
        <f t="array" ref="K787">IFERROR(INDEX($B:$B,MATCH($J787,祝日,),),"")&amp;IFERROR(INDEX($E:$E,MATCH($J787,夏季休暇,),),"")&amp;IFERROR(INDEX($H:$H,MATCH($J787,年末年始,),),"")</f>
        <v/>
      </c>
      <c r="L787" s="26">
        <f t="shared" si="12"/>
        <v>0</v>
      </c>
      <c r="M787" s="33">
        <f>IF(OR(AND('休日取得状況表 (記入例)'!$D$4&lt;J787,J787&lt;'休日取得状況表 (記入例)'!$B$5),AND('休日取得状況表 (記入例)'!$D$5&lt;J787,J787&lt;'休日取得状況表 (記入例)'!$B$6),AND('休日取得状況表 (記入例)'!$D$6&lt;J787,J787&lt;'休日取得状況表 (記入例)'!$B$7)),"✕",L787)</f>
        <v>0</v>
      </c>
    </row>
    <row r="788" spans="10:13">
      <c r="J788" s="29" t="str">
        <f>IF(J787&gt;MAX('休日取得状況表 (記入例)'!$D$4:$D$7),"",J787+1)</f>
        <v/>
      </c>
      <c r="K788" s="30" t="str" cm="1">
        <f t="array" ref="K788">IFERROR(INDEX($B:$B,MATCH($J788,祝日,),),"")&amp;IFERROR(INDEX($E:$E,MATCH($J788,夏季休暇,),),"")&amp;IFERROR(INDEX($H:$H,MATCH($J788,年末年始,),),"")</f>
        <v/>
      </c>
      <c r="L788" s="26">
        <f t="shared" si="12"/>
        <v>0</v>
      </c>
      <c r="M788" s="33">
        <f>IF(OR(AND('休日取得状況表 (記入例)'!$D$4&lt;J788,J788&lt;'休日取得状況表 (記入例)'!$B$5),AND('休日取得状況表 (記入例)'!$D$5&lt;J788,J788&lt;'休日取得状況表 (記入例)'!$B$6),AND('休日取得状況表 (記入例)'!$D$6&lt;J788,J788&lt;'休日取得状況表 (記入例)'!$B$7)),"✕",L788)</f>
        <v>0</v>
      </c>
    </row>
    <row r="789" spans="10:13">
      <c r="J789" s="29" t="str">
        <f>IF(J788&gt;MAX('休日取得状況表 (記入例)'!$D$4:$D$7),"",J788+1)</f>
        <v/>
      </c>
      <c r="K789" s="30" t="str" cm="1">
        <f t="array" ref="K789">IFERROR(INDEX($B:$B,MATCH($J789,祝日,),),"")&amp;IFERROR(INDEX($E:$E,MATCH($J789,夏季休暇,),),"")&amp;IFERROR(INDEX($H:$H,MATCH($J789,年末年始,),),"")</f>
        <v/>
      </c>
      <c r="L789" s="26">
        <f t="shared" si="12"/>
        <v>0</v>
      </c>
      <c r="M789" s="33">
        <f>IF(OR(AND('休日取得状況表 (記入例)'!$D$4&lt;J789,J789&lt;'休日取得状況表 (記入例)'!$B$5),AND('休日取得状況表 (記入例)'!$D$5&lt;J789,J789&lt;'休日取得状況表 (記入例)'!$B$6),AND('休日取得状況表 (記入例)'!$D$6&lt;J789,J789&lt;'休日取得状況表 (記入例)'!$B$7)),"✕",L789)</f>
        <v>0</v>
      </c>
    </row>
    <row r="790" spans="10:13">
      <c r="J790" s="29" t="str">
        <f>IF(J789&gt;MAX('休日取得状況表 (記入例)'!$D$4:$D$7),"",J789+1)</f>
        <v/>
      </c>
      <c r="K790" s="30" t="str" cm="1">
        <f t="array" ref="K790">IFERROR(INDEX($B:$B,MATCH($J790,祝日,),),"")&amp;IFERROR(INDEX($E:$E,MATCH($J790,夏季休暇,),),"")&amp;IFERROR(INDEX($H:$H,MATCH($J790,年末年始,),),"")</f>
        <v/>
      </c>
      <c r="L790" s="26">
        <f t="shared" si="12"/>
        <v>0</v>
      </c>
      <c r="M790" s="33">
        <f>IF(OR(AND('休日取得状況表 (記入例)'!$D$4&lt;J790,J790&lt;'休日取得状況表 (記入例)'!$B$5),AND('休日取得状況表 (記入例)'!$D$5&lt;J790,J790&lt;'休日取得状況表 (記入例)'!$B$6),AND('休日取得状況表 (記入例)'!$D$6&lt;J790,J790&lt;'休日取得状況表 (記入例)'!$B$7)),"✕",L790)</f>
        <v>0</v>
      </c>
    </row>
    <row r="791" spans="10:13">
      <c r="J791" s="29" t="str">
        <f>IF(J790&gt;MAX('休日取得状況表 (記入例)'!$D$4:$D$7),"",J790+1)</f>
        <v/>
      </c>
      <c r="K791" s="30" t="str" cm="1">
        <f t="array" ref="K791">IFERROR(INDEX($B:$B,MATCH($J791,祝日,),),"")&amp;IFERROR(INDEX($E:$E,MATCH($J791,夏季休暇,),),"")&amp;IFERROR(INDEX($H:$H,MATCH($J791,年末年始,),),"")</f>
        <v/>
      </c>
      <c r="L791" s="26">
        <f t="shared" si="12"/>
        <v>0</v>
      </c>
      <c r="M791" s="33">
        <f>IF(OR(AND('休日取得状況表 (記入例)'!$D$4&lt;J791,J791&lt;'休日取得状況表 (記入例)'!$B$5),AND('休日取得状況表 (記入例)'!$D$5&lt;J791,J791&lt;'休日取得状況表 (記入例)'!$B$6),AND('休日取得状況表 (記入例)'!$D$6&lt;J791,J791&lt;'休日取得状況表 (記入例)'!$B$7)),"✕",L791)</f>
        <v>0</v>
      </c>
    </row>
    <row r="792" spans="10:13">
      <c r="J792" s="29" t="str">
        <f>IF(J791&gt;MAX('休日取得状況表 (記入例)'!$D$4:$D$7),"",J791+1)</f>
        <v/>
      </c>
      <c r="K792" s="30" t="str" cm="1">
        <f t="array" ref="K792">IFERROR(INDEX($B:$B,MATCH($J792,祝日,),),"")&amp;IFERROR(INDEX($E:$E,MATCH($J792,夏季休暇,),),"")&amp;IFERROR(INDEX($H:$H,MATCH($J792,年末年始,),),"")</f>
        <v/>
      </c>
      <c r="L792" s="26">
        <f t="shared" si="12"/>
        <v>0</v>
      </c>
      <c r="M792" s="33">
        <f>IF(OR(AND('休日取得状況表 (記入例)'!$D$4&lt;J792,J792&lt;'休日取得状況表 (記入例)'!$B$5),AND('休日取得状況表 (記入例)'!$D$5&lt;J792,J792&lt;'休日取得状況表 (記入例)'!$B$6),AND('休日取得状況表 (記入例)'!$D$6&lt;J792,J792&lt;'休日取得状況表 (記入例)'!$B$7)),"✕",L792)</f>
        <v>0</v>
      </c>
    </row>
    <row r="793" spans="10:13">
      <c r="J793" s="29" t="str">
        <f>IF(J792&gt;MAX('休日取得状況表 (記入例)'!$D$4:$D$7),"",J792+1)</f>
        <v/>
      </c>
      <c r="K793" s="30" t="str" cm="1">
        <f t="array" ref="K793">IFERROR(INDEX($B:$B,MATCH($J793,祝日,),),"")&amp;IFERROR(INDEX($E:$E,MATCH($J793,夏季休暇,),),"")&amp;IFERROR(INDEX($H:$H,MATCH($J793,年末年始,),),"")</f>
        <v/>
      </c>
      <c r="L793" s="26">
        <f t="shared" si="12"/>
        <v>0</v>
      </c>
      <c r="M793" s="33">
        <f>IF(OR(AND('休日取得状況表 (記入例)'!$D$4&lt;J793,J793&lt;'休日取得状況表 (記入例)'!$B$5),AND('休日取得状況表 (記入例)'!$D$5&lt;J793,J793&lt;'休日取得状況表 (記入例)'!$B$6),AND('休日取得状況表 (記入例)'!$D$6&lt;J793,J793&lt;'休日取得状況表 (記入例)'!$B$7)),"✕",L793)</f>
        <v>0</v>
      </c>
    </row>
    <row r="794" spans="10:13">
      <c r="J794" s="29" t="str">
        <f>IF(J793&gt;MAX('休日取得状況表 (記入例)'!$D$4:$D$7),"",J793+1)</f>
        <v/>
      </c>
      <c r="K794" s="30" t="str" cm="1">
        <f t="array" ref="K794">IFERROR(INDEX($B:$B,MATCH($J794,祝日,),),"")&amp;IFERROR(INDEX($E:$E,MATCH($J794,夏季休暇,),),"")&amp;IFERROR(INDEX($H:$H,MATCH($J794,年末年始,),),"")</f>
        <v/>
      </c>
      <c r="L794" s="26">
        <f t="shared" si="12"/>
        <v>0</v>
      </c>
      <c r="M794" s="33">
        <f>IF(OR(AND('休日取得状況表 (記入例)'!$D$4&lt;J794,J794&lt;'休日取得状況表 (記入例)'!$B$5),AND('休日取得状況表 (記入例)'!$D$5&lt;J794,J794&lt;'休日取得状況表 (記入例)'!$B$6),AND('休日取得状況表 (記入例)'!$D$6&lt;J794,J794&lt;'休日取得状況表 (記入例)'!$B$7)),"✕",L794)</f>
        <v>0</v>
      </c>
    </row>
    <row r="795" spans="10:13">
      <c r="J795" s="29" t="str">
        <f>IF(J794&gt;MAX('休日取得状況表 (記入例)'!$D$4:$D$7),"",J794+1)</f>
        <v/>
      </c>
      <c r="K795" s="30" t="str" cm="1">
        <f t="array" ref="K795">IFERROR(INDEX($B:$B,MATCH($J795,祝日,),),"")&amp;IFERROR(INDEX($E:$E,MATCH($J795,夏季休暇,),),"")&amp;IFERROR(INDEX($H:$H,MATCH($J795,年末年始,),),"")</f>
        <v/>
      </c>
      <c r="L795" s="26">
        <f t="shared" si="12"/>
        <v>0</v>
      </c>
      <c r="M795" s="33">
        <f>IF(OR(AND('休日取得状況表 (記入例)'!$D$4&lt;J795,J795&lt;'休日取得状況表 (記入例)'!$B$5),AND('休日取得状況表 (記入例)'!$D$5&lt;J795,J795&lt;'休日取得状況表 (記入例)'!$B$6),AND('休日取得状況表 (記入例)'!$D$6&lt;J795,J795&lt;'休日取得状況表 (記入例)'!$B$7)),"✕",L795)</f>
        <v>0</v>
      </c>
    </row>
    <row r="796" spans="10:13">
      <c r="J796" s="29" t="str">
        <f>IF(J795&gt;MAX('休日取得状況表 (記入例)'!$D$4:$D$7),"",J795+1)</f>
        <v/>
      </c>
      <c r="K796" s="30" t="str" cm="1">
        <f t="array" ref="K796">IFERROR(INDEX($B:$B,MATCH($J796,祝日,),),"")&amp;IFERROR(INDEX($E:$E,MATCH($J796,夏季休暇,),),"")&amp;IFERROR(INDEX($H:$H,MATCH($J796,年末年始,),),"")</f>
        <v/>
      </c>
      <c r="L796" s="26">
        <f t="shared" si="12"/>
        <v>0</v>
      </c>
      <c r="M796" s="33">
        <f>IF(OR(AND('休日取得状況表 (記入例)'!$D$4&lt;J796,J796&lt;'休日取得状況表 (記入例)'!$B$5),AND('休日取得状況表 (記入例)'!$D$5&lt;J796,J796&lt;'休日取得状況表 (記入例)'!$B$6),AND('休日取得状況表 (記入例)'!$D$6&lt;J796,J796&lt;'休日取得状況表 (記入例)'!$B$7)),"✕",L796)</f>
        <v>0</v>
      </c>
    </row>
    <row r="797" spans="10:13">
      <c r="J797" s="29" t="str">
        <f>IF(J796&gt;MAX('休日取得状況表 (記入例)'!$D$4:$D$7),"",J796+1)</f>
        <v/>
      </c>
      <c r="K797" s="30" t="str" cm="1">
        <f t="array" ref="K797">IFERROR(INDEX($B:$B,MATCH($J797,祝日,),),"")&amp;IFERROR(INDEX($E:$E,MATCH($J797,夏季休暇,),),"")&amp;IFERROR(INDEX($H:$H,MATCH($J797,年末年始,),),"")</f>
        <v/>
      </c>
      <c r="L797" s="26">
        <f t="shared" si="12"/>
        <v>0</v>
      </c>
      <c r="M797" s="33">
        <f>IF(OR(AND('休日取得状況表 (記入例)'!$D$4&lt;J797,J797&lt;'休日取得状況表 (記入例)'!$B$5),AND('休日取得状況表 (記入例)'!$D$5&lt;J797,J797&lt;'休日取得状況表 (記入例)'!$B$6),AND('休日取得状況表 (記入例)'!$D$6&lt;J797,J797&lt;'休日取得状況表 (記入例)'!$B$7)),"✕",L797)</f>
        <v>0</v>
      </c>
    </row>
    <row r="798" spans="10:13">
      <c r="J798" s="29" t="str">
        <f>IF(J797&gt;MAX('休日取得状況表 (記入例)'!$D$4:$D$7),"",J797+1)</f>
        <v/>
      </c>
      <c r="K798" s="30" t="str" cm="1">
        <f t="array" ref="K798">IFERROR(INDEX($B:$B,MATCH($J798,祝日,),),"")&amp;IFERROR(INDEX($E:$E,MATCH($J798,夏季休暇,),),"")&amp;IFERROR(INDEX($H:$H,MATCH($J798,年末年始,),),"")</f>
        <v/>
      </c>
      <c r="L798" s="26">
        <f t="shared" si="12"/>
        <v>0</v>
      </c>
      <c r="M798" s="33">
        <f>IF(OR(AND('休日取得状況表 (記入例)'!$D$4&lt;J798,J798&lt;'休日取得状況表 (記入例)'!$B$5),AND('休日取得状況表 (記入例)'!$D$5&lt;J798,J798&lt;'休日取得状況表 (記入例)'!$B$6),AND('休日取得状況表 (記入例)'!$D$6&lt;J798,J798&lt;'休日取得状況表 (記入例)'!$B$7)),"✕",L798)</f>
        <v>0</v>
      </c>
    </row>
    <row r="799" spans="10:13">
      <c r="J799" s="29" t="str">
        <f>IF(J798&gt;MAX('休日取得状況表 (記入例)'!$D$4:$D$7),"",J798+1)</f>
        <v/>
      </c>
      <c r="K799" s="30" t="str" cm="1">
        <f t="array" ref="K799">IFERROR(INDEX($B:$B,MATCH($J799,祝日,),),"")&amp;IFERROR(INDEX($E:$E,MATCH($J799,夏季休暇,),),"")&amp;IFERROR(INDEX($H:$H,MATCH($J799,年末年始,),),"")</f>
        <v/>
      </c>
      <c r="L799" s="26">
        <f t="shared" si="12"/>
        <v>0</v>
      </c>
      <c r="M799" s="33">
        <f>IF(OR(AND('休日取得状況表 (記入例)'!$D$4&lt;J799,J799&lt;'休日取得状況表 (記入例)'!$B$5),AND('休日取得状況表 (記入例)'!$D$5&lt;J799,J799&lt;'休日取得状況表 (記入例)'!$B$6),AND('休日取得状況表 (記入例)'!$D$6&lt;J799,J799&lt;'休日取得状況表 (記入例)'!$B$7)),"✕",L799)</f>
        <v>0</v>
      </c>
    </row>
    <row r="800" spans="10:13">
      <c r="J800" s="29" t="str">
        <f>IF(J799&gt;MAX('休日取得状況表 (記入例)'!$D$4:$D$7),"",J799+1)</f>
        <v/>
      </c>
      <c r="K800" s="30" t="str" cm="1">
        <f t="array" ref="K800">IFERROR(INDEX($B:$B,MATCH($J800,祝日,),),"")&amp;IFERROR(INDEX($E:$E,MATCH($J800,夏季休暇,),),"")&amp;IFERROR(INDEX($H:$H,MATCH($J800,年末年始,),),"")</f>
        <v/>
      </c>
      <c r="L800" s="26">
        <f t="shared" si="12"/>
        <v>0</v>
      </c>
      <c r="M800" s="33">
        <f>IF(OR(AND('休日取得状況表 (記入例)'!$D$4&lt;J800,J800&lt;'休日取得状況表 (記入例)'!$B$5),AND('休日取得状況表 (記入例)'!$D$5&lt;J800,J800&lt;'休日取得状況表 (記入例)'!$B$6),AND('休日取得状況表 (記入例)'!$D$6&lt;J800,J800&lt;'休日取得状況表 (記入例)'!$B$7)),"✕",L800)</f>
        <v>0</v>
      </c>
    </row>
    <row r="801" spans="10:13">
      <c r="J801" s="29" t="str">
        <f>IF(J800&gt;MAX('休日取得状況表 (記入例)'!$D$4:$D$7),"",J800+1)</f>
        <v/>
      </c>
      <c r="K801" s="30" t="str" cm="1">
        <f t="array" ref="K801">IFERROR(INDEX($B:$B,MATCH($J801,祝日,),),"")&amp;IFERROR(INDEX($E:$E,MATCH($J801,夏季休暇,),),"")&amp;IFERROR(INDEX($H:$H,MATCH($J801,年末年始,),),"")</f>
        <v/>
      </c>
      <c r="L801" s="26">
        <f t="shared" si="12"/>
        <v>0</v>
      </c>
      <c r="M801" s="33">
        <f>IF(OR(AND('休日取得状況表 (記入例)'!$D$4&lt;J801,J801&lt;'休日取得状況表 (記入例)'!$B$5),AND('休日取得状況表 (記入例)'!$D$5&lt;J801,J801&lt;'休日取得状況表 (記入例)'!$B$6),AND('休日取得状況表 (記入例)'!$D$6&lt;J801,J801&lt;'休日取得状況表 (記入例)'!$B$7)),"✕",L801)</f>
        <v>0</v>
      </c>
    </row>
    <row r="802" spans="10:13">
      <c r="J802" s="29" t="str">
        <f>IF(J801&gt;MAX('休日取得状況表 (記入例)'!$D$4:$D$7),"",J801+1)</f>
        <v/>
      </c>
      <c r="K802" s="30" t="str" cm="1">
        <f t="array" ref="K802">IFERROR(INDEX($B:$B,MATCH($J802,祝日,),),"")&amp;IFERROR(INDEX($E:$E,MATCH($J802,夏季休暇,),),"")&amp;IFERROR(INDEX($H:$H,MATCH($J802,年末年始,),),"")</f>
        <v/>
      </c>
      <c r="L802" s="26">
        <f t="shared" si="12"/>
        <v>0</v>
      </c>
      <c r="M802" s="33">
        <f>IF(OR(AND('休日取得状況表 (記入例)'!$D$4&lt;J802,J802&lt;'休日取得状況表 (記入例)'!$B$5),AND('休日取得状況表 (記入例)'!$D$5&lt;J802,J802&lt;'休日取得状況表 (記入例)'!$B$6),AND('休日取得状況表 (記入例)'!$D$6&lt;J802,J802&lt;'休日取得状況表 (記入例)'!$B$7)),"✕",L802)</f>
        <v>0</v>
      </c>
    </row>
    <row r="803" spans="10:13">
      <c r="J803" s="29" t="str">
        <f>IF(J802&gt;MAX('休日取得状況表 (記入例)'!$D$4:$D$7),"",J802+1)</f>
        <v/>
      </c>
      <c r="K803" s="30" t="str" cm="1">
        <f t="array" ref="K803">IFERROR(INDEX($B:$B,MATCH($J803,祝日,),),"")&amp;IFERROR(INDEX($E:$E,MATCH($J803,夏季休暇,),),"")&amp;IFERROR(INDEX($H:$H,MATCH($J803,年末年始,),),"")</f>
        <v/>
      </c>
      <c r="L803" s="26">
        <f t="shared" si="12"/>
        <v>0</v>
      </c>
      <c r="M803" s="33">
        <f>IF(OR(AND('休日取得状況表 (記入例)'!$D$4&lt;J803,J803&lt;'休日取得状況表 (記入例)'!$B$5),AND('休日取得状況表 (記入例)'!$D$5&lt;J803,J803&lt;'休日取得状況表 (記入例)'!$B$6),AND('休日取得状況表 (記入例)'!$D$6&lt;J803,J803&lt;'休日取得状況表 (記入例)'!$B$7)),"✕",L803)</f>
        <v>0</v>
      </c>
    </row>
    <row r="804" spans="10:13">
      <c r="J804" s="29" t="str">
        <f>IF(J803&gt;MAX('休日取得状況表 (記入例)'!$D$4:$D$7),"",J803+1)</f>
        <v/>
      </c>
      <c r="K804" s="30" t="str" cm="1">
        <f t="array" ref="K804">IFERROR(INDEX($B:$B,MATCH($J804,祝日,),),"")&amp;IFERROR(INDEX($E:$E,MATCH($J804,夏季休暇,),),"")&amp;IFERROR(INDEX($H:$H,MATCH($J804,年末年始,),),"")</f>
        <v/>
      </c>
      <c r="L804" s="26">
        <f t="shared" si="12"/>
        <v>0</v>
      </c>
      <c r="M804" s="33">
        <f>IF(OR(AND('休日取得状況表 (記入例)'!$D$4&lt;J804,J804&lt;'休日取得状況表 (記入例)'!$B$5),AND('休日取得状況表 (記入例)'!$D$5&lt;J804,J804&lt;'休日取得状況表 (記入例)'!$B$6),AND('休日取得状況表 (記入例)'!$D$6&lt;J804,J804&lt;'休日取得状況表 (記入例)'!$B$7)),"✕",L804)</f>
        <v>0</v>
      </c>
    </row>
    <row r="805" spans="10:13">
      <c r="J805" s="29" t="str">
        <f>IF(J804&gt;MAX('休日取得状況表 (記入例)'!$D$4:$D$7),"",J804+1)</f>
        <v/>
      </c>
      <c r="K805" s="30" t="str" cm="1">
        <f t="array" ref="K805">IFERROR(INDEX($B:$B,MATCH($J805,祝日,),),"")&amp;IFERROR(INDEX($E:$E,MATCH($J805,夏季休暇,),),"")&amp;IFERROR(INDEX($H:$H,MATCH($J805,年末年始,),),"")</f>
        <v/>
      </c>
      <c r="L805" s="26">
        <f t="shared" si="12"/>
        <v>0</v>
      </c>
      <c r="M805" s="33">
        <f>IF(OR(AND('休日取得状況表 (記入例)'!$D$4&lt;J805,J805&lt;'休日取得状況表 (記入例)'!$B$5),AND('休日取得状況表 (記入例)'!$D$5&lt;J805,J805&lt;'休日取得状況表 (記入例)'!$B$6),AND('休日取得状況表 (記入例)'!$D$6&lt;J805,J805&lt;'休日取得状況表 (記入例)'!$B$7)),"✕",L805)</f>
        <v>0</v>
      </c>
    </row>
    <row r="806" spans="10:13">
      <c r="J806" s="29" t="str">
        <f>IF(J805&gt;MAX('休日取得状況表 (記入例)'!$D$4:$D$7),"",J805+1)</f>
        <v/>
      </c>
      <c r="K806" s="30" t="str" cm="1">
        <f t="array" ref="K806">IFERROR(INDEX($B:$B,MATCH($J806,祝日,),),"")&amp;IFERROR(INDEX($E:$E,MATCH($J806,夏季休暇,),),"")&amp;IFERROR(INDEX($H:$H,MATCH($J806,年末年始,),),"")</f>
        <v/>
      </c>
      <c r="L806" s="26">
        <f t="shared" si="12"/>
        <v>0</v>
      </c>
      <c r="M806" s="33">
        <f>IF(OR(AND('休日取得状況表 (記入例)'!$D$4&lt;J806,J806&lt;'休日取得状況表 (記入例)'!$B$5),AND('休日取得状況表 (記入例)'!$D$5&lt;J806,J806&lt;'休日取得状況表 (記入例)'!$B$6),AND('休日取得状況表 (記入例)'!$D$6&lt;J806,J806&lt;'休日取得状況表 (記入例)'!$B$7)),"✕",L806)</f>
        <v>0</v>
      </c>
    </row>
    <row r="807" spans="10:13">
      <c r="J807" s="29" t="str">
        <f>IF(J806&gt;MAX('休日取得状況表 (記入例)'!$D$4:$D$7),"",J806+1)</f>
        <v/>
      </c>
      <c r="K807" s="30" t="str" cm="1">
        <f t="array" ref="K807">IFERROR(INDEX($B:$B,MATCH($J807,祝日,),),"")&amp;IFERROR(INDEX($E:$E,MATCH($J807,夏季休暇,),),"")&amp;IFERROR(INDEX($H:$H,MATCH($J807,年末年始,),),"")</f>
        <v/>
      </c>
      <c r="L807" s="26">
        <f t="shared" si="12"/>
        <v>0</v>
      </c>
      <c r="M807" s="33">
        <f>IF(OR(AND('休日取得状況表 (記入例)'!$D$4&lt;J807,J807&lt;'休日取得状況表 (記入例)'!$B$5),AND('休日取得状況表 (記入例)'!$D$5&lt;J807,J807&lt;'休日取得状況表 (記入例)'!$B$6),AND('休日取得状況表 (記入例)'!$D$6&lt;J807,J807&lt;'休日取得状況表 (記入例)'!$B$7)),"✕",L807)</f>
        <v>0</v>
      </c>
    </row>
    <row r="808" spans="10:13">
      <c r="J808" s="29" t="str">
        <f>IF(J807&gt;MAX('休日取得状況表 (記入例)'!$D$4:$D$7),"",J807+1)</f>
        <v/>
      </c>
      <c r="K808" s="30" t="str" cm="1">
        <f t="array" ref="K808">IFERROR(INDEX($B:$B,MATCH($J808,祝日,),),"")&amp;IFERROR(INDEX($E:$E,MATCH($J808,夏季休暇,),),"")&amp;IFERROR(INDEX($H:$H,MATCH($J808,年末年始,),),"")</f>
        <v/>
      </c>
      <c r="L808" s="26">
        <f t="shared" si="12"/>
        <v>0</v>
      </c>
      <c r="M808" s="33">
        <f>IF(OR(AND('休日取得状況表 (記入例)'!$D$4&lt;J808,J808&lt;'休日取得状況表 (記入例)'!$B$5),AND('休日取得状況表 (記入例)'!$D$5&lt;J808,J808&lt;'休日取得状況表 (記入例)'!$B$6),AND('休日取得状況表 (記入例)'!$D$6&lt;J808,J808&lt;'休日取得状況表 (記入例)'!$B$7)),"✕",L808)</f>
        <v>0</v>
      </c>
    </row>
    <row r="809" spans="10:13">
      <c r="J809" s="29" t="str">
        <f>IF(J808&gt;MAX('休日取得状況表 (記入例)'!$D$4:$D$7),"",J808+1)</f>
        <v/>
      </c>
      <c r="K809" s="30" t="str" cm="1">
        <f t="array" ref="K809">IFERROR(INDEX($B:$B,MATCH($J809,祝日,),),"")&amp;IFERROR(INDEX($E:$E,MATCH($J809,夏季休暇,),),"")&amp;IFERROR(INDEX($H:$H,MATCH($J809,年末年始,),),"")</f>
        <v/>
      </c>
      <c r="L809" s="26">
        <f t="shared" si="12"/>
        <v>0</v>
      </c>
      <c r="M809" s="33">
        <f>IF(OR(AND('休日取得状況表 (記入例)'!$D$4&lt;J809,J809&lt;'休日取得状況表 (記入例)'!$B$5),AND('休日取得状況表 (記入例)'!$D$5&lt;J809,J809&lt;'休日取得状況表 (記入例)'!$B$6),AND('休日取得状況表 (記入例)'!$D$6&lt;J809,J809&lt;'休日取得状況表 (記入例)'!$B$7)),"✕",L809)</f>
        <v>0</v>
      </c>
    </row>
    <row r="810" spans="10:13">
      <c r="J810" s="29" t="str">
        <f>IF(J809&gt;MAX('休日取得状況表 (記入例)'!$D$4:$D$7),"",J809+1)</f>
        <v/>
      </c>
      <c r="K810" s="30" t="str" cm="1">
        <f t="array" ref="K810">IFERROR(INDEX($B:$B,MATCH($J810,祝日,),),"")&amp;IFERROR(INDEX($E:$E,MATCH($J810,夏季休暇,),),"")&amp;IFERROR(INDEX($H:$H,MATCH($J810,年末年始,),),"")</f>
        <v/>
      </c>
      <c r="L810" s="26">
        <f t="shared" si="12"/>
        <v>0</v>
      </c>
      <c r="M810" s="33">
        <f>IF(OR(AND('休日取得状況表 (記入例)'!$D$4&lt;J810,J810&lt;'休日取得状況表 (記入例)'!$B$5),AND('休日取得状況表 (記入例)'!$D$5&lt;J810,J810&lt;'休日取得状況表 (記入例)'!$B$6),AND('休日取得状況表 (記入例)'!$D$6&lt;J810,J810&lt;'休日取得状況表 (記入例)'!$B$7)),"✕",L810)</f>
        <v>0</v>
      </c>
    </row>
    <row r="811" spans="10:13">
      <c r="J811" s="29" t="str">
        <f>IF(J810&gt;MAX('休日取得状況表 (記入例)'!$D$4:$D$7),"",J810+1)</f>
        <v/>
      </c>
      <c r="K811" s="30" t="str" cm="1">
        <f t="array" ref="K811">IFERROR(INDEX($B:$B,MATCH($J811,祝日,),),"")&amp;IFERROR(INDEX($E:$E,MATCH($J811,夏季休暇,),),"")&amp;IFERROR(INDEX($H:$H,MATCH($J811,年末年始,),),"")</f>
        <v/>
      </c>
      <c r="L811" s="26">
        <f t="shared" si="12"/>
        <v>0</v>
      </c>
      <c r="M811" s="33">
        <f>IF(OR(AND('休日取得状況表 (記入例)'!$D$4&lt;J811,J811&lt;'休日取得状況表 (記入例)'!$B$5),AND('休日取得状況表 (記入例)'!$D$5&lt;J811,J811&lt;'休日取得状況表 (記入例)'!$B$6),AND('休日取得状況表 (記入例)'!$D$6&lt;J811,J811&lt;'休日取得状況表 (記入例)'!$B$7)),"✕",L811)</f>
        <v>0</v>
      </c>
    </row>
    <row r="812" spans="10:13">
      <c r="J812" s="29" t="str">
        <f>IF(J811&gt;MAX('休日取得状況表 (記入例)'!$D$4:$D$7),"",J811+1)</f>
        <v/>
      </c>
      <c r="K812" s="30" t="str" cm="1">
        <f t="array" ref="K812">IFERROR(INDEX($B:$B,MATCH($J812,祝日,),),"")&amp;IFERROR(INDEX($E:$E,MATCH($J812,夏季休暇,),),"")&amp;IFERROR(INDEX($H:$H,MATCH($J812,年末年始,),),"")</f>
        <v/>
      </c>
      <c r="L812" s="26">
        <f t="shared" si="12"/>
        <v>0</v>
      </c>
      <c r="M812" s="33">
        <f>IF(OR(AND('休日取得状況表 (記入例)'!$D$4&lt;J812,J812&lt;'休日取得状況表 (記入例)'!$B$5),AND('休日取得状況表 (記入例)'!$D$5&lt;J812,J812&lt;'休日取得状況表 (記入例)'!$B$6),AND('休日取得状況表 (記入例)'!$D$6&lt;J812,J812&lt;'休日取得状況表 (記入例)'!$B$7)),"✕",L812)</f>
        <v>0</v>
      </c>
    </row>
    <row r="813" spans="10:13">
      <c r="J813" s="29" t="str">
        <f>IF(J812&gt;MAX('休日取得状況表 (記入例)'!$D$4:$D$7),"",J812+1)</f>
        <v/>
      </c>
      <c r="K813" s="30" t="str" cm="1">
        <f t="array" ref="K813">IFERROR(INDEX($B:$B,MATCH($J813,祝日,),),"")&amp;IFERROR(INDEX($E:$E,MATCH($J813,夏季休暇,),),"")&amp;IFERROR(INDEX($H:$H,MATCH($J813,年末年始,),),"")</f>
        <v/>
      </c>
      <c r="L813" s="26">
        <f t="shared" si="12"/>
        <v>0</v>
      </c>
      <c r="M813" s="33">
        <f>IF(OR(AND('休日取得状況表 (記入例)'!$D$4&lt;J813,J813&lt;'休日取得状況表 (記入例)'!$B$5),AND('休日取得状況表 (記入例)'!$D$5&lt;J813,J813&lt;'休日取得状況表 (記入例)'!$B$6),AND('休日取得状況表 (記入例)'!$D$6&lt;J813,J813&lt;'休日取得状況表 (記入例)'!$B$7)),"✕",L813)</f>
        <v>0</v>
      </c>
    </row>
    <row r="814" spans="10:13">
      <c r="J814" s="29" t="str">
        <f>IF(J813&gt;MAX('休日取得状況表 (記入例)'!$D$4:$D$7),"",J813+1)</f>
        <v/>
      </c>
      <c r="K814" s="30" t="str" cm="1">
        <f t="array" ref="K814">IFERROR(INDEX($B:$B,MATCH($J814,祝日,),),"")&amp;IFERROR(INDEX($E:$E,MATCH($J814,夏季休暇,),),"")&amp;IFERROR(INDEX($H:$H,MATCH($J814,年末年始,),),"")</f>
        <v/>
      </c>
      <c r="L814" s="26">
        <f t="shared" si="12"/>
        <v>0</v>
      </c>
      <c r="M814" s="33">
        <f>IF(OR(AND('休日取得状況表 (記入例)'!$D$4&lt;J814,J814&lt;'休日取得状況表 (記入例)'!$B$5),AND('休日取得状況表 (記入例)'!$D$5&lt;J814,J814&lt;'休日取得状況表 (記入例)'!$B$6),AND('休日取得状況表 (記入例)'!$D$6&lt;J814,J814&lt;'休日取得状況表 (記入例)'!$B$7)),"✕",L814)</f>
        <v>0</v>
      </c>
    </row>
    <row r="815" spans="10:13">
      <c r="J815" s="29" t="str">
        <f>IF(J814&gt;MAX('休日取得状況表 (記入例)'!$D$4:$D$7),"",J814+1)</f>
        <v/>
      </c>
      <c r="K815" s="30" t="str" cm="1">
        <f t="array" ref="K815">IFERROR(INDEX($B:$B,MATCH($J815,祝日,),),"")&amp;IFERROR(INDEX($E:$E,MATCH($J815,夏季休暇,),),"")&amp;IFERROR(INDEX($H:$H,MATCH($J815,年末年始,),),"")</f>
        <v/>
      </c>
      <c r="L815" s="26">
        <f t="shared" si="12"/>
        <v>0</v>
      </c>
      <c r="M815" s="33">
        <f>IF(OR(AND('休日取得状況表 (記入例)'!$D$4&lt;J815,J815&lt;'休日取得状況表 (記入例)'!$B$5),AND('休日取得状況表 (記入例)'!$D$5&lt;J815,J815&lt;'休日取得状況表 (記入例)'!$B$6),AND('休日取得状況表 (記入例)'!$D$6&lt;J815,J815&lt;'休日取得状況表 (記入例)'!$B$7)),"✕",L815)</f>
        <v>0</v>
      </c>
    </row>
    <row r="816" spans="10:13">
      <c r="J816" s="29" t="str">
        <f>IF(J815&gt;MAX('休日取得状況表 (記入例)'!$D$4:$D$7),"",J815+1)</f>
        <v/>
      </c>
      <c r="K816" s="30" t="str" cm="1">
        <f t="array" ref="K816">IFERROR(INDEX($B:$B,MATCH($J816,祝日,),),"")&amp;IFERROR(INDEX($E:$E,MATCH($J816,夏季休暇,),),"")&amp;IFERROR(INDEX($H:$H,MATCH($J816,年末年始,),),"")</f>
        <v/>
      </c>
      <c r="L816" s="26">
        <f t="shared" si="12"/>
        <v>0</v>
      </c>
      <c r="M816" s="33">
        <f>IF(OR(AND('休日取得状況表 (記入例)'!$D$4&lt;J816,J816&lt;'休日取得状況表 (記入例)'!$B$5),AND('休日取得状況表 (記入例)'!$D$5&lt;J816,J816&lt;'休日取得状況表 (記入例)'!$B$6),AND('休日取得状況表 (記入例)'!$D$6&lt;J816,J816&lt;'休日取得状況表 (記入例)'!$B$7)),"✕",L816)</f>
        <v>0</v>
      </c>
    </row>
    <row r="817" spans="10:13">
      <c r="J817" s="29" t="str">
        <f>IF(J816&gt;MAX('休日取得状況表 (記入例)'!$D$4:$D$7),"",J816+1)</f>
        <v/>
      </c>
      <c r="K817" s="30" t="str" cm="1">
        <f t="array" ref="K817">IFERROR(INDEX($B:$B,MATCH($J817,祝日,),),"")&amp;IFERROR(INDEX($E:$E,MATCH($J817,夏季休暇,),),"")&amp;IFERROR(INDEX($H:$H,MATCH($J817,年末年始,),),"")</f>
        <v/>
      </c>
      <c r="L817" s="26">
        <f t="shared" si="12"/>
        <v>0</v>
      </c>
      <c r="M817" s="33">
        <f>IF(OR(AND('休日取得状況表 (記入例)'!$D$4&lt;J817,J817&lt;'休日取得状況表 (記入例)'!$B$5),AND('休日取得状況表 (記入例)'!$D$5&lt;J817,J817&lt;'休日取得状況表 (記入例)'!$B$6),AND('休日取得状況表 (記入例)'!$D$6&lt;J817,J817&lt;'休日取得状況表 (記入例)'!$B$7)),"✕",L817)</f>
        <v>0</v>
      </c>
    </row>
    <row r="818" spans="10:13">
      <c r="J818" s="29" t="str">
        <f>IF(J817&gt;MAX('休日取得状況表 (記入例)'!$D$4:$D$7),"",J817+1)</f>
        <v/>
      </c>
      <c r="K818" s="30" t="str" cm="1">
        <f t="array" ref="K818">IFERROR(INDEX($B:$B,MATCH($J818,祝日,),),"")&amp;IFERROR(INDEX($E:$E,MATCH($J818,夏季休暇,),),"")&amp;IFERROR(INDEX($H:$H,MATCH($J818,年末年始,),),"")</f>
        <v/>
      </c>
      <c r="L818" s="26">
        <f t="shared" si="12"/>
        <v>0</v>
      </c>
      <c r="M818" s="33">
        <f>IF(OR(AND('休日取得状況表 (記入例)'!$D$4&lt;J818,J818&lt;'休日取得状況表 (記入例)'!$B$5),AND('休日取得状況表 (記入例)'!$D$5&lt;J818,J818&lt;'休日取得状況表 (記入例)'!$B$6),AND('休日取得状況表 (記入例)'!$D$6&lt;J818,J818&lt;'休日取得状況表 (記入例)'!$B$7)),"✕",L818)</f>
        <v>0</v>
      </c>
    </row>
    <row r="819" spans="10:13">
      <c r="J819" s="29" t="str">
        <f>IF(J818&gt;MAX('休日取得状況表 (記入例)'!$D$4:$D$7),"",J818+1)</f>
        <v/>
      </c>
      <c r="K819" s="30" t="str" cm="1">
        <f t="array" ref="K819">IFERROR(INDEX($B:$B,MATCH($J819,祝日,),),"")&amp;IFERROR(INDEX($E:$E,MATCH($J819,夏季休暇,),),"")&amp;IFERROR(INDEX($H:$H,MATCH($J819,年末年始,),),"")</f>
        <v/>
      </c>
      <c r="L819" s="26">
        <f t="shared" si="12"/>
        <v>0</v>
      </c>
      <c r="M819" s="33">
        <f>IF(OR(AND('休日取得状況表 (記入例)'!$D$4&lt;J819,J819&lt;'休日取得状況表 (記入例)'!$B$5),AND('休日取得状況表 (記入例)'!$D$5&lt;J819,J819&lt;'休日取得状況表 (記入例)'!$B$6),AND('休日取得状況表 (記入例)'!$D$6&lt;J819,J819&lt;'休日取得状況表 (記入例)'!$B$7)),"✕",L819)</f>
        <v>0</v>
      </c>
    </row>
    <row r="820" spans="10:13">
      <c r="J820" s="29" t="str">
        <f>IF(J819&gt;MAX('休日取得状況表 (記入例)'!$D$4:$D$7),"",J819+1)</f>
        <v/>
      </c>
      <c r="K820" s="30" t="str" cm="1">
        <f t="array" ref="K820">IFERROR(INDEX($B:$B,MATCH($J820,祝日,),),"")&amp;IFERROR(INDEX($E:$E,MATCH($J820,夏季休暇,),),"")&amp;IFERROR(INDEX($H:$H,MATCH($J820,年末年始,),),"")</f>
        <v/>
      </c>
      <c r="L820" s="26">
        <f t="shared" si="12"/>
        <v>0</v>
      </c>
      <c r="M820" s="33">
        <f>IF(OR(AND('休日取得状況表 (記入例)'!$D$4&lt;J820,J820&lt;'休日取得状況表 (記入例)'!$B$5),AND('休日取得状況表 (記入例)'!$D$5&lt;J820,J820&lt;'休日取得状況表 (記入例)'!$B$6),AND('休日取得状況表 (記入例)'!$D$6&lt;J820,J820&lt;'休日取得状況表 (記入例)'!$B$7)),"✕",L820)</f>
        <v>0</v>
      </c>
    </row>
    <row r="821" spans="10:13">
      <c r="J821" s="29" t="str">
        <f>IF(J820&gt;MAX('休日取得状況表 (記入例)'!$D$4:$D$7),"",J820+1)</f>
        <v/>
      </c>
      <c r="K821" s="30" t="str" cm="1">
        <f t="array" ref="K821">IFERROR(INDEX($B:$B,MATCH($J821,祝日,),),"")&amp;IFERROR(INDEX($E:$E,MATCH($J821,夏季休暇,),),"")&amp;IFERROR(INDEX($H:$H,MATCH($J821,年末年始,),),"")</f>
        <v/>
      </c>
      <c r="L821" s="26">
        <f t="shared" si="12"/>
        <v>0</v>
      </c>
      <c r="M821" s="33">
        <f>IF(OR(AND('休日取得状況表 (記入例)'!$D$4&lt;J821,J821&lt;'休日取得状況表 (記入例)'!$B$5),AND('休日取得状況表 (記入例)'!$D$5&lt;J821,J821&lt;'休日取得状況表 (記入例)'!$B$6),AND('休日取得状況表 (記入例)'!$D$6&lt;J821,J821&lt;'休日取得状況表 (記入例)'!$B$7)),"✕",L821)</f>
        <v>0</v>
      </c>
    </row>
    <row r="822" spans="10:13">
      <c r="J822" s="29" t="str">
        <f>IF(J821&gt;MAX('休日取得状況表 (記入例)'!$D$4:$D$7),"",J821+1)</f>
        <v/>
      </c>
      <c r="K822" s="30" t="str" cm="1">
        <f t="array" ref="K822">IFERROR(INDEX($B:$B,MATCH($J822,祝日,),),"")&amp;IFERROR(INDEX($E:$E,MATCH($J822,夏季休暇,),),"")&amp;IFERROR(INDEX($H:$H,MATCH($J822,年末年始,),),"")</f>
        <v/>
      </c>
      <c r="L822" s="26">
        <f t="shared" si="12"/>
        <v>0</v>
      </c>
      <c r="M822" s="33">
        <f>IF(OR(AND('休日取得状況表 (記入例)'!$D$4&lt;J822,J822&lt;'休日取得状況表 (記入例)'!$B$5),AND('休日取得状況表 (記入例)'!$D$5&lt;J822,J822&lt;'休日取得状況表 (記入例)'!$B$6),AND('休日取得状況表 (記入例)'!$D$6&lt;J822,J822&lt;'休日取得状況表 (記入例)'!$B$7)),"✕",L822)</f>
        <v>0</v>
      </c>
    </row>
    <row r="823" spans="10:13">
      <c r="J823" s="29" t="str">
        <f>IF(J822&gt;MAX('休日取得状況表 (記入例)'!$D$4:$D$7),"",J822+1)</f>
        <v/>
      </c>
      <c r="K823" s="30" t="str" cm="1">
        <f t="array" ref="K823">IFERROR(INDEX($B:$B,MATCH($J823,祝日,),),"")&amp;IFERROR(INDEX($E:$E,MATCH($J823,夏季休暇,),),"")&amp;IFERROR(INDEX($H:$H,MATCH($J823,年末年始,),),"")</f>
        <v/>
      </c>
      <c r="L823" s="26">
        <f t="shared" si="12"/>
        <v>0</v>
      </c>
      <c r="M823" s="33">
        <f>IF(OR(AND('休日取得状況表 (記入例)'!$D$4&lt;J823,J823&lt;'休日取得状況表 (記入例)'!$B$5),AND('休日取得状況表 (記入例)'!$D$5&lt;J823,J823&lt;'休日取得状況表 (記入例)'!$B$6),AND('休日取得状況表 (記入例)'!$D$6&lt;J823,J823&lt;'休日取得状況表 (記入例)'!$B$7)),"✕",L823)</f>
        <v>0</v>
      </c>
    </row>
    <row r="824" spans="10:13">
      <c r="J824" s="29" t="str">
        <f>IF(J823&gt;MAX('休日取得状況表 (記入例)'!$D$4:$D$7),"",J823+1)</f>
        <v/>
      </c>
      <c r="K824" s="30" t="str" cm="1">
        <f t="array" ref="K824">IFERROR(INDEX($B:$B,MATCH($J824,祝日,),),"")&amp;IFERROR(INDEX($E:$E,MATCH($J824,夏季休暇,),),"")&amp;IFERROR(INDEX($H:$H,MATCH($J824,年末年始,),),"")</f>
        <v/>
      </c>
      <c r="L824" s="26">
        <f t="shared" si="12"/>
        <v>0</v>
      </c>
      <c r="M824" s="33">
        <f>IF(OR(AND('休日取得状況表 (記入例)'!$D$4&lt;J824,J824&lt;'休日取得状況表 (記入例)'!$B$5),AND('休日取得状況表 (記入例)'!$D$5&lt;J824,J824&lt;'休日取得状況表 (記入例)'!$B$6),AND('休日取得状況表 (記入例)'!$D$6&lt;J824,J824&lt;'休日取得状況表 (記入例)'!$B$7)),"✕",L824)</f>
        <v>0</v>
      </c>
    </row>
    <row r="825" spans="10:13">
      <c r="J825" s="29" t="str">
        <f>IF(J824&gt;MAX('休日取得状況表 (記入例)'!$D$4:$D$7),"",J824+1)</f>
        <v/>
      </c>
      <c r="K825" s="30" t="str" cm="1">
        <f t="array" ref="K825">IFERROR(INDEX($B:$B,MATCH($J825,祝日,),),"")&amp;IFERROR(INDEX($E:$E,MATCH($J825,夏季休暇,),),"")&amp;IFERROR(INDEX($H:$H,MATCH($J825,年末年始,),),"")</f>
        <v/>
      </c>
      <c r="L825" s="26">
        <f t="shared" si="12"/>
        <v>0</v>
      </c>
      <c r="M825" s="33">
        <f>IF(OR(AND('休日取得状況表 (記入例)'!$D$4&lt;J825,J825&lt;'休日取得状況表 (記入例)'!$B$5),AND('休日取得状況表 (記入例)'!$D$5&lt;J825,J825&lt;'休日取得状況表 (記入例)'!$B$6),AND('休日取得状況表 (記入例)'!$D$6&lt;J825,J825&lt;'休日取得状況表 (記入例)'!$B$7)),"✕",L825)</f>
        <v>0</v>
      </c>
    </row>
    <row r="826" spans="10:13">
      <c r="J826" s="29" t="str">
        <f>IF(J825&gt;MAX('休日取得状況表 (記入例)'!$D$4:$D$7),"",J825+1)</f>
        <v/>
      </c>
      <c r="K826" s="30" t="str" cm="1">
        <f t="array" ref="K826">IFERROR(INDEX($B:$B,MATCH($J826,祝日,),),"")&amp;IFERROR(INDEX($E:$E,MATCH($J826,夏季休暇,),),"")&amp;IFERROR(INDEX($H:$H,MATCH($J826,年末年始,),),"")</f>
        <v/>
      </c>
      <c r="L826" s="26">
        <f t="shared" si="12"/>
        <v>0</v>
      </c>
      <c r="M826" s="33">
        <f>IF(OR(AND('休日取得状況表 (記入例)'!$D$4&lt;J826,J826&lt;'休日取得状況表 (記入例)'!$B$5),AND('休日取得状況表 (記入例)'!$D$5&lt;J826,J826&lt;'休日取得状況表 (記入例)'!$B$6),AND('休日取得状況表 (記入例)'!$D$6&lt;J826,J826&lt;'休日取得状況表 (記入例)'!$B$7)),"✕",L826)</f>
        <v>0</v>
      </c>
    </row>
    <row r="827" spans="10:13">
      <c r="J827" s="29" t="str">
        <f>IF(J826&gt;MAX('休日取得状況表 (記入例)'!$D$4:$D$7),"",J826+1)</f>
        <v/>
      </c>
      <c r="K827" s="30" t="str" cm="1">
        <f t="array" ref="K827">IFERROR(INDEX($B:$B,MATCH($J827,祝日,),),"")&amp;IFERROR(INDEX($E:$E,MATCH($J827,夏季休暇,),),"")&amp;IFERROR(INDEX($H:$H,MATCH($J827,年末年始,),),"")</f>
        <v/>
      </c>
      <c r="L827" s="26">
        <f t="shared" si="12"/>
        <v>0</v>
      </c>
      <c r="M827" s="33">
        <f>IF(OR(AND('休日取得状況表 (記入例)'!$D$4&lt;J827,J827&lt;'休日取得状況表 (記入例)'!$B$5),AND('休日取得状況表 (記入例)'!$D$5&lt;J827,J827&lt;'休日取得状況表 (記入例)'!$B$6),AND('休日取得状況表 (記入例)'!$D$6&lt;J827,J827&lt;'休日取得状況表 (記入例)'!$B$7)),"✕",L827)</f>
        <v>0</v>
      </c>
    </row>
    <row r="828" spans="10:13">
      <c r="J828" s="29" t="str">
        <f>IF(J827&gt;MAX('休日取得状況表 (記入例)'!$D$4:$D$7),"",J827+1)</f>
        <v/>
      </c>
      <c r="K828" s="30" t="str" cm="1">
        <f t="array" ref="K828">IFERROR(INDEX($B:$B,MATCH($J828,祝日,),),"")&amp;IFERROR(INDEX($E:$E,MATCH($J828,夏季休暇,),),"")&amp;IFERROR(INDEX($H:$H,MATCH($J828,年末年始,),),"")</f>
        <v/>
      </c>
      <c r="L828" s="26">
        <f t="shared" si="12"/>
        <v>0</v>
      </c>
      <c r="M828" s="33">
        <f>IF(OR(AND('休日取得状況表 (記入例)'!$D$4&lt;J828,J828&lt;'休日取得状況表 (記入例)'!$B$5),AND('休日取得状況表 (記入例)'!$D$5&lt;J828,J828&lt;'休日取得状況表 (記入例)'!$B$6),AND('休日取得状況表 (記入例)'!$D$6&lt;J828,J828&lt;'休日取得状況表 (記入例)'!$B$7)),"✕",L828)</f>
        <v>0</v>
      </c>
    </row>
    <row r="829" spans="10:13">
      <c r="J829" s="29" t="str">
        <f>IF(J828&gt;MAX('休日取得状況表 (記入例)'!$D$4:$D$7),"",J828+1)</f>
        <v/>
      </c>
      <c r="K829" s="30" t="str" cm="1">
        <f t="array" ref="K829">IFERROR(INDEX($B:$B,MATCH($J829,祝日,),),"")&amp;IFERROR(INDEX($E:$E,MATCH($J829,夏季休暇,),),"")&amp;IFERROR(INDEX($H:$H,MATCH($J829,年末年始,),),"")</f>
        <v/>
      </c>
      <c r="L829" s="26">
        <f t="shared" si="12"/>
        <v>0</v>
      </c>
      <c r="M829" s="33">
        <f>IF(OR(AND('休日取得状況表 (記入例)'!$D$4&lt;J829,J829&lt;'休日取得状況表 (記入例)'!$B$5),AND('休日取得状況表 (記入例)'!$D$5&lt;J829,J829&lt;'休日取得状況表 (記入例)'!$B$6),AND('休日取得状況表 (記入例)'!$D$6&lt;J829,J829&lt;'休日取得状況表 (記入例)'!$B$7)),"✕",L829)</f>
        <v>0</v>
      </c>
    </row>
    <row r="830" spans="10:13">
      <c r="J830" s="29" t="str">
        <f>IF(J829&gt;MAX('休日取得状況表 (記入例)'!$D$4:$D$7),"",J829+1)</f>
        <v/>
      </c>
      <c r="K830" s="30" t="str" cm="1">
        <f t="array" ref="K830">IFERROR(INDEX($B:$B,MATCH($J830,祝日,),),"")&amp;IFERROR(INDEX($E:$E,MATCH($J830,夏季休暇,),),"")&amp;IFERROR(INDEX($H:$H,MATCH($J830,年末年始,),),"")</f>
        <v/>
      </c>
      <c r="L830" s="26">
        <f t="shared" si="12"/>
        <v>0</v>
      </c>
      <c r="M830" s="33">
        <f>IF(OR(AND('休日取得状況表 (記入例)'!$D$4&lt;J830,J830&lt;'休日取得状況表 (記入例)'!$B$5),AND('休日取得状況表 (記入例)'!$D$5&lt;J830,J830&lt;'休日取得状況表 (記入例)'!$B$6),AND('休日取得状況表 (記入例)'!$D$6&lt;J830,J830&lt;'休日取得状況表 (記入例)'!$B$7)),"✕",L830)</f>
        <v>0</v>
      </c>
    </row>
    <row r="831" spans="10:13">
      <c r="J831" s="29" t="str">
        <f>IF(J830&gt;MAX('休日取得状況表 (記入例)'!$D$4:$D$7),"",J830+1)</f>
        <v/>
      </c>
      <c r="K831" s="30" t="str" cm="1">
        <f t="array" ref="K831">IFERROR(INDEX($B:$B,MATCH($J831,祝日,),),"")&amp;IFERROR(INDEX($E:$E,MATCH($J831,夏季休暇,),),"")&amp;IFERROR(INDEX($H:$H,MATCH($J831,年末年始,),),"")</f>
        <v/>
      </c>
      <c r="L831" s="26">
        <f t="shared" si="12"/>
        <v>0</v>
      </c>
      <c r="M831" s="33">
        <f>IF(OR(AND('休日取得状況表 (記入例)'!$D$4&lt;J831,J831&lt;'休日取得状況表 (記入例)'!$B$5),AND('休日取得状況表 (記入例)'!$D$5&lt;J831,J831&lt;'休日取得状況表 (記入例)'!$B$6),AND('休日取得状況表 (記入例)'!$D$6&lt;J831,J831&lt;'休日取得状況表 (記入例)'!$B$7)),"✕",L831)</f>
        <v>0</v>
      </c>
    </row>
    <row r="832" spans="10:13">
      <c r="J832" s="29" t="str">
        <f>IF(J831&gt;MAX('休日取得状況表 (記入例)'!$D$4:$D$7),"",J831+1)</f>
        <v/>
      </c>
      <c r="K832" s="30" t="str" cm="1">
        <f t="array" ref="K832">IFERROR(INDEX($B:$B,MATCH($J832,祝日,),),"")&amp;IFERROR(INDEX($E:$E,MATCH($J832,夏季休暇,),),"")&amp;IFERROR(INDEX($H:$H,MATCH($J832,年末年始,),),"")</f>
        <v/>
      </c>
      <c r="L832" s="26">
        <f t="shared" si="12"/>
        <v>0</v>
      </c>
      <c r="M832" s="33">
        <f>IF(OR(AND('休日取得状況表 (記入例)'!$D$4&lt;J832,J832&lt;'休日取得状況表 (記入例)'!$B$5),AND('休日取得状況表 (記入例)'!$D$5&lt;J832,J832&lt;'休日取得状況表 (記入例)'!$B$6),AND('休日取得状況表 (記入例)'!$D$6&lt;J832,J832&lt;'休日取得状況表 (記入例)'!$B$7)),"✕",L832)</f>
        <v>0</v>
      </c>
    </row>
    <row r="833" spans="10:13">
      <c r="J833" s="29" t="str">
        <f>IF(J832&gt;MAX('休日取得状況表 (記入例)'!$D$4:$D$7),"",J832+1)</f>
        <v/>
      </c>
      <c r="K833" s="30" t="str" cm="1">
        <f t="array" ref="K833">IFERROR(INDEX($B:$B,MATCH($J833,祝日,),),"")&amp;IFERROR(INDEX($E:$E,MATCH($J833,夏季休暇,),),"")&amp;IFERROR(INDEX($H:$H,MATCH($J833,年末年始,),),"")</f>
        <v/>
      </c>
      <c r="L833" s="26">
        <f t="shared" si="12"/>
        <v>0</v>
      </c>
      <c r="M833" s="33">
        <f>IF(OR(AND('休日取得状況表 (記入例)'!$D$4&lt;J833,J833&lt;'休日取得状況表 (記入例)'!$B$5),AND('休日取得状況表 (記入例)'!$D$5&lt;J833,J833&lt;'休日取得状況表 (記入例)'!$B$6),AND('休日取得状況表 (記入例)'!$D$6&lt;J833,J833&lt;'休日取得状況表 (記入例)'!$B$7)),"✕",L833)</f>
        <v>0</v>
      </c>
    </row>
    <row r="834" spans="10:13">
      <c r="J834" s="29" t="str">
        <f>IF(J833&gt;MAX('休日取得状況表 (記入例)'!$D$4:$D$7),"",J833+1)</f>
        <v/>
      </c>
      <c r="K834" s="30" t="str" cm="1">
        <f t="array" ref="K834">IFERROR(INDEX($B:$B,MATCH($J834,祝日,),),"")&amp;IFERROR(INDEX($E:$E,MATCH($J834,夏季休暇,),),"")&amp;IFERROR(INDEX($H:$H,MATCH($J834,年末年始,),),"")</f>
        <v/>
      </c>
      <c r="L834" s="26">
        <f t="shared" ref="L834:L897" si="13">IF(OR(TEXT(J834,"aaa")="土",TEXT(J834,"aaa")="日",K834&lt;&gt;""),1,0)</f>
        <v>0</v>
      </c>
      <c r="M834" s="33">
        <f>IF(OR(AND('休日取得状況表 (記入例)'!$D$4&lt;J834,J834&lt;'休日取得状況表 (記入例)'!$B$5),AND('休日取得状況表 (記入例)'!$D$5&lt;J834,J834&lt;'休日取得状況表 (記入例)'!$B$6),AND('休日取得状況表 (記入例)'!$D$6&lt;J834,J834&lt;'休日取得状況表 (記入例)'!$B$7)),"✕",L834)</f>
        <v>0</v>
      </c>
    </row>
    <row r="835" spans="10:13">
      <c r="J835" s="29" t="str">
        <f>IF(J834&gt;MAX('休日取得状況表 (記入例)'!$D$4:$D$7),"",J834+1)</f>
        <v/>
      </c>
      <c r="K835" s="30" t="str" cm="1">
        <f t="array" ref="K835">IFERROR(INDEX($B:$B,MATCH($J835,祝日,),),"")&amp;IFERROR(INDEX($E:$E,MATCH($J835,夏季休暇,),),"")&amp;IFERROR(INDEX($H:$H,MATCH($J835,年末年始,),),"")</f>
        <v/>
      </c>
      <c r="L835" s="26">
        <f t="shared" si="13"/>
        <v>0</v>
      </c>
      <c r="M835" s="33">
        <f>IF(OR(AND('休日取得状況表 (記入例)'!$D$4&lt;J835,J835&lt;'休日取得状況表 (記入例)'!$B$5),AND('休日取得状況表 (記入例)'!$D$5&lt;J835,J835&lt;'休日取得状況表 (記入例)'!$B$6),AND('休日取得状況表 (記入例)'!$D$6&lt;J835,J835&lt;'休日取得状況表 (記入例)'!$B$7)),"✕",L835)</f>
        <v>0</v>
      </c>
    </row>
    <row r="836" spans="10:13">
      <c r="J836" s="29" t="str">
        <f>IF(J835&gt;MAX('休日取得状況表 (記入例)'!$D$4:$D$7),"",J835+1)</f>
        <v/>
      </c>
      <c r="K836" s="30" t="str" cm="1">
        <f t="array" ref="K836">IFERROR(INDEX($B:$B,MATCH($J836,祝日,),),"")&amp;IFERROR(INDEX($E:$E,MATCH($J836,夏季休暇,),),"")&amp;IFERROR(INDEX($H:$H,MATCH($J836,年末年始,),),"")</f>
        <v/>
      </c>
      <c r="L836" s="26">
        <f t="shared" si="13"/>
        <v>0</v>
      </c>
      <c r="M836" s="33">
        <f>IF(OR(AND('休日取得状況表 (記入例)'!$D$4&lt;J836,J836&lt;'休日取得状況表 (記入例)'!$B$5),AND('休日取得状況表 (記入例)'!$D$5&lt;J836,J836&lt;'休日取得状況表 (記入例)'!$B$6),AND('休日取得状況表 (記入例)'!$D$6&lt;J836,J836&lt;'休日取得状況表 (記入例)'!$B$7)),"✕",L836)</f>
        <v>0</v>
      </c>
    </row>
    <row r="837" spans="10:13">
      <c r="J837" s="29" t="str">
        <f>IF(J836&gt;MAX('休日取得状況表 (記入例)'!$D$4:$D$7),"",J836+1)</f>
        <v/>
      </c>
      <c r="K837" s="30" t="str" cm="1">
        <f t="array" ref="K837">IFERROR(INDEX($B:$B,MATCH($J837,祝日,),),"")&amp;IFERROR(INDEX($E:$E,MATCH($J837,夏季休暇,),),"")&amp;IFERROR(INDEX($H:$H,MATCH($J837,年末年始,),),"")</f>
        <v/>
      </c>
      <c r="L837" s="26">
        <f t="shared" si="13"/>
        <v>0</v>
      </c>
      <c r="M837" s="33">
        <f>IF(OR(AND('休日取得状況表 (記入例)'!$D$4&lt;J837,J837&lt;'休日取得状況表 (記入例)'!$B$5),AND('休日取得状況表 (記入例)'!$D$5&lt;J837,J837&lt;'休日取得状況表 (記入例)'!$B$6),AND('休日取得状況表 (記入例)'!$D$6&lt;J837,J837&lt;'休日取得状況表 (記入例)'!$B$7)),"✕",L837)</f>
        <v>0</v>
      </c>
    </row>
    <row r="838" spans="10:13">
      <c r="J838" s="29" t="str">
        <f>IF(J837&gt;MAX('休日取得状況表 (記入例)'!$D$4:$D$7),"",J837+1)</f>
        <v/>
      </c>
      <c r="K838" s="30" t="str" cm="1">
        <f t="array" ref="K838">IFERROR(INDEX($B:$B,MATCH($J838,祝日,),),"")&amp;IFERROR(INDEX($E:$E,MATCH($J838,夏季休暇,),),"")&amp;IFERROR(INDEX($H:$H,MATCH($J838,年末年始,),),"")</f>
        <v/>
      </c>
      <c r="L838" s="26">
        <f t="shared" si="13"/>
        <v>0</v>
      </c>
      <c r="M838" s="33">
        <f>IF(OR(AND('休日取得状況表 (記入例)'!$D$4&lt;J838,J838&lt;'休日取得状況表 (記入例)'!$B$5),AND('休日取得状況表 (記入例)'!$D$5&lt;J838,J838&lt;'休日取得状況表 (記入例)'!$B$6),AND('休日取得状況表 (記入例)'!$D$6&lt;J838,J838&lt;'休日取得状況表 (記入例)'!$B$7)),"✕",L838)</f>
        <v>0</v>
      </c>
    </row>
    <row r="839" spans="10:13">
      <c r="J839" s="29" t="str">
        <f>IF(J838&gt;MAX('休日取得状況表 (記入例)'!$D$4:$D$7),"",J838+1)</f>
        <v/>
      </c>
      <c r="K839" s="30" t="str" cm="1">
        <f t="array" ref="K839">IFERROR(INDEX($B:$B,MATCH($J839,祝日,),),"")&amp;IFERROR(INDEX($E:$E,MATCH($J839,夏季休暇,),),"")&amp;IFERROR(INDEX($H:$H,MATCH($J839,年末年始,),),"")</f>
        <v/>
      </c>
      <c r="L839" s="26">
        <f t="shared" si="13"/>
        <v>0</v>
      </c>
      <c r="M839" s="33">
        <f>IF(OR(AND('休日取得状況表 (記入例)'!$D$4&lt;J839,J839&lt;'休日取得状況表 (記入例)'!$B$5),AND('休日取得状況表 (記入例)'!$D$5&lt;J839,J839&lt;'休日取得状況表 (記入例)'!$B$6),AND('休日取得状況表 (記入例)'!$D$6&lt;J839,J839&lt;'休日取得状況表 (記入例)'!$B$7)),"✕",L839)</f>
        <v>0</v>
      </c>
    </row>
    <row r="840" spans="10:13">
      <c r="J840" s="29" t="str">
        <f>IF(J839&gt;MAX('休日取得状況表 (記入例)'!$D$4:$D$7),"",J839+1)</f>
        <v/>
      </c>
      <c r="K840" s="30" t="str" cm="1">
        <f t="array" ref="K840">IFERROR(INDEX($B:$B,MATCH($J840,祝日,),),"")&amp;IFERROR(INDEX($E:$E,MATCH($J840,夏季休暇,),),"")&amp;IFERROR(INDEX($H:$H,MATCH($J840,年末年始,),),"")</f>
        <v/>
      </c>
      <c r="L840" s="26">
        <f t="shared" si="13"/>
        <v>0</v>
      </c>
      <c r="M840" s="33">
        <f>IF(OR(AND('休日取得状況表 (記入例)'!$D$4&lt;J840,J840&lt;'休日取得状況表 (記入例)'!$B$5),AND('休日取得状況表 (記入例)'!$D$5&lt;J840,J840&lt;'休日取得状況表 (記入例)'!$B$6),AND('休日取得状況表 (記入例)'!$D$6&lt;J840,J840&lt;'休日取得状況表 (記入例)'!$B$7)),"✕",L840)</f>
        <v>0</v>
      </c>
    </row>
    <row r="841" spans="10:13">
      <c r="J841" s="29" t="str">
        <f>IF(J840&gt;MAX('休日取得状況表 (記入例)'!$D$4:$D$7),"",J840+1)</f>
        <v/>
      </c>
      <c r="K841" s="30" t="str" cm="1">
        <f t="array" ref="K841">IFERROR(INDEX($B:$B,MATCH($J841,祝日,),),"")&amp;IFERROR(INDEX($E:$E,MATCH($J841,夏季休暇,),),"")&amp;IFERROR(INDEX($H:$H,MATCH($J841,年末年始,),),"")</f>
        <v/>
      </c>
      <c r="L841" s="26">
        <f t="shared" si="13"/>
        <v>0</v>
      </c>
      <c r="M841" s="33">
        <f>IF(OR(AND('休日取得状況表 (記入例)'!$D$4&lt;J841,J841&lt;'休日取得状況表 (記入例)'!$B$5),AND('休日取得状況表 (記入例)'!$D$5&lt;J841,J841&lt;'休日取得状況表 (記入例)'!$B$6),AND('休日取得状況表 (記入例)'!$D$6&lt;J841,J841&lt;'休日取得状況表 (記入例)'!$B$7)),"✕",L841)</f>
        <v>0</v>
      </c>
    </row>
    <row r="842" spans="10:13">
      <c r="J842" s="29" t="str">
        <f>IF(J841&gt;MAX('休日取得状況表 (記入例)'!$D$4:$D$7),"",J841+1)</f>
        <v/>
      </c>
      <c r="K842" s="30" t="str" cm="1">
        <f t="array" ref="K842">IFERROR(INDEX($B:$B,MATCH($J842,祝日,),),"")&amp;IFERROR(INDEX($E:$E,MATCH($J842,夏季休暇,),),"")&amp;IFERROR(INDEX($H:$H,MATCH($J842,年末年始,),),"")</f>
        <v/>
      </c>
      <c r="L842" s="26">
        <f t="shared" si="13"/>
        <v>0</v>
      </c>
      <c r="M842" s="33">
        <f>IF(OR(AND('休日取得状況表 (記入例)'!$D$4&lt;J842,J842&lt;'休日取得状況表 (記入例)'!$B$5),AND('休日取得状況表 (記入例)'!$D$5&lt;J842,J842&lt;'休日取得状況表 (記入例)'!$B$6),AND('休日取得状況表 (記入例)'!$D$6&lt;J842,J842&lt;'休日取得状況表 (記入例)'!$B$7)),"✕",L842)</f>
        <v>0</v>
      </c>
    </row>
    <row r="843" spans="10:13">
      <c r="J843" s="29" t="str">
        <f>IF(J842&gt;MAX('休日取得状況表 (記入例)'!$D$4:$D$7),"",J842+1)</f>
        <v/>
      </c>
      <c r="K843" s="30" t="str" cm="1">
        <f t="array" ref="K843">IFERROR(INDEX($B:$B,MATCH($J843,祝日,),),"")&amp;IFERROR(INDEX($E:$E,MATCH($J843,夏季休暇,),),"")&amp;IFERROR(INDEX($H:$H,MATCH($J843,年末年始,),),"")</f>
        <v/>
      </c>
      <c r="L843" s="26">
        <f t="shared" si="13"/>
        <v>0</v>
      </c>
      <c r="M843" s="33">
        <f>IF(OR(AND('休日取得状況表 (記入例)'!$D$4&lt;J843,J843&lt;'休日取得状況表 (記入例)'!$B$5),AND('休日取得状況表 (記入例)'!$D$5&lt;J843,J843&lt;'休日取得状況表 (記入例)'!$B$6),AND('休日取得状況表 (記入例)'!$D$6&lt;J843,J843&lt;'休日取得状況表 (記入例)'!$B$7)),"✕",L843)</f>
        <v>0</v>
      </c>
    </row>
    <row r="844" spans="10:13">
      <c r="J844" s="29" t="str">
        <f>IF(J843&gt;MAX('休日取得状況表 (記入例)'!$D$4:$D$7),"",J843+1)</f>
        <v/>
      </c>
      <c r="K844" s="30" t="str" cm="1">
        <f t="array" ref="K844">IFERROR(INDEX($B:$B,MATCH($J844,祝日,),),"")&amp;IFERROR(INDEX($E:$E,MATCH($J844,夏季休暇,),),"")&amp;IFERROR(INDEX($H:$H,MATCH($J844,年末年始,),),"")</f>
        <v/>
      </c>
      <c r="L844" s="26">
        <f t="shared" si="13"/>
        <v>0</v>
      </c>
      <c r="M844" s="33">
        <f>IF(OR(AND('休日取得状況表 (記入例)'!$D$4&lt;J844,J844&lt;'休日取得状況表 (記入例)'!$B$5),AND('休日取得状況表 (記入例)'!$D$5&lt;J844,J844&lt;'休日取得状況表 (記入例)'!$B$6),AND('休日取得状況表 (記入例)'!$D$6&lt;J844,J844&lt;'休日取得状況表 (記入例)'!$B$7)),"✕",L844)</f>
        <v>0</v>
      </c>
    </row>
    <row r="845" spans="10:13">
      <c r="J845" s="29" t="str">
        <f>IF(J844&gt;MAX('休日取得状況表 (記入例)'!$D$4:$D$7),"",J844+1)</f>
        <v/>
      </c>
      <c r="K845" s="30" t="str" cm="1">
        <f t="array" ref="K845">IFERROR(INDEX($B:$B,MATCH($J845,祝日,),),"")&amp;IFERROR(INDEX($E:$E,MATCH($J845,夏季休暇,),),"")&amp;IFERROR(INDEX($H:$H,MATCH($J845,年末年始,),),"")</f>
        <v/>
      </c>
      <c r="L845" s="26">
        <f t="shared" si="13"/>
        <v>0</v>
      </c>
      <c r="M845" s="33">
        <f>IF(OR(AND('休日取得状況表 (記入例)'!$D$4&lt;J845,J845&lt;'休日取得状況表 (記入例)'!$B$5),AND('休日取得状況表 (記入例)'!$D$5&lt;J845,J845&lt;'休日取得状況表 (記入例)'!$B$6),AND('休日取得状況表 (記入例)'!$D$6&lt;J845,J845&lt;'休日取得状況表 (記入例)'!$B$7)),"✕",L845)</f>
        <v>0</v>
      </c>
    </row>
    <row r="846" spans="10:13">
      <c r="J846" s="29" t="str">
        <f>IF(J845&gt;MAX('休日取得状況表 (記入例)'!$D$4:$D$7),"",J845+1)</f>
        <v/>
      </c>
      <c r="K846" s="30" t="str" cm="1">
        <f t="array" ref="K846">IFERROR(INDEX($B:$B,MATCH($J846,祝日,),),"")&amp;IFERROR(INDEX($E:$E,MATCH($J846,夏季休暇,),),"")&amp;IFERROR(INDEX($H:$H,MATCH($J846,年末年始,),),"")</f>
        <v/>
      </c>
      <c r="L846" s="26">
        <f t="shared" si="13"/>
        <v>0</v>
      </c>
      <c r="M846" s="33">
        <f>IF(OR(AND('休日取得状況表 (記入例)'!$D$4&lt;J846,J846&lt;'休日取得状況表 (記入例)'!$B$5),AND('休日取得状況表 (記入例)'!$D$5&lt;J846,J846&lt;'休日取得状況表 (記入例)'!$B$6),AND('休日取得状況表 (記入例)'!$D$6&lt;J846,J846&lt;'休日取得状況表 (記入例)'!$B$7)),"✕",L846)</f>
        <v>0</v>
      </c>
    </row>
    <row r="847" spans="10:13">
      <c r="J847" s="29" t="str">
        <f>IF(J846&gt;MAX('休日取得状況表 (記入例)'!$D$4:$D$7),"",J846+1)</f>
        <v/>
      </c>
      <c r="K847" s="30" t="str" cm="1">
        <f t="array" ref="K847">IFERROR(INDEX($B:$B,MATCH($J847,祝日,),),"")&amp;IFERROR(INDEX($E:$E,MATCH($J847,夏季休暇,),),"")&amp;IFERROR(INDEX($H:$H,MATCH($J847,年末年始,),),"")</f>
        <v/>
      </c>
      <c r="L847" s="26">
        <f t="shared" si="13"/>
        <v>0</v>
      </c>
      <c r="M847" s="33">
        <f>IF(OR(AND('休日取得状況表 (記入例)'!$D$4&lt;J847,J847&lt;'休日取得状況表 (記入例)'!$B$5),AND('休日取得状況表 (記入例)'!$D$5&lt;J847,J847&lt;'休日取得状況表 (記入例)'!$B$6),AND('休日取得状況表 (記入例)'!$D$6&lt;J847,J847&lt;'休日取得状況表 (記入例)'!$B$7)),"✕",L847)</f>
        <v>0</v>
      </c>
    </row>
    <row r="848" spans="10:13">
      <c r="J848" s="29" t="str">
        <f>IF(J847&gt;MAX('休日取得状況表 (記入例)'!$D$4:$D$7),"",J847+1)</f>
        <v/>
      </c>
      <c r="K848" s="30" t="str" cm="1">
        <f t="array" ref="K848">IFERROR(INDEX($B:$B,MATCH($J848,祝日,),),"")&amp;IFERROR(INDEX($E:$E,MATCH($J848,夏季休暇,),),"")&amp;IFERROR(INDEX($H:$H,MATCH($J848,年末年始,),),"")</f>
        <v/>
      </c>
      <c r="L848" s="26">
        <f t="shared" si="13"/>
        <v>0</v>
      </c>
      <c r="M848" s="33">
        <f>IF(OR(AND('休日取得状況表 (記入例)'!$D$4&lt;J848,J848&lt;'休日取得状況表 (記入例)'!$B$5),AND('休日取得状況表 (記入例)'!$D$5&lt;J848,J848&lt;'休日取得状況表 (記入例)'!$B$6),AND('休日取得状況表 (記入例)'!$D$6&lt;J848,J848&lt;'休日取得状況表 (記入例)'!$B$7)),"✕",L848)</f>
        <v>0</v>
      </c>
    </row>
    <row r="849" spans="10:13">
      <c r="J849" s="29" t="str">
        <f>IF(J848&gt;MAX('休日取得状況表 (記入例)'!$D$4:$D$7),"",J848+1)</f>
        <v/>
      </c>
      <c r="K849" s="30" t="str" cm="1">
        <f t="array" ref="K849">IFERROR(INDEX($B:$B,MATCH($J849,祝日,),),"")&amp;IFERROR(INDEX($E:$E,MATCH($J849,夏季休暇,),),"")&amp;IFERROR(INDEX($H:$H,MATCH($J849,年末年始,),),"")</f>
        <v/>
      </c>
      <c r="L849" s="26">
        <f t="shared" si="13"/>
        <v>0</v>
      </c>
      <c r="M849" s="33">
        <f>IF(OR(AND('休日取得状況表 (記入例)'!$D$4&lt;J849,J849&lt;'休日取得状況表 (記入例)'!$B$5),AND('休日取得状況表 (記入例)'!$D$5&lt;J849,J849&lt;'休日取得状況表 (記入例)'!$B$6),AND('休日取得状況表 (記入例)'!$D$6&lt;J849,J849&lt;'休日取得状況表 (記入例)'!$B$7)),"✕",L849)</f>
        <v>0</v>
      </c>
    </row>
    <row r="850" spans="10:13">
      <c r="J850" s="29" t="str">
        <f>IF(J849&gt;MAX('休日取得状況表 (記入例)'!$D$4:$D$7),"",J849+1)</f>
        <v/>
      </c>
      <c r="K850" s="30" t="str" cm="1">
        <f t="array" ref="K850">IFERROR(INDEX($B:$B,MATCH($J850,祝日,),),"")&amp;IFERROR(INDEX($E:$E,MATCH($J850,夏季休暇,),),"")&amp;IFERROR(INDEX($H:$H,MATCH($J850,年末年始,),),"")</f>
        <v/>
      </c>
      <c r="L850" s="26">
        <f t="shared" si="13"/>
        <v>0</v>
      </c>
      <c r="M850" s="33">
        <f>IF(OR(AND('休日取得状況表 (記入例)'!$D$4&lt;J850,J850&lt;'休日取得状況表 (記入例)'!$B$5),AND('休日取得状況表 (記入例)'!$D$5&lt;J850,J850&lt;'休日取得状況表 (記入例)'!$B$6),AND('休日取得状況表 (記入例)'!$D$6&lt;J850,J850&lt;'休日取得状況表 (記入例)'!$B$7)),"✕",L850)</f>
        <v>0</v>
      </c>
    </row>
    <row r="851" spans="10:13">
      <c r="J851" s="29" t="str">
        <f>IF(J850&gt;MAX('休日取得状況表 (記入例)'!$D$4:$D$7),"",J850+1)</f>
        <v/>
      </c>
      <c r="K851" s="30" t="str" cm="1">
        <f t="array" ref="K851">IFERROR(INDEX($B:$B,MATCH($J851,祝日,),),"")&amp;IFERROR(INDEX($E:$E,MATCH($J851,夏季休暇,),),"")&amp;IFERROR(INDEX($H:$H,MATCH($J851,年末年始,),),"")</f>
        <v/>
      </c>
      <c r="L851" s="26">
        <f t="shared" si="13"/>
        <v>0</v>
      </c>
      <c r="M851" s="33">
        <f>IF(OR(AND('休日取得状況表 (記入例)'!$D$4&lt;J851,J851&lt;'休日取得状況表 (記入例)'!$B$5),AND('休日取得状況表 (記入例)'!$D$5&lt;J851,J851&lt;'休日取得状況表 (記入例)'!$B$6),AND('休日取得状況表 (記入例)'!$D$6&lt;J851,J851&lt;'休日取得状況表 (記入例)'!$B$7)),"✕",L851)</f>
        <v>0</v>
      </c>
    </row>
    <row r="852" spans="10:13">
      <c r="J852" s="29" t="str">
        <f>IF(J851&gt;MAX('休日取得状況表 (記入例)'!$D$4:$D$7),"",J851+1)</f>
        <v/>
      </c>
      <c r="K852" s="30" t="str" cm="1">
        <f t="array" ref="K852">IFERROR(INDEX($B:$B,MATCH($J852,祝日,),),"")&amp;IFERROR(INDEX($E:$E,MATCH($J852,夏季休暇,),),"")&amp;IFERROR(INDEX($H:$H,MATCH($J852,年末年始,),),"")</f>
        <v/>
      </c>
      <c r="L852" s="26">
        <f t="shared" si="13"/>
        <v>0</v>
      </c>
      <c r="M852" s="33">
        <f>IF(OR(AND('休日取得状況表 (記入例)'!$D$4&lt;J852,J852&lt;'休日取得状況表 (記入例)'!$B$5),AND('休日取得状況表 (記入例)'!$D$5&lt;J852,J852&lt;'休日取得状況表 (記入例)'!$B$6),AND('休日取得状況表 (記入例)'!$D$6&lt;J852,J852&lt;'休日取得状況表 (記入例)'!$B$7)),"✕",L852)</f>
        <v>0</v>
      </c>
    </row>
    <row r="853" spans="10:13">
      <c r="J853" s="29" t="str">
        <f>IF(J852&gt;MAX('休日取得状況表 (記入例)'!$D$4:$D$7),"",J852+1)</f>
        <v/>
      </c>
      <c r="K853" s="30" t="str" cm="1">
        <f t="array" ref="K853">IFERROR(INDEX($B:$B,MATCH($J853,祝日,),),"")&amp;IFERROR(INDEX($E:$E,MATCH($J853,夏季休暇,),),"")&amp;IFERROR(INDEX($H:$H,MATCH($J853,年末年始,),),"")</f>
        <v/>
      </c>
      <c r="L853" s="26">
        <f t="shared" si="13"/>
        <v>0</v>
      </c>
      <c r="M853" s="33">
        <f>IF(OR(AND('休日取得状況表 (記入例)'!$D$4&lt;J853,J853&lt;'休日取得状況表 (記入例)'!$B$5),AND('休日取得状況表 (記入例)'!$D$5&lt;J853,J853&lt;'休日取得状況表 (記入例)'!$B$6),AND('休日取得状況表 (記入例)'!$D$6&lt;J853,J853&lt;'休日取得状況表 (記入例)'!$B$7)),"✕",L853)</f>
        <v>0</v>
      </c>
    </row>
    <row r="854" spans="10:13">
      <c r="J854" s="29" t="str">
        <f>IF(J853&gt;MAX('休日取得状況表 (記入例)'!$D$4:$D$7),"",J853+1)</f>
        <v/>
      </c>
      <c r="K854" s="30" t="str" cm="1">
        <f t="array" ref="K854">IFERROR(INDEX($B:$B,MATCH($J854,祝日,),),"")&amp;IFERROR(INDEX($E:$E,MATCH($J854,夏季休暇,),),"")&amp;IFERROR(INDEX($H:$H,MATCH($J854,年末年始,),),"")</f>
        <v/>
      </c>
      <c r="L854" s="26">
        <f t="shared" si="13"/>
        <v>0</v>
      </c>
      <c r="M854" s="33">
        <f>IF(OR(AND('休日取得状況表 (記入例)'!$D$4&lt;J854,J854&lt;'休日取得状況表 (記入例)'!$B$5),AND('休日取得状況表 (記入例)'!$D$5&lt;J854,J854&lt;'休日取得状況表 (記入例)'!$B$6),AND('休日取得状況表 (記入例)'!$D$6&lt;J854,J854&lt;'休日取得状況表 (記入例)'!$B$7)),"✕",L854)</f>
        <v>0</v>
      </c>
    </row>
    <row r="855" spans="10:13">
      <c r="J855" s="29" t="str">
        <f>IF(J854&gt;MAX('休日取得状況表 (記入例)'!$D$4:$D$7),"",J854+1)</f>
        <v/>
      </c>
      <c r="K855" s="30" t="str" cm="1">
        <f t="array" ref="K855">IFERROR(INDEX($B:$B,MATCH($J855,祝日,),),"")&amp;IFERROR(INDEX($E:$E,MATCH($J855,夏季休暇,),),"")&amp;IFERROR(INDEX($H:$H,MATCH($J855,年末年始,),),"")</f>
        <v/>
      </c>
      <c r="L855" s="26">
        <f t="shared" si="13"/>
        <v>0</v>
      </c>
      <c r="M855" s="33">
        <f>IF(OR(AND('休日取得状況表 (記入例)'!$D$4&lt;J855,J855&lt;'休日取得状況表 (記入例)'!$B$5),AND('休日取得状況表 (記入例)'!$D$5&lt;J855,J855&lt;'休日取得状況表 (記入例)'!$B$6),AND('休日取得状況表 (記入例)'!$D$6&lt;J855,J855&lt;'休日取得状況表 (記入例)'!$B$7)),"✕",L855)</f>
        <v>0</v>
      </c>
    </row>
    <row r="856" spans="10:13">
      <c r="J856" s="29" t="str">
        <f>IF(J855&gt;MAX('休日取得状況表 (記入例)'!$D$4:$D$7),"",J855+1)</f>
        <v/>
      </c>
      <c r="K856" s="30" t="str" cm="1">
        <f t="array" ref="K856">IFERROR(INDEX($B:$B,MATCH($J856,祝日,),),"")&amp;IFERROR(INDEX($E:$E,MATCH($J856,夏季休暇,),),"")&amp;IFERROR(INDEX($H:$H,MATCH($J856,年末年始,),),"")</f>
        <v/>
      </c>
      <c r="L856" s="26">
        <f t="shared" si="13"/>
        <v>0</v>
      </c>
      <c r="M856" s="33">
        <f>IF(OR(AND('休日取得状況表 (記入例)'!$D$4&lt;J856,J856&lt;'休日取得状況表 (記入例)'!$B$5),AND('休日取得状況表 (記入例)'!$D$5&lt;J856,J856&lt;'休日取得状況表 (記入例)'!$B$6),AND('休日取得状況表 (記入例)'!$D$6&lt;J856,J856&lt;'休日取得状況表 (記入例)'!$B$7)),"✕",L856)</f>
        <v>0</v>
      </c>
    </row>
    <row r="857" spans="10:13">
      <c r="J857" s="29" t="str">
        <f>IF(J856&gt;MAX('休日取得状況表 (記入例)'!$D$4:$D$7),"",J856+1)</f>
        <v/>
      </c>
      <c r="K857" s="30" t="str" cm="1">
        <f t="array" ref="K857">IFERROR(INDEX($B:$B,MATCH($J857,祝日,),),"")&amp;IFERROR(INDEX($E:$E,MATCH($J857,夏季休暇,),),"")&amp;IFERROR(INDEX($H:$H,MATCH($J857,年末年始,),),"")</f>
        <v/>
      </c>
      <c r="L857" s="26">
        <f t="shared" si="13"/>
        <v>0</v>
      </c>
      <c r="M857" s="33">
        <f>IF(OR(AND('休日取得状況表 (記入例)'!$D$4&lt;J857,J857&lt;'休日取得状況表 (記入例)'!$B$5),AND('休日取得状況表 (記入例)'!$D$5&lt;J857,J857&lt;'休日取得状況表 (記入例)'!$B$6),AND('休日取得状況表 (記入例)'!$D$6&lt;J857,J857&lt;'休日取得状況表 (記入例)'!$B$7)),"✕",L857)</f>
        <v>0</v>
      </c>
    </row>
    <row r="858" spans="10:13">
      <c r="J858" s="29" t="str">
        <f>IF(J857&gt;MAX('休日取得状況表 (記入例)'!$D$4:$D$7),"",J857+1)</f>
        <v/>
      </c>
      <c r="K858" s="30" t="str" cm="1">
        <f t="array" ref="K858">IFERROR(INDEX($B:$B,MATCH($J858,祝日,),),"")&amp;IFERROR(INDEX($E:$E,MATCH($J858,夏季休暇,),),"")&amp;IFERROR(INDEX($H:$H,MATCH($J858,年末年始,),),"")</f>
        <v/>
      </c>
      <c r="L858" s="26">
        <f t="shared" si="13"/>
        <v>0</v>
      </c>
      <c r="M858" s="33">
        <f>IF(OR(AND('休日取得状況表 (記入例)'!$D$4&lt;J858,J858&lt;'休日取得状況表 (記入例)'!$B$5),AND('休日取得状況表 (記入例)'!$D$5&lt;J858,J858&lt;'休日取得状況表 (記入例)'!$B$6),AND('休日取得状況表 (記入例)'!$D$6&lt;J858,J858&lt;'休日取得状況表 (記入例)'!$B$7)),"✕",L858)</f>
        <v>0</v>
      </c>
    </row>
    <row r="859" spans="10:13">
      <c r="J859" s="29" t="str">
        <f>IF(J858&gt;MAX('休日取得状況表 (記入例)'!$D$4:$D$7),"",J858+1)</f>
        <v/>
      </c>
      <c r="K859" s="30" t="str" cm="1">
        <f t="array" ref="K859">IFERROR(INDEX($B:$B,MATCH($J859,祝日,),),"")&amp;IFERROR(INDEX($E:$E,MATCH($J859,夏季休暇,),),"")&amp;IFERROR(INDEX($H:$H,MATCH($J859,年末年始,),),"")</f>
        <v/>
      </c>
      <c r="L859" s="26">
        <f t="shared" si="13"/>
        <v>0</v>
      </c>
      <c r="M859" s="33">
        <f>IF(OR(AND('休日取得状況表 (記入例)'!$D$4&lt;J859,J859&lt;'休日取得状況表 (記入例)'!$B$5),AND('休日取得状況表 (記入例)'!$D$5&lt;J859,J859&lt;'休日取得状況表 (記入例)'!$B$6),AND('休日取得状況表 (記入例)'!$D$6&lt;J859,J859&lt;'休日取得状況表 (記入例)'!$B$7)),"✕",L859)</f>
        <v>0</v>
      </c>
    </row>
    <row r="860" spans="10:13">
      <c r="J860" s="29" t="str">
        <f>IF(J859&gt;MAX('休日取得状況表 (記入例)'!$D$4:$D$7),"",J859+1)</f>
        <v/>
      </c>
      <c r="K860" s="30" t="str" cm="1">
        <f t="array" ref="K860">IFERROR(INDEX($B:$B,MATCH($J860,祝日,),),"")&amp;IFERROR(INDEX($E:$E,MATCH($J860,夏季休暇,),),"")&amp;IFERROR(INDEX($H:$H,MATCH($J860,年末年始,),),"")</f>
        <v/>
      </c>
      <c r="L860" s="26">
        <f t="shared" si="13"/>
        <v>0</v>
      </c>
      <c r="M860" s="33">
        <f>IF(OR(AND('休日取得状況表 (記入例)'!$D$4&lt;J860,J860&lt;'休日取得状況表 (記入例)'!$B$5),AND('休日取得状況表 (記入例)'!$D$5&lt;J860,J860&lt;'休日取得状況表 (記入例)'!$B$6),AND('休日取得状況表 (記入例)'!$D$6&lt;J860,J860&lt;'休日取得状況表 (記入例)'!$B$7)),"✕",L860)</f>
        <v>0</v>
      </c>
    </row>
    <row r="861" spans="10:13">
      <c r="J861" s="29" t="str">
        <f>IF(J860&gt;MAX('休日取得状況表 (記入例)'!$D$4:$D$7),"",J860+1)</f>
        <v/>
      </c>
      <c r="K861" s="30" t="str" cm="1">
        <f t="array" ref="K861">IFERROR(INDEX($B:$B,MATCH($J861,祝日,),),"")&amp;IFERROR(INDEX($E:$E,MATCH($J861,夏季休暇,),),"")&amp;IFERROR(INDEX($H:$H,MATCH($J861,年末年始,),),"")</f>
        <v/>
      </c>
      <c r="L861" s="26">
        <f t="shared" si="13"/>
        <v>0</v>
      </c>
      <c r="M861" s="33">
        <f>IF(OR(AND('休日取得状況表 (記入例)'!$D$4&lt;J861,J861&lt;'休日取得状況表 (記入例)'!$B$5),AND('休日取得状況表 (記入例)'!$D$5&lt;J861,J861&lt;'休日取得状況表 (記入例)'!$B$6),AND('休日取得状況表 (記入例)'!$D$6&lt;J861,J861&lt;'休日取得状況表 (記入例)'!$B$7)),"✕",L861)</f>
        <v>0</v>
      </c>
    </row>
    <row r="862" spans="10:13">
      <c r="J862" s="29" t="str">
        <f>IF(J861&gt;MAX('休日取得状況表 (記入例)'!$D$4:$D$7),"",J861+1)</f>
        <v/>
      </c>
      <c r="K862" s="30" t="str" cm="1">
        <f t="array" ref="K862">IFERROR(INDEX($B:$B,MATCH($J862,祝日,),),"")&amp;IFERROR(INDEX($E:$E,MATCH($J862,夏季休暇,),),"")&amp;IFERROR(INDEX($H:$H,MATCH($J862,年末年始,),),"")</f>
        <v/>
      </c>
      <c r="L862" s="26">
        <f t="shared" si="13"/>
        <v>0</v>
      </c>
      <c r="M862" s="33">
        <f>IF(OR(AND('休日取得状況表 (記入例)'!$D$4&lt;J862,J862&lt;'休日取得状況表 (記入例)'!$B$5),AND('休日取得状況表 (記入例)'!$D$5&lt;J862,J862&lt;'休日取得状況表 (記入例)'!$B$6),AND('休日取得状況表 (記入例)'!$D$6&lt;J862,J862&lt;'休日取得状況表 (記入例)'!$B$7)),"✕",L862)</f>
        <v>0</v>
      </c>
    </row>
    <row r="863" spans="10:13">
      <c r="J863" s="29" t="str">
        <f>IF(J862&gt;MAX('休日取得状況表 (記入例)'!$D$4:$D$7),"",J862+1)</f>
        <v/>
      </c>
      <c r="K863" s="30" t="str" cm="1">
        <f t="array" ref="K863">IFERROR(INDEX($B:$B,MATCH($J863,祝日,),),"")&amp;IFERROR(INDEX($E:$E,MATCH($J863,夏季休暇,),),"")&amp;IFERROR(INDEX($H:$H,MATCH($J863,年末年始,),),"")</f>
        <v/>
      </c>
      <c r="L863" s="26">
        <f t="shared" si="13"/>
        <v>0</v>
      </c>
      <c r="M863" s="33">
        <f>IF(OR(AND('休日取得状況表 (記入例)'!$D$4&lt;J863,J863&lt;'休日取得状況表 (記入例)'!$B$5),AND('休日取得状況表 (記入例)'!$D$5&lt;J863,J863&lt;'休日取得状況表 (記入例)'!$B$6),AND('休日取得状況表 (記入例)'!$D$6&lt;J863,J863&lt;'休日取得状況表 (記入例)'!$B$7)),"✕",L863)</f>
        <v>0</v>
      </c>
    </row>
    <row r="864" spans="10:13">
      <c r="J864" s="29" t="str">
        <f>IF(J863&gt;MAX('休日取得状況表 (記入例)'!$D$4:$D$7),"",J863+1)</f>
        <v/>
      </c>
      <c r="K864" s="30" t="str" cm="1">
        <f t="array" ref="K864">IFERROR(INDEX($B:$B,MATCH($J864,祝日,),),"")&amp;IFERROR(INDEX($E:$E,MATCH($J864,夏季休暇,),),"")&amp;IFERROR(INDEX($H:$H,MATCH($J864,年末年始,),),"")</f>
        <v/>
      </c>
      <c r="L864" s="26">
        <f t="shared" si="13"/>
        <v>0</v>
      </c>
      <c r="M864" s="33">
        <f>IF(OR(AND('休日取得状況表 (記入例)'!$D$4&lt;J864,J864&lt;'休日取得状況表 (記入例)'!$B$5),AND('休日取得状況表 (記入例)'!$D$5&lt;J864,J864&lt;'休日取得状況表 (記入例)'!$B$6),AND('休日取得状況表 (記入例)'!$D$6&lt;J864,J864&lt;'休日取得状況表 (記入例)'!$B$7)),"✕",L864)</f>
        <v>0</v>
      </c>
    </row>
    <row r="865" spans="10:13">
      <c r="J865" s="29" t="str">
        <f>IF(J864&gt;MAX('休日取得状況表 (記入例)'!$D$4:$D$7),"",J864+1)</f>
        <v/>
      </c>
      <c r="K865" s="30" t="str" cm="1">
        <f t="array" ref="K865">IFERROR(INDEX($B:$B,MATCH($J865,祝日,),),"")&amp;IFERROR(INDEX($E:$E,MATCH($J865,夏季休暇,),),"")&amp;IFERROR(INDEX($H:$H,MATCH($J865,年末年始,),),"")</f>
        <v/>
      </c>
      <c r="L865" s="26">
        <f t="shared" si="13"/>
        <v>0</v>
      </c>
      <c r="M865" s="33">
        <f>IF(OR(AND('休日取得状況表 (記入例)'!$D$4&lt;J865,J865&lt;'休日取得状況表 (記入例)'!$B$5),AND('休日取得状況表 (記入例)'!$D$5&lt;J865,J865&lt;'休日取得状況表 (記入例)'!$B$6),AND('休日取得状況表 (記入例)'!$D$6&lt;J865,J865&lt;'休日取得状況表 (記入例)'!$B$7)),"✕",L865)</f>
        <v>0</v>
      </c>
    </row>
    <row r="866" spans="10:13">
      <c r="J866" s="29" t="str">
        <f>IF(J865&gt;MAX('休日取得状況表 (記入例)'!$D$4:$D$7),"",J865+1)</f>
        <v/>
      </c>
      <c r="K866" s="30" t="str" cm="1">
        <f t="array" ref="K866">IFERROR(INDEX($B:$B,MATCH($J866,祝日,),),"")&amp;IFERROR(INDEX($E:$E,MATCH($J866,夏季休暇,),),"")&amp;IFERROR(INDEX($H:$H,MATCH($J866,年末年始,),),"")</f>
        <v/>
      </c>
      <c r="L866" s="26">
        <f t="shared" si="13"/>
        <v>0</v>
      </c>
      <c r="M866" s="33">
        <f>IF(OR(AND('休日取得状況表 (記入例)'!$D$4&lt;J866,J866&lt;'休日取得状況表 (記入例)'!$B$5),AND('休日取得状況表 (記入例)'!$D$5&lt;J866,J866&lt;'休日取得状況表 (記入例)'!$B$6),AND('休日取得状況表 (記入例)'!$D$6&lt;J866,J866&lt;'休日取得状況表 (記入例)'!$B$7)),"✕",L866)</f>
        <v>0</v>
      </c>
    </row>
    <row r="867" spans="10:13">
      <c r="J867" s="29" t="str">
        <f>IF(J866&gt;MAX('休日取得状況表 (記入例)'!$D$4:$D$7),"",J866+1)</f>
        <v/>
      </c>
      <c r="K867" s="30" t="str" cm="1">
        <f t="array" ref="K867">IFERROR(INDEX($B:$B,MATCH($J867,祝日,),),"")&amp;IFERROR(INDEX($E:$E,MATCH($J867,夏季休暇,),),"")&amp;IFERROR(INDEX($H:$H,MATCH($J867,年末年始,),),"")</f>
        <v/>
      </c>
      <c r="L867" s="26">
        <f t="shared" si="13"/>
        <v>0</v>
      </c>
      <c r="M867" s="33">
        <f>IF(OR(AND('休日取得状況表 (記入例)'!$D$4&lt;J867,J867&lt;'休日取得状況表 (記入例)'!$B$5),AND('休日取得状況表 (記入例)'!$D$5&lt;J867,J867&lt;'休日取得状況表 (記入例)'!$B$6),AND('休日取得状況表 (記入例)'!$D$6&lt;J867,J867&lt;'休日取得状況表 (記入例)'!$B$7)),"✕",L867)</f>
        <v>0</v>
      </c>
    </row>
    <row r="868" spans="10:13">
      <c r="J868" s="29" t="str">
        <f>IF(J867&gt;MAX('休日取得状況表 (記入例)'!$D$4:$D$7),"",J867+1)</f>
        <v/>
      </c>
      <c r="K868" s="30" t="str" cm="1">
        <f t="array" ref="K868">IFERROR(INDEX($B:$B,MATCH($J868,祝日,),),"")&amp;IFERROR(INDEX($E:$E,MATCH($J868,夏季休暇,),),"")&amp;IFERROR(INDEX($H:$H,MATCH($J868,年末年始,),),"")</f>
        <v/>
      </c>
      <c r="L868" s="26">
        <f t="shared" si="13"/>
        <v>0</v>
      </c>
      <c r="M868" s="33">
        <f>IF(OR(AND('休日取得状況表 (記入例)'!$D$4&lt;J868,J868&lt;'休日取得状況表 (記入例)'!$B$5),AND('休日取得状況表 (記入例)'!$D$5&lt;J868,J868&lt;'休日取得状況表 (記入例)'!$B$6),AND('休日取得状況表 (記入例)'!$D$6&lt;J868,J868&lt;'休日取得状況表 (記入例)'!$B$7)),"✕",L868)</f>
        <v>0</v>
      </c>
    </row>
    <row r="869" spans="10:13">
      <c r="J869" s="29" t="str">
        <f>IF(J868&gt;MAX('休日取得状況表 (記入例)'!$D$4:$D$7),"",J868+1)</f>
        <v/>
      </c>
      <c r="K869" s="30" t="str" cm="1">
        <f t="array" ref="K869">IFERROR(INDEX($B:$B,MATCH($J869,祝日,),),"")&amp;IFERROR(INDEX($E:$E,MATCH($J869,夏季休暇,),),"")&amp;IFERROR(INDEX($H:$H,MATCH($J869,年末年始,),),"")</f>
        <v/>
      </c>
      <c r="L869" s="26">
        <f t="shared" si="13"/>
        <v>0</v>
      </c>
      <c r="M869" s="33">
        <f>IF(OR(AND('休日取得状況表 (記入例)'!$D$4&lt;J869,J869&lt;'休日取得状況表 (記入例)'!$B$5),AND('休日取得状況表 (記入例)'!$D$5&lt;J869,J869&lt;'休日取得状況表 (記入例)'!$B$6),AND('休日取得状況表 (記入例)'!$D$6&lt;J869,J869&lt;'休日取得状況表 (記入例)'!$B$7)),"✕",L869)</f>
        <v>0</v>
      </c>
    </row>
    <row r="870" spans="10:13">
      <c r="J870" s="29" t="str">
        <f>IF(J869&gt;MAX('休日取得状況表 (記入例)'!$D$4:$D$7),"",J869+1)</f>
        <v/>
      </c>
      <c r="K870" s="30" t="str" cm="1">
        <f t="array" ref="K870">IFERROR(INDEX($B:$B,MATCH($J870,祝日,),),"")&amp;IFERROR(INDEX($E:$E,MATCH($J870,夏季休暇,),),"")&amp;IFERROR(INDEX($H:$H,MATCH($J870,年末年始,),),"")</f>
        <v/>
      </c>
      <c r="L870" s="26">
        <f t="shared" si="13"/>
        <v>0</v>
      </c>
      <c r="M870" s="33">
        <f>IF(OR(AND('休日取得状況表 (記入例)'!$D$4&lt;J870,J870&lt;'休日取得状況表 (記入例)'!$B$5),AND('休日取得状況表 (記入例)'!$D$5&lt;J870,J870&lt;'休日取得状況表 (記入例)'!$B$6),AND('休日取得状況表 (記入例)'!$D$6&lt;J870,J870&lt;'休日取得状況表 (記入例)'!$B$7)),"✕",L870)</f>
        <v>0</v>
      </c>
    </row>
    <row r="871" spans="10:13">
      <c r="J871" s="29" t="str">
        <f>IF(J870&gt;MAX('休日取得状況表 (記入例)'!$D$4:$D$7),"",J870+1)</f>
        <v/>
      </c>
      <c r="K871" s="30" t="str" cm="1">
        <f t="array" ref="K871">IFERROR(INDEX($B:$B,MATCH($J871,祝日,),),"")&amp;IFERROR(INDEX($E:$E,MATCH($J871,夏季休暇,),),"")&amp;IFERROR(INDEX($H:$H,MATCH($J871,年末年始,),),"")</f>
        <v/>
      </c>
      <c r="L871" s="26">
        <f t="shared" si="13"/>
        <v>0</v>
      </c>
      <c r="M871" s="33">
        <f>IF(OR(AND('休日取得状況表 (記入例)'!$D$4&lt;J871,J871&lt;'休日取得状況表 (記入例)'!$B$5),AND('休日取得状況表 (記入例)'!$D$5&lt;J871,J871&lt;'休日取得状況表 (記入例)'!$B$6),AND('休日取得状況表 (記入例)'!$D$6&lt;J871,J871&lt;'休日取得状況表 (記入例)'!$B$7)),"✕",L871)</f>
        <v>0</v>
      </c>
    </row>
    <row r="872" spans="10:13">
      <c r="J872" s="29" t="str">
        <f>IF(J871&gt;MAX('休日取得状況表 (記入例)'!$D$4:$D$7),"",J871+1)</f>
        <v/>
      </c>
      <c r="K872" s="30" t="str" cm="1">
        <f t="array" ref="K872">IFERROR(INDEX($B:$B,MATCH($J872,祝日,),),"")&amp;IFERROR(INDEX($E:$E,MATCH($J872,夏季休暇,),),"")&amp;IFERROR(INDEX($H:$H,MATCH($J872,年末年始,),),"")</f>
        <v/>
      </c>
      <c r="L872" s="26">
        <f t="shared" si="13"/>
        <v>0</v>
      </c>
      <c r="M872" s="33">
        <f>IF(OR(AND('休日取得状況表 (記入例)'!$D$4&lt;J872,J872&lt;'休日取得状況表 (記入例)'!$B$5),AND('休日取得状況表 (記入例)'!$D$5&lt;J872,J872&lt;'休日取得状況表 (記入例)'!$B$6),AND('休日取得状況表 (記入例)'!$D$6&lt;J872,J872&lt;'休日取得状況表 (記入例)'!$B$7)),"✕",L872)</f>
        <v>0</v>
      </c>
    </row>
    <row r="873" spans="10:13">
      <c r="J873" s="29" t="str">
        <f>IF(J872&gt;MAX('休日取得状況表 (記入例)'!$D$4:$D$7),"",J872+1)</f>
        <v/>
      </c>
      <c r="K873" s="30" t="str" cm="1">
        <f t="array" ref="K873">IFERROR(INDEX($B:$B,MATCH($J873,祝日,),),"")&amp;IFERROR(INDEX($E:$E,MATCH($J873,夏季休暇,),),"")&amp;IFERROR(INDEX($H:$H,MATCH($J873,年末年始,),),"")</f>
        <v/>
      </c>
      <c r="L873" s="26">
        <f t="shared" si="13"/>
        <v>0</v>
      </c>
      <c r="M873" s="33">
        <f>IF(OR(AND('休日取得状況表 (記入例)'!$D$4&lt;J873,J873&lt;'休日取得状況表 (記入例)'!$B$5),AND('休日取得状況表 (記入例)'!$D$5&lt;J873,J873&lt;'休日取得状況表 (記入例)'!$B$6),AND('休日取得状況表 (記入例)'!$D$6&lt;J873,J873&lt;'休日取得状況表 (記入例)'!$B$7)),"✕",L873)</f>
        <v>0</v>
      </c>
    </row>
    <row r="874" spans="10:13">
      <c r="J874" s="29" t="str">
        <f>IF(J873&gt;MAX('休日取得状況表 (記入例)'!$D$4:$D$7),"",J873+1)</f>
        <v/>
      </c>
      <c r="K874" s="30" t="str" cm="1">
        <f t="array" ref="K874">IFERROR(INDEX($B:$B,MATCH($J874,祝日,),),"")&amp;IFERROR(INDEX($E:$E,MATCH($J874,夏季休暇,),),"")&amp;IFERROR(INDEX($H:$H,MATCH($J874,年末年始,),),"")</f>
        <v/>
      </c>
      <c r="L874" s="26">
        <f t="shared" si="13"/>
        <v>0</v>
      </c>
      <c r="M874" s="33">
        <f>IF(OR(AND('休日取得状況表 (記入例)'!$D$4&lt;J874,J874&lt;'休日取得状況表 (記入例)'!$B$5),AND('休日取得状況表 (記入例)'!$D$5&lt;J874,J874&lt;'休日取得状況表 (記入例)'!$B$6),AND('休日取得状況表 (記入例)'!$D$6&lt;J874,J874&lt;'休日取得状況表 (記入例)'!$B$7)),"✕",L874)</f>
        <v>0</v>
      </c>
    </row>
    <row r="875" spans="10:13">
      <c r="J875" s="29" t="str">
        <f>IF(J874&gt;MAX('休日取得状況表 (記入例)'!$D$4:$D$7),"",J874+1)</f>
        <v/>
      </c>
      <c r="K875" s="30" t="str" cm="1">
        <f t="array" ref="K875">IFERROR(INDEX($B:$B,MATCH($J875,祝日,),),"")&amp;IFERROR(INDEX($E:$E,MATCH($J875,夏季休暇,),),"")&amp;IFERROR(INDEX($H:$H,MATCH($J875,年末年始,),),"")</f>
        <v/>
      </c>
      <c r="L875" s="26">
        <f t="shared" si="13"/>
        <v>0</v>
      </c>
      <c r="M875" s="33">
        <f>IF(OR(AND('休日取得状況表 (記入例)'!$D$4&lt;J875,J875&lt;'休日取得状況表 (記入例)'!$B$5),AND('休日取得状況表 (記入例)'!$D$5&lt;J875,J875&lt;'休日取得状況表 (記入例)'!$B$6),AND('休日取得状況表 (記入例)'!$D$6&lt;J875,J875&lt;'休日取得状況表 (記入例)'!$B$7)),"✕",L875)</f>
        <v>0</v>
      </c>
    </row>
    <row r="876" spans="10:13">
      <c r="J876" s="29" t="str">
        <f>IF(J875&gt;MAX('休日取得状況表 (記入例)'!$D$4:$D$7),"",J875+1)</f>
        <v/>
      </c>
      <c r="K876" s="30" t="str" cm="1">
        <f t="array" ref="K876">IFERROR(INDEX($B:$B,MATCH($J876,祝日,),),"")&amp;IFERROR(INDEX($E:$E,MATCH($J876,夏季休暇,),),"")&amp;IFERROR(INDEX($H:$H,MATCH($J876,年末年始,),),"")</f>
        <v/>
      </c>
      <c r="L876" s="26">
        <f t="shared" si="13"/>
        <v>0</v>
      </c>
      <c r="M876" s="33">
        <f>IF(OR(AND('休日取得状況表 (記入例)'!$D$4&lt;J876,J876&lt;'休日取得状況表 (記入例)'!$B$5),AND('休日取得状況表 (記入例)'!$D$5&lt;J876,J876&lt;'休日取得状況表 (記入例)'!$B$6),AND('休日取得状況表 (記入例)'!$D$6&lt;J876,J876&lt;'休日取得状況表 (記入例)'!$B$7)),"✕",L876)</f>
        <v>0</v>
      </c>
    </row>
    <row r="877" spans="10:13">
      <c r="J877" s="29" t="str">
        <f>IF(J876&gt;MAX('休日取得状況表 (記入例)'!$D$4:$D$7),"",J876+1)</f>
        <v/>
      </c>
      <c r="K877" s="30" t="str" cm="1">
        <f t="array" ref="K877">IFERROR(INDEX($B:$B,MATCH($J877,祝日,),),"")&amp;IFERROR(INDEX($E:$E,MATCH($J877,夏季休暇,),),"")&amp;IFERROR(INDEX($H:$H,MATCH($J877,年末年始,),),"")</f>
        <v/>
      </c>
      <c r="L877" s="26">
        <f t="shared" si="13"/>
        <v>0</v>
      </c>
      <c r="M877" s="33">
        <f>IF(OR(AND('休日取得状況表 (記入例)'!$D$4&lt;J877,J877&lt;'休日取得状況表 (記入例)'!$B$5),AND('休日取得状況表 (記入例)'!$D$5&lt;J877,J877&lt;'休日取得状況表 (記入例)'!$B$6),AND('休日取得状況表 (記入例)'!$D$6&lt;J877,J877&lt;'休日取得状況表 (記入例)'!$B$7)),"✕",L877)</f>
        <v>0</v>
      </c>
    </row>
    <row r="878" spans="10:13">
      <c r="J878" s="29" t="str">
        <f>IF(J877&gt;MAX('休日取得状況表 (記入例)'!$D$4:$D$7),"",J877+1)</f>
        <v/>
      </c>
      <c r="K878" s="30" t="str" cm="1">
        <f t="array" ref="K878">IFERROR(INDEX($B:$B,MATCH($J878,祝日,),),"")&amp;IFERROR(INDEX($E:$E,MATCH($J878,夏季休暇,),),"")&amp;IFERROR(INDEX($H:$H,MATCH($J878,年末年始,),),"")</f>
        <v/>
      </c>
      <c r="L878" s="26">
        <f t="shared" si="13"/>
        <v>0</v>
      </c>
      <c r="M878" s="33">
        <f>IF(OR(AND('休日取得状況表 (記入例)'!$D$4&lt;J878,J878&lt;'休日取得状況表 (記入例)'!$B$5),AND('休日取得状況表 (記入例)'!$D$5&lt;J878,J878&lt;'休日取得状況表 (記入例)'!$B$6),AND('休日取得状況表 (記入例)'!$D$6&lt;J878,J878&lt;'休日取得状況表 (記入例)'!$B$7)),"✕",L878)</f>
        <v>0</v>
      </c>
    </row>
    <row r="879" spans="10:13">
      <c r="J879" s="29" t="str">
        <f>IF(J878&gt;MAX('休日取得状況表 (記入例)'!$D$4:$D$7),"",J878+1)</f>
        <v/>
      </c>
      <c r="K879" s="30" t="str" cm="1">
        <f t="array" ref="K879">IFERROR(INDEX($B:$B,MATCH($J879,祝日,),),"")&amp;IFERROR(INDEX($E:$E,MATCH($J879,夏季休暇,),),"")&amp;IFERROR(INDEX($H:$H,MATCH($J879,年末年始,),),"")</f>
        <v/>
      </c>
      <c r="L879" s="26">
        <f t="shared" si="13"/>
        <v>0</v>
      </c>
      <c r="M879" s="33">
        <f>IF(OR(AND('休日取得状況表 (記入例)'!$D$4&lt;J879,J879&lt;'休日取得状況表 (記入例)'!$B$5),AND('休日取得状況表 (記入例)'!$D$5&lt;J879,J879&lt;'休日取得状況表 (記入例)'!$B$6),AND('休日取得状況表 (記入例)'!$D$6&lt;J879,J879&lt;'休日取得状況表 (記入例)'!$B$7)),"✕",L879)</f>
        <v>0</v>
      </c>
    </row>
    <row r="880" spans="10:13">
      <c r="J880" s="29" t="str">
        <f>IF(J879&gt;MAX('休日取得状況表 (記入例)'!$D$4:$D$7),"",J879+1)</f>
        <v/>
      </c>
      <c r="K880" s="30" t="str" cm="1">
        <f t="array" ref="K880">IFERROR(INDEX($B:$B,MATCH($J880,祝日,),),"")&amp;IFERROR(INDEX($E:$E,MATCH($J880,夏季休暇,),),"")&amp;IFERROR(INDEX($H:$H,MATCH($J880,年末年始,),),"")</f>
        <v/>
      </c>
      <c r="L880" s="26">
        <f t="shared" si="13"/>
        <v>0</v>
      </c>
      <c r="M880" s="33">
        <f>IF(OR(AND('休日取得状況表 (記入例)'!$D$4&lt;J880,J880&lt;'休日取得状況表 (記入例)'!$B$5),AND('休日取得状況表 (記入例)'!$D$5&lt;J880,J880&lt;'休日取得状況表 (記入例)'!$B$6),AND('休日取得状況表 (記入例)'!$D$6&lt;J880,J880&lt;'休日取得状況表 (記入例)'!$B$7)),"✕",L880)</f>
        <v>0</v>
      </c>
    </row>
    <row r="881" spans="10:13">
      <c r="J881" s="29" t="str">
        <f>IF(J880&gt;MAX('休日取得状況表 (記入例)'!$D$4:$D$7),"",J880+1)</f>
        <v/>
      </c>
      <c r="K881" s="30" t="str" cm="1">
        <f t="array" ref="K881">IFERROR(INDEX($B:$B,MATCH($J881,祝日,),),"")&amp;IFERROR(INDEX($E:$E,MATCH($J881,夏季休暇,),),"")&amp;IFERROR(INDEX($H:$H,MATCH($J881,年末年始,),),"")</f>
        <v/>
      </c>
      <c r="L881" s="26">
        <f t="shared" si="13"/>
        <v>0</v>
      </c>
      <c r="M881" s="33">
        <f>IF(OR(AND('休日取得状況表 (記入例)'!$D$4&lt;J881,J881&lt;'休日取得状況表 (記入例)'!$B$5),AND('休日取得状況表 (記入例)'!$D$5&lt;J881,J881&lt;'休日取得状況表 (記入例)'!$B$6),AND('休日取得状況表 (記入例)'!$D$6&lt;J881,J881&lt;'休日取得状況表 (記入例)'!$B$7)),"✕",L881)</f>
        <v>0</v>
      </c>
    </row>
    <row r="882" spans="10:13">
      <c r="J882" s="29" t="str">
        <f>IF(J881&gt;MAX('休日取得状況表 (記入例)'!$D$4:$D$7),"",J881+1)</f>
        <v/>
      </c>
      <c r="K882" s="30" t="str" cm="1">
        <f t="array" ref="K882">IFERROR(INDEX($B:$B,MATCH($J882,祝日,),),"")&amp;IFERROR(INDEX($E:$E,MATCH($J882,夏季休暇,),),"")&amp;IFERROR(INDEX($H:$H,MATCH($J882,年末年始,),),"")</f>
        <v/>
      </c>
      <c r="L882" s="26">
        <f t="shared" si="13"/>
        <v>0</v>
      </c>
      <c r="M882" s="33">
        <f>IF(OR(AND('休日取得状況表 (記入例)'!$D$4&lt;J882,J882&lt;'休日取得状況表 (記入例)'!$B$5),AND('休日取得状況表 (記入例)'!$D$5&lt;J882,J882&lt;'休日取得状況表 (記入例)'!$B$6),AND('休日取得状況表 (記入例)'!$D$6&lt;J882,J882&lt;'休日取得状況表 (記入例)'!$B$7)),"✕",L882)</f>
        <v>0</v>
      </c>
    </row>
    <row r="883" spans="10:13">
      <c r="J883" s="29" t="str">
        <f>IF(J882&gt;MAX('休日取得状況表 (記入例)'!$D$4:$D$7),"",J882+1)</f>
        <v/>
      </c>
      <c r="K883" s="30" t="str" cm="1">
        <f t="array" ref="K883">IFERROR(INDEX($B:$B,MATCH($J883,祝日,),),"")&amp;IFERROR(INDEX($E:$E,MATCH($J883,夏季休暇,),),"")&amp;IFERROR(INDEX($H:$H,MATCH($J883,年末年始,),),"")</f>
        <v/>
      </c>
      <c r="L883" s="26">
        <f t="shared" si="13"/>
        <v>0</v>
      </c>
      <c r="M883" s="33">
        <f>IF(OR(AND('休日取得状況表 (記入例)'!$D$4&lt;J883,J883&lt;'休日取得状況表 (記入例)'!$B$5),AND('休日取得状況表 (記入例)'!$D$5&lt;J883,J883&lt;'休日取得状況表 (記入例)'!$B$6),AND('休日取得状況表 (記入例)'!$D$6&lt;J883,J883&lt;'休日取得状況表 (記入例)'!$B$7)),"✕",L883)</f>
        <v>0</v>
      </c>
    </row>
    <row r="884" spans="10:13">
      <c r="J884" s="29" t="str">
        <f>IF(J883&gt;MAX('休日取得状況表 (記入例)'!$D$4:$D$7),"",J883+1)</f>
        <v/>
      </c>
      <c r="K884" s="30" t="str" cm="1">
        <f t="array" ref="K884">IFERROR(INDEX($B:$B,MATCH($J884,祝日,),),"")&amp;IFERROR(INDEX($E:$E,MATCH($J884,夏季休暇,),),"")&amp;IFERROR(INDEX($H:$H,MATCH($J884,年末年始,),),"")</f>
        <v/>
      </c>
      <c r="L884" s="26">
        <f t="shared" si="13"/>
        <v>0</v>
      </c>
      <c r="M884" s="33">
        <f>IF(OR(AND('休日取得状況表 (記入例)'!$D$4&lt;J884,J884&lt;'休日取得状況表 (記入例)'!$B$5),AND('休日取得状況表 (記入例)'!$D$5&lt;J884,J884&lt;'休日取得状況表 (記入例)'!$B$6),AND('休日取得状況表 (記入例)'!$D$6&lt;J884,J884&lt;'休日取得状況表 (記入例)'!$B$7)),"✕",L884)</f>
        <v>0</v>
      </c>
    </row>
    <row r="885" spans="10:13">
      <c r="J885" s="29" t="str">
        <f>IF(J884&gt;MAX('休日取得状況表 (記入例)'!$D$4:$D$7),"",J884+1)</f>
        <v/>
      </c>
      <c r="K885" s="30" t="str" cm="1">
        <f t="array" ref="K885">IFERROR(INDEX($B:$B,MATCH($J885,祝日,),),"")&amp;IFERROR(INDEX($E:$E,MATCH($J885,夏季休暇,),),"")&amp;IFERROR(INDEX($H:$H,MATCH($J885,年末年始,),),"")</f>
        <v/>
      </c>
      <c r="L885" s="26">
        <f t="shared" si="13"/>
        <v>0</v>
      </c>
      <c r="M885" s="33">
        <f>IF(OR(AND('休日取得状況表 (記入例)'!$D$4&lt;J885,J885&lt;'休日取得状況表 (記入例)'!$B$5),AND('休日取得状況表 (記入例)'!$D$5&lt;J885,J885&lt;'休日取得状況表 (記入例)'!$B$6),AND('休日取得状況表 (記入例)'!$D$6&lt;J885,J885&lt;'休日取得状況表 (記入例)'!$B$7)),"✕",L885)</f>
        <v>0</v>
      </c>
    </row>
    <row r="886" spans="10:13">
      <c r="J886" s="29" t="str">
        <f>IF(J885&gt;MAX('休日取得状況表 (記入例)'!$D$4:$D$7),"",J885+1)</f>
        <v/>
      </c>
      <c r="K886" s="30" t="str" cm="1">
        <f t="array" ref="K886">IFERROR(INDEX($B:$B,MATCH($J886,祝日,),),"")&amp;IFERROR(INDEX($E:$E,MATCH($J886,夏季休暇,),),"")&amp;IFERROR(INDEX($H:$H,MATCH($J886,年末年始,),),"")</f>
        <v/>
      </c>
      <c r="L886" s="26">
        <f t="shared" si="13"/>
        <v>0</v>
      </c>
      <c r="M886" s="33">
        <f>IF(OR(AND('休日取得状況表 (記入例)'!$D$4&lt;J886,J886&lt;'休日取得状況表 (記入例)'!$B$5),AND('休日取得状況表 (記入例)'!$D$5&lt;J886,J886&lt;'休日取得状況表 (記入例)'!$B$6),AND('休日取得状況表 (記入例)'!$D$6&lt;J886,J886&lt;'休日取得状況表 (記入例)'!$B$7)),"✕",L886)</f>
        <v>0</v>
      </c>
    </row>
    <row r="887" spans="10:13">
      <c r="J887" s="29" t="str">
        <f>IF(J886&gt;MAX('休日取得状況表 (記入例)'!$D$4:$D$7),"",J886+1)</f>
        <v/>
      </c>
      <c r="K887" s="30" t="str" cm="1">
        <f t="array" ref="K887">IFERROR(INDEX($B:$B,MATCH($J887,祝日,),),"")&amp;IFERROR(INDEX($E:$E,MATCH($J887,夏季休暇,),),"")&amp;IFERROR(INDEX($H:$H,MATCH($J887,年末年始,),),"")</f>
        <v/>
      </c>
      <c r="L887" s="26">
        <f t="shared" si="13"/>
        <v>0</v>
      </c>
      <c r="M887" s="33">
        <f>IF(OR(AND('休日取得状況表 (記入例)'!$D$4&lt;J887,J887&lt;'休日取得状況表 (記入例)'!$B$5),AND('休日取得状況表 (記入例)'!$D$5&lt;J887,J887&lt;'休日取得状況表 (記入例)'!$B$6),AND('休日取得状況表 (記入例)'!$D$6&lt;J887,J887&lt;'休日取得状況表 (記入例)'!$B$7)),"✕",L887)</f>
        <v>0</v>
      </c>
    </row>
    <row r="888" spans="10:13">
      <c r="J888" s="29" t="str">
        <f>IF(J887&gt;MAX('休日取得状況表 (記入例)'!$D$4:$D$7),"",J887+1)</f>
        <v/>
      </c>
      <c r="K888" s="30" t="str" cm="1">
        <f t="array" ref="K888">IFERROR(INDEX($B:$B,MATCH($J888,祝日,),),"")&amp;IFERROR(INDEX($E:$E,MATCH($J888,夏季休暇,),),"")&amp;IFERROR(INDEX($H:$H,MATCH($J888,年末年始,),),"")</f>
        <v/>
      </c>
      <c r="L888" s="26">
        <f t="shared" si="13"/>
        <v>0</v>
      </c>
      <c r="M888" s="33">
        <f>IF(OR(AND('休日取得状況表 (記入例)'!$D$4&lt;J888,J888&lt;'休日取得状況表 (記入例)'!$B$5),AND('休日取得状況表 (記入例)'!$D$5&lt;J888,J888&lt;'休日取得状況表 (記入例)'!$B$6),AND('休日取得状況表 (記入例)'!$D$6&lt;J888,J888&lt;'休日取得状況表 (記入例)'!$B$7)),"✕",L888)</f>
        <v>0</v>
      </c>
    </row>
    <row r="889" spans="10:13">
      <c r="J889" s="29" t="str">
        <f>IF(J888&gt;MAX('休日取得状況表 (記入例)'!$D$4:$D$7),"",J888+1)</f>
        <v/>
      </c>
      <c r="K889" s="30" t="str" cm="1">
        <f t="array" ref="K889">IFERROR(INDEX($B:$B,MATCH($J889,祝日,),),"")&amp;IFERROR(INDEX($E:$E,MATCH($J889,夏季休暇,),),"")&amp;IFERROR(INDEX($H:$H,MATCH($J889,年末年始,),),"")</f>
        <v/>
      </c>
      <c r="L889" s="26">
        <f t="shared" si="13"/>
        <v>0</v>
      </c>
      <c r="M889" s="33">
        <f>IF(OR(AND('休日取得状況表 (記入例)'!$D$4&lt;J889,J889&lt;'休日取得状況表 (記入例)'!$B$5),AND('休日取得状況表 (記入例)'!$D$5&lt;J889,J889&lt;'休日取得状況表 (記入例)'!$B$6),AND('休日取得状況表 (記入例)'!$D$6&lt;J889,J889&lt;'休日取得状況表 (記入例)'!$B$7)),"✕",L889)</f>
        <v>0</v>
      </c>
    </row>
    <row r="890" spans="10:13">
      <c r="J890" s="29" t="str">
        <f>IF(J889&gt;MAX('休日取得状況表 (記入例)'!$D$4:$D$7),"",J889+1)</f>
        <v/>
      </c>
      <c r="K890" s="30" t="str" cm="1">
        <f t="array" ref="K890">IFERROR(INDEX($B:$B,MATCH($J890,祝日,),),"")&amp;IFERROR(INDEX($E:$E,MATCH($J890,夏季休暇,),),"")&amp;IFERROR(INDEX($H:$H,MATCH($J890,年末年始,),),"")</f>
        <v/>
      </c>
      <c r="L890" s="26">
        <f t="shared" si="13"/>
        <v>0</v>
      </c>
      <c r="M890" s="33">
        <f>IF(OR(AND('休日取得状況表 (記入例)'!$D$4&lt;J890,J890&lt;'休日取得状況表 (記入例)'!$B$5),AND('休日取得状況表 (記入例)'!$D$5&lt;J890,J890&lt;'休日取得状況表 (記入例)'!$B$6),AND('休日取得状況表 (記入例)'!$D$6&lt;J890,J890&lt;'休日取得状況表 (記入例)'!$B$7)),"✕",L890)</f>
        <v>0</v>
      </c>
    </row>
    <row r="891" spans="10:13">
      <c r="J891" s="29" t="str">
        <f>IF(J890&gt;MAX('休日取得状況表 (記入例)'!$D$4:$D$7),"",J890+1)</f>
        <v/>
      </c>
      <c r="K891" s="30" t="str" cm="1">
        <f t="array" ref="K891">IFERROR(INDEX($B:$B,MATCH($J891,祝日,),),"")&amp;IFERROR(INDEX($E:$E,MATCH($J891,夏季休暇,),),"")&amp;IFERROR(INDEX($H:$H,MATCH($J891,年末年始,),),"")</f>
        <v/>
      </c>
      <c r="L891" s="26">
        <f t="shared" si="13"/>
        <v>0</v>
      </c>
      <c r="M891" s="33">
        <f>IF(OR(AND('休日取得状況表 (記入例)'!$D$4&lt;J891,J891&lt;'休日取得状況表 (記入例)'!$B$5),AND('休日取得状況表 (記入例)'!$D$5&lt;J891,J891&lt;'休日取得状況表 (記入例)'!$B$6),AND('休日取得状況表 (記入例)'!$D$6&lt;J891,J891&lt;'休日取得状況表 (記入例)'!$B$7)),"✕",L891)</f>
        <v>0</v>
      </c>
    </row>
    <row r="892" spans="10:13">
      <c r="J892" s="29" t="str">
        <f>IF(J891&gt;MAX('休日取得状況表 (記入例)'!$D$4:$D$7),"",J891+1)</f>
        <v/>
      </c>
      <c r="K892" s="30" t="str" cm="1">
        <f t="array" ref="K892">IFERROR(INDEX($B:$B,MATCH($J892,祝日,),),"")&amp;IFERROR(INDEX($E:$E,MATCH($J892,夏季休暇,),),"")&amp;IFERROR(INDEX($H:$H,MATCH($J892,年末年始,),),"")</f>
        <v/>
      </c>
      <c r="L892" s="26">
        <f t="shared" si="13"/>
        <v>0</v>
      </c>
      <c r="M892" s="33">
        <f>IF(OR(AND('休日取得状況表 (記入例)'!$D$4&lt;J892,J892&lt;'休日取得状況表 (記入例)'!$B$5),AND('休日取得状況表 (記入例)'!$D$5&lt;J892,J892&lt;'休日取得状況表 (記入例)'!$B$6),AND('休日取得状況表 (記入例)'!$D$6&lt;J892,J892&lt;'休日取得状況表 (記入例)'!$B$7)),"✕",L892)</f>
        <v>0</v>
      </c>
    </row>
    <row r="893" spans="10:13">
      <c r="J893" s="29" t="str">
        <f>IF(J892&gt;MAX('休日取得状況表 (記入例)'!$D$4:$D$7),"",J892+1)</f>
        <v/>
      </c>
      <c r="K893" s="30" t="str" cm="1">
        <f t="array" ref="K893">IFERROR(INDEX($B:$B,MATCH($J893,祝日,),),"")&amp;IFERROR(INDEX($E:$E,MATCH($J893,夏季休暇,),),"")&amp;IFERROR(INDEX($H:$H,MATCH($J893,年末年始,),),"")</f>
        <v/>
      </c>
      <c r="L893" s="26">
        <f t="shared" si="13"/>
        <v>0</v>
      </c>
      <c r="M893" s="33">
        <f>IF(OR(AND('休日取得状況表 (記入例)'!$D$4&lt;J893,J893&lt;'休日取得状況表 (記入例)'!$B$5),AND('休日取得状況表 (記入例)'!$D$5&lt;J893,J893&lt;'休日取得状況表 (記入例)'!$B$6),AND('休日取得状況表 (記入例)'!$D$6&lt;J893,J893&lt;'休日取得状況表 (記入例)'!$B$7)),"✕",L893)</f>
        <v>0</v>
      </c>
    </row>
    <row r="894" spans="10:13">
      <c r="J894" s="29" t="str">
        <f>IF(J893&gt;MAX('休日取得状況表 (記入例)'!$D$4:$D$7),"",J893+1)</f>
        <v/>
      </c>
      <c r="K894" s="30" t="str" cm="1">
        <f t="array" ref="K894">IFERROR(INDEX($B:$B,MATCH($J894,祝日,),),"")&amp;IFERROR(INDEX($E:$E,MATCH($J894,夏季休暇,),),"")&amp;IFERROR(INDEX($H:$H,MATCH($J894,年末年始,),),"")</f>
        <v/>
      </c>
      <c r="L894" s="26">
        <f t="shared" si="13"/>
        <v>0</v>
      </c>
      <c r="M894" s="33">
        <f>IF(OR(AND('休日取得状況表 (記入例)'!$D$4&lt;J894,J894&lt;'休日取得状況表 (記入例)'!$B$5),AND('休日取得状況表 (記入例)'!$D$5&lt;J894,J894&lt;'休日取得状況表 (記入例)'!$B$6),AND('休日取得状況表 (記入例)'!$D$6&lt;J894,J894&lt;'休日取得状況表 (記入例)'!$B$7)),"✕",L894)</f>
        <v>0</v>
      </c>
    </row>
    <row r="895" spans="10:13">
      <c r="J895" s="29" t="str">
        <f>IF(J894&gt;MAX('休日取得状況表 (記入例)'!$D$4:$D$7),"",J894+1)</f>
        <v/>
      </c>
      <c r="K895" s="30" t="str" cm="1">
        <f t="array" ref="K895">IFERROR(INDEX($B:$B,MATCH($J895,祝日,),),"")&amp;IFERROR(INDEX($E:$E,MATCH($J895,夏季休暇,),),"")&amp;IFERROR(INDEX($H:$H,MATCH($J895,年末年始,),),"")</f>
        <v/>
      </c>
      <c r="L895" s="26">
        <f t="shared" si="13"/>
        <v>0</v>
      </c>
      <c r="M895" s="33">
        <f>IF(OR(AND('休日取得状況表 (記入例)'!$D$4&lt;J895,J895&lt;'休日取得状況表 (記入例)'!$B$5),AND('休日取得状況表 (記入例)'!$D$5&lt;J895,J895&lt;'休日取得状況表 (記入例)'!$B$6),AND('休日取得状況表 (記入例)'!$D$6&lt;J895,J895&lt;'休日取得状況表 (記入例)'!$B$7)),"✕",L895)</f>
        <v>0</v>
      </c>
    </row>
    <row r="896" spans="10:13">
      <c r="J896" s="29" t="str">
        <f>IF(J895&gt;MAX('休日取得状況表 (記入例)'!$D$4:$D$7),"",J895+1)</f>
        <v/>
      </c>
      <c r="K896" s="30" t="str" cm="1">
        <f t="array" ref="K896">IFERROR(INDEX($B:$B,MATCH($J896,祝日,),),"")&amp;IFERROR(INDEX($E:$E,MATCH($J896,夏季休暇,),),"")&amp;IFERROR(INDEX($H:$H,MATCH($J896,年末年始,),),"")</f>
        <v/>
      </c>
      <c r="L896" s="26">
        <f t="shared" si="13"/>
        <v>0</v>
      </c>
      <c r="M896" s="33">
        <f>IF(OR(AND('休日取得状況表 (記入例)'!$D$4&lt;J896,J896&lt;'休日取得状況表 (記入例)'!$B$5),AND('休日取得状況表 (記入例)'!$D$5&lt;J896,J896&lt;'休日取得状況表 (記入例)'!$B$6),AND('休日取得状況表 (記入例)'!$D$6&lt;J896,J896&lt;'休日取得状況表 (記入例)'!$B$7)),"✕",L896)</f>
        <v>0</v>
      </c>
    </row>
    <row r="897" spans="10:13">
      <c r="J897" s="29" t="str">
        <f>IF(J896&gt;MAX('休日取得状況表 (記入例)'!$D$4:$D$7),"",J896+1)</f>
        <v/>
      </c>
      <c r="K897" s="30" t="str" cm="1">
        <f t="array" ref="K897">IFERROR(INDEX($B:$B,MATCH($J897,祝日,),),"")&amp;IFERROR(INDEX($E:$E,MATCH($J897,夏季休暇,),),"")&amp;IFERROR(INDEX($H:$H,MATCH($J897,年末年始,),),"")</f>
        <v/>
      </c>
      <c r="L897" s="26">
        <f t="shared" si="13"/>
        <v>0</v>
      </c>
      <c r="M897" s="33">
        <f>IF(OR(AND('休日取得状況表 (記入例)'!$D$4&lt;J897,J897&lt;'休日取得状況表 (記入例)'!$B$5),AND('休日取得状況表 (記入例)'!$D$5&lt;J897,J897&lt;'休日取得状況表 (記入例)'!$B$6),AND('休日取得状況表 (記入例)'!$D$6&lt;J897,J897&lt;'休日取得状況表 (記入例)'!$B$7)),"✕",L897)</f>
        <v>0</v>
      </c>
    </row>
    <row r="898" spans="10:13">
      <c r="J898" s="29" t="str">
        <f>IF(J897&gt;MAX('休日取得状況表 (記入例)'!$D$4:$D$7),"",J897+1)</f>
        <v/>
      </c>
      <c r="K898" s="30" t="str" cm="1">
        <f t="array" ref="K898">IFERROR(INDEX($B:$B,MATCH($J898,祝日,),),"")&amp;IFERROR(INDEX($E:$E,MATCH($J898,夏季休暇,),),"")&amp;IFERROR(INDEX($H:$H,MATCH($J898,年末年始,),),"")</f>
        <v/>
      </c>
      <c r="L898" s="26">
        <f t="shared" ref="L898:L961" si="14">IF(OR(TEXT(J898,"aaa")="土",TEXT(J898,"aaa")="日",K898&lt;&gt;""),1,0)</f>
        <v>0</v>
      </c>
      <c r="M898" s="33">
        <f>IF(OR(AND('休日取得状況表 (記入例)'!$D$4&lt;J898,J898&lt;'休日取得状況表 (記入例)'!$B$5),AND('休日取得状況表 (記入例)'!$D$5&lt;J898,J898&lt;'休日取得状況表 (記入例)'!$B$6),AND('休日取得状況表 (記入例)'!$D$6&lt;J898,J898&lt;'休日取得状況表 (記入例)'!$B$7)),"✕",L898)</f>
        <v>0</v>
      </c>
    </row>
    <row r="899" spans="10:13">
      <c r="J899" s="29" t="str">
        <f>IF(J898&gt;MAX('休日取得状況表 (記入例)'!$D$4:$D$7),"",J898+1)</f>
        <v/>
      </c>
      <c r="K899" s="30" t="str" cm="1">
        <f t="array" ref="K899">IFERROR(INDEX($B:$B,MATCH($J899,祝日,),),"")&amp;IFERROR(INDEX($E:$E,MATCH($J899,夏季休暇,),),"")&amp;IFERROR(INDEX($H:$H,MATCH($J899,年末年始,),),"")</f>
        <v/>
      </c>
      <c r="L899" s="26">
        <f t="shared" si="14"/>
        <v>0</v>
      </c>
      <c r="M899" s="33">
        <f>IF(OR(AND('休日取得状況表 (記入例)'!$D$4&lt;J899,J899&lt;'休日取得状況表 (記入例)'!$B$5),AND('休日取得状況表 (記入例)'!$D$5&lt;J899,J899&lt;'休日取得状況表 (記入例)'!$B$6),AND('休日取得状況表 (記入例)'!$D$6&lt;J899,J899&lt;'休日取得状況表 (記入例)'!$B$7)),"✕",L899)</f>
        <v>0</v>
      </c>
    </row>
    <row r="900" spans="10:13">
      <c r="J900" s="29" t="str">
        <f>IF(J899&gt;MAX('休日取得状況表 (記入例)'!$D$4:$D$7),"",J899+1)</f>
        <v/>
      </c>
      <c r="K900" s="30" t="str" cm="1">
        <f t="array" ref="K900">IFERROR(INDEX($B:$B,MATCH($J900,祝日,),),"")&amp;IFERROR(INDEX($E:$E,MATCH($J900,夏季休暇,),),"")&amp;IFERROR(INDEX($H:$H,MATCH($J900,年末年始,),),"")</f>
        <v/>
      </c>
      <c r="L900" s="26">
        <f t="shared" si="14"/>
        <v>0</v>
      </c>
      <c r="M900" s="33">
        <f>IF(OR(AND('休日取得状況表 (記入例)'!$D$4&lt;J900,J900&lt;'休日取得状況表 (記入例)'!$B$5),AND('休日取得状況表 (記入例)'!$D$5&lt;J900,J900&lt;'休日取得状況表 (記入例)'!$B$6),AND('休日取得状況表 (記入例)'!$D$6&lt;J900,J900&lt;'休日取得状況表 (記入例)'!$B$7)),"✕",L900)</f>
        <v>0</v>
      </c>
    </row>
    <row r="901" spans="10:13">
      <c r="J901" s="29" t="str">
        <f>IF(J900&gt;MAX('休日取得状況表 (記入例)'!$D$4:$D$7),"",J900+1)</f>
        <v/>
      </c>
      <c r="K901" s="30" t="str" cm="1">
        <f t="array" ref="K901">IFERROR(INDEX($B:$B,MATCH($J901,祝日,),),"")&amp;IFERROR(INDEX($E:$E,MATCH($J901,夏季休暇,),),"")&amp;IFERROR(INDEX($H:$H,MATCH($J901,年末年始,),),"")</f>
        <v/>
      </c>
      <c r="L901" s="26">
        <f t="shared" si="14"/>
        <v>0</v>
      </c>
      <c r="M901" s="33">
        <f>IF(OR(AND('休日取得状況表 (記入例)'!$D$4&lt;J901,J901&lt;'休日取得状況表 (記入例)'!$B$5),AND('休日取得状況表 (記入例)'!$D$5&lt;J901,J901&lt;'休日取得状況表 (記入例)'!$B$6),AND('休日取得状況表 (記入例)'!$D$6&lt;J901,J901&lt;'休日取得状況表 (記入例)'!$B$7)),"✕",L901)</f>
        <v>0</v>
      </c>
    </row>
    <row r="902" spans="10:13">
      <c r="J902" s="29" t="str">
        <f>IF(J901&gt;MAX('休日取得状況表 (記入例)'!$D$4:$D$7),"",J901+1)</f>
        <v/>
      </c>
      <c r="K902" s="30" t="str" cm="1">
        <f t="array" ref="K902">IFERROR(INDEX($B:$B,MATCH($J902,祝日,),),"")&amp;IFERROR(INDEX($E:$E,MATCH($J902,夏季休暇,),),"")&amp;IFERROR(INDEX($H:$H,MATCH($J902,年末年始,),),"")</f>
        <v/>
      </c>
      <c r="L902" s="26">
        <f t="shared" si="14"/>
        <v>0</v>
      </c>
      <c r="M902" s="33">
        <f>IF(OR(AND('休日取得状況表 (記入例)'!$D$4&lt;J902,J902&lt;'休日取得状況表 (記入例)'!$B$5),AND('休日取得状況表 (記入例)'!$D$5&lt;J902,J902&lt;'休日取得状況表 (記入例)'!$B$6),AND('休日取得状況表 (記入例)'!$D$6&lt;J902,J902&lt;'休日取得状況表 (記入例)'!$B$7)),"✕",L902)</f>
        <v>0</v>
      </c>
    </row>
    <row r="903" spans="10:13">
      <c r="J903" s="29" t="str">
        <f>IF(J902&gt;MAX('休日取得状況表 (記入例)'!$D$4:$D$7),"",J902+1)</f>
        <v/>
      </c>
      <c r="K903" s="30" t="str" cm="1">
        <f t="array" ref="K903">IFERROR(INDEX($B:$B,MATCH($J903,祝日,),),"")&amp;IFERROR(INDEX($E:$E,MATCH($J903,夏季休暇,),),"")&amp;IFERROR(INDEX($H:$H,MATCH($J903,年末年始,),),"")</f>
        <v/>
      </c>
      <c r="L903" s="26">
        <f t="shared" si="14"/>
        <v>0</v>
      </c>
      <c r="M903" s="33">
        <f>IF(OR(AND('休日取得状況表 (記入例)'!$D$4&lt;J903,J903&lt;'休日取得状況表 (記入例)'!$B$5),AND('休日取得状況表 (記入例)'!$D$5&lt;J903,J903&lt;'休日取得状況表 (記入例)'!$B$6),AND('休日取得状況表 (記入例)'!$D$6&lt;J903,J903&lt;'休日取得状況表 (記入例)'!$B$7)),"✕",L903)</f>
        <v>0</v>
      </c>
    </row>
    <row r="904" spans="10:13">
      <c r="J904" s="29" t="str">
        <f>IF(J903&gt;MAX('休日取得状況表 (記入例)'!$D$4:$D$7),"",J903+1)</f>
        <v/>
      </c>
      <c r="K904" s="30" t="str" cm="1">
        <f t="array" ref="K904">IFERROR(INDEX($B:$B,MATCH($J904,祝日,),),"")&amp;IFERROR(INDEX($E:$E,MATCH($J904,夏季休暇,),),"")&amp;IFERROR(INDEX($H:$H,MATCH($J904,年末年始,),),"")</f>
        <v/>
      </c>
      <c r="L904" s="26">
        <f t="shared" si="14"/>
        <v>0</v>
      </c>
      <c r="M904" s="33">
        <f>IF(OR(AND('休日取得状況表 (記入例)'!$D$4&lt;J904,J904&lt;'休日取得状況表 (記入例)'!$B$5),AND('休日取得状況表 (記入例)'!$D$5&lt;J904,J904&lt;'休日取得状況表 (記入例)'!$B$6),AND('休日取得状況表 (記入例)'!$D$6&lt;J904,J904&lt;'休日取得状況表 (記入例)'!$B$7)),"✕",L904)</f>
        <v>0</v>
      </c>
    </row>
    <row r="905" spans="10:13">
      <c r="J905" s="29" t="str">
        <f>IF(J904&gt;MAX('休日取得状況表 (記入例)'!$D$4:$D$7),"",J904+1)</f>
        <v/>
      </c>
      <c r="K905" s="30" t="str" cm="1">
        <f t="array" ref="K905">IFERROR(INDEX($B:$B,MATCH($J905,祝日,),),"")&amp;IFERROR(INDEX($E:$E,MATCH($J905,夏季休暇,),),"")&amp;IFERROR(INDEX($H:$H,MATCH($J905,年末年始,),),"")</f>
        <v/>
      </c>
      <c r="L905" s="26">
        <f t="shared" si="14"/>
        <v>0</v>
      </c>
      <c r="M905" s="33">
        <f>IF(OR(AND('休日取得状況表 (記入例)'!$D$4&lt;J905,J905&lt;'休日取得状況表 (記入例)'!$B$5),AND('休日取得状況表 (記入例)'!$D$5&lt;J905,J905&lt;'休日取得状況表 (記入例)'!$B$6),AND('休日取得状況表 (記入例)'!$D$6&lt;J905,J905&lt;'休日取得状況表 (記入例)'!$B$7)),"✕",L905)</f>
        <v>0</v>
      </c>
    </row>
    <row r="906" spans="10:13">
      <c r="J906" s="29" t="str">
        <f>IF(J905&gt;MAX('休日取得状況表 (記入例)'!$D$4:$D$7),"",J905+1)</f>
        <v/>
      </c>
      <c r="K906" s="30" t="str" cm="1">
        <f t="array" ref="K906">IFERROR(INDEX($B:$B,MATCH($J906,祝日,),),"")&amp;IFERROR(INDEX($E:$E,MATCH($J906,夏季休暇,),),"")&amp;IFERROR(INDEX($H:$H,MATCH($J906,年末年始,),),"")</f>
        <v/>
      </c>
      <c r="L906" s="26">
        <f t="shared" si="14"/>
        <v>0</v>
      </c>
      <c r="M906" s="33">
        <f>IF(OR(AND('休日取得状況表 (記入例)'!$D$4&lt;J906,J906&lt;'休日取得状況表 (記入例)'!$B$5),AND('休日取得状況表 (記入例)'!$D$5&lt;J906,J906&lt;'休日取得状況表 (記入例)'!$B$6),AND('休日取得状況表 (記入例)'!$D$6&lt;J906,J906&lt;'休日取得状況表 (記入例)'!$B$7)),"✕",L906)</f>
        <v>0</v>
      </c>
    </row>
    <row r="907" spans="10:13">
      <c r="J907" s="29" t="str">
        <f>IF(J906&gt;MAX('休日取得状況表 (記入例)'!$D$4:$D$7),"",J906+1)</f>
        <v/>
      </c>
      <c r="K907" s="30" t="str" cm="1">
        <f t="array" ref="K907">IFERROR(INDEX($B:$B,MATCH($J907,祝日,),),"")&amp;IFERROR(INDEX($E:$E,MATCH($J907,夏季休暇,),),"")&amp;IFERROR(INDEX($H:$H,MATCH($J907,年末年始,),),"")</f>
        <v/>
      </c>
      <c r="L907" s="26">
        <f t="shared" si="14"/>
        <v>0</v>
      </c>
      <c r="M907" s="33">
        <f>IF(OR(AND('休日取得状況表 (記入例)'!$D$4&lt;J907,J907&lt;'休日取得状況表 (記入例)'!$B$5),AND('休日取得状況表 (記入例)'!$D$5&lt;J907,J907&lt;'休日取得状況表 (記入例)'!$B$6),AND('休日取得状況表 (記入例)'!$D$6&lt;J907,J907&lt;'休日取得状況表 (記入例)'!$B$7)),"✕",L907)</f>
        <v>0</v>
      </c>
    </row>
    <row r="908" spans="10:13">
      <c r="J908" s="29" t="str">
        <f>IF(J907&gt;MAX('休日取得状況表 (記入例)'!$D$4:$D$7),"",J907+1)</f>
        <v/>
      </c>
      <c r="K908" s="30" t="str" cm="1">
        <f t="array" ref="K908">IFERROR(INDEX($B:$B,MATCH($J908,祝日,),),"")&amp;IFERROR(INDEX($E:$E,MATCH($J908,夏季休暇,),),"")&amp;IFERROR(INDEX($H:$H,MATCH($J908,年末年始,),),"")</f>
        <v/>
      </c>
      <c r="L908" s="26">
        <f t="shared" si="14"/>
        <v>0</v>
      </c>
      <c r="M908" s="33">
        <f>IF(OR(AND('休日取得状況表 (記入例)'!$D$4&lt;J908,J908&lt;'休日取得状況表 (記入例)'!$B$5),AND('休日取得状況表 (記入例)'!$D$5&lt;J908,J908&lt;'休日取得状況表 (記入例)'!$B$6),AND('休日取得状況表 (記入例)'!$D$6&lt;J908,J908&lt;'休日取得状況表 (記入例)'!$B$7)),"✕",L908)</f>
        <v>0</v>
      </c>
    </row>
    <row r="909" spans="10:13">
      <c r="J909" s="29" t="str">
        <f>IF(J908&gt;MAX('休日取得状況表 (記入例)'!$D$4:$D$7),"",J908+1)</f>
        <v/>
      </c>
      <c r="K909" s="30" t="str" cm="1">
        <f t="array" ref="K909">IFERROR(INDEX($B:$B,MATCH($J909,祝日,),),"")&amp;IFERROR(INDEX($E:$E,MATCH($J909,夏季休暇,),),"")&amp;IFERROR(INDEX($H:$H,MATCH($J909,年末年始,),),"")</f>
        <v/>
      </c>
      <c r="L909" s="26">
        <f t="shared" si="14"/>
        <v>0</v>
      </c>
      <c r="M909" s="33">
        <f>IF(OR(AND('休日取得状況表 (記入例)'!$D$4&lt;J909,J909&lt;'休日取得状況表 (記入例)'!$B$5),AND('休日取得状況表 (記入例)'!$D$5&lt;J909,J909&lt;'休日取得状況表 (記入例)'!$B$6),AND('休日取得状況表 (記入例)'!$D$6&lt;J909,J909&lt;'休日取得状況表 (記入例)'!$B$7)),"✕",L909)</f>
        <v>0</v>
      </c>
    </row>
    <row r="910" spans="10:13">
      <c r="J910" s="29" t="str">
        <f>IF(J909&gt;MAX('休日取得状況表 (記入例)'!$D$4:$D$7),"",J909+1)</f>
        <v/>
      </c>
      <c r="K910" s="30" t="str" cm="1">
        <f t="array" ref="K910">IFERROR(INDEX($B:$B,MATCH($J910,祝日,),),"")&amp;IFERROR(INDEX($E:$E,MATCH($J910,夏季休暇,),),"")&amp;IFERROR(INDEX($H:$H,MATCH($J910,年末年始,),),"")</f>
        <v/>
      </c>
      <c r="L910" s="26">
        <f t="shared" si="14"/>
        <v>0</v>
      </c>
      <c r="M910" s="33">
        <f>IF(OR(AND('休日取得状況表 (記入例)'!$D$4&lt;J910,J910&lt;'休日取得状況表 (記入例)'!$B$5),AND('休日取得状況表 (記入例)'!$D$5&lt;J910,J910&lt;'休日取得状況表 (記入例)'!$B$6),AND('休日取得状況表 (記入例)'!$D$6&lt;J910,J910&lt;'休日取得状況表 (記入例)'!$B$7)),"✕",L910)</f>
        <v>0</v>
      </c>
    </row>
    <row r="911" spans="10:13">
      <c r="J911" s="29" t="str">
        <f>IF(J910&gt;MAX('休日取得状況表 (記入例)'!$D$4:$D$7),"",J910+1)</f>
        <v/>
      </c>
      <c r="K911" s="30" t="str" cm="1">
        <f t="array" ref="K911">IFERROR(INDEX($B:$B,MATCH($J911,祝日,),),"")&amp;IFERROR(INDEX($E:$E,MATCH($J911,夏季休暇,),),"")&amp;IFERROR(INDEX($H:$H,MATCH($J911,年末年始,),),"")</f>
        <v/>
      </c>
      <c r="L911" s="26">
        <f t="shared" si="14"/>
        <v>0</v>
      </c>
      <c r="M911" s="33">
        <f>IF(OR(AND('休日取得状況表 (記入例)'!$D$4&lt;J911,J911&lt;'休日取得状況表 (記入例)'!$B$5),AND('休日取得状況表 (記入例)'!$D$5&lt;J911,J911&lt;'休日取得状況表 (記入例)'!$B$6),AND('休日取得状況表 (記入例)'!$D$6&lt;J911,J911&lt;'休日取得状況表 (記入例)'!$B$7)),"✕",L911)</f>
        <v>0</v>
      </c>
    </row>
    <row r="912" spans="10:13">
      <c r="J912" s="29" t="str">
        <f>IF(J911&gt;MAX('休日取得状況表 (記入例)'!$D$4:$D$7),"",J911+1)</f>
        <v/>
      </c>
      <c r="K912" s="30" t="str" cm="1">
        <f t="array" ref="K912">IFERROR(INDEX($B:$B,MATCH($J912,祝日,),),"")&amp;IFERROR(INDEX($E:$E,MATCH($J912,夏季休暇,),),"")&amp;IFERROR(INDEX($H:$H,MATCH($J912,年末年始,),),"")</f>
        <v/>
      </c>
      <c r="L912" s="26">
        <f t="shared" si="14"/>
        <v>0</v>
      </c>
      <c r="M912" s="33">
        <f>IF(OR(AND('休日取得状況表 (記入例)'!$D$4&lt;J912,J912&lt;'休日取得状況表 (記入例)'!$B$5),AND('休日取得状況表 (記入例)'!$D$5&lt;J912,J912&lt;'休日取得状況表 (記入例)'!$B$6),AND('休日取得状況表 (記入例)'!$D$6&lt;J912,J912&lt;'休日取得状況表 (記入例)'!$B$7)),"✕",L912)</f>
        <v>0</v>
      </c>
    </row>
    <row r="913" spans="10:13">
      <c r="J913" s="29" t="str">
        <f>IF(J912&gt;MAX('休日取得状況表 (記入例)'!$D$4:$D$7),"",J912+1)</f>
        <v/>
      </c>
      <c r="K913" s="30" t="str" cm="1">
        <f t="array" ref="K913">IFERROR(INDEX($B:$B,MATCH($J913,祝日,),),"")&amp;IFERROR(INDEX($E:$E,MATCH($J913,夏季休暇,),),"")&amp;IFERROR(INDEX($H:$H,MATCH($J913,年末年始,),),"")</f>
        <v/>
      </c>
      <c r="L913" s="26">
        <f t="shared" si="14"/>
        <v>0</v>
      </c>
      <c r="M913" s="33">
        <f>IF(OR(AND('休日取得状況表 (記入例)'!$D$4&lt;J913,J913&lt;'休日取得状況表 (記入例)'!$B$5),AND('休日取得状況表 (記入例)'!$D$5&lt;J913,J913&lt;'休日取得状況表 (記入例)'!$B$6),AND('休日取得状況表 (記入例)'!$D$6&lt;J913,J913&lt;'休日取得状況表 (記入例)'!$B$7)),"✕",L913)</f>
        <v>0</v>
      </c>
    </row>
    <row r="914" spans="10:13">
      <c r="J914" s="29" t="str">
        <f>IF(J913&gt;MAX('休日取得状況表 (記入例)'!$D$4:$D$7),"",J913+1)</f>
        <v/>
      </c>
      <c r="K914" s="30" t="str" cm="1">
        <f t="array" ref="K914">IFERROR(INDEX($B:$B,MATCH($J914,祝日,),),"")&amp;IFERROR(INDEX($E:$E,MATCH($J914,夏季休暇,),),"")&amp;IFERROR(INDEX($H:$H,MATCH($J914,年末年始,),),"")</f>
        <v/>
      </c>
      <c r="L914" s="26">
        <f t="shared" si="14"/>
        <v>0</v>
      </c>
      <c r="M914" s="33">
        <f>IF(OR(AND('休日取得状況表 (記入例)'!$D$4&lt;J914,J914&lt;'休日取得状況表 (記入例)'!$B$5),AND('休日取得状況表 (記入例)'!$D$5&lt;J914,J914&lt;'休日取得状況表 (記入例)'!$B$6),AND('休日取得状況表 (記入例)'!$D$6&lt;J914,J914&lt;'休日取得状況表 (記入例)'!$B$7)),"✕",L914)</f>
        <v>0</v>
      </c>
    </row>
    <row r="915" spans="10:13">
      <c r="J915" s="29" t="str">
        <f>IF(J914&gt;MAX('休日取得状況表 (記入例)'!$D$4:$D$7),"",J914+1)</f>
        <v/>
      </c>
      <c r="K915" s="30" t="str" cm="1">
        <f t="array" ref="K915">IFERROR(INDEX($B:$B,MATCH($J915,祝日,),),"")&amp;IFERROR(INDEX($E:$E,MATCH($J915,夏季休暇,),),"")&amp;IFERROR(INDEX($H:$H,MATCH($J915,年末年始,),),"")</f>
        <v/>
      </c>
      <c r="L915" s="26">
        <f t="shared" si="14"/>
        <v>0</v>
      </c>
      <c r="M915" s="33">
        <f>IF(OR(AND('休日取得状況表 (記入例)'!$D$4&lt;J915,J915&lt;'休日取得状況表 (記入例)'!$B$5),AND('休日取得状況表 (記入例)'!$D$5&lt;J915,J915&lt;'休日取得状況表 (記入例)'!$B$6),AND('休日取得状況表 (記入例)'!$D$6&lt;J915,J915&lt;'休日取得状況表 (記入例)'!$B$7)),"✕",L915)</f>
        <v>0</v>
      </c>
    </row>
    <row r="916" spans="10:13">
      <c r="J916" s="29" t="str">
        <f>IF(J915&gt;MAX('休日取得状況表 (記入例)'!$D$4:$D$7),"",J915+1)</f>
        <v/>
      </c>
      <c r="K916" s="30" t="str" cm="1">
        <f t="array" ref="K916">IFERROR(INDEX($B:$B,MATCH($J916,祝日,),),"")&amp;IFERROR(INDEX($E:$E,MATCH($J916,夏季休暇,),),"")&amp;IFERROR(INDEX($H:$H,MATCH($J916,年末年始,),),"")</f>
        <v/>
      </c>
      <c r="L916" s="26">
        <f t="shared" si="14"/>
        <v>0</v>
      </c>
      <c r="M916" s="33">
        <f>IF(OR(AND('休日取得状況表 (記入例)'!$D$4&lt;J916,J916&lt;'休日取得状況表 (記入例)'!$B$5),AND('休日取得状況表 (記入例)'!$D$5&lt;J916,J916&lt;'休日取得状況表 (記入例)'!$B$6),AND('休日取得状況表 (記入例)'!$D$6&lt;J916,J916&lt;'休日取得状況表 (記入例)'!$B$7)),"✕",L916)</f>
        <v>0</v>
      </c>
    </row>
    <row r="917" spans="10:13">
      <c r="J917" s="29" t="str">
        <f>IF(J916&gt;MAX('休日取得状況表 (記入例)'!$D$4:$D$7),"",J916+1)</f>
        <v/>
      </c>
      <c r="K917" s="30" t="str" cm="1">
        <f t="array" ref="K917">IFERROR(INDEX($B:$B,MATCH($J917,祝日,),),"")&amp;IFERROR(INDEX($E:$E,MATCH($J917,夏季休暇,),),"")&amp;IFERROR(INDEX($H:$H,MATCH($J917,年末年始,),),"")</f>
        <v/>
      </c>
      <c r="L917" s="26">
        <f t="shared" si="14"/>
        <v>0</v>
      </c>
      <c r="M917" s="33">
        <f>IF(OR(AND('休日取得状況表 (記入例)'!$D$4&lt;J917,J917&lt;'休日取得状況表 (記入例)'!$B$5),AND('休日取得状況表 (記入例)'!$D$5&lt;J917,J917&lt;'休日取得状況表 (記入例)'!$B$6),AND('休日取得状況表 (記入例)'!$D$6&lt;J917,J917&lt;'休日取得状況表 (記入例)'!$B$7)),"✕",L917)</f>
        <v>0</v>
      </c>
    </row>
    <row r="918" spans="10:13">
      <c r="J918" s="29" t="str">
        <f>IF(J917&gt;MAX('休日取得状況表 (記入例)'!$D$4:$D$7),"",J917+1)</f>
        <v/>
      </c>
      <c r="K918" s="30" t="str" cm="1">
        <f t="array" ref="K918">IFERROR(INDEX($B:$B,MATCH($J918,祝日,),),"")&amp;IFERROR(INDEX($E:$E,MATCH($J918,夏季休暇,),),"")&amp;IFERROR(INDEX($H:$H,MATCH($J918,年末年始,),),"")</f>
        <v/>
      </c>
      <c r="L918" s="26">
        <f t="shared" si="14"/>
        <v>0</v>
      </c>
      <c r="M918" s="33">
        <f>IF(OR(AND('休日取得状況表 (記入例)'!$D$4&lt;J918,J918&lt;'休日取得状況表 (記入例)'!$B$5),AND('休日取得状況表 (記入例)'!$D$5&lt;J918,J918&lt;'休日取得状況表 (記入例)'!$B$6),AND('休日取得状況表 (記入例)'!$D$6&lt;J918,J918&lt;'休日取得状況表 (記入例)'!$B$7)),"✕",L918)</f>
        <v>0</v>
      </c>
    </row>
    <row r="919" spans="10:13">
      <c r="J919" s="29" t="str">
        <f>IF(J918&gt;MAX('休日取得状況表 (記入例)'!$D$4:$D$7),"",J918+1)</f>
        <v/>
      </c>
      <c r="K919" s="30" t="str" cm="1">
        <f t="array" ref="K919">IFERROR(INDEX($B:$B,MATCH($J919,祝日,),),"")&amp;IFERROR(INDEX($E:$E,MATCH($J919,夏季休暇,),),"")&amp;IFERROR(INDEX($H:$H,MATCH($J919,年末年始,),),"")</f>
        <v/>
      </c>
      <c r="L919" s="26">
        <f t="shared" si="14"/>
        <v>0</v>
      </c>
      <c r="M919" s="33">
        <f>IF(OR(AND('休日取得状況表 (記入例)'!$D$4&lt;J919,J919&lt;'休日取得状況表 (記入例)'!$B$5),AND('休日取得状況表 (記入例)'!$D$5&lt;J919,J919&lt;'休日取得状況表 (記入例)'!$B$6),AND('休日取得状況表 (記入例)'!$D$6&lt;J919,J919&lt;'休日取得状況表 (記入例)'!$B$7)),"✕",L919)</f>
        <v>0</v>
      </c>
    </row>
    <row r="920" spans="10:13">
      <c r="J920" s="29" t="str">
        <f>IF(J919&gt;MAX('休日取得状況表 (記入例)'!$D$4:$D$7),"",J919+1)</f>
        <v/>
      </c>
      <c r="K920" s="30" t="str" cm="1">
        <f t="array" ref="K920">IFERROR(INDEX($B:$B,MATCH($J920,祝日,),),"")&amp;IFERROR(INDEX($E:$E,MATCH($J920,夏季休暇,),),"")&amp;IFERROR(INDEX($H:$H,MATCH($J920,年末年始,),),"")</f>
        <v/>
      </c>
      <c r="L920" s="26">
        <f t="shared" si="14"/>
        <v>0</v>
      </c>
      <c r="M920" s="33">
        <f>IF(OR(AND('休日取得状況表 (記入例)'!$D$4&lt;J920,J920&lt;'休日取得状況表 (記入例)'!$B$5),AND('休日取得状況表 (記入例)'!$D$5&lt;J920,J920&lt;'休日取得状況表 (記入例)'!$B$6),AND('休日取得状況表 (記入例)'!$D$6&lt;J920,J920&lt;'休日取得状況表 (記入例)'!$B$7)),"✕",L920)</f>
        <v>0</v>
      </c>
    </row>
    <row r="921" spans="10:13">
      <c r="J921" s="29" t="str">
        <f>IF(J920&gt;MAX('休日取得状況表 (記入例)'!$D$4:$D$7),"",J920+1)</f>
        <v/>
      </c>
      <c r="K921" s="30" t="str" cm="1">
        <f t="array" ref="K921">IFERROR(INDEX($B:$B,MATCH($J921,祝日,),),"")&amp;IFERROR(INDEX($E:$E,MATCH($J921,夏季休暇,),),"")&amp;IFERROR(INDEX($H:$H,MATCH($J921,年末年始,),),"")</f>
        <v/>
      </c>
      <c r="L921" s="26">
        <f t="shared" si="14"/>
        <v>0</v>
      </c>
      <c r="M921" s="33">
        <f>IF(OR(AND('休日取得状況表 (記入例)'!$D$4&lt;J921,J921&lt;'休日取得状況表 (記入例)'!$B$5),AND('休日取得状況表 (記入例)'!$D$5&lt;J921,J921&lt;'休日取得状況表 (記入例)'!$B$6),AND('休日取得状況表 (記入例)'!$D$6&lt;J921,J921&lt;'休日取得状況表 (記入例)'!$B$7)),"✕",L921)</f>
        <v>0</v>
      </c>
    </row>
    <row r="922" spans="10:13">
      <c r="J922" s="29" t="str">
        <f>IF(J921&gt;MAX('休日取得状況表 (記入例)'!$D$4:$D$7),"",J921+1)</f>
        <v/>
      </c>
      <c r="K922" s="30" t="str" cm="1">
        <f t="array" ref="K922">IFERROR(INDEX($B:$B,MATCH($J922,祝日,),),"")&amp;IFERROR(INDEX($E:$E,MATCH($J922,夏季休暇,),),"")&amp;IFERROR(INDEX($H:$H,MATCH($J922,年末年始,),),"")</f>
        <v/>
      </c>
      <c r="L922" s="26">
        <f t="shared" si="14"/>
        <v>0</v>
      </c>
      <c r="M922" s="33">
        <f>IF(OR(AND('休日取得状況表 (記入例)'!$D$4&lt;J922,J922&lt;'休日取得状況表 (記入例)'!$B$5),AND('休日取得状況表 (記入例)'!$D$5&lt;J922,J922&lt;'休日取得状況表 (記入例)'!$B$6),AND('休日取得状況表 (記入例)'!$D$6&lt;J922,J922&lt;'休日取得状況表 (記入例)'!$B$7)),"✕",L922)</f>
        <v>0</v>
      </c>
    </row>
    <row r="923" spans="10:13">
      <c r="J923" s="29" t="str">
        <f>IF(J922&gt;MAX('休日取得状況表 (記入例)'!$D$4:$D$7),"",J922+1)</f>
        <v/>
      </c>
      <c r="K923" s="30" t="str" cm="1">
        <f t="array" ref="K923">IFERROR(INDEX($B:$B,MATCH($J923,祝日,),),"")&amp;IFERROR(INDEX($E:$E,MATCH($J923,夏季休暇,),),"")&amp;IFERROR(INDEX($H:$H,MATCH($J923,年末年始,),),"")</f>
        <v/>
      </c>
      <c r="L923" s="26">
        <f t="shared" si="14"/>
        <v>0</v>
      </c>
      <c r="M923" s="33">
        <f>IF(OR(AND('休日取得状況表 (記入例)'!$D$4&lt;J923,J923&lt;'休日取得状況表 (記入例)'!$B$5),AND('休日取得状況表 (記入例)'!$D$5&lt;J923,J923&lt;'休日取得状況表 (記入例)'!$B$6),AND('休日取得状況表 (記入例)'!$D$6&lt;J923,J923&lt;'休日取得状況表 (記入例)'!$B$7)),"✕",L923)</f>
        <v>0</v>
      </c>
    </row>
    <row r="924" spans="10:13">
      <c r="J924" s="29" t="str">
        <f>IF(J923&gt;MAX('休日取得状況表 (記入例)'!$D$4:$D$7),"",J923+1)</f>
        <v/>
      </c>
      <c r="K924" s="30" t="str" cm="1">
        <f t="array" ref="K924">IFERROR(INDEX($B:$B,MATCH($J924,祝日,),),"")&amp;IFERROR(INDEX($E:$E,MATCH($J924,夏季休暇,),),"")&amp;IFERROR(INDEX($H:$H,MATCH($J924,年末年始,),),"")</f>
        <v/>
      </c>
      <c r="L924" s="26">
        <f t="shared" si="14"/>
        <v>0</v>
      </c>
      <c r="M924" s="33">
        <f>IF(OR(AND('休日取得状況表 (記入例)'!$D$4&lt;J924,J924&lt;'休日取得状況表 (記入例)'!$B$5),AND('休日取得状況表 (記入例)'!$D$5&lt;J924,J924&lt;'休日取得状況表 (記入例)'!$B$6),AND('休日取得状況表 (記入例)'!$D$6&lt;J924,J924&lt;'休日取得状況表 (記入例)'!$B$7)),"✕",L924)</f>
        <v>0</v>
      </c>
    </row>
    <row r="925" spans="10:13">
      <c r="J925" s="29" t="str">
        <f>IF(J924&gt;MAX('休日取得状況表 (記入例)'!$D$4:$D$7),"",J924+1)</f>
        <v/>
      </c>
      <c r="K925" s="30" t="str" cm="1">
        <f t="array" ref="K925">IFERROR(INDEX($B:$B,MATCH($J925,祝日,),),"")&amp;IFERROR(INDEX($E:$E,MATCH($J925,夏季休暇,),),"")&amp;IFERROR(INDEX($H:$H,MATCH($J925,年末年始,),),"")</f>
        <v/>
      </c>
      <c r="L925" s="26">
        <f t="shared" si="14"/>
        <v>0</v>
      </c>
      <c r="M925" s="33">
        <f>IF(OR(AND('休日取得状況表 (記入例)'!$D$4&lt;J925,J925&lt;'休日取得状況表 (記入例)'!$B$5),AND('休日取得状況表 (記入例)'!$D$5&lt;J925,J925&lt;'休日取得状況表 (記入例)'!$B$6),AND('休日取得状況表 (記入例)'!$D$6&lt;J925,J925&lt;'休日取得状況表 (記入例)'!$B$7)),"✕",L925)</f>
        <v>0</v>
      </c>
    </row>
    <row r="926" spans="10:13">
      <c r="J926" s="29" t="str">
        <f>IF(J925&gt;MAX('休日取得状況表 (記入例)'!$D$4:$D$7),"",J925+1)</f>
        <v/>
      </c>
      <c r="K926" s="30" t="str" cm="1">
        <f t="array" ref="K926">IFERROR(INDEX($B:$B,MATCH($J926,祝日,),),"")&amp;IFERROR(INDEX($E:$E,MATCH($J926,夏季休暇,),),"")&amp;IFERROR(INDEX($H:$H,MATCH($J926,年末年始,),),"")</f>
        <v/>
      </c>
      <c r="L926" s="26">
        <f t="shared" si="14"/>
        <v>0</v>
      </c>
      <c r="M926" s="33">
        <f>IF(OR(AND('休日取得状況表 (記入例)'!$D$4&lt;J926,J926&lt;'休日取得状況表 (記入例)'!$B$5),AND('休日取得状況表 (記入例)'!$D$5&lt;J926,J926&lt;'休日取得状況表 (記入例)'!$B$6),AND('休日取得状況表 (記入例)'!$D$6&lt;J926,J926&lt;'休日取得状況表 (記入例)'!$B$7)),"✕",L926)</f>
        <v>0</v>
      </c>
    </row>
    <row r="927" spans="10:13">
      <c r="J927" s="29" t="str">
        <f>IF(J926&gt;MAX('休日取得状況表 (記入例)'!$D$4:$D$7),"",J926+1)</f>
        <v/>
      </c>
      <c r="K927" s="30" t="str" cm="1">
        <f t="array" ref="K927">IFERROR(INDEX($B:$B,MATCH($J927,祝日,),),"")&amp;IFERROR(INDEX($E:$E,MATCH($J927,夏季休暇,),),"")&amp;IFERROR(INDEX($H:$H,MATCH($J927,年末年始,),),"")</f>
        <v/>
      </c>
      <c r="L927" s="26">
        <f t="shared" si="14"/>
        <v>0</v>
      </c>
      <c r="M927" s="33">
        <f>IF(OR(AND('休日取得状況表 (記入例)'!$D$4&lt;J927,J927&lt;'休日取得状況表 (記入例)'!$B$5),AND('休日取得状況表 (記入例)'!$D$5&lt;J927,J927&lt;'休日取得状況表 (記入例)'!$B$6),AND('休日取得状況表 (記入例)'!$D$6&lt;J927,J927&lt;'休日取得状況表 (記入例)'!$B$7)),"✕",L927)</f>
        <v>0</v>
      </c>
    </row>
    <row r="928" spans="10:13">
      <c r="J928" s="29" t="str">
        <f>IF(J927&gt;MAX('休日取得状況表 (記入例)'!$D$4:$D$7),"",J927+1)</f>
        <v/>
      </c>
      <c r="K928" s="30" t="str" cm="1">
        <f t="array" ref="K928">IFERROR(INDEX($B:$B,MATCH($J928,祝日,),),"")&amp;IFERROR(INDEX($E:$E,MATCH($J928,夏季休暇,),),"")&amp;IFERROR(INDEX($H:$H,MATCH($J928,年末年始,),),"")</f>
        <v/>
      </c>
      <c r="L928" s="26">
        <f t="shared" si="14"/>
        <v>0</v>
      </c>
      <c r="M928" s="33">
        <f>IF(OR(AND('休日取得状況表 (記入例)'!$D$4&lt;J928,J928&lt;'休日取得状況表 (記入例)'!$B$5),AND('休日取得状況表 (記入例)'!$D$5&lt;J928,J928&lt;'休日取得状況表 (記入例)'!$B$6),AND('休日取得状況表 (記入例)'!$D$6&lt;J928,J928&lt;'休日取得状況表 (記入例)'!$B$7)),"✕",L928)</f>
        <v>0</v>
      </c>
    </row>
    <row r="929" spans="10:13">
      <c r="J929" s="29" t="str">
        <f>IF(J928&gt;MAX('休日取得状況表 (記入例)'!$D$4:$D$7),"",J928+1)</f>
        <v/>
      </c>
      <c r="K929" s="30" t="str" cm="1">
        <f t="array" ref="K929">IFERROR(INDEX($B:$B,MATCH($J929,祝日,),),"")&amp;IFERROR(INDEX($E:$E,MATCH($J929,夏季休暇,),),"")&amp;IFERROR(INDEX($H:$H,MATCH($J929,年末年始,),),"")</f>
        <v/>
      </c>
      <c r="L929" s="26">
        <f t="shared" si="14"/>
        <v>0</v>
      </c>
      <c r="M929" s="33">
        <f>IF(OR(AND('休日取得状況表 (記入例)'!$D$4&lt;J929,J929&lt;'休日取得状況表 (記入例)'!$B$5),AND('休日取得状況表 (記入例)'!$D$5&lt;J929,J929&lt;'休日取得状況表 (記入例)'!$B$6),AND('休日取得状況表 (記入例)'!$D$6&lt;J929,J929&lt;'休日取得状況表 (記入例)'!$B$7)),"✕",L929)</f>
        <v>0</v>
      </c>
    </row>
    <row r="930" spans="10:13">
      <c r="J930" s="29" t="str">
        <f>IF(J929&gt;MAX('休日取得状況表 (記入例)'!$D$4:$D$7),"",J929+1)</f>
        <v/>
      </c>
      <c r="K930" s="30" t="str" cm="1">
        <f t="array" ref="K930">IFERROR(INDEX($B:$B,MATCH($J930,祝日,),),"")&amp;IFERROR(INDEX($E:$E,MATCH($J930,夏季休暇,),),"")&amp;IFERROR(INDEX($H:$H,MATCH($J930,年末年始,),),"")</f>
        <v/>
      </c>
      <c r="L930" s="26">
        <f t="shared" si="14"/>
        <v>0</v>
      </c>
      <c r="M930" s="33">
        <f>IF(OR(AND('休日取得状況表 (記入例)'!$D$4&lt;J930,J930&lt;'休日取得状況表 (記入例)'!$B$5),AND('休日取得状況表 (記入例)'!$D$5&lt;J930,J930&lt;'休日取得状況表 (記入例)'!$B$6),AND('休日取得状況表 (記入例)'!$D$6&lt;J930,J930&lt;'休日取得状況表 (記入例)'!$B$7)),"✕",L930)</f>
        <v>0</v>
      </c>
    </row>
    <row r="931" spans="10:13">
      <c r="J931" s="29" t="str">
        <f>IF(J930&gt;MAX('休日取得状況表 (記入例)'!$D$4:$D$7),"",J930+1)</f>
        <v/>
      </c>
      <c r="K931" s="30" t="str" cm="1">
        <f t="array" ref="K931">IFERROR(INDEX($B:$B,MATCH($J931,祝日,),),"")&amp;IFERROR(INDEX($E:$E,MATCH($J931,夏季休暇,),),"")&amp;IFERROR(INDEX($H:$H,MATCH($J931,年末年始,),),"")</f>
        <v/>
      </c>
      <c r="L931" s="26">
        <f t="shared" si="14"/>
        <v>0</v>
      </c>
      <c r="M931" s="33">
        <f>IF(OR(AND('休日取得状況表 (記入例)'!$D$4&lt;J931,J931&lt;'休日取得状況表 (記入例)'!$B$5),AND('休日取得状況表 (記入例)'!$D$5&lt;J931,J931&lt;'休日取得状況表 (記入例)'!$B$6),AND('休日取得状況表 (記入例)'!$D$6&lt;J931,J931&lt;'休日取得状況表 (記入例)'!$B$7)),"✕",L931)</f>
        <v>0</v>
      </c>
    </row>
    <row r="932" spans="10:13">
      <c r="J932" s="29" t="str">
        <f>IF(J931&gt;MAX('休日取得状況表 (記入例)'!$D$4:$D$7),"",J931+1)</f>
        <v/>
      </c>
      <c r="K932" s="30" t="str" cm="1">
        <f t="array" ref="K932">IFERROR(INDEX($B:$B,MATCH($J932,祝日,),),"")&amp;IFERROR(INDEX($E:$E,MATCH($J932,夏季休暇,),),"")&amp;IFERROR(INDEX($H:$H,MATCH($J932,年末年始,),),"")</f>
        <v/>
      </c>
      <c r="L932" s="26">
        <f t="shared" si="14"/>
        <v>0</v>
      </c>
      <c r="M932" s="33">
        <f>IF(OR(AND('休日取得状況表 (記入例)'!$D$4&lt;J932,J932&lt;'休日取得状況表 (記入例)'!$B$5),AND('休日取得状況表 (記入例)'!$D$5&lt;J932,J932&lt;'休日取得状況表 (記入例)'!$B$6),AND('休日取得状況表 (記入例)'!$D$6&lt;J932,J932&lt;'休日取得状況表 (記入例)'!$B$7)),"✕",L932)</f>
        <v>0</v>
      </c>
    </row>
    <row r="933" spans="10:13">
      <c r="J933" s="29" t="str">
        <f>IF(J932&gt;MAX('休日取得状況表 (記入例)'!$D$4:$D$7),"",J932+1)</f>
        <v/>
      </c>
      <c r="K933" s="30" t="str" cm="1">
        <f t="array" ref="K933">IFERROR(INDEX($B:$B,MATCH($J933,祝日,),),"")&amp;IFERROR(INDEX($E:$E,MATCH($J933,夏季休暇,),),"")&amp;IFERROR(INDEX($H:$H,MATCH($J933,年末年始,),),"")</f>
        <v/>
      </c>
      <c r="L933" s="26">
        <f t="shared" si="14"/>
        <v>0</v>
      </c>
      <c r="M933" s="33">
        <f>IF(OR(AND('休日取得状況表 (記入例)'!$D$4&lt;J933,J933&lt;'休日取得状況表 (記入例)'!$B$5),AND('休日取得状況表 (記入例)'!$D$5&lt;J933,J933&lt;'休日取得状況表 (記入例)'!$B$6),AND('休日取得状況表 (記入例)'!$D$6&lt;J933,J933&lt;'休日取得状況表 (記入例)'!$B$7)),"✕",L933)</f>
        <v>0</v>
      </c>
    </row>
    <row r="934" spans="10:13">
      <c r="J934" s="29" t="str">
        <f>IF(J933&gt;MAX('休日取得状況表 (記入例)'!$D$4:$D$7),"",J933+1)</f>
        <v/>
      </c>
      <c r="K934" s="30" t="str" cm="1">
        <f t="array" ref="K934">IFERROR(INDEX($B:$B,MATCH($J934,祝日,),),"")&amp;IFERROR(INDEX($E:$E,MATCH($J934,夏季休暇,),),"")&amp;IFERROR(INDEX($H:$H,MATCH($J934,年末年始,),),"")</f>
        <v/>
      </c>
      <c r="L934" s="26">
        <f t="shared" si="14"/>
        <v>0</v>
      </c>
      <c r="M934" s="33">
        <f>IF(OR(AND('休日取得状況表 (記入例)'!$D$4&lt;J934,J934&lt;'休日取得状況表 (記入例)'!$B$5),AND('休日取得状況表 (記入例)'!$D$5&lt;J934,J934&lt;'休日取得状況表 (記入例)'!$B$6),AND('休日取得状況表 (記入例)'!$D$6&lt;J934,J934&lt;'休日取得状況表 (記入例)'!$B$7)),"✕",L934)</f>
        <v>0</v>
      </c>
    </row>
    <row r="935" spans="10:13">
      <c r="J935" s="29" t="str">
        <f>IF(J934&gt;MAX('休日取得状況表 (記入例)'!$D$4:$D$7),"",J934+1)</f>
        <v/>
      </c>
      <c r="K935" s="30" t="str" cm="1">
        <f t="array" ref="K935">IFERROR(INDEX($B:$B,MATCH($J935,祝日,),),"")&amp;IFERROR(INDEX($E:$E,MATCH($J935,夏季休暇,),),"")&amp;IFERROR(INDEX($H:$H,MATCH($J935,年末年始,),),"")</f>
        <v/>
      </c>
      <c r="L935" s="26">
        <f t="shared" si="14"/>
        <v>0</v>
      </c>
      <c r="M935" s="33">
        <f>IF(OR(AND('休日取得状況表 (記入例)'!$D$4&lt;J935,J935&lt;'休日取得状況表 (記入例)'!$B$5),AND('休日取得状況表 (記入例)'!$D$5&lt;J935,J935&lt;'休日取得状況表 (記入例)'!$B$6),AND('休日取得状況表 (記入例)'!$D$6&lt;J935,J935&lt;'休日取得状況表 (記入例)'!$B$7)),"✕",L935)</f>
        <v>0</v>
      </c>
    </row>
    <row r="936" spans="10:13">
      <c r="J936" s="29" t="str">
        <f>IF(J935&gt;MAX('休日取得状況表 (記入例)'!$D$4:$D$7),"",J935+1)</f>
        <v/>
      </c>
      <c r="K936" s="30" t="str" cm="1">
        <f t="array" ref="K936">IFERROR(INDEX($B:$B,MATCH($J936,祝日,),),"")&amp;IFERROR(INDEX($E:$E,MATCH($J936,夏季休暇,),),"")&amp;IFERROR(INDEX($H:$H,MATCH($J936,年末年始,),),"")</f>
        <v/>
      </c>
      <c r="L936" s="26">
        <f t="shared" si="14"/>
        <v>0</v>
      </c>
      <c r="M936" s="33">
        <f>IF(OR(AND('休日取得状況表 (記入例)'!$D$4&lt;J936,J936&lt;'休日取得状況表 (記入例)'!$B$5),AND('休日取得状況表 (記入例)'!$D$5&lt;J936,J936&lt;'休日取得状況表 (記入例)'!$B$6),AND('休日取得状況表 (記入例)'!$D$6&lt;J936,J936&lt;'休日取得状況表 (記入例)'!$B$7)),"✕",L936)</f>
        <v>0</v>
      </c>
    </row>
    <row r="937" spans="10:13">
      <c r="J937" s="29" t="str">
        <f>IF(J936&gt;MAX('休日取得状況表 (記入例)'!$D$4:$D$7),"",J936+1)</f>
        <v/>
      </c>
      <c r="K937" s="30" t="str" cm="1">
        <f t="array" ref="K937">IFERROR(INDEX($B:$B,MATCH($J937,祝日,),),"")&amp;IFERROR(INDEX($E:$E,MATCH($J937,夏季休暇,),),"")&amp;IFERROR(INDEX($H:$H,MATCH($J937,年末年始,),),"")</f>
        <v/>
      </c>
      <c r="L937" s="26">
        <f t="shared" si="14"/>
        <v>0</v>
      </c>
      <c r="M937" s="33">
        <f>IF(OR(AND('休日取得状況表 (記入例)'!$D$4&lt;J937,J937&lt;'休日取得状況表 (記入例)'!$B$5),AND('休日取得状況表 (記入例)'!$D$5&lt;J937,J937&lt;'休日取得状況表 (記入例)'!$B$6),AND('休日取得状況表 (記入例)'!$D$6&lt;J937,J937&lt;'休日取得状況表 (記入例)'!$B$7)),"✕",L937)</f>
        <v>0</v>
      </c>
    </row>
    <row r="938" spans="10:13">
      <c r="J938" s="29" t="str">
        <f>IF(J937&gt;MAX('休日取得状況表 (記入例)'!$D$4:$D$7),"",J937+1)</f>
        <v/>
      </c>
      <c r="K938" s="30" t="str" cm="1">
        <f t="array" ref="K938">IFERROR(INDEX($B:$B,MATCH($J938,祝日,),),"")&amp;IFERROR(INDEX($E:$E,MATCH($J938,夏季休暇,),),"")&amp;IFERROR(INDEX($H:$H,MATCH($J938,年末年始,),),"")</f>
        <v/>
      </c>
      <c r="L938" s="26">
        <f t="shared" si="14"/>
        <v>0</v>
      </c>
      <c r="M938" s="33">
        <f>IF(OR(AND('休日取得状況表 (記入例)'!$D$4&lt;J938,J938&lt;'休日取得状況表 (記入例)'!$B$5),AND('休日取得状況表 (記入例)'!$D$5&lt;J938,J938&lt;'休日取得状況表 (記入例)'!$B$6),AND('休日取得状況表 (記入例)'!$D$6&lt;J938,J938&lt;'休日取得状況表 (記入例)'!$B$7)),"✕",L938)</f>
        <v>0</v>
      </c>
    </row>
    <row r="939" spans="10:13">
      <c r="J939" s="29" t="str">
        <f>IF(J938&gt;MAX('休日取得状況表 (記入例)'!$D$4:$D$7),"",J938+1)</f>
        <v/>
      </c>
      <c r="K939" s="30" t="str" cm="1">
        <f t="array" ref="K939">IFERROR(INDEX($B:$B,MATCH($J939,祝日,),),"")&amp;IFERROR(INDEX($E:$E,MATCH($J939,夏季休暇,),),"")&amp;IFERROR(INDEX($H:$H,MATCH($J939,年末年始,),),"")</f>
        <v/>
      </c>
      <c r="L939" s="26">
        <f t="shared" si="14"/>
        <v>0</v>
      </c>
      <c r="M939" s="33">
        <f>IF(OR(AND('休日取得状況表 (記入例)'!$D$4&lt;J939,J939&lt;'休日取得状況表 (記入例)'!$B$5),AND('休日取得状況表 (記入例)'!$D$5&lt;J939,J939&lt;'休日取得状況表 (記入例)'!$B$6),AND('休日取得状況表 (記入例)'!$D$6&lt;J939,J939&lt;'休日取得状況表 (記入例)'!$B$7)),"✕",L939)</f>
        <v>0</v>
      </c>
    </row>
    <row r="940" spans="10:13">
      <c r="J940" s="29" t="str">
        <f>IF(J939&gt;MAX('休日取得状況表 (記入例)'!$D$4:$D$7),"",J939+1)</f>
        <v/>
      </c>
      <c r="K940" s="30" t="str" cm="1">
        <f t="array" ref="K940">IFERROR(INDEX($B:$B,MATCH($J940,祝日,),),"")&amp;IFERROR(INDEX($E:$E,MATCH($J940,夏季休暇,),),"")&amp;IFERROR(INDEX($H:$H,MATCH($J940,年末年始,),),"")</f>
        <v/>
      </c>
      <c r="L940" s="26">
        <f t="shared" si="14"/>
        <v>0</v>
      </c>
      <c r="M940" s="33">
        <f>IF(OR(AND('休日取得状況表 (記入例)'!$D$4&lt;J940,J940&lt;'休日取得状況表 (記入例)'!$B$5),AND('休日取得状況表 (記入例)'!$D$5&lt;J940,J940&lt;'休日取得状況表 (記入例)'!$B$6),AND('休日取得状況表 (記入例)'!$D$6&lt;J940,J940&lt;'休日取得状況表 (記入例)'!$B$7)),"✕",L940)</f>
        <v>0</v>
      </c>
    </row>
    <row r="941" spans="10:13">
      <c r="J941" s="29" t="str">
        <f>IF(J940&gt;MAX('休日取得状況表 (記入例)'!$D$4:$D$7),"",J940+1)</f>
        <v/>
      </c>
      <c r="K941" s="30" t="str" cm="1">
        <f t="array" ref="K941">IFERROR(INDEX($B:$B,MATCH($J941,祝日,),),"")&amp;IFERROR(INDEX($E:$E,MATCH($J941,夏季休暇,),),"")&amp;IFERROR(INDEX($H:$H,MATCH($J941,年末年始,),),"")</f>
        <v/>
      </c>
      <c r="L941" s="26">
        <f t="shared" si="14"/>
        <v>0</v>
      </c>
      <c r="M941" s="33">
        <f>IF(OR(AND('休日取得状況表 (記入例)'!$D$4&lt;J941,J941&lt;'休日取得状況表 (記入例)'!$B$5),AND('休日取得状況表 (記入例)'!$D$5&lt;J941,J941&lt;'休日取得状況表 (記入例)'!$B$6),AND('休日取得状況表 (記入例)'!$D$6&lt;J941,J941&lt;'休日取得状況表 (記入例)'!$B$7)),"✕",L941)</f>
        <v>0</v>
      </c>
    </row>
    <row r="942" spans="10:13">
      <c r="J942" s="29" t="str">
        <f>IF(J941&gt;MAX('休日取得状況表 (記入例)'!$D$4:$D$7),"",J941+1)</f>
        <v/>
      </c>
      <c r="K942" s="30" t="str" cm="1">
        <f t="array" ref="K942">IFERROR(INDEX($B:$B,MATCH($J942,祝日,),),"")&amp;IFERROR(INDEX($E:$E,MATCH($J942,夏季休暇,),),"")&amp;IFERROR(INDEX($H:$H,MATCH($J942,年末年始,),),"")</f>
        <v/>
      </c>
      <c r="L942" s="26">
        <f t="shared" si="14"/>
        <v>0</v>
      </c>
      <c r="M942" s="33">
        <f>IF(OR(AND('休日取得状況表 (記入例)'!$D$4&lt;J942,J942&lt;'休日取得状況表 (記入例)'!$B$5),AND('休日取得状況表 (記入例)'!$D$5&lt;J942,J942&lt;'休日取得状況表 (記入例)'!$B$6),AND('休日取得状況表 (記入例)'!$D$6&lt;J942,J942&lt;'休日取得状況表 (記入例)'!$B$7)),"✕",L942)</f>
        <v>0</v>
      </c>
    </row>
    <row r="943" spans="10:13">
      <c r="J943" s="29" t="str">
        <f>IF(J942&gt;MAX('休日取得状況表 (記入例)'!$D$4:$D$7),"",J942+1)</f>
        <v/>
      </c>
      <c r="K943" s="30" t="str" cm="1">
        <f t="array" ref="K943">IFERROR(INDEX($B:$B,MATCH($J943,祝日,),),"")&amp;IFERROR(INDEX($E:$E,MATCH($J943,夏季休暇,),),"")&amp;IFERROR(INDEX($H:$H,MATCH($J943,年末年始,),),"")</f>
        <v/>
      </c>
      <c r="L943" s="26">
        <f t="shared" si="14"/>
        <v>0</v>
      </c>
      <c r="M943" s="33">
        <f>IF(OR(AND('休日取得状況表 (記入例)'!$D$4&lt;J943,J943&lt;'休日取得状況表 (記入例)'!$B$5),AND('休日取得状況表 (記入例)'!$D$5&lt;J943,J943&lt;'休日取得状況表 (記入例)'!$B$6),AND('休日取得状況表 (記入例)'!$D$6&lt;J943,J943&lt;'休日取得状況表 (記入例)'!$B$7)),"✕",L943)</f>
        <v>0</v>
      </c>
    </row>
    <row r="944" spans="10:13">
      <c r="J944" s="29" t="str">
        <f>IF(J943&gt;MAX('休日取得状況表 (記入例)'!$D$4:$D$7),"",J943+1)</f>
        <v/>
      </c>
      <c r="K944" s="30" t="str" cm="1">
        <f t="array" ref="K944">IFERROR(INDEX($B:$B,MATCH($J944,祝日,),),"")&amp;IFERROR(INDEX($E:$E,MATCH($J944,夏季休暇,),),"")&amp;IFERROR(INDEX($H:$H,MATCH($J944,年末年始,),),"")</f>
        <v/>
      </c>
      <c r="L944" s="26">
        <f t="shared" si="14"/>
        <v>0</v>
      </c>
      <c r="M944" s="33">
        <f>IF(OR(AND('休日取得状況表 (記入例)'!$D$4&lt;J944,J944&lt;'休日取得状況表 (記入例)'!$B$5),AND('休日取得状況表 (記入例)'!$D$5&lt;J944,J944&lt;'休日取得状況表 (記入例)'!$B$6),AND('休日取得状況表 (記入例)'!$D$6&lt;J944,J944&lt;'休日取得状況表 (記入例)'!$B$7)),"✕",L944)</f>
        <v>0</v>
      </c>
    </row>
    <row r="945" spans="10:13">
      <c r="J945" s="29" t="str">
        <f>IF(J944&gt;MAX('休日取得状況表 (記入例)'!$D$4:$D$7),"",J944+1)</f>
        <v/>
      </c>
      <c r="K945" s="30" t="str" cm="1">
        <f t="array" ref="K945">IFERROR(INDEX($B:$B,MATCH($J945,祝日,),),"")&amp;IFERROR(INDEX($E:$E,MATCH($J945,夏季休暇,),),"")&amp;IFERROR(INDEX($H:$H,MATCH($J945,年末年始,),),"")</f>
        <v/>
      </c>
      <c r="L945" s="26">
        <f t="shared" si="14"/>
        <v>0</v>
      </c>
      <c r="M945" s="33">
        <f>IF(OR(AND('休日取得状況表 (記入例)'!$D$4&lt;J945,J945&lt;'休日取得状況表 (記入例)'!$B$5),AND('休日取得状況表 (記入例)'!$D$5&lt;J945,J945&lt;'休日取得状況表 (記入例)'!$B$6),AND('休日取得状況表 (記入例)'!$D$6&lt;J945,J945&lt;'休日取得状況表 (記入例)'!$B$7)),"✕",L945)</f>
        <v>0</v>
      </c>
    </row>
    <row r="946" spans="10:13">
      <c r="J946" s="29" t="str">
        <f>IF(J945&gt;MAX('休日取得状況表 (記入例)'!$D$4:$D$7),"",J945+1)</f>
        <v/>
      </c>
      <c r="K946" s="30" t="str" cm="1">
        <f t="array" ref="K946">IFERROR(INDEX($B:$B,MATCH($J946,祝日,),),"")&amp;IFERROR(INDEX($E:$E,MATCH($J946,夏季休暇,),),"")&amp;IFERROR(INDEX($H:$H,MATCH($J946,年末年始,),),"")</f>
        <v/>
      </c>
      <c r="L946" s="26">
        <f t="shared" si="14"/>
        <v>0</v>
      </c>
      <c r="M946" s="33">
        <f>IF(OR(AND('休日取得状況表 (記入例)'!$D$4&lt;J946,J946&lt;'休日取得状況表 (記入例)'!$B$5),AND('休日取得状況表 (記入例)'!$D$5&lt;J946,J946&lt;'休日取得状況表 (記入例)'!$B$6),AND('休日取得状況表 (記入例)'!$D$6&lt;J946,J946&lt;'休日取得状況表 (記入例)'!$B$7)),"✕",L946)</f>
        <v>0</v>
      </c>
    </row>
    <row r="947" spans="10:13">
      <c r="J947" s="29" t="str">
        <f>IF(J946&gt;MAX('休日取得状況表 (記入例)'!$D$4:$D$7),"",J946+1)</f>
        <v/>
      </c>
      <c r="K947" s="30" t="str" cm="1">
        <f t="array" ref="K947">IFERROR(INDEX($B:$B,MATCH($J947,祝日,),),"")&amp;IFERROR(INDEX($E:$E,MATCH($J947,夏季休暇,),),"")&amp;IFERROR(INDEX($H:$H,MATCH($J947,年末年始,),),"")</f>
        <v/>
      </c>
      <c r="L947" s="26">
        <f t="shared" si="14"/>
        <v>0</v>
      </c>
      <c r="M947" s="33">
        <f>IF(OR(AND('休日取得状況表 (記入例)'!$D$4&lt;J947,J947&lt;'休日取得状況表 (記入例)'!$B$5),AND('休日取得状況表 (記入例)'!$D$5&lt;J947,J947&lt;'休日取得状況表 (記入例)'!$B$6),AND('休日取得状況表 (記入例)'!$D$6&lt;J947,J947&lt;'休日取得状況表 (記入例)'!$B$7)),"✕",L947)</f>
        <v>0</v>
      </c>
    </row>
    <row r="948" spans="10:13">
      <c r="J948" s="29" t="str">
        <f>IF(J947&gt;MAX('休日取得状況表 (記入例)'!$D$4:$D$7),"",J947+1)</f>
        <v/>
      </c>
      <c r="K948" s="30" t="str" cm="1">
        <f t="array" ref="K948">IFERROR(INDEX($B:$B,MATCH($J948,祝日,),),"")&amp;IFERROR(INDEX($E:$E,MATCH($J948,夏季休暇,),),"")&amp;IFERROR(INDEX($H:$H,MATCH($J948,年末年始,),),"")</f>
        <v/>
      </c>
      <c r="L948" s="26">
        <f t="shared" si="14"/>
        <v>0</v>
      </c>
      <c r="M948" s="33">
        <f>IF(OR(AND('休日取得状況表 (記入例)'!$D$4&lt;J948,J948&lt;'休日取得状況表 (記入例)'!$B$5),AND('休日取得状況表 (記入例)'!$D$5&lt;J948,J948&lt;'休日取得状況表 (記入例)'!$B$6),AND('休日取得状況表 (記入例)'!$D$6&lt;J948,J948&lt;'休日取得状況表 (記入例)'!$B$7)),"✕",L948)</f>
        <v>0</v>
      </c>
    </row>
    <row r="949" spans="10:13">
      <c r="J949" s="29" t="str">
        <f>IF(J948&gt;MAX('休日取得状況表 (記入例)'!$D$4:$D$7),"",J948+1)</f>
        <v/>
      </c>
      <c r="K949" s="30" t="str" cm="1">
        <f t="array" ref="K949">IFERROR(INDEX($B:$B,MATCH($J949,祝日,),),"")&amp;IFERROR(INDEX($E:$E,MATCH($J949,夏季休暇,),),"")&amp;IFERROR(INDEX($H:$H,MATCH($J949,年末年始,),),"")</f>
        <v/>
      </c>
      <c r="L949" s="26">
        <f t="shared" si="14"/>
        <v>0</v>
      </c>
      <c r="M949" s="33">
        <f>IF(OR(AND('休日取得状況表 (記入例)'!$D$4&lt;J949,J949&lt;'休日取得状況表 (記入例)'!$B$5),AND('休日取得状況表 (記入例)'!$D$5&lt;J949,J949&lt;'休日取得状況表 (記入例)'!$B$6),AND('休日取得状況表 (記入例)'!$D$6&lt;J949,J949&lt;'休日取得状況表 (記入例)'!$B$7)),"✕",L949)</f>
        <v>0</v>
      </c>
    </row>
    <row r="950" spans="10:13">
      <c r="J950" s="29" t="str">
        <f>IF(J949&gt;MAX('休日取得状況表 (記入例)'!$D$4:$D$7),"",J949+1)</f>
        <v/>
      </c>
      <c r="K950" s="30" t="str" cm="1">
        <f t="array" ref="K950">IFERROR(INDEX($B:$B,MATCH($J950,祝日,),),"")&amp;IFERROR(INDEX($E:$E,MATCH($J950,夏季休暇,),),"")&amp;IFERROR(INDEX($H:$H,MATCH($J950,年末年始,),),"")</f>
        <v/>
      </c>
      <c r="L950" s="26">
        <f t="shared" si="14"/>
        <v>0</v>
      </c>
      <c r="M950" s="33">
        <f>IF(OR(AND('休日取得状況表 (記入例)'!$D$4&lt;J950,J950&lt;'休日取得状況表 (記入例)'!$B$5),AND('休日取得状況表 (記入例)'!$D$5&lt;J950,J950&lt;'休日取得状況表 (記入例)'!$B$6),AND('休日取得状況表 (記入例)'!$D$6&lt;J950,J950&lt;'休日取得状況表 (記入例)'!$B$7)),"✕",L950)</f>
        <v>0</v>
      </c>
    </row>
    <row r="951" spans="10:13">
      <c r="J951" s="29" t="str">
        <f>IF(J950&gt;MAX('休日取得状況表 (記入例)'!$D$4:$D$7),"",J950+1)</f>
        <v/>
      </c>
      <c r="K951" s="30" t="str" cm="1">
        <f t="array" ref="K951">IFERROR(INDEX($B:$B,MATCH($J951,祝日,),),"")&amp;IFERROR(INDEX($E:$E,MATCH($J951,夏季休暇,),),"")&amp;IFERROR(INDEX($H:$H,MATCH($J951,年末年始,),),"")</f>
        <v/>
      </c>
      <c r="L951" s="26">
        <f t="shared" si="14"/>
        <v>0</v>
      </c>
      <c r="M951" s="33">
        <f>IF(OR(AND('休日取得状況表 (記入例)'!$D$4&lt;J951,J951&lt;'休日取得状況表 (記入例)'!$B$5),AND('休日取得状況表 (記入例)'!$D$5&lt;J951,J951&lt;'休日取得状況表 (記入例)'!$B$6),AND('休日取得状況表 (記入例)'!$D$6&lt;J951,J951&lt;'休日取得状況表 (記入例)'!$B$7)),"✕",L951)</f>
        <v>0</v>
      </c>
    </row>
    <row r="952" spans="10:13">
      <c r="J952" s="29" t="str">
        <f>IF(J951&gt;MAX('休日取得状況表 (記入例)'!$D$4:$D$7),"",J951+1)</f>
        <v/>
      </c>
      <c r="K952" s="30" t="str" cm="1">
        <f t="array" ref="K952">IFERROR(INDEX($B:$B,MATCH($J952,祝日,),),"")&amp;IFERROR(INDEX($E:$E,MATCH($J952,夏季休暇,),),"")&amp;IFERROR(INDEX($H:$H,MATCH($J952,年末年始,),),"")</f>
        <v/>
      </c>
      <c r="L952" s="26">
        <f t="shared" si="14"/>
        <v>0</v>
      </c>
      <c r="M952" s="33">
        <f>IF(OR(AND('休日取得状況表 (記入例)'!$D$4&lt;J952,J952&lt;'休日取得状況表 (記入例)'!$B$5),AND('休日取得状況表 (記入例)'!$D$5&lt;J952,J952&lt;'休日取得状況表 (記入例)'!$B$6),AND('休日取得状況表 (記入例)'!$D$6&lt;J952,J952&lt;'休日取得状況表 (記入例)'!$B$7)),"✕",L952)</f>
        <v>0</v>
      </c>
    </row>
    <row r="953" spans="10:13">
      <c r="J953" s="29" t="str">
        <f>IF(J952&gt;MAX('休日取得状況表 (記入例)'!$D$4:$D$7),"",J952+1)</f>
        <v/>
      </c>
      <c r="K953" s="30" t="str" cm="1">
        <f t="array" ref="K953">IFERROR(INDEX($B:$B,MATCH($J953,祝日,),),"")&amp;IFERROR(INDEX($E:$E,MATCH($J953,夏季休暇,),),"")&amp;IFERROR(INDEX($H:$H,MATCH($J953,年末年始,),),"")</f>
        <v/>
      </c>
      <c r="L953" s="26">
        <f t="shared" si="14"/>
        <v>0</v>
      </c>
      <c r="M953" s="33">
        <f>IF(OR(AND('休日取得状況表 (記入例)'!$D$4&lt;J953,J953&lt;'休日取得状況表 (記入例)'!$B$5),AND('休日取得状況表 (記入例)'!$D$5&lt;J953,J953&lt;'休日取得状況表 (記入例)'!$B$6),AND('休日取得状況表 (記入例)'!$D$6&lt;J953,J953&lt;'休日取得状況表 (記入例)'!$B$7)),"✕",L953)</f>
        <v>0</v>
      </c>
    </row>
    <row r="954" spans="10:13">
      <c r="J954" s="29" t="str">
        <f>IF(J953&gt;MAX('休日取得状況表 (記入例)'!$D$4:$D$7),"",J953+1)</f>
        <v/>
      </c>
      <c r="K954" s="30" t="str" cm="1">
        <f t="array" ref="K954">IFERROR(INDEX($B:$B,MATCH($J954,祝日,),),"")&amp;IFERROR(INDEX($E:$E,MATCH($J954,夏季休暇,),),"")&amp;IFERROR(INDEX($H:$H,MATCH($J954,年末年始,),),"")</f>
        <v/>
      </c>
      <c r="L954" s="26">
        <f t="shared" si="14"/>
        <v>0</v>
      </c>
      <c r="M954" s="33">
        <f>IF(OR(AND('休日取得状況表 (記入例)'!$D$4&lt;J954,J954&lt;'休日取得状況表 (記入例)'!$B$5),AND('休日取得状況表 (記入例)'!$D$5&lt;J954,J954&lt;'休日取得状況表 (記入例)'!$B$6),AND('休日取得状況表 (記入例)'!$D$6&lt;J954,J954&lt;'休日取得状況表 (記入例)'!$B$7)),"✕",L954)</f>
        <v>0</v>
      </c>
    </row>
    <row r="955" spans="10:13">
      <c r="J955" s="29" t="str">
        <f>IF(J954&gt;MAX('休日取得状況表 (記入例)'!$D$4:$D$7),"",J954+1)</f>
        <v/>
      </c>
      <c r="K955" s="30" t="str" cm="1">
        <f t="array" ref="K955">IFERROR(INDEX($B:$B,MATCH($J955,祝日,),),"")&amp;IFERROR(INDEX($E:$E,MATCH($J955,夏季休暇,),),"")&amp;IFERROR(INDEX($H:$H,MATCH($J955,年末年始,),),"")</f>
        <v/>
      </c>
      <c r="L955" s="26">
        <f t="shared" si="14"/>
        <v>0</v>
      </c>
      <c r="M955" s="33">
        <f>IF(OR(AND('休日取得状況表 (記入例)'!$D$4&lt;J955,J955&lt;'休日取得状況表 (記入例)'!$B$5),AND('休日取得状況表 (記入例)'!$D$5&lt;J955,J955&lt;'休日取得状況表 (記入例)'!$B$6),AND('休日取得状況表 (記入例)'!$D$6&lt;J955,J955&lt;'休日取得状況表 (記入例)'!$B$7)),"✕",L955)</f>
        <v>0</v>
      </c>
    </row>
    <row r="956" spans="10:13">
      <c r="J956" s="29" t="str">
        <f>IF(J955&gt;MAX('休日取得状況表 (記入例)'!$D$4:$D$7),"",J955+1)</f>
        <v/>
      </c>
      <c r="K956" s="30" t="str" cm="1">
        <f t="array" ref="K956">IFERROR(INDEX($B:$B,MATCH($J956,祝日,),),"")&amp;IFERROR(INDEX($E:$E,MATCH($J956,夏季休暇,),),"")&amp;IFERROR(INDEX($H:$H,MATCH($J956,年末年始,),),"")</f>
        <v/>
      </c>
      <c r="L956" s="26">
        <f t="shared" si="14"/>
        <v>0</v>
      </c>
      <c r="M956" s="33">
        <f>IF(OR(AND('休日取得状況表 (記入例)'!$D$4&lt;J956,J956&lt;'休日取得状況表 (記入例)'!$B$5),AND('休日取得状況表 (記入例)'!$D$5&lt;J956,J956&lt;'休日取得状況表 (記入例)'!$B$6),AND('休日取得状況表 (記入例)'!$D$6&lt;J956,J956&lt;'休日取得状況表 (記入例)'!$B$7)),"✕",L956)</f>
        <v>0</v>
      </c>
    </row>
    <row r="957" spans="10:13">
      <c r="J957" s="29" t="str">
        <f>IF(J956&gt;MAX('休日取得状況表 (記入例)'!$D$4:$D$7),"",J956+1)</f>
        <v/>
      </c>
      <c r="K957" s="30" t="str" cm="1">
        <f t="array" ref="K957">IFERROR(INDEX($B:$B,MATCH($J957,祝日,),),"")&amp;IFERROR(INDEX($E:$E,MATCH($J957,夏季休暇,),),"")&amp;IFERROR(INDEX($H:$H,MATCH($J957,年末年始,),),"")</f>
        <v/>
      </c>
      <c r="L957" s="26">
        <f t="shared" si="14"/>
        <v>0</v>
      </c>
      <c r="M957" s="33">
        <f>IF(OR(AND('休日取得状況表 (記入例)'!$D$4&lt;J957,J957&lt;'休日取得状況表 (記入例)'!$B$5),AND('休日取得状況表 (記入例)'!$D$5&lt;J957,J957&lt;'休日取得状況表 (記入例)'!$B$6),AND('休日取得状況表 (記入例)'!$D$6&lt;J957,J957&lt;'休日取得状況表 (記入例)'!$B$7)),"✕",L957)</f>
        <v>0</v>
      </c>
    </row>
    <row r="958" spans="10:13">
      <c r="J958" s="29" t="str">
        <f>IF(J957&gt;MAX('休日取得状況表 (記入例)'!$D$4:$D$7),"",J957+1)</f>
        <v/>
      </c>
      <c r="K958" s="30" t="str" cm="1">
        <f t="array" ref="K958">IFERROR(INDEX($B:$B,MATCH($J958,祝日,),),"")&amp;IFERROR(INDEX($E:$E,MATCH($J958,夏季休暇,),),"")&amp;IFERROR(INDEX($H:$H,MATCH($J958,年末年始,),),"")</f>
        <v/>
      </c>
      <c r="L958" s="26">
        <f t="shared" si="14"/>
        <v>0</v>
      </c>
      <c r="M958" s="33">
        <f>IF(OR(AND('休日取得状況表 (記入例)'!$D$4&lt;J958,J958&lt;'休日取得状況表 (記入例)'!$B$5),AND('休日取得状況表 (記入例)'!$D$5&lt;J958,J958&lt;'休日取得状況表 (記入例)'!$B$6),AND('休日取得状況表 (記入例)'!$D$6&lt;J958,J958&lt;'休日取得状況表 (記入例)'!$B$7)),"✕",L958)</f>
        <v>0</v>
      </c>
    </row>
    <row r="959" spans="10:13">
      <c r="J959" s="29" t="str">
        <f>IF(J958&gt;MAX('休日取得状況表 (記入例)'!$D$4:$D$7),"",J958+1)</f>
        <v/>
      </c>
      <c r="K959" s="30" t="str" cm="1">
        <f t="array" ref="K959">IFERROR(INDEX($B:$B,MATCH($J959,祝日,),),"")&amp;IFERROR(INDEX($E:$E,MATCH($J959,夏季休暇,),),"")&amp;IFERROR(INDEX($H:$H,MATCH($J959,年末年始,),),"")</f>
        <v/>
      </c>
      <c r="L959" s="26">
        <f t="shared" si="14"/>
        <v>0</v>
      </c>
      <c r="M959" s="33">
        <f>IF(OR(AND('休日取得状況表 (記入例)'!$D$4&lt;J959,J959&lt;'休日取得状況表 (記入例)'!$B$5),AND('休日取得状況表 (記入例)'!$D$5&lt;J959,J959&lt;'休日取得状況表 (記入例)'!$B$6),AND('休日取得状況表 (記入例)'!$D$6&lt;J959,J959&lt;'休日取得状況表 (記入例)'!$B$7)),"✕",L959)</f>
        <v>0</v>
      </c>
    </row>
    <row r="960" spans="10:13">
      <c r="J960" s="29" t="str">
        <f>IF(J959&gt;MAX('休日取得状況表 (記入例)'!$D$4:$D$7),"",J959+1)</f>
        <v/>
      </c>
      <c r="K960" s="30" t="str" cm="1">
        <f t="array" ref="K960">IFERROR(INDEX($B:$B,MATCH($J960,祝日,),),"")&amp;IFERROR(INDEX($E:$E,MATCH($J960,夏季休暇,),),"")&amp;IFERROR(INDEX($H:$H,MATCH($J960,年末年始,),),"")</f>
        <v/>
      </c>
      <c r="L960" s="26">
        <f t="shared" si="14"/>
        <v>0</v>
      </c>
      <c r="M960" s="33">
        <f>IF(OR(AND('休日取得状況表 (記入例)'!$D$4&lt;J960,J960&lt;'休日取得状況表 (記入例)'!$B$5),AND('休日取得状況表 (記入例)'!$D$5&lt;J960,J960&lt;'休日取得状況表 (記入例)'!$B$6),AND('休日取得状況表 (記入例)'!$D$6&lt;J960,J960&lt;'休日取得状況表 (記入例)'!$B$7)),"✕",L960)</f>
        <v>0</v>
      </c>
    </row>
    <row r="961" spans="10:13">
      <c r="J961" s="29" t="str">
        <f>IF(J960&gt;MAX('休日取得状況表 (記入例)'!$D$4:$D$7),"",J960+1)</f>
        <v/>
      </c>
      <c r="K961" s="30" t="str" cm="1">
        <f t="array" ref="K961">IFERROR(INDEX($B:$B,MATCH($J961,祝日,),),"")&amp;IFERROR(INDEX($E:$E,MATCH($J961,夏季休暇,),),"")&amp;IFERROR(INDEX($H:$H,MATCH($J961,年末年始,),),"")</f>
        <v/>
      </c>
      <c r="L961" s="26">
        <f t="shared" si="14"/>
        <v>0</v>
      </c>
      <c r="M961" s="33">
        <f>IF(OR(AND('休日取得状況表 (記入例)'!$D$4&lt;J961,J961&lt;'休日取得状況表 (記入例)'!$B$5),AND('休日取得状況表 (記入例)'!$D$5&lt;J961,J961&lt;'休日取得状況表 (記入例)'!$B$6),AND('休日取得状況表 (記入例)'!$D$6&lt;J961,J961&lt;'休日取得状況表 (記入例)'!$B$7)),"✕",L961)</f>
        <v>0</v>
      </c>
    </row>
    <row r="962" spans="10:13">
      <c r="J962" s="29" t="str">
        <f>IF(J961&gt;MAX('休日取得状況表 (記入例)'!$D$4:$D$7),"",J961+1)</f>
        <v/>
      </c>
      <c r="K962" s="30" t="str" cm="1">
        <f t="array" ref="K962">IFERROR(INDEX($B:$B,MATCH($J962,祝日,),),"")&amp;IFERROR(INDEX($E:$E,MATCH($J962,夏季休暇,),),"")&amp;IFERROR(INDEX($H:$H,MATCH($J962,年末年始,),),"")</f>
        <v/>
      </c>
      <c r="L962" s="26">
        <f t="shared" ref="L962:L1025" si="15">IF(OR(TEXT(J962,"aaa")="土",TEXT(J962,"aaa")="日",K962&lt;&gt;""),1,0)</f>
        <v>0</v>
      </c>
      <c r="M962" s="33">
        <f>IF(OR(AND('休日取得状況表 (記入例)'!$D$4&lt;J962,J962&lt;'休日取得状況表 (記入例)'!$B$5),AND('休日取得状況表 (記入例)'!$D$5&lt;J962,J962&lt;'休日取得状況表 (記入例)'!$B$6),AND('休日取得状況表 (記入例)'!$D$6&lt;J962,J962&lt;'休日取得状況表 (記入例)'!$B$7)),"✕",L962)</f>
        <v>0</v>
      </c>
    </row>
    <row r="963" spans="10:13">
      <c r="J963" s="29" t="str">
        <f>IF(J962&gt;MAX('休日取得状況表 (記入例)'!$D$4:$D$7),"",J962+1)</f>
        <v/>
      </c>
      <c r="K963" s="30" t="str" cm="1">
        <f t="array" ref="K963">IFERROR(INDEX($B:$B,MATCH($J963,祝日,),),"")&amp;IFERROR(INDEX($E:$E,MATCH($J963,夏季休暇,),),"")&amp;IFERROR(INDEX($H:$H,MATCH($J963,年末年始,),),"")</f>
        <v/>
      </c>
      <c r="L963" s="26">
        <f t="shared" si="15"/>
        <v>0</v>
      </c>
      <c r="M963" s="33">
        <f>IF(OR(AND('休日取得状況表 (記入例)'!$D$4&lt;J963,J963&lt;'休日取得状況表 (記入例)'!$B$5),AND('休日取得状況表 (記入例)'!$D$5&lt;J963,J963&lt;'休日取得状況表 (記入例)'!$B$6),AND('休日取得状況表 (記入例)'!$D$6&lt;J963,J963&lt;'休日取得状況表 (記入例)'!$B$7)),"✕",L963)</f>
        <v>0</v>
      </c>
    </row>
    <row r="964" spans="10:13">
      <c r="J964" s="29" t="str">
        <f>IF(J963&gt;MAX('休日取得状況表 (記入例)'!$D$4:$D$7),"",J963+1)</f>
        <v/>
      </c>
      <c r="K964" s="30" t="str" cm="1">
        <f t="array" ref="K964">IFERROR(INDEX($B:$B,MATCH($J964,祝日,),),"")&amp;IFERROR(INDEX($E:$E,MATCH($J964,夏季休暇,),),"")&amp;IFERROR(INDEX($H:$H,MATCH($J964,年末年始,),),"")</f>
        <v/>
      </c>
      <c r="L964" s="26">
        <f t="shared" si="15"/>
        <v>0</v>
      </c>
      <c r="M964" s="33">
        <f>IF(OR(AND('休日取得状況表 (記入例)'!$D$4&lt;J964,J964&lt;'休日取得状況表 (記入例)'!$B$5),AND('休日取得状況表 (記入例)'!$D$5&lt;J964,J964&lt;'休日取得状況表 (記入例)'!$B$6),AND('休日取得状況表 (記入例)'!$D$6&lt;J964,J964&lt;'休日取得状況表 (記入例)'!$B$7)),"✕",L964)</f>
        <v>0</v>
      </c>
    </row>
    <row r="965" spans="10:13">
      <c r="J965" s="29" t="str">
        <f>IF(J964&gt;MAX('休日取得状況表 (記入例)'!$D$4:$D$7),"",J964+1)</f>
        <v/>
      </c>
      <c r="K965" s="30" t="str" cm="1">
        <f t="array" ref="K965">IFERROR(INDEX($B:$B,MATCH($J965,祝日,),),"")&amp;IFERROR(INDEX($E:$E,MATCH($J965,夏季休暇,),),"")&amp;IFERROR(INDEX($H:$H,MATCH($J965,年末年始,),),"")</f>
        <v/>
      </c>
      <c r="L965" s="26">
        <f t="shared" si="15"/>
        <v>0</v>
      </c>
      <c r="M965" s="33">
        <f>IF(OR(AND('休日取得状況表 (記入例)'!$D$4&lt;J965,J965&lt;'休日取得状況表 (記入例)'!$B$5),AND('休日取得状況表 (記入例)'!$D$5&lt;J965,J965&lt;'休日取得状況表 (記入例)'!$B$6),AND('休日取得状況表 (記入例)'!$D$6&lt;J965,J965&lt;'休日取得状況表 (記入例)'!$B$7)),"✕",L965)</f>
        <v>0</v>
      </c>
    </row>
    <row r="966" spans="10:13">
      <c r="J966" s="29" t="str">
        <f>IF(J965&gt;MAX('休日取得状況表 (記入例)'!$D$4:$D$7),"",J965+1)</f>
        <v/>
      </c>
      <c r="K966" s="30" t="str" cm="1">
        <f t="array" ref="K966">IFERROR(INDEX($B:$B,MATCH($J966,祝日,),),"")&amp;IFERROR(INDEX($E:$E,MATCH($J966,夏季休暇,),),"")&amp;IFERROR(INDEX($H:$H,MATCH($J966,年末年始,),),"")</f>
        <v/>
      </c>
      <c r="L966" s="26">
        <f t="shared" si="15"/>
        <v>0</v>
      </c>
      <c r="M966" s="33">
        <f>IF(OR(AND('休日取得状況表 (記入例)'!$D$4&lt;J966,J966&lt;'休日取得状況表 (記入例)'!$B$5),AND('休日取得状況表 (記入例)'!$D$5&lt;J966,J966&lt;'休日取得状況表 (記入例)'!$B$6),AND('休日取得状況表 (記入例)'!$D$6&lt;J966,J966&lt;'休日取得状況表 (記入例)'!$B$7)),"✕",L966)</f>
        <v>0</v>
      </c>
    </row>
    <row r="967" spans="10:13">
      <c r="J967" s="29" t="str">
        <f>IF(J966&gt;MAX('休日取得状況表 (記入例)'!$D$4:$D$7),"",J966+1)</f>
        <v/>
      </c>
      <c r="K967" s="30" t="str" cm="1">
        <f t="array" ref="K967">IFERROR(INDEX($B:$B,MATCH($J967,祝日,),),"")&amp;IFERROR(INDEX($E:$E,MATCH($J967,夏季休暇,),),"")&amp;IFERROR(INDEX($H:$H,MATCH($J967,年末年始,),),"")</f>
        <v/>
      </c>
      <c r="L967" s="26">
        <f t="shared" si="15"/>
        <v>0</v>
      </c>
      <c r="M967" s="33">
        <f>IF(OR(AND('休日取得状況表 (記入例)'!$D$4&lt;J967,J967&lt;'休日取得状況表 (記入例)'!$B$5),AND('休日取得状況表 (記入例)'!$D$5&lt;J967,J967&lt;'休日取得状況表 (記入例)'!$B$6),AND('休日取得状況表 (記入例)'!$D$6&lt;J967,J967&lt;'休日取得状況表 (記入例)'!$B$7)),"✕",L967)</f>
        <v>0</v>
      </c>
    </row>
    <row r="968" spans="10:13">
      <c r="J968" s="29" t="str">
        <f>IF(J967&gt;MAX('休日取得状況表 (記入例)'!$D$4:$D$7),"",J967+1)</f>
        <v/>
      </c>
      <c r="K968" s="30" t="str" cm="1">
        <f t="array" ref="K968">IFERROR(INDEX($B:$B,MATCH($J968,祝日,),),"")&amp;IFERROR(INDEX($E:$E,MATCH($J968,夏季休暇,),),"")&amp;IFERROR(INDEX($H:$H,MATCH($J968,年末年始,),),"")</f>
        <v/>
      </c>
      <c r="L968" s="26">
        <f t="shared" si="15"/>
        <v>0</v>
      </c>
      <c r="M968" s="33">
        <f>IF(OR(AND('休日取得状況表 (記入例)'!$D$4&lt;J968,J968&lt;'休日取得状況表 (記入例)'!$B$5),AND('休日取得状況表 (記入例)'!$D$5&lt;J968,J968&lt;'休日取得状況表 (記入例)'!$B$6),AND('休日取得状況表 (記入例)'!$D$6&lt;J968,J968&lt;'休日取得状況表 (記入例)'!$B$7)),"✕",L968)</f>
        <v>0</v>
      </c>
    </row>
    <row r="969" spans="10:13">
      <c r="J969" s="29" t="str">
        <f>IF(J968&gt;MAX('休日取得状況表 (記入例)'!$D$4:$D$7),"",J968+1)</f>
        <v/>
      </c>
      <c r="K969" s="30" t="str" cm="1">
        <f t="array" ref="K969">IFERROR(INDEX($B:$B,MATCH($J969,祝日,),),"")&amp;IFERROR(INDEX($E:$E,MATCH($J969,夏季休暇,),),"")&amp;IFERROR(INDEX($H:$H,MATCH($J969,年末年始,),),"")</f>
        <v/>
      </c>
      <c r="L969" s="26">
        <f t="shared" si="15"/>
        <v>0</v>
      </c>
      <c r="M969" s="33">
        <f>IF(OR(AND('休日取得状況表 (記入例)'!$D$4&lt;J969,J969&lt;'休日取得状況表 (記入例)'!$B$5),AND('休日取得状況表 (記入例)'!$D$5&lt;J969,J969&lt;'休日取得状況表 (記入例)'!$B$6),AND('休日取得状況表 (記入例)'!$D$6&lt;J969,J969&lt;'休日取得状況表 (記入例)'!$B$7)),"✕",L969)</f>
        <v>0</v>
      </c>
    </row>
    <row r="970" spans="10:13">
      <c r="J970" s="29" t="str">
        <f>IF(J969&gt;MAX('休日取得状況表 (記入例)'!$D$4:$D$7),"",J969+1)</f>
        <v/>
      </c>
      <c r="K970" s="30" t="str" cm="1">
        <f t="array" ref="K970">IFERROR(INDEX($B:$B,MATCH($J970,祝日,),),"")&amp;IFERROR(INDEX($E:$E,MATCH($J970,夏季休暇,),),"")&amp;IFERROR(INDEX($H:$H,MATCH($J970,年末年始,),),"")</f>
        <v/>
      </c>
      <c r="L970" s="26">
        <f t="shared" si="15"/>
        <v>0</v>
      </c>
      <c r="M970" s="33">
        <f>IF(OR(AND('休日取得状況表 (記入例)'!$D$4&lt;J970,J970&lt;'休日取得状況表 (記入例)'!$B$5),AND('休日取得状況表 (記入例)'!$D$5&lt;J970,J970&lt;'休日取得状況表 (記入例)'!$B$6),AND('休日取得状況表 (記入例)'!$D$6&lt;J970,J970&lt;'休日取得状況表 (記入例)'!$B$7)),"✕",L970)</f>
        <v>0</v>
      </c>
    </row>
    <row r="971" spans="10:13">
      <c r="J971" s="29" t="str">
        <f>IF(J970&gt;MAX('休日取得状況表 (記入例)'!$D$4:$D$7),"",J970+1)</f>
        <v/>
      </c>
      <c r="K971" s="30" t="str" cm="1">
        <f t="array" ref="K971">IFERROR(INDEX($B:$B,MATCH($J971,祝日,),),"")&amp;IFERROR(INDEX($E:$E,MATCH($J971,夏季休暇,),),"")&amp;IFERROR(INDEX($H:$H,MATCH($J971,年末年始,),),"")</f>
        <v/>
      </c>
      <c r="L971" s="26">
        <f t="shared" si="15"/>
        <v>0</v>
      </c>
      <c r="M971" s="33">
        <f>IF(OR(AND('休日取得状況表 (記入例)'!$D$4&lt;J971,J971&lt;'休日取得状況表 (記入例)'!$B$5),AND('休日取得状況表 (記入例)'!$D$5&lt;J971,J971&lt;'休日取得状況表 (記入例)'!$B$6),AND('休日取得状況表 (記入例)'!$D$6&lt;J971,J971&lt;'休日取得状況表 (記入例)'!$B$7)),"✕",L971)</f>
        <v>0</v>
      </c>
    </row>
    <row r="972" spans="10:13">
      <c r="J972" s="29" t="str">
        <f>IF(J971&gt;MAX('休日取得状況表 (記入例)'!$D$4:$D$7),"",J971+1)</f>
        <v/>
      </c>
      <c r="K972" s="30" t="str" cm="1">
        <f t="array" ref="K972">IFERROR(INDEX($B:$B,MATCH($J972,祝日,),),"")&amp;IFERROR(INDEX($E:$E,MATCH($J972,夏季休暇,),),"")&amp;IFERROR(INDEX($H:$H,MATCH($J972,年末年始,),),"")</f>
        <v/>
      </c>
      <c r="L972" s="26">
        <f t="shared" si="15"/>
        <v>0</v>
      </c>
      <c r="M972" s="33">
        <f>IF(OR(AND('休日取得状況表 (記入例)'!$D$4&lt;J972,J972&lt;'休日取得状況表 (記入例)'!$B$5),AND('休日取得状況表 (記入例)'!$D$5&lt;J972,J972&lt;'休日取得状況表 (記入例)'!$B$6),AND('休日取得状況表 (記入例)'!$D$6&lt;J972,J972&lt;'休日取得状況表 (記入例)'!$B$7)),"✕",L972)</f>
        <v>0</v>
      </c>
    </row>
    <row r="973" spans="10:13">
      <c r="J973" s="29" t="str">
        <f>IF(J972&gt;MAX('休日取得状況表 (記入例)'!$D$4:$D$7),"",J972+1)</f>
        <v/>
      </c>
      <c r="K973" s="30" t="str" cm="1">
        <f t="array" ref="K973">IFERROR(INDEX($B:$B,MATCH($J973,祝日,),),"")&amp;IFERROR(INDEX($E:$E,MATCH($J973,夏季休暇,),),"")&amp;IFERROR(INDEX($H:$H,MATCH($J973,年末年始,),),"")</f>
        <v/>
      </c>
      <c r="L973" s="26">
        <f t="shared" si="15"/>
        <v>0</v>
      </c>
      <c r="M973" s="33">
        <f>IF(OR(AND('休日取得状況表 (記入例)'!$D$4&lt;J973,J973&lt;'休日取得状況表 (記入例)'!$B$5),AND('休日取得状況表 (記入例)'!$D$5&lt;J973,J973&lt;'休日取得状況表 (記入例)'!$B$6),AND('休日取得状況表 (記入例)'!$D$6&lt;J973,J973&lt;'休日取得状況表 (記入例)'!$B$7)),"✕",L973)</f>
        <v>0</v>
      </c>
    </row>
    <row r="974" spans="10:13">
      <c r="J974" s="29" t="str">
        <f>IF(J973&gt;MAX('休日取得状況表 (記入例)'!$D$4:$D$7),"",J973+1)</f>
        <v/>
      </c>
      <c r="K974" s="30" t="str" cm="1">
        <f t="array" ref="K974">IFERROR(INDEX($B:$B,MATCH($J974,祝日,),),"")&amp;IFERROR(INDEX($E:$E,MATCH($J974,夏季休暇,),),"")&amp;IFERROR(INDEX($H:$H,MATCH($J974,年末年始,),),"")</f>
        <v/>
      </c>
      <c r="L974" s="26">
        <f t="shared" si="15"/>
        <v>0</v>
      </c>
      <c r="M974" s="33">
        <f>IF(OR(AND('休日取得状況表 (記入例)'!$D$4&lt;J974,J974&lt;'休日取得状況表 (記入例)'!$B$5),AND('休日取得状況表 (記入例)'!$D$5&lt;J974,J974&lt;'休日取得状況表 (記入例)'!$B$6),AND('休日取得状況表 (記入例)'!$D$6&lt;J974,J974&lt;'休日取得状況表 (記入例)'!$B$7)),"✕",L974)</f>
        <v>0</v>
      </c>
    </row>
    <row r="975" spans="10:13">
      <c r="J975" s="29" t="str">
        <f>IF(J974&gt;MAX('休日取得状況表 (記入例)'!$D$4:$D$7),"",J974+1)</f>
        <v/>
      </c>
      <c r="K975" s="30" t="str" cm="1">
        <f t="array" ref="K975">IFERROR(INDEX($B:$B,MATCH($J975,祝日,),),"")&amp;IFERROR(INDEX($E:$E,MATCH($J975,夏季休暇,),),"")&amp;IFERROR(INDEX($H:$H,MATCH($J975,年末年始,),),"")</f>
        <v/>
      </c>
      <c r="L975" s="26">
        <f t="shared" si="15"/>
        <v>0</v>
      </c>
      <c r="M975" s="33">
        <f>IF(OR(AND('休日取得状況表 (記入例)'!$D$4&lt;J975,J975&lt;'休日取得状況表 (記入例)'!$B$5),AND('休日取得状況表 (記入例)'!$D$5&lt;J975,J975&lt;'休日取得状況表 (記入例)'!$B$6),AND('休日取得状況表 (記入例)'!$D$6&lt;J975,J975&lt;'休日取得状況表 (記入例)'!$B$7)),"✕",L975)</f>
        <v>0</v>
      </c>
    </row>
    <row r="976" spans="10:13">
      <c r="J976" s="29" t="str">
        <f>IF(J975&gt;MAX('休日取得状況表 (記入例)'!$D$4:$D$7),"",J975+1)</f>
        <v/>
      </c>
      <c r="K976" s="30" t="str" cm="1">
        <f t="array" ref="K976">IFERROR(INDEX($B:$B,MATCH($J976,祝日,),),"")&amp;IFERROR(INDEX($E:$E,MATCH($J976,夏季休暇,),),"")&amp;IFERROR(INDEX($H:$H,MATCH($J976,年末年始,),),"")</f>
        <v/>
      </c>
      <c r="L976" s="26">
        <f t="shared" si="15"/>
        <v>0</v>
      </c>
      <c r="M976" s="33">
        <f>IF(OR(AND('休日取得状況表 (記入例)'!$D$4&lt;J976,J976&lt;'休日取得状況表 (記入例)'!$B$5),AND('休日取得状況表 (記入例)'!$D$5&lt;J976,J976&lt;'休日取得状況表 (記入例)'!$B$6),AND('休日取得状況表 (記入例)'!$D$6&lt;J976,J976&lt;'休日取得状況表 (記入例)'!$B$7)),"✕",L976)</f>
        <v>0</v>
      </c>
    </row>
    <row r="977" spans="10:13">
      <c r="J977" s="29" t="str">
        <f>IF(J976&gt;MAX('休日取得状況表 (記入例)'!$D$4:$D$7),"",J976+1)</f>
        <v/>
      </c>
      <c r="K977" s="30" t="str" cm="1">
        <f t="array" ref="K977">IFERROR(INDEX($B:$B,MATCH($J977,祝日,),),"")&amp;IFERROR(INDEX($E:$E,MATCH($J977,夏季休暇,),),"")&amp;IFERROR(INDEX($H:$H,MATCH($J977,年末年始,),),"")</f>
        <v/>
      </c>
      <c r="L977" s="26">
        <f t="shared" si="15"/>
        <v>0</v>
      </c>
      <c r="M977" s="33">
        <f>IF(OR(AND('休日取得状況表 (記入例)'!$D$4&lt;J977,J977&lt;'休日取得状況表 (記入例)'!$B$5),AND('休日取得状況表 (記入例)'!$D$5&lt;J977,J977&lt;'休日取得状況表 (記入例)'!$B$6),AND('休日取得状況表 (記入例)'!$D$6&lt;J977,J977&lt;'休日取得状況表 (記入例)'!$B$7)),"✕",L977)</f>
        <v>0</v>
      </c>
    </row>
    <row r="978" spans="10:13">
      <c r="J978" s="29" t="str">
        <f>IF(J977&gt;MAX('休日取得状況表 (記入例)'!$D$4:$D$7),"",J977+1)</f>
        <v/>
      </c>
      <c r="K978" s="30" t="str" cm="1">
        <f t="array" ref="K978">IFERROR(INDEX($B:$B,MATCH($J978,祝日,),),"")&amp;IFERROR(INDEX($E:$E,MATCH($J978,夏季休暇,),),"")&amp;IFERROR(INDEX($H:$H,MATCH($J978,年末年始,),),"")</f>
        <v/>
      </c>
      <c r="L978" s="26">
        <f t="shared" si="15"/>
        <v>0</v>
      </c>
      <c r="M978" s="33">
        <f>IF(OR(AND('休日取得状況表 (記入例)'!$D$4&lt;J978,J978&lt;'休日取得状況表 (記入例)'!$B$5),AND('休日取得状況表 (記入例)'!$D$5&lt;J978,J978&lt;'休日取得状況表 (記入例)'!$B$6),AND('休日取得状況表 (記入例)'!$D$6&lt;J978,J978&lt;'休日取得状況表 (記入例)'!$B$7)),"✕",L978)</f>
        <v>0</v>
      </c>
    </row>
    <row r="979" spans="10:13">
      <c r="J979" s="29" t="str">
        <f>IF(J978&gt;MAX('休日取得状況表 (記入例)'!$D$4:$D$7),"",J978+1)</f>
        <v/>
      </c>
      <c r="K979" s="30" t="str" cm="1">
        <f t="array" ref="K979">IFERROR(INDEX($B:$B,MATCH($J979,祝日,),),"")&amp;IFERROR(INDEX($E:$E,MATCH($J979,夏季休暇,),),"")&amp;IFERROR(INDEX($H:$H,MATCH($J979,年末年始,),),"")</f>
        <v/>
      </c>
      <c r="L979" s="26">
        <f t="shared" si="15"/>
        <v>0</v>
      </c>
      <c r="M979" s="33">
        <f>IF(OR(AND('休日取得状況表 (記入例)'!$D$4&lt;J979,J979&lt;'休日取得状況表 (記入例)'!$B$5),AND('休日取得状況表 (記入例)'!$D$5&lt;J979,J979&lt;'休日取得状況表 (記入例)'!$B$6),AND('休日取得状況表 (記入例)'!$D$6&lt;J979,J979&lt;'休日取得状況表 (記入例)'!$B$7)),"✕",L979)</f>
        <v>0</v>
      </c>
    </row>
    <row r="980" spans="10:13">
      <c r="J980" s="29" t="str">
        <f>IF(J979&gt;MAX('休日取得状況表 (記入例)'!$D$4:$D$7),"",J979+1)</f>
        <v/>
      </c>
      <c r="K980" s="30" t="str" cm="1">
        <f t="array" ref="K980">IFERROR(INDEX($B:$B,MATCH($J980,祝日,),),"")&amp;IFERROR(INDEX($E:$E,MATCH($J980,夏季休暇,),),"")&amp;IFERROR(INDEX($H:$H,MATCH($J980,年末年始,),),"")</f>
        <v/>
      </c>
      <c r="L980" s="26">
        <f t="shared" si="15"/>
        <v>0</v>
      </c>
      <c r="M980" s="33">
        <f>IF(OR(AND('休日取得状況表 (記入例)'!$D$4&lt;J980,J980&lt;'休日取得状況表 (記入例)'!$B$5),AND('休日取得状況表 (記入例)'!$D$5&lt;J980,J980&lt;'休日取得状況表 (記入例)'!$B$6),AND('休日取得状況表 (記入例)'!$D$6&lt;J980,J980&lt;'休日取得状況表 (記入例)'!$B$7)),"✕",L980)</f>
        <v>0</v>
      </c>
    </row>
    <row r="981" spans="10:13">
      <c r="J981" s="29" t="str">
        <f>IF(J980&gt;MAX('休日取得状況表 (記入例)'!$D$4:$D$7),"",J980+1)</f>
        <v/>
      </c>
      <c r="K981" s="30" t="str" cm="1">
        <f t="array" ref="K981">IFERROR(INDEX($B:$B,MATCH($J981,祝日,),),"")&amp;IFERROR(INDEX($E:$E,MATCH($J981,夏季休暇,),),"")&amp;IFERROR(INDEX($H:$H,MATCH($J981,年末年始,),),"")</f>
        <v/>
      </c>
      <c r="L981" s="26">
        <f t="shared" si="15"/>
        <v>0</v>
      </c>
      <c r="M981" s="33">
        <f>IF(OR(AND('休日取得状況表 (記入例)'!$D$4&lt;J981,J981&lt;'休日取得状況表 (記入例)'!$B$5),AND('休日取得状況表 (記入例)'!$D$5&lt;J981,J981&lt;'休日取得状況表 (記入例)'!$B$6),AND('休日取得状況表 (記入例)'!$D$6&lt;J981,J981&lt;'休日取得状況表 (記入例)'!$B$7)),"✕",L981)</f>
        <v>0</v>
      </c>
    </row>
    <row r="982" spans="10:13">
      <c r="J982" s="29" t="str">
        <f>IF(J981&gt;MAX('休日取得状況表 (記入例)'!$D$4:$D$7),"",J981+1)</f>
        <v/>
      </c>
      <c r="K982" s="30" t="str" cm="1">
        <f t="array" ref="K982">IFERROR(INDEX($B:$B,MATCH($J982,祝日,),),"")&amp;IFERROR(INDEX($E:$E,MATCH($J982,夏季休暇,),),"")&amp;IFERROR(INDEX($H:$H,MATCH($J982,年末年始,),),"")</f>
        <v/>
      </c>
      <c r="L982" s="26">
        <f t="shared" si="15"/>
        <v>0</v>
      </c>
      <c r="M982" s="33">
        <f>IF(OR(AND('休日取得状況表 (記入例)'!$D$4&lt;J982,J982&lt;'休日取得状況表 (記入例)'!$B$5),AND('休日取得状況表 (記入例)'!$D$5&lt;J982,J982&lt;'休日取得状況表 (記入例)'!$B$6),AND('休日取得状況表 (記入例)'!$D$6&lt;J982,J982&lt;'休日取得状況表 (記入例)'!$B$7)),"✕",L982)</f>
        <v>0</v>
      </c>
    </row>
    <row r="983" spans="10:13">
      <c r="J983" s="29" t="str">
        <f>IF(J982&gt;MAX('休日取得状況表 (記入例)'!$D$4:$D$7),"",J982+1)</f>
        <v/>
      </c>
      <c r="K983" s="30" t="str" cm="1">
        <f t="array" ref="K983">IFERROR(INDEX($B:$B,MATCH($J983,祝日,),),"")&amp;IFERROR(INDEX($E:$E,MATCH($J983,夏季休暇,),),"")&amp;IFERROR(INDEX($H:$H,MATCH($J983,年末年始,),),"")</f>
        <v/>
      </c>
      <c r="L983" s="26">
        <f t="shared" si="15"/>
        <v>0</v>
      </c>
      <c r="M983" s="33">
        <f>IF(OR(AND('休日取得状況表 (記入例)'!$D$4&lt;J983,J983&lt;'休日取得状況表 (記入例)'!$B$5),AND('休日取得状況表 (記入例)'!$D$5&lt;J983,J983&lt;'休日取得状況表 (記入例)'!$B$6),AND('休日取得状況表 (記入例)'!$D$6&lt;J983,J983&lt;'休日取得状況表 (記入例)'!$B$7)),"✕",L983)</f>
        <v>0</v>
      </c>
    </row>
    <row r="984" spans="10:13">
      <c r="J984" s="29" t="str">
        <f>IF(J983&gt;MAX('休日取得状況表 (記入例)'!$D$4:$D$7),"",J983+1)</f>
        <v/>
      </c>
      <c r="K984" s="30" t="str" cm="1">
        <f t="array" ref="K984">IFERROR(INDEX($B:$B,MATCH($J984,祝日,),),"")&amp;IFERROR(INDEX($E:$E,MATCH($J984,夏季休暇,),),"")&amp;IFERROR(INDEX($H:$H,MATCH($J984,年末年始,),),"")</f>
        <v/>
      </c>
      <c r="L984" s="26">
        <f t="shared" si="15"/>
        <v>0</v>
      </c>
      <c r="M984" s="33">
        <f>IF(OR(AND('休日取得状況表 (記入例)'!$D$4&lt;J984,J984&lt;'休日取得状況表 (記入例)'!$B$5),AND('休日取得状況表 (記入例)'!$D$5&lt;J984,J984&lt;'休日取得状況表 (記入例)'!$B$6),AND('休日取得状況表 (記入例)'!$D$6&lt;J984,J984&lt;'休日取得状況表 (記入例)'!$B$7)),"✕",L984)</f>
        <v>0</v>
      </c>
    </row>
    <row r="985" spans="10:13">
      <c r="J985" s="29" t="str">
        <f>IF(J984&gt;MAX('休日取得状況表 (記入例)'!$D$4:$D$7),"",J984+1)</f>
        <v/>
      </c>
      <c r="K985" s="30" t="str" cm="1">
        <f t="array" ref="K985">IFERROR(INDEX($B:$B,MATCH($J985,祝日,),),"")&amp;IFERROR(INDEX($E:$E,MATCH($J985,夏季休暇,),),"")&amp;IFERROR(INDEX($H:$H,MATCH($J985,年末年始,),),"")</f>
        <v/>
      </c>
      <c r="L985" s="26">
        <f t="shared" si="15"/>
        <v>0</v>
      </c>
      <c r="M985" s="33">
        <f>IF(OR(AND('休日取得状況表 (記入例)'!$D$4&lt;J985,J985&lt;'休日取得状況表 (記入例)'!$B$5),AND('休日取得状況表 (記入例)'!$D$5&lt;J985,J985&lt;'休日取得状況表 (記入例)'!$B$6),AND('休日取得状況表 (記入例)'!$D$6&lt;J985,J985&lt;'休日取得状況表 (記入例)'!$B$7)),"✕",L985)</f>
        <v>0</v>
      </c>
    </row>
    <row r="986" spans="10:13">
      <c r="J986" s="29" t="str">
        <f>IF(J985&gt;MAX('休日取得状況表 (記入例)'!$D$4:$D$7),"",J985+1)</f>
        <v/>
      </c>
      <c r="K986" s="30" t="str" cm="1">
        <f t="array" ref="K986">IFERROR(INDEX($B:$B,MATCH($J986,祝日,),),"")&amp;IFERROR(INDEX($E:$E,MATCH($J986,夏季休暇,),),"")&amp;IFERROR(INDEX($H:$H,MATCH($J986,年末年始,),),"")</f>
        <v/>
      </c>
      <c r="L986" s="26">
        <f t="shared" si="15"/>
        <v>0</v>
      </c>
      <c r="M986" s="33">
        <f>IF(OR(AND('休日取得状況表 (記入例)'!$D$4&lt;J986,J986&lt;'休日取得状況表 (記入例)'!$B$5),AND('休日取得状況表 (記入例)'!$D$5&lt;J986,J986&lt;'休日取得状況表 (記入例)'!$B$6),AND('休日取得状況表 (記入例)'!$D$6&lt;J986,J986&lt;'休日取得状況表 (記入例)'!$B$7)),"✕",L986)</f>
        <v>0</v>
      </c>
    </row>
    <row r="987" spans="10:13">
      <c r="J987" s="29" t="str">
        <f>IF(J986&gt;MAX('休日取得状況表 (記入例)'!$D$4:$D$7),"",J986+1)</f>
        <v/>
      </c>
      <c r="K987" s="30" t="str" cm="1">
        <f t="array" ref="K987">IFERROR(INDEX($B:$B,MATCH($J987,祝日,),),"")&amp;IFERROR(INDEX($E:$E,MATCH($J987,夏季休暇,),),"")&amp;IFERROR(INDEX($H:$H,MATCH($J987,年末年始,),),"")</f>
        <v/>
      </c>
      <c r="L987" s="26">
        <f t="shared" si="15"/>
        <v>0</v>
      </c>
      <c r="M987" s="33">
        <f>IF(OR(AND('休日取得状況表 (記入例)'!$D$4&lt;J987,J987&lt;'休日取得状況表 (記入例)'!$B$5),AND('休日取得状況表 (記入例)'!$D$5&lt;J987,J987&lt;'休日取得状況表 (記入例)'!$B$6),AND('休日取得状況表 (記入例)'!$D$6&lt;J987,J987&lt;'休日取得状況表 (記入例)'!$B$7)),"✕",L987)</f>
        <v>0</v>
      </c>
    </row>
    <row r="988" spans="10:13">
      <c r="J988" s="29" t="str">
        <f>IF(J987&gt;MAX('休日取得状況表 (記入例)'!$D$4:$D$7),"",J987+1)</f>
        <v/>
      </c>
      <c r="K988" s="30" t="str" cm="1">
        <f t="array" ref="K988">IFERROR(INDEX($B:$B,MATCH($J988,祝日,),),"")&amp;IFERROR(INDEX($E:$E,MATCH($J988,夏季休暇,),),"")&amp;IFERROR(INDEX($H:$H,MATCH($J988,年末年始,),),"")</f>
        <v/>
      </c>
      <c r="L988" s="26">
        <f t="shared" si="15"/>
        <v>0</v>
      </c>
      <c r="M988" s="33">
        <f>IF(OR(AND('休日取得状況表 (記入例)'!$D$4&lt;J988,J988&lt;'休日取得状況表 (記入例)'!$B$5),AND('休日取得状況表 (記入例)'!$D$5&lt;J988,J988&lt;'休日取得状況表 (記入例)'!$B$6),AND('休日取得状況表 (記入例)'!$D$6&lt;J988,J988&lt;'休日取得状況表 (記入例)'!$B$7)),"✕",L988)</f>
        <v>0</v>
      </c>
    </row>
    <row r="989" spans="10:13">
      <c r="J989" s="29" t="str">
        <f>IF(J988&gt;MAX('休日取得状況表 (記入例)'!$D$4:$D$7),"",J988+1)</f>
        <v/>
      </c>
      <c r="K989" s="30" t="str" cm="1">
        <f t="array" ref="K989">IFERROR(INDEX($B:$B,MATCH($J989,祝日,),),"")&amp;IFERROR(INDEX($E:$E,MATCH($J989,夏季休暇,),),"")&amp;IFERROR(INDEX($H:$H,MATCH($J989,年末年始,),),"")</f>
        <v/>
      </c>
      <c r="L989" s="26">
        <f t="shared" si="15"/>
        <v>0</v>
      </c>
      <c r="M989" s="33">
        <f>IF(OR(AND('休日取得状況表 (記入例)'!$D$4&lt;J989,J989&lt;'休日取得状況表 (記入例)'!$B$5),AND('休日取得状況表 (記入例)'!$D$5&lt;J989,J989&lt;'休日取得状況表 (記入例)'!$B$6),AND('休日取得状況表 (記入例)'!$D$6&lt;J989,J989&lt;'休日取得状況表 (記入例)'!$B$7)),"✕",L989)</f>
        <v>0</v>
      </c>
    </row>
    <row r="990" spans="10:13">
      <c r="J990" s="29" t="str">
        <f>IF(J989&gt;MAX('休日取得状況表 (記入例)'!$D$4:$D$7),"",J989+1)</f>
        <v/>
      </c>
      <c r="K990" s="30" t="str" cm="1">
        <f t="array" ref="K990">IFERROR(INDEX($B:$B,MATCH($J990,祝日,),),"")&amp;IFERROR(INDEX($E:$E,MATCH($J990,夏季休暇,),),"")&amp;IFERROR(INDEX($H:$H,MATCH($J990,年末年始,),),"")</f>
        <v/>
      </c>
      <c r="L990" s="26">
        <f t="shared" si="15"/>
        <v>0</v>
      </c>
      <c r="M990" s="33">
        <f>IF(OR(AND('休日取得状況表 (記入例)'!$D$4&lt;J990,J990&lt;'休日取得状況表 (記入例)'!$B$5),AND('休日取得状況表 (記入例)'!$D$5&lt;J990,J990&lt;'休日取得状況表 (記入例)'!$B$6),AND('休日取得状況表 (記入例)'!$D$6&lt;J990,J990&lt;'休日取得状況表 (記入例)'!$B$7)),"✕",L990)</f>
        <v>0</v>
      </c>
    </row>
    <row r="991" spans="10:13">
      <c r="J991" s="29" t="str">
        <f>IF(J990&gt;MAX('休日取得状況表 (記入例)'!$D$4:$D$7),"",J990+1)</f>
        <v/>
      </c>
      <c r="K991" s="30" t="str" cm="1">
        <f t="array" ref="K991">IFERROR(INDEX($B:$B,MATCH($J991,祝日,),),"")&amp;IFERROR(INDEX($E:$E,MATCH($J991,夏季休暇,),),"")&amp;IFERROR(INDEX($H:$H,MATCH($J991,年末年始,),),"")</f>
        <v/>
      </c>
      <c r="L991" s="26">
        <f t="shared" si="15"/>
        <v>0</v>
      </c>
      <c r="M991" s="33">
        <f>IF(OR(AND('休日取得状況表 (記入例)'!$D$4&lt;J991,J991&lt;'休日取得状況表 (記入例)'!$B$5),AND('休日取得状況表 (記入例)'!$D$5&lt;J991,J991&lt;'休日取得状況表 (記入例)'!$B$6),AND('休日取得状況表 (記入例)'!$D$6&lt;J991,J991&lt;'休日取得状況表 (記入例)'!$B$7)),"✕",L991)</f>
        <v>0</v>
      </c>
    </row>
    <row r="992" spans="10:13">
      <c r="J992" s="29" t="str">
        <f>IF(J991&gt;MAX('休日取得状況表 (記入例)'!$D$4:$D$7),"",J991+1)</f>
        <v/>
      </c>
      <c r="K992" s="30" t="str" cm="1">
        <f t="array" ref="K992">IFERROR(INDEX($B:$B,MATCH($J992,祝日,),),"")&amp;IFERROR(INDEX($E:$E,MATCH($J992,夏季休暇,),),"")&amp;IFERROR(INDEX($H:$H,MATCH($J992,年末年始,),),"")</f>
        <v/>
      </c>
      <c r="L992" s="26">
        <f t="shared" si="15"/>
        <v>0</v>
      </c>
      <c r="M992" s="33">
        <f>IF(OR(AND('休日取得状況表 (記入例)'!$D$4&lt;J992,J992&lt;'休日取得状況表 (記入例)'!$B$5),AND('休日取得状況表 (記入例)'!$D$5&lt;J992,J992&lt;'休日取得状況表 (記入例)'!$B$6),AND('休日取得状況表 (記入例)'!$D$6&lt;J992,J992&lt;'休日取得状況表 (記入例)'!$B$7)),"✕",L992)</f>
        <v>0</v>
      </c>
    </row>
    <row r="993" spans="10:13">
      <c r="J993" s="29" t="str">
        <f>IF(J992&gt;MAX('休日取得状況表 (記入例)'!$D$4:$D$7),"",J992+1)</f>
        <v/>
      </c>
      <c r="K993" s="30" t="str" cm="1">
        <f t="array" ref="K993">IFERROR(INDEX($B:$B,MATCH($J993,祝日,),),"")&amp;IFERROR(INDEX($E:$E,MATCH($J993,夏季休暇,),),"")&amp;IFERROR(INDEX($H:$H,MATCH($J993,年末年始,),),"")</f>
        <v/>
      </c>
      <c r="L993" s="26">
        <f t="shared" si="15"/>
        <v>0</v>
      </c>
      <c r="M993" s="33">
        <f>IF(OR(AND('休日取得状況表 (記入例)'!$D$4&lt;J993,J993&lt;'休日取得状況表 (記入例)'!$B$5),AND('休日取得状況表 (記入例)'!$D$5&lt;J993,J993&lt;'休日取得状況表 (記入例)'!$B$6),AND('休日取得状況表 (記入例)'!$D$6&lt;J993,J993&lt;'休日取得状況表 (記入例)'!$B$7)),"✕",L993)</f>
        <v>0</v>
      </c>
    </row>
    <row r="994" spans="10:13">
      <c r="J994" s="29" t="str">
        <f>IF(J993&gt;MAX('休日取得状況表 (記入例)'!$D$4:$D$7),"",J993+1)</f>
        <v/>
      </c>
      <c r="K994" s="30" t="str" cm="1">
        <f t="array" ref="K994">IFERROR(INDEX($B:$B,MATCH($J994,祝日,),),"")&amp;IFERROR(INDEX($E:$E,MATCH($J994,夏季休暇,),),"")&amp;IFERROR(INDEX($H:$H,MATCH($J994,年末年始,),),"")</f>
        <v/>
      </c>
      <c r="L994" s="26">
        <f t="shared" si="15"/>
        <v>0</v>
      </c>
      <c r="M994" s="33">
        <f>IF(OR(AND('休日取得状況表 (記入例)'!$D$4&lt;J994,J994&lt;'休日取得状況表 (記入例)'!$B$5),AND('休日取得状況表 (記入例)'!$D$5&lt;J994,J994&lt;'休日取得状況表 (記入例)'!$B$6),AND('休日取得状況表 (記入例)'!$D$6&lt;J994,J994&lt;'休日取得状況表 (記入例)'!$B$7)),"✕",L994)</f>
        <v>0</v>
      </c>
    </row>
    <row r="995" spans="10:13">
      <c r="J995" s="29" t="str">
        <f>IF(J994&gt;MAX('休日取得状況表 (記入例)'!$D$4:$D$7),"",J994+1)</f>
        <v/>
      </c>
      <c r="K995" s="30" t="str" cm="1">
        <f t="array" ref="K995">IFERROR(INDEX($B:$B,MATCH($J995,祝日,),),"")&amp;IFERROR(INDEX($E:$E,MATCH($J995,夏季休暇,),),"")&amp;IFERROR(INDEX($H:$H,MATCH($J995,年末年始,),),"")</f>
        <v/>
      </c>
      <c r="L995" s="26">
        <f t="shared" si="15"/>
        <v>0</v>
      </c>
      <c r="M995" s="33">
        <f>IF(OR(AND('休日取得状況表 (記入例)'!$D$4&lt;J995,J995&lt;'休日取得状況表 (記入例)'!$B$5),AND('休日取得状況表 (記入例)'!$D$5&lt;J995,J995&lt;'休日取得状況表 (記入例)'!$B$6),AND('休日取得状況表 (記入例)'!$D$6&lt;J995,J995&lt;'休日取得状況表 (記入例)'!$B$7)),"✕",L995)</f>
        <v>0</v>
      </c>
    </row>
    <row r="996" spans="10:13">
      <c r="J996" s="29" t="str">
        <f>IF(J995&gt;MAX('休日取得状況表 (記入例)'!$D$4:$D$7),"",J995+1)</f>
        <v/>
      </c>
      <c r="K996" s="30" t="str" cm="1">
        <f t="array" ref="K996">IFERROR(INDEX($B:$B,MATCH($J996,祝日,),),"")&amp;IFERROR(INDEX($E:$E,MATCH($J996,夏季休暇,),),"")&amp;IFERROR(INDEX($H:$H,MATCH($J996,年末年始,),),"")</f>
        <v/>
      </c>
      <c r="L996" s="26">
        <f t="shared" si="15"/>
        <v>0</v>
      </c>
      <c r="M996" s="33">
        <f>IF(OR(AND('休日取得状況表 (記入例)'!$D$4&lt;J996,J996&lt;'休日取得状況表 (記入例)'!$B$5),AND('休日取得状況表 (記入例)'!$D$5&lt;J996,J996&lt;'休日取得状況表 (記入例)'!$B$6),AND('休日取得状況表 (記入例)'!$D$6&lt;J996,J996&lt;'休日取得状況表 (記入例)'!$B$7)),"✕",L996)</f>
        <v>0</v>
      </c>
    </row>
    <row r="997" spans="10:13">
      <c r="J997" s="29" t="str">
        <f>IF(J996&gt;MAX('休日取得状況表 (記入例)'!$D$4:$D$7),"",J996+1)</f>
        <v/>
      </c>
      <c r="K997" s="30" t="str" cm="1">
        <f t="array" ref="K997">IFERROR(INDEX($B:$B,MATCH($J997,祝日,),),"")&amp;IFERROR(INDEX($E:$E,MATCH($J997,夏季休暇,),),"")&amp;IFERROR(INDEX($H:$H,MATCH($J997,年末年始,),),"")</f>
        <v/>
      </c>
      <c r="L997" s="26">
        <f t="shared" si="15"/>
        <v>0</v>
      </c>
      <c r="M997" s="33">
        <f>IF(OR(AND('休日取得状況表 (記入例)'!$D$4&lt;J997,J997&lt;'休日取得状況表 (記入例)'!$B$5),AND('休日取得状況表 (記入例)'!$D$5&lt;J997,J997&lt;'休日取得状況表 (記入例)'!$B$6),AND('休日取得状況表 (記入例)'!$D$6&lt;J997,J997&lt;'休日取得状況表 (記入例)'!$B$7)),"✕",L997)</f>
        <v>0</v>
      </c>
    </row>
    <row r="998" spans="10:13">
      <c r="J998" s="29" t="str">
        <f>IF(J997&gt;MAX('休日取得状況表 (記入例)'!$D$4:$D$7),"",J997+1)</f>
        <v/>
      </c>
      <c r="K998" s="30" t="str" cm="1">
        <f t="array" ref="K998">IFERROR(INDEX($B:$B,MATCH($J998,祝日,),),"")&amp;IFERROR(INDEX($E:$E,MATCH($J998,夏季休暇,),),"")&amp;IFERROR(INDEX($H:$H,MATCH($J998,年末年始,),),"")</f>
        <v/>
      </c>
      <c r="L998" s="26">
        <f t="shared" si="15"/>
        <v>0</v>
      </c>
      <c r="M998" s="33">
        <f>IF(OR(AND('休日取得状況表 (記入例)'!$D$4&lt;J998,J998&lt;'休日取得状況表 (記入例)'!$B$5),AND('休日取得状況表 (記入例)'!$D$5&lt;J998,J998&lt;'休日取得状況表 (記入例)'!$B$6),AND('休日取得状況表 (記入例)'!$D$6&lt;J998,J998&lt;'休日取得状況表 (記入例)'!$B$7)),"✕",L998)</f>
        <v>0</v>
      </c>
    </row>
    <row r="999" spans="10:13">
      <c r="J999" s="29" t="str">
        <f>IF(J998&gt;MAX('休日取得状況表 (記入例)'!$D$4:$D$7),"",J998+1)</f>
        <v/>
      </c>
      <c r="K999" s="30" t="str" cm="1">
        <f t="array" ref="K999">IFERROR(INDEX($B:$B,MATCH($J999,祝日,),),"")&amp;IFERROR(INDEX($E:$E,MATCH($J999,夏季休暇,),),"")&amp;IFERROR(INDEX($H:$H,MATCH($J999,年末年始,),),"")</f>
        <v/>
      </c>
      <c r="L999" s="26">
        <f t="shared" si="15"/>
        <v>0</v>
      </c>
      <c r="M999" s="33">
        <f>IF(OR(AND('休日取得状況表 (記入例)'!$D$4&lt;J999,J999&lt;'休日取得状況表 (記入例)'!$B$5),AND('休日取得状況表 (記入例)'!$D$5&lt;J999,J999&lt;'休日取得状況表 (記入例)'!$B$6),AND('休日取得状況表 (記入例)'!$D$6&lt;J999,J999&lt;'休日取得状況表 (記入例)'!$B$7)),"✕",L999)</f>
        <v>0</v>
      </c>
    </row>
    <row r="1000" spans="10:13">
      <c r="J1000" s="29" t="str">
        <f>IF(J999&gt;MAX('休日取得状況表 (記入例)'!$D$4:$D$7),"",J999+1)</f>
        <v/>
      </c>
      <c r="K1000" s="30" t="str" cm="1">
        <f t="array" ref="K1000">IFERROR(INDEX($B:$B,MATCH($J1000,祝日,),),"")&amp;IFERROR(INDEX($E:$E,MATCH($J1000,夏季休暇,),),"")&amp;IFERROR(INDEX($H:$H,MATCH($J1000,年末年始,),),"")</f>
        <v/>
      </c>
      <c r="L1000" s="26">
        <f t="shared" si="15"/>
        <v>0</v>
      </c>
      <c r="M1000" s="33">
        <f>IF(OR(AND('休日取得状況表 (記入例)'!$D$4&lt;J1000,J1000&lt;'休日取得状況表 (記入例)'!$B$5),AND('休日取得状況表 (記入例)'!$D$5&lt;J1000,J1000&lt;'休日取得状況表 (記入例)'!$B$6),AND('休日取得状況表 (記入例)'!$D$6&lt;J1000,J1000&lt;'休日取得状況表 (記入例)'!$B$7)),"✕",L1000)</f>
        <v>0</v>
      </c>
    </row>
    <row r="1001" spans="10:13">
      <c r="J1001" s="29" t="str">
        <f>IF(J1000&gt;MAX('休日取得状況表 (記入例)'!$D$4:$D$7),"",J1000+1)</f>
        <v/>
      </c>
      <c r="K1001" s="30" t="str" cm="1">
        <f t="array" ref="K1001">IFERROR(INDEX($B:$B,MATCH($J1001,祝日,),),"")&amp;IFERROR(INDEX($E:$E,MATCH($J1001,夏季休暇,),),"")&amp;IFERROR(INDEX($H:$H,MATCH($J1001,年末年始,),),"")</f>
        <v/>
      </c>
      <c r="L1001" s="26">
        <f t="shared" si="15"/>
        <v>0</v>
      </c>
      <c r="M1001" s="33">
        <f>IF(OR(AND('休日取得状況表 (記入例)'!$D$4&lt;J1001,J1001&lt;'休日取得状況表 (記入例)'!$B$5),AND('休日取得状況表 (記入例)'!$D$5&lt;J1001,J1001&lt;'休日取得状況表 (記入例)'!$B$6),AND('休日取得状況表 (記入例)'!$D$6&lt;J1001,J1001&lt;'休日取得状況表 (記入例)'!$B$7)),"✕",L1001)</f>
        <v>0</v>
      </c>
    </row>
    <row r="1002" spans="10:13">
      <c r="J1002" s="29" t="str">
        <f>IF(J1001&gt;MAX('休日取得状況表 (記入例)'!$D$4:$D$7),"",J1001+1)</f>
        <v/>
      </c>
      <c r="K1002" s="30" t="str" cm="1">
        <f t="array" ref="K1002">IFERROR(INDEX($B:$B,MATCH($J1002,祝日,),),"")&amp;IFERROR(INDEX($E:$E,MATCH($J1002,夏季休暇,),),"")&amp;IFERROR(INDEX($H:$H,MATCH($J1002,年末年始,),),"")</f>
        <v/>
      </c>
      <c r="L1002" s="26">
        <f t="shared" si="15"/>
        <v>0</v>
      </c>
      <c r="M1002" s="33">
        <f>IF(OR(AND('休日取得状況表 (記入例)'!$D$4&lt;J1002,J1002&lt;'休日取得状況表 (記入例)'!$B$5),AND('休日取得状況表 (記入例)'!$D$5&lt;J1002,J1002&lt;'休日取得状況表 (記入例)'!$B$6),AND('休日取得状況表 (記入例)'!$D$6&lt;J1002,J1002&lt;'休日取得状況表 (記入例)'!$B$7)),"✕",L1002)</f>
        <v>0</v>
      </c>
    </row>
    <row r="1003" spans="10:13">
      <c r="J1003" s="29" t="str">
        <f>IF(J1002&gt;MAX('休日取得状況表 (記入例)'!$D$4:$D$7),"",J1002+1)</f>
        <v/>
      </c>
      <c r="K1003" s="30" t="str" cm="1">
        <f t="array" ref="K1003">IFERROR(INDEX($B:$B,MATCH($J1003,祝日,),),"")&amp;IFERROR(INDEX($E:$E,MATCH($J1003,夏季休暇,),),"")&amp;IFERROR(INDEX($H:$H,MATCH($J1003,年末年始,),),"")</f>
        <v/>
      </c>
      <c r="L1003" s="26">
        <f t="shared" si="15"/>
        <v>0</v>
      </c>
      <c r="M1003" s="33">
        <f>IF(OR(AND('休日取得状況表 (記入例)'!$D$4&lt;J1003,J1003&lt;'休日取得状況表 (記入例)'!$B$5),AND('休日取得状況表 (記入例)'!$D$5&lt;J1003,J1003&lt;'休日取得状況表 (記入例)'!$B$6),AND('休日取得状況表 (記入例)'!$D$6&lt;J1003,J1003&lt;'休日取得状況表 (記入例)'!$B$7)),"✕",L1003)</f>
        <v>0</v>
      </c>
    </row>
    <row r="1004" spans="10:13">
      <c r="J1004" s="29" t="str">
        <f>IF(J1003&gt;MAX('休日取得状況表 (記入例)'!$D$4:$D$7),"",J1003+1)</f>
        <v/>
      </c>
      <c r="K1004" s="30" t="str" cm="1">
        <f t="array" ref="K1004">IFERROR(INDEX($B:$B,MATCH($J1004,祝日,),),"")&amp;IFERROR(INDEX($E:$E,MATCH($J1004,夏季休暇,),),"")&amp;IFERROR(INDEX($H:$H,MATCH($J1004,年末年始,),),"")</f>
        <v/>
      </c>
      <c r="L1004" s="26">
        <f t="shared" si="15"/>
        <v>0</v>
      </c>
      <c r="M1004" s="33">
        <f>IF(OR(AND('休日取得状況表 (記入例)'!$D$4&lt;J1004,J1004&lt;'休日取得状況表 (記入例)'!$B$5),AND('休日取得状況表 (記入例)'!$D$5&lt;J1004,J1004&lt;'休日取得状況表 (記入例)'!$B$6),AND('休日取得状況表 (記入例)'!$D$6&lt;J1004,J1004&lt;'休日取得状況表 (記入例)'!$B$7)),"✕",L1004)</f>
        <v>0</v>
      </c>
    </row>
    <row r="1005" spans="10:13">
      <c r="J1005" s="29" t="str">
        <f>IF(J1004&gt;MAX('休日取得状況表 (記入例)'!$D$4:$D$7),"",J1004+1)</f>
        <v/>
      </c>
      <c r="K1005" s="30" t="str" cm="1">
        <f t="array" ref="K1005">IFERROR(INDEX($B:$B,MATCH($J1005,祝日,),),"")&amp;IFERROR(INDEX($E:$E,MATCH($J1005,夏季休暇,),),"")&amp;IFERROR(INDEX($H:$H,MATCH($J1005,年末年始,),),"")</f>
        <v/>
      </c>
      <c r="L1005" s="26">
        <f t="shared" si="15"/>
        <v>0</v>
      </c>
      <c r="M1005" s="33">
        <f>IF(OR(AND('休日取得状況表 (記入例)'!$D$4&lt;J1005,J1005&lt;'休日取得状況表 (記入例)'!$B$5),AND('休日取得状況表 (記入例)'!$D$5&lt;J1005,J1005&lt;'休日取得状況表 (記入例)'!$B$6),AND('休日取得状況表 (記入例)'!$D$6&lt;J1005,J1005&lt;'休日取得状況表 (記入例)'!$B$7)),"✕",L1005)</f>
        <v>0</v>
      </c>
    </row>
    <row r="1006" spans="10:13">
      <c r="J1006" s="29" t="str">
        <f>IF(J1005&gt;MAX('休日取得状況表 (記入例)'!$D$4:$D$7),"",J1005+1)</f>
        <v/>
      </c>
      <c r="K1006" s="30" t="str" cm="1">
        <f t="array" ref="K1006">IFERROR(INDEX($B:$B,MATCH($J1006,祝日,),),"")&amp;IFERROR(INDEX($E:$E,MATCH($J1006,夏季休暇,),),"")&amp;IFERROR(INDEX($H:$H,MATCH($J1006,年末年始,),),"")</f>
        <v/>
      </c>
      <c r="L1006" s="26">
        <f t="shared" si="15"/>
        <v>0</v>
      </c>
      <c r="M1006" s="33">
        <f>IF(OR(AND('休日取得状況表 (記入例)'!$D$4&lt;J1006,J1006&lt;'休日取得状況表 (記入例)'!$B$5),AND('休日取得状況表 (記入例)'!$D$5&lt;J1006,J1006&lt;'休日取得状況表 (記入例)'!$B$6),AND('休日取得状況表 (記入例)'!$D$6&lt;J1006,J1006&lt;'休日取得状況表 (記入例)'!$B$7)),"✕",L1006)</f>
        <v>0</v>
      </c>
    </row>
    <row r="1007" spans="10:13">
      <c r="J1007" s="29" t="str">
        <f>IF(J1006&gt;MAX('休日取得状況表 (記入例)'!$D$4:$D$7),"",J1006+1)</f>
        <v/>
      </c>
      <c r="K1007" s="30" t="str" cm="1">
        <f t="array" ref="K1007">IFERROR(INDEX($B:$B,MATCH($J1007,祝日,),),"")&amp;IFERROR(INDEX($E:$E,MATCH($J1007,夏季休暇,),),"")&amp;IFERROR(INDEX($H:$H,MATCH($J1007,年末年始,),),"")</f>
        <v/>
      </c>
      <c r="L1007" s="26">
        <f t="shared" si="15"/>
        <v>0</v>
      </c>
      <c r="M1007" s="33">
        <f>IF(OR(AND('休日取得状況表 (記入例)'!$D$4&lt;J1007,J1007&lt;'休日取得状況表 (記入例)'!$B$5),AND('休日取得状況表 (記入例)'!$D$5&lt;J1007,J1007&lt;'休日取得状況表 (記入例)'!$B$6),AND('休日取得状況表 (記入例)'!$D$6&lt;J1007,J1007&lt;'休日取得状況表 (記入例)'!$B$7)),"✕",L1007)</f>
        <v>0</v>
      </c>
    </row>
    <row r="1008" spans="10:13">
      <c r="J1008" s="29" t="str">
        <f>IF(J1007&gt;MAX('休日取得状況表 (記入例)'!$D$4:$D$7),"",J1007+1)</f>
        <v/>
      </c>
      <c r="K1008" s="30" t="str" cm="1">
        <f t="array" ref="K1008">IFERROR(INDEX($B:$B,MATCH($J1008,祝日,),),"")&amp;IFERROR(INDEX($E:$E,MATCH($J1008,夏季休暇,),),"")&amp;IFERROR(INDEX($H:$H,MATCH($J1008,年末年始,),),"")</f>
        <v/>
      </c>
      <c r="L1008" s="26">
        <f t="shared" si="15"/>
        <v>0</v>
      </c>
      <c r="M1008" s="33">
        <f>IF(OR(AND('休日取得状況表 (記入例)'!$D$4&lt;J1008,J1008&lt;'休日取得状況表 (記入例)'!$B$5),AND('休日取得状況表 (記入例)'!$D$5&lt;J1008,J1008&lt;'休日取得状況表 (記入例)'!$B$6),AND('休日取得状況表 (記入例)'!$D$6&lt;J1008,J1008&lt;'休日取得状況表 (記入例)'!$B$7)),"✕",L1008)</f>
        <v>0</v>
      </c>
    </row>
    <row r="1009" spans="10:13">
      <c r="J1009" s="29" t="str">
        <f>IF(J1008&gt;MAX('休日取得状況表 (記入例)'!$D$4:$D$7),"",J1008+1)</f>
        <v/>
      </c>
      <c r="K1009" s="30" t="str" cm="1">
        <f t="array" ref="K1009">IFERROR(INDEX($B:$B,MATCH($J1009,祝日,),),"")&amp;IFERROR(INDEX($E:$E,MATCH($J1009,夏季休暇,),),"")&amp;IFERROR(INDEX($H:$H,MATCH($J1009,年末年始,),),"")</f>
        <v/>
      </c>
      <c r="L1009" s="26">
        <f t="shared" si="15"/>
        <v>0</v>
      </c>
      <c r="M1009" s="33">
        <f>IF(OR(AND('休日取得状況表 (記入例)'!$D$4&lt;J1009,J1009&lt;'休日取得状況表 (記入例)'!$B$5),AND('休日取得状況表 (記入例)'!$D$5&lt;J1009,J1009&lt;'休日取得状況表 (記入例)'!$B$6),AND('休日取得状況表 (記入例)'!$D$6&lt;J1009,J1009&lt;'休日取得状況表 (記入例)'!$B$7)),"✕",L1009)</f>
        <v>0</v>
      </c>
    </row>
    <row r="1010" spans="10:13">
      <c r="J1010" s="29" t="str">
        <f>IF(J1009&gt;MAX('休日取得状況表 (記入例)'!$D$4:$D$7),"",J1009+1)</f>
        <v/>
      </c>
      <c r="K1010" s="30" t="str" cm="1">
        <f t="array" ref="K1010">IFERROR(INDEX($B:$B,MATCH($J1010,祝日,),),"")&amp;IFERROR(INDEX($E:$E,MATCH($J1010,夏季休暇,),),"")&amp;IFERROR(INDEX($H:$H,MATCH($J1010,年末年始,),),"")</f>
        <v/>
      </c>
      <c r="L1010" s="26">
        <f t="shared" si="15"/>
        <v>0</v>
      </c>
      <c r="M1010" s="33">
        <f>IF(OR(AND('休日取得状況表 (記入例)'!$D$4&lt;J1010,J1010&lt;'休日取得状況表 (記入例)'!$B$5),AND('休日取得状況表 (記入例)'!$D$5&lt;J1010,J1010&lt;'休日取得状況表 (記入例)'!$B$6),AND('休日取得状況表 (記入例)'!$D$6&lt;J1010,J1010&lt;'休日取得状況表 (記入例)'!$B$7)),"✕",L1010)</f>
        <v>0</v>
      </c>
    </row>
    <row r="1011" spans="10:13">
      <c r="J1011" s="29" t="str">
        <f>IF(J1010&gt;MAX('休日取得状況表 (記入例)'!$D$4:$D$7),"",J1010+1)</f>
        <v/>
      </c>
      <c r="K1011" s="30" t="str" cm="1">
        <f t="array" ref="K1011">IFERROR(INDEX($B:$B,MATCH($J1011,祝日,),),"")&amp;IFERROR(INDEX($E:$E,MATCH($J1011,夏季休暇,),),"")&amp;IFERROR(INDEX($H:$H,MATCH($J1011,年末年始,),),"")</f>
        <v/>
      </c>
      <c r="L1011" s="26">
        <f t="shared" si="15"/>
        <v>0</v>
      </c>
      <c r="M1011" s="33">
        <f>IF(OR(AND('休日取得状況表 (記入例)'!$D$4&lt;J1011,J1011&lt;'休日取得状況表 (記入例)'!$B$5),AND('休日取得状況表 (記入例)'!$D$5&lt;J1011,J1011&lt;'休日取得状況表 (記入例)'!$B$6),AND('休日取得状況表 (記入例)'!$D$6&lt;J1011,J1011&lt;'休日取得状況表 (記入例)'!$B$7)),"✕",L1011)</f>
        <v>0</v>
      </c>
    </row>
    <row r="1012" spans="10:13">
      <c r="J1012" s="29" t="str">
        <f>IF(J1011&gt;MAX('休日取得状況表 (記入例)'!$D$4:$D$7),"",J1011+1)</f>
        <v/>
      </c>
      <c r="K1012" s="30" t="str" cm="1">
        <f t="array" ref="K1012">IFERROR(INDEX($B:$B,MATCH($J1012,祝日,),),"")&amp;IFERROR(INDEX($E:$E,MATCH($J1012,夏季休暇,),),"")&amp;IFERROR(INDEX($H:$H,MATCH($J1012,年末年始,),),"")</f>
        <v/>
      </c>
      <c r="L1012" s="26">
        <f t="shared" si="15"/>
        <v>0</v>
      </c>
      <c r="M1012" s="33">
        <f>IF(OR(AND('休日取得状況表 (記入例)'!$D$4&lt;J1012,J1012&lt;'休日取得状況表 (記入例)'!$B$5),AND('休日取得状況表 (記入例)'!$D$5&lt;J1012,J1012&lt;'休日取得状況表 (記入例)'!$B$6),AND('休日取得状況表 (記入例)'!$D$6&lt;J1012,J1012&lt;'休日取得状況表 (記入例)'!$B$7)),"✕",L1012)</f>
        <v>0</v>
      </c>
    </row>
    <row r="1013" spans="10:13">
      <c r="J1013" s="29" t="str">
        <f>IF(J1012&gt;MAX('休日取得状況表 (記入例)'!$D$4:$D$7),"",J1012+1)</f>
        <v/>
      </c>
      <c r="K1013" s="30" t="str" cm="1">
        <f t="array" ref="K1013">IFERROR(INDEX($B:$B,MATCH($J1013,祝日,),),"")&amp;IFERROR(INDEX($E:$E,MATCH($J1013,夏季休暇,),),"")&amp;IFERROR(INDEX($H:$H,MATCH($J1013,年末年始,),),"")</f>
        <v/>
      </c>
      <c r="L1013" s="26">
        <f t="shared" si="15"/>
        <v>0</v>
      </c>
      <c r="M1013" s="33">
        <f>IF(OR(AND('休日取得状況表 (記入例)'!$D$4&lt;J1013,J1013&lt;'休日取得状況表 (記入例)'!$B$5),AND('休日取得状況表 (記入例)'!$D$5&lt;J1013,J1013&lt;'休日取得状況表 (記入例)'!$B$6),AND('休日取得状況表 (記入例)'!$D$6&lt;J1013,J1013&lt;'休日取得状況表 (記入例)'!$B$7)),"✕",L1013)</f>
        <v>0</v>
      </c>
    </row>
    <row r="1014" spans="10:13">
      <c r="J1014" s="29" t="str">
        <f>IF(J1013&gt;MAX('休日取得状況表 (記入例)'!$D$4:$D$7),"",J1013+1)</f>
        <v/>
      </c>
      <c r="K1014" s="30" t="str" cm="1">
        <f t="array" ref="K1014">IFERROR(INDEX($B:$B,MATCH($J1014,祝日,),),"")&amp;IFERROR(INDEX($E:$E,MATCH($J1014,夏季休暇,),),"")&amp;IFERROR(INDEX($H:$H,MATCH($J1014,年末年始,),),"")</f>
        <v/>
      </c>
      <c r="L1014" s="26">
        <f t="shared" si="15"/>
        <v>0</v>
      </c>
      <c r="M1014" s="33">
        <f>IF(OR(AND('休日取得状況表 (記入例)'!$D$4&lt;J1014,J1014&lt;'休日取得状況表 (記入例)'!$B$5),AND('休日取得状況表 (記入例)'!$D$5&lt;J1014,J1014&lt;'休日取得状況表 (記入例)'!$B$6),AND('休日取得状況表 (記入例)'!$D$6&lt;J1014,J1014&lt;'休日取得状況表 (記入例)'!$B$7)),"✕",L1014)</f>
        <v>0</v>
      </c>
    </row>
    <row r="1015" spans="10:13">
      <c r="J1015" s="29" t="str">
        <f>IF(J1014&gt;MAX('休日取得状況表 (記入例)'!$D$4:$D$7),"",J1014+1)</f>
        <v/>
      </c>
      <c r="K1015" s="30" t="str" cm="1">
        <f t="array" ref="K1015">IFERROR(INDEX($B:$B,MATCH($J1015,祝日,),),"")&amp;IFERROR(INDEX($E:$E,MATCH($J1015,夏季休暇,),),"")&amp;IFERROR(INDEX($H:$H,MATCH($J1015,年末年始,),),"")</f>
        <v/>
      </c>
      <c r="L1015" s="26">
        <f t="shared" si="15"/>
        <v>0</v>
      </c>
      <c r="M1015" s="33">
        <f>IF(OR(AND('休日取得状況表 (記入例)'!$D$4&lt;J1015,J1015&lt;'休日取得状況表 (記入例)'!$B$5),AND('休日取得状況表 (記入例)'!$D$5&lt;J1015,J1015&lt;'休日取得状況表 (記入例)'!$B$6),AND('休日取得状況表 (記入例)'!$D$6&lt;J1015,J1015&lt;'休日取得状況表 (記入例)'!$B$7)),"✕",L1015)</f>
        <v>0</v>
      </c>
    </row>
    <row r="1016" spans="10:13">
      <c r="J1016" s="29" t="str">
        <f>IF(J1015&gt;MAX('休日取得状況表 (記入例)'!$D$4:$D$7),"",J1015+1)</f>
        <v/>
      </c>
      <c r="K1016" s="30" t="str" cm="1">
        <f t="array" ref="K1016">IFERROR(INDEX($B:$B,MATCH($J1016,祝日,),),"")&amp;IFERROR(INDEX($E:$E,MATCH($J1016,夏季休暇,),),"")&amp;IFERROR(INDEX($H:$H,MATCH($J1016,年末年始,),),"")</f>
        <v/>
      </c>
      <c r="L1016" s="26">
        <f t="shared" si="15"/>
        <v>0</v>
      </c>
      <c r="M1016" s="33">
        <f>IF(OR(AND('休日取得状況表 (記入例)'!$D$4&lt;J1016,J1016&lt;'休日取得状況表 (記入例)'!$B$5),AND('休日取得状況表 (記入例)'!$D$5&lt;J1016,J1016&lt;'休日取得状況表 (記入例)'!$B$6),AND('休日取得状況表 (記入例)'!$D$6&lt;J1016,J1016&lt;'休日取得状況表 (記入例)'!$B$7)),"✕",L1016)</f>
        <v>0</v>
      </c>
    </row>
    <row r="1017" spans="10:13">
      <c r="J1017" s="29" t="str">
        <f>IF(J1016&gt;MAX('休日取得状況表 (記入例)'!$D$4:$D$7),"",J1016+1)</f>
        <v/>
      </c>
      <c r="K1017" s="30" t="str" cm="1">
        <f t="array" ref="K1017">IFERROR(INDEX($B:$B,MATCH($J1017,祝日,),),"")&amp;IFERROR(INDEX($E:$E,MATCH($J1017,夏季休暇,),),"")&amp;IFERROR(INDEX($H:$H,MATCH($J1017,年末年始,),),"")</f>
        <v/>
      </c>
      <c r="L1017" s="26">
        <f t="shared" si="15"/>
        <v>0</v>
      </c>
      <c r="M1017" s="33">
        <f>IF(OR(AND('休日取得状況表 (記入例)'!$D$4&lt;J1017,J1017&lt;'休日取得状況表 (記入例)'!$B$5),AND('休日取得状況表 (記入例)'!$D$5&lt;J1017,J1017&lt;'休日取得状況表 (記入例)'!$B$6),AND('休日取得状況表 (記入例)'!$D$6&lt;J1017,J1017&lt;'休日取得状況表 (記入例)'!$B$7)),"✕",L1017)</f>
        <v>0</v>
      </c>
    </row>
    <row r="1018" spans="10:13">
      <c r="J1018" s="29" t="str">
        <f>IF(J1017&gt;MAX('休日取得状況表 (記入例)'!$D$4:$D$7),"",J1017+1)</f>
        <v/>
      </c>
      <c r="K1018" s="30" t="str" cm="1">
        <f t="array" ref="K1018">IFERROR(INDEX($B:$B,MATCH($J1018,祝日,),),"")&amp;IFERROR(INDEX($E:$E,MATCH($J1018,夏季休暇,),),"")&amp;IFERROR(INDEX($H:$H,MATCH($J1018,年末年始,),),"")</f>
        <v/>
      </c>
      <c r="L1018" s="26">
        <f t="shared" si="15"/>
        <v>0</v>
      </c>
      <c r="M1018" s="33">
        <f>IF(OR(AND('休日取得状況表 (記入例)'!$D$4&lt;J1018,J1018&lt;'休日取得状況表 (記入例)'!$B$5),AND('休日取得状況表 (記入例)'!$D$5&lt;J1018,J1018&lt;'休日取得状況表 (記入例)'!$B$6),AND('休日取得状況表 (記入例)'!$D$6&lt;J1018,J1018&lt;'休日取得状況表 (記入例)'!$B$7)),"✕",L1018)</f>
        <v>0</v>
      </c>
    </row>
    <row r="1019" spans="10:13">
      <c r="J1019" s="29" t="str">
        <f>IF(J1018&gt;MAX('休日取得状況表 (記入例)'!$D$4:$D$7),"",J1018+1)</f>
        <v/>
      </c>
      <c r="K1019" s="30" t="str" cm="1">
        <f t="array" ref="K1019">IFERROR(INDEX($B:$B,MATCH($J1019,祝日,),),"")&amp;IFERROR(INDEX($E:$E,MATCH($J1019,夏季休暇,),),"")&amp;IFERROR(INDEX($H:$H,MATCH($J1019,年末年始,),),"")</f>
        <v/>
      </c>
      <c r="L1019" s="26">
        <f t="shared" si="15"/>
        <v>0</v>
      </c>
      <c r="M1019" s="33">
        <f>IF(OR(AND('休日取得状況表 (記入例)'!$D$4&lt;J1019,J1019&lt;'休日取得状況表 (記入例)'!$B$5),AND('休日取得状況表 (記入例)'!$D$5&lt;J1019,J1019&lt;'休日取得状況表 (記入例)'!$B$6),AND('休日取得状況表 (記入例)'!$D$6&lt;J1019,J1019&lt;'休日取得状況表 (記入例)'!$B$7)),"✕",L1019)</f>
        <v>0</v>
      </c>
    </row>
    <row r="1020" spans="10:13">
      <c r="J1020" s="29" t="str">
        <f>IF(J1019&gt;MAX('休日取得状況表 (記入例)'!$D$4:$D$7),"",J1019+1)</f>
        <v/>
      </c>
      <c r="K1020" s="30" t="str" cm="1">
        <f t="array" ref="K1020">IFERROR(INDEX($B:$B,MATCH($J1020,祝日,),),"")&amp;IFERROR(INDEX($E:$E,MATCH($J1020,夏季休暇,),),"")&amp;IFERROR(INDEX($H:$H,MATCH($J1020,年末年始,),),"")</f>
        <v/>
      </c>
      <c r="L1020" s="26">
        <f t="shared" si="15"/>
        <v>0</v>
      </c>
      <c r="M1020" s="33">
        <f>IF(OR(AND('休日取得状況表 (記入例)'!$D$4&lt;J1020,J1020&lt;'休日取得状況表 (記入例)'!$B$5),AND('休日取得状況表 (記入例)'!$D$5&lt;J1020,J1020&lt;'休日取得状況表 (記入例)'!$B$6),AND('休日取得状況表 (記入例)'!$D$6&lt;J1020,J1020&lt;'休日取得状況表 (記入例)'!$B$7)),"✕",L1020)</f>
        <v>0</v>
      </c>
    </row>
    <row r="1021" spans="10:13">
      <c r="J1021" s="29" t="str">
        <f>IF(J1020&gt;MAX('休日取得状況表 (記入例)'!$D$4:$D$7),"",J1020+1)</f>
        <v/>
      </c>
      <c r="K1021" s="30" t="str" cm="1">
        <f t="array" ref="K1021">IFERROR(INDEX($B:$B,MATCH($J1021,祝日,),),"")&amp;IFERROR(INDEX($E:$E,MATCH($J1021,夏季休暇,),),"")&amp;IFERROR(INDEX($H:$H,MATCH($J1021,年末年始,),),"")</f>
        <v/>
      </c>
      <c r="L1021" s="26">
        <f t="shared" si="15"/>
        <v>0</v>
      </c>
      <c r="M1021" s="33">
        <f>IF(OR(AND('休日取得状況表 (記入例)'!$D$4&lt;J1021,J1021&lt;'休日取得状況表 (記入例)'!$B$5),AND('休日取得状況表 (記入例)'!$D$5&lt;J1021,J1021&lt;'休日取得状況表 (記入例)'!$B$6),AND('休日取得状況表 (記入例)'!$D$6&lt;J1021,J1021&lt;'休日取得状況表 (記入例)'!$B$7)),"✕",L1021)</f>
        <v>0</v>
      </c>
    </row>
    <row r="1022" spans="10:13">
      <c r="J1022" s="29" t="str">
        <f>IF(J1021&gt;MAX('休日取得状況表 (記入例)'!$D$4:$D$7),"",J1021+1)</f>
        <v/>
      </c>
      <c r="K1022" s="30" t="str" cm="1">
        <f t="array" ref="K1022">IFERROR(INDEX($B:$B,MATCH($J1022,祝日,),),"")&amp;IFERROR(INDEX($E:$E,MATCH($J1022,夏季休暇,),),"")&amp;IFERROR(INDEX($H:$H,MATCH($J1022,年末年始,),),"")</f>
        <v/>
      </c>
      <c r="L1022" s="26">
        <f t="shared" si="15"/>
        <v>0</v>
      </c>
      <c r="M1022" s="33">
        <f>IF(OR(AND('休日取得状況表 (記入例)'!$D$4&lt;J1022,J1022&lt;'休日取得状況表 (記入例)'!$B$5),AND('休日取得状況表 (記入例)'!$D$5&lt;J1022,J1022&lt;'休日取得状況表 (記入例)'!$B$6),AND('休日取得状況表 (記入例)'!$D$6&lt;J1022,J1022&lt;'休日取得状況表 (記入例)'!$B$7)),"✕",L1022)</f>
        <v>0</v>
      </c>
    </row>
    <row r="1023" spans="10:13">
      <c r="J1023" s="29" t="str">
        <f>IF(J1022&gt;MAX('休日取得状況表 (記入例)'!$D$4:$D$7),"",J1022+1)</f>
        <v/>
      </c>
      <c r="K1023" s="30" t="str" cm="1">
        <f t="array" ref="K1023">IFERROR(INDEX($B:$B,MATCH($J1023,祝日,),),"")&amp;IFERROR(INDEX($E:$E,MATCH($J1023,夏季休暇,),),"")&amp;IFERROR(INDEX($H:$H,MATCH($J1023,年末年始,),),"")</f>
        <v/>
      </c>
      <c r="L1023" s="26">
        <f t="shared" si="15"/>
        <v>0</v>
      </c>
      <c r="M1023" s="33">
        <f>IF(OR(AND('休日取得状況表 (記入例)'!$D$4&lt;J1023,J1023&lt;'休日取得状況表 (記入例)'!$B$5),AND('休日取得状況表 (記入例)'!$D$5&lt;J1023,J1023&lt;'休日取得状況表 (記入例)'!$B$6),AND('休日取得状況表 (記入例)'!$D$6&lt;J1023,J1023&lt;'休日取得状況表 (記入例)'!$B$7)),"✕",L1023)</f>
        <v>0</v>
      </c>
    </row>
    <row r="1024" spans="10:13">
      <c r="J1024" s="29" t="str">
        <f>IF(J1023&gt;MAX('休日取得状況表 (記入例)'!$D$4:$D$7),"",J1023+1)</f>
        <v/>
      </c>
      <c r="K1024" s="30" t="str" cm="1">
        <f t="array" ref="K1024">IFERROR(INDEX($B:$B,MATCH($J1024,祝日,),),"")&amp;IFERROR(INDEX($E:$E,MATCH($J1024,夏季休暇,),),"")&amp;IFERROR(INDEX($H:$H,MATCH($J1024,年末年始,),),"")</f>
        <v/>
      </c>
      <c r="L1024" s="26">
        <f t="shared" si="15"/>
        <v>0</v>
      </c>
      <c r="M1024" s="33">
        <f>IF(OR(AND('休日取得状況表 (記入例)'!$D$4&lt;J1024,J1024&lt;'休日取得状況表 (記入例)'!$B$5),AND('休日取得状況表 (記入例)'!$D$5&lt;J1024,J1024&lt;'休日取得状況表 (記入例)'!$B$6),AND('休日取得状況表 (記入例)'!$D$6&lt;J1024,J1024&lt;'休日取得状況表 (記入例)'!$B$7)),"✕",L1024)</f>
        <v>0</v>
      </c>
    </row>
    <row r="1025" spans="10:13">
      <c r="J1025" s="29" t="str">
        <f>IF(J1024&gt;MAX('休日取得状況表 (記入例)'!$D$4:$D$7),"",J1024+1)</f>
        <v/>
      </c>
      <c r="K1025" s="30" t="str" cm="1">
        <f t="array" ref="K1025">IFERROR(INDEX($B:$B,MATCH($J1025,祝日,),),"")&amp;IFERROR(INDEX($E:$E,MATCH($J1025,夏季休暇,),),"")&amp;IFERROR(INDEX($H:$H,MATCH($J1025,年末年始,),),"")</f>
        <v/>
      </c>
      <c r="L1025" s="26">
        <f t="shared" si="15"/>
        <v>0</v>
      </c>
      <c r="M1025" s="33">
        <f>IF(OR(AND('休日取得状況表 (記入例)'!$D$4&lt;J1025,J1025&lt;'休日取得状況表 (記入例)'!$B$5),AND('休日取得状況表 (記入例)'!$D$5&lt;J1025,J1025&lt;'休日取得状況表 (記入例)'!$B$6),AND('休日取得状況表 (記入例)'!$D$6&lt;J1025,J1025&lt;'休日取得状況表 (記入例)'!$B$7)),"✕",L1025)</f>
        <v>0</v>
      </c>
    </row>
    <row r="1026" spans="10:13">
      <c r="J1026" s="29" t="str">
        <f>IF(J1025&gt;MAX('休日取得状況表 (記入例)'!$D$4:$D$7),"",J1025+1)</f>
        <v/>
      </c>
      <c r="K1026" s="30" t="str" cm="1">
        <f t="array" ref="K1026">IFERROR(INDEX($B:$B,MATCH($J1026,祝日,),),"")&amp;IFERROR(INDEX($E:$E,MATCH($J1026,夏季休暇,),),"")&amp;IFERROR(INDEX($H:$H,MATCH($J1026,年末年始,),),"")</f>
        <v/>
      </c>
      <c r="L1026" s="26">
        <f t="shared" ref="L1026:L1089" si="16">IF(OR(TEXT(J1026,"aaa")="土",TEXT(J1026,"aaa")="日",K1026&lt;&gt;""),1,0)</f>
        <v>0</v>
      </c>
      <c r="M1026" s="33">
        <f>IF(OR(AND('休日取得状況表 (記入例)'!$D$4&lt;J1026,J1026&lt;'休日取得状況表 (記入例)'!$B$5),AND('休日取得状況表 (記入例)'!$D$5&lt;J1026,J1026&lt;'休日取得状況表 (記入例)'!$B$6),AND('休日取得状況表 (記入例)'!$D$6&lt;J1026,J1026&lt;'休日取得状況表 (記入例)'!$B$7)),"✕",L1026)</f>
        <v>0</v>
      </c>
    </row>
    <row r="1027" spans="10:13">
      <c r="J1027" s="29" t="str">
        <f>IF(J1026&gt;MAX('休日取得状況表 (記入例)'!$D$4:$D$7),"",J1026+1)</f>
        <v/>
      </c>
      <c r="K1027" s="30" t="str" cm="1">
        <f t="array" ref="K1027">IFERROR(INDEX($B:$B,MATCH($J1027,祝日,),),"")&amp;IFERROR(INDEX($E:$E,MATCH($J1027,夏季休暇,),),"")&amp;IFERROR(INDEX($H:$H,MATCH($J1027,年末年始,),),"")</f>
        <v/>
      </c>
      <c r="L1027" s="26">
        <f t="shared" si="16"/>
        <v>0</v>
      </c>
      <c r="M1027" s="33">
        <f>IF(OR(AND('休日取得状況表 (記入例)'!$D$4&lt;J1027,J1027&lt;'休日取得状況表 (記入例)'!$B$5),AND('休日取得状況表 (記入例)'!$D$5&lt;J1027,J1027&lt;'休日取得状況表 (記入例)'!$B$6),AND('休日取得状況表 (記入例)'!$D$6&lt;J1027,J1027&lt;'休日取得状況表 (記入例)'!$B$7)),"✕",L1027)</f>
        <v>0</v>
      </c>
    </row>
    <row r="1028" spans="10:13">
      <c r="J1028" s="29" t="str">
        <f>IF(J1027&gt;MAX('休日取得状況表 (記入例)'!$D$4:$D$7),"",J1027+1)</f>
        <v/>
      </c>
      <c r="K1028" s="30" t="str" cm="1">
        <f t="array" ref="K1028">IFERROR(INDEX($B:$B,MATCH($J1028,祝日,),),"")&amp;IFERROR(INDEX($E:$E,MATCH($J1028,夏季休暇,),),"")&amp;IFERROR(INDEX($H:$H,MATCH($J1028,年末年始,),),"")</f>
        <v/>
      </c>
      <c r="L1028" s="26">
        <f t="shared" si="16"/>
        <v>0</v>
      </c>
      <c r="M1028" s="33">
        <f>IF(OR(AND('休日取得状況表 (記入例)'!$D$4&lt;J1028,J1028&lt;'休日取得状況表 (記入例)'!$B$5),AND('休日取得状況表 (記入例)'!$D$5&lt;J1028,J1028&lt;'休日取得状況表 (記入例)'!$B$6),AND('休日取得状況表 (記入例)'!$D$6&lt;J1028,J1028&lt;'休日取得状況表 (記入例)'!$B$7)),"✕",L1028)</f>
        <v>0</v>
      </c>
    </row>
    <row r="1029" spans="10:13">
      <c r="J1029" s="29" t="str">
        <f>IF(J1028&gt;MAX('休日取得状況表 (記入例)'!$D$4:$D$7),"",J1028+1)</f>
        <v/>
      </c>
      <c r="K1029" s="30" t="str" cm="1">
        <f t="array" ref="K1029">IFERROR(INDEX($B:$B,MATCH($J1029,祝日,),),"")&amp;IFERROR(INDEX($E:$E,MATCH($J1029,夏季休暇,),),"")&amp;IFERROR(INDEX($H:$H,MATCH($J1029,年末年始,),),"")</f>
        <v/>
      </c>
      <c r="L1029" s="26">
        <f t="shared" si="16"/>
        <v>0</v>
      </c>
      <c r="M1029" s="33">
        <f>IF(OR(AND('休日取得状況表 (記入例)'!$D$4&lt;J1029,J1029&lt;'休日取得状況表 (記入例)'!$B$5),AND('休日取得状況表 (記入例)'!$D$5&lt;J1029,J1029&lt;'休日取得状況表 (記入例)'!$B$6),AND('休日取得状況表 (記入例)'!$D$6&lt;J1029,J1029&lt;'休日取得状況表 (記入例)'!$B$7)),"✕",L1029)</f>
        <v>0</v>
      </c>
    </row>
    <row r="1030" spans="10:13">
      <c r="J1030" s="29" t="str">
        <f>IF(J1029&gt;MAX('休日取得状況表 (記入例)'!$D$4:$D$7),"",J1029+1)</f>
        <v/>
      </c>
      <c r="K1030" s="30" t="str" cm="1">
        <f t="array" ref="K1030">IFERROR(INDEX($B:$B,MATCH($J1030,祝日,),),"")&amp;IFERROR(INDEX($E:$E,MATCH($J1030,夏季休暇,),),"")&amp;IFERROR(INDEX($H:$H,MATCH($J1030,年末年始,),),"")</f>
        <v/>
      </c>
      <c r="L1030" s="26">
        <f t="shared" si="16"/>
        <v>0</v>
      </c>
      <c r="M1030" s="33">
        <f>IF(OR(AND('休日取得状況表 (記入例)'!$D$4&lt;J1030,J1030&lt;'休日取得状況表 (記入例)'!$B$5),AND('休日取得状況表 (記入例)'!$D$5&lt;J1030,J1030&lt;'休日取得状況表 (記入例)'!$B$6),AND('休日取得状況表 (記入例)'!$D$6&lt;J1030,J1030&lt;'休日取得状況表 (記入例)'!$B$7)),"✕",L1030)</f>
        <v>0</v>
      </c>
    </row>
    <row r="1031" spans="10:13">
      <c r="J1031" s="29" t="str">
        <f>IF(J1030&gt;MAX('休日取得状況表 (記入例)'!$D$4:$D$7),"",J1030+1)</f>
        <v/>
      </c>
      <c r="K1031" s="30" t="str" cm="1">
        <f t="array" ref="K1031">IFERROR(INDEX($B:$B,MATCH($J1031,祝日,),),"")&amp;IFERROR(INDEX($E:$E,MATCH($J1031,夏季休暇,),),"")&amp;IFERROR(INDEX($H:$H,MATCH($J1031,年末年始,),),"")</f>
        <v/>
      </c>
      <c r="L1031" s="26">
        <f t="shared" si="16"/>
        <v>0</v>
      </c>
      <c r="M1031" s="33">
        <f>IF(OR(AND('休日取得状況表 (記入例)'!$D$4&lt;J1031,J1031&lt;'休日取得状況表 (記入例)'!$B$5),AND('休日取得状況表 (記入例)'!$D$5&lt;J1031,J1031&lt;'休日取得状況表 (記入例)'!$B$6),AND('休日取得状況表 (記入例)'!$D$6&lt;J1031,J1031&lt;'休日取得状況表 (記入例)'!$B$7)),"✕",L1031)</f>
        <v>0</v>
      </c>
    </row>
    <row r="1032" spans="10:13">
      <c r="J1032" s="29" t="str">
        <f>IF(J1031&gt;MAX('休日取得状況表 (記入例)'!$D$4:$D$7),"",J1031+1)</f>
        <v/>
      </c>
      <c r="K1032" s="30" t="str" cm="1">
        <f t="array" ref="K1032">IFERROR(INDEX($B:$B,MATCH($J1032,祝日,),),"")&amp;IFERROR(INDEX($E:$E,MATCH($J1032,夏季休暇,),),"")&amp;IFERROR(INDEX($H:$H,MATCH($J1032,年末年始,),),"")</f>
        <v/>
      </c>
      <c r="L1032" s="26">
        <f t="shared" si="16"/>
        <v>0</v>
      </c>
      <c r="M1032" s="33">
        <f>IF(OR(AND('休日取得状況表 (記入例)'!$D$4&lt;J1032,J1032&lt;'休日取得状況表 (記入例)'!$B$5),AND('休日取得状況表 (記入例)'!$D$5&lt;J1032,J1032&lt;'休日取得状況表 (記入例)'!$B$6),AND('休日取得状況表 (記入例)'!$D$6&lt;J1032,J1032&lt;'休日取得状況表 (記入例)'!$B$7)),"✕",L1032)</f>
        <v>0</v>
      </c>
    </row>
    <row r="1033" spans="10:13">
      <c r="J1033" s="29" t="str">
        <f>IF(J1032&gt;MAX('休日取得状況表 (記入例)'!$D$4:$D$7),"",J1032+1)</f>
        <v/>
      </c>
      <c r="K1033" s="30" t="str" cm="1">
        <f t="array" ref="K1033">IFERROR(INDEX($B:$B,MATCH($J1033,祝日,),),"")&amp;IFERROR(INDEX($E:$E,MATCH($J1033,夏季休暇,),),"")&amp;IFERROR(INDEX($H:$H,MATCH($J1033,年末年始,),),"")</f>
        <v/>
      </c>
      <c r="L1033" s="26">
        <f t="shared" si="16"/>
        <v>0</v>
      </c>
      <c r="M1033" s="33">
        <f>IF(OR(AND('休日取得状況表 (記入例)'!$D$4&lt;J1033,J1033&lt;'休日取得状況表 (記入例)'!$B$5),AND('休日取得状況表 (記入例)'!$D$5&lt;J1033,J1033&lt;'休日取得状況表 (記入例)'!$B$6),AND('休日取得状況表 (記入例)'!$D$6&lt;J1033,J1033&lt;'休日取得状況表 (記入例)'!$B$7)),"✕",L1033)</f>
        <v>0</v>
      </c>
    </row>
    <row r="1034" spans="10:13">
      <c r="J1034" s="29" t="str">
        <f>IF(J1033&gt;MAX('休日取得状況表 (記入例)'!$D$4:$D$7),"",J1033+1)</f>
        <v/>
      </c>
      <c r="K1034" s="30" t="str" cm="1">
        <f t="array" ref="K1034">IFERROR(INDEX($B:$B,MATCH($J1034,祝日,),),"")&amp;IFERROR(INDEX($E:$E,MATCH($J1034,夏季休暇,),),"")&amp;IFERROR(INDEX($H:$H,MATCH($J1034,年末年始,),),"")</f>
        <v/>
      </c>
      <c r="L1034" s="26">
        <f t="shared" si="16"/>
        <v>0</v>
      </c>
      <c r="M1034" s="33">
        <f>IF(OR(AND('休日取得状況表 (記入例)'!$D$4&lt;J1034,J1034&lt;'休日取得状況表 (記入例)'!$B$5),AND('休日取得状況表 (記入例)'!$D$5&lt;J1034,J1034&lt;'休日取得状況表 (記入例)'!$B$6),AND('休日取得状況表 (記入例)'!$D$6&lt;J1034,J1034&lt;'休日取得状況表 (記入例)'!$B$7)),"✕",L1034)</f>
        <v>0</v>
      </c>
    </row>
    <row r="1035" spans="10:13">
      <c r="J1035" s="29" t="str">
        <f>IF(J1034&gt;MAX('休日取得状況表 (記入例)'!$D$4:$D$7),"",J1034+1)</f>
        <v/>
      </c>
      <c r="K1035" s="30" t="str" cm="1">
        <f t="array" ref="K1035">IFERROR(INDEX($B:$B,MATCH($J1035,祝日,),),"")&amp;IFERROR(INDEX($E:$E,MATCH($J1035,夏季休暇,),),"")&amp;IFERROR(INDEX($H:$H,MATCH($J1035,年末年始,),),"")</f>
        <v/>
      </c>
      <c r="L1035" s="26">
        <f t="shared" si="16"/>
        <v>0</v>
      </c>
      <c r="M1035" s="33">
        <f>IF(OR(AND('休日取得状況表 (記入例)'!$D$4&lt;J1035,J1035&lt;'休日取得状況表 (記入例)'!$B$5),AND('休日取得状況表 (記入例)'!$D$5&lt;J1035,J1035&lt;'休日取得状況表 (記入例)'!$B$6),AND('休日取得状況表 (記入例)'!$D$6&lt;J1035,J1035&lt;'休日取得状況表 (記入例)'!$B$7)),"✕",L1035)</f>
        <v>0</v>
      </c>
    </row>
    <row r="1036" spans="10:13">
      <c r="J1036" s="29" t="str">
        <f>IF(J1035&gt;MAX('休日取得状況表 (記入例)'!$D$4:$D$7),"",J1035+1)</f>
        <v/>
      </c>
      <c r="K1036" s="30" t="str" cm="1">
        <f t="array" ref="K1036">IFERROR(INDEX($B:$B,MATCH($J1036,祝日,),),"")&amp;IFERROR(INDEX($E:$E,MATCH($J1036,夏季休暇,),),"")&amp;IFERROR(INDEX($H:$H,MATCH($J1036,年末年始,),),"")</f>
        <v/>
      </c>
      <c r="L1036" s="26">
        <f t="shared" si="16"/>
        <v>0</v>
      </c>
      <c r="M1036" s="33">
        <f>IF(OR(AND('休日取得状況表 (記入例)'!$D$4&lt;J1036,J1036&lt;'休日取得状況表 (記入例)'!$B$5),AND('休日取得状況表 (記入例)'!$D$5&lt;J1036,J1036&lt;'休日取得状況表 (記入例)'!$B$6),AND('休日取得状況表 (記入例)'!$D$6&lt;J1036,J1036&lt;'休日取得状況表 (記入例)'!$B$7)),"✕",L1036)</f>
        <v>0</v>
      </c>
    </row>
    <row r="1037" spans="10:13">
      <c r="J1037" s="29" t="str">
        <f>IF(J1036&gt;MAX('休日取得状況表 (記入例)'!$D$4:$D$7),"",J1036+1)</f>
        <v/>
      </c>
      <c r="K1037" s="30" t="str" cm="1">
        <f t="array" ref="K1037">IFERROR(INDEX($B:$B,MATCH($J1037,祝日,),),"")&amp;IFERROR(INDEX($E:$E,MATCH($J1037,夏季休暇,),),"")&amp;IFERROR(INDEX($H:$H,MATCH($J1037,年末年始,),),"")</f>
        <v/>
      </c>
      <c r="L1037" s="26">
        <f t="shared" si="16"/>
        <v>0</v>
      </c>
      <c r="M1037" s="33">
        <f>IF(OR(AND('休日取得状況表 (記入例)'!$D$4&lt;J1037,J1037&lt;'休日取得状況表 (記入例)'!$B$5),AND('休日取得状況表 (記入例)'!$D$5&lt;J1037,J1037&lt;'休日取得状況表 (記入例)'!$B$6),AND('休日取得状況表 (記入例)'!$D$6&lt;J1037,J1037&lt;'休日取得状況表 (記入例)'!$B$7)),"✕",L1037)</f>
        <v>0</v>
      </c>
    </row>
    <row r="1038" spans="10:13">
      <c r="J1038" s="29" t="str">
        <f>IF(J1037&gt;MAX('休日取得状況表 (記入例)'!$D$4:$D$7),"",J1037+1)</f>
        <v/>
      </c>
      <c r="K1038" s="30" t="str" cm="1">
        <f t="array" ref="K1038">IFERROR(INDEX($B:$B,MATCH($J1038,祝日,),),"")&amp;IFERROR(INDEX($E:$E,MATCH($J1038,夏季休暇,),),"")&amp;IFERROR(INDEX($H:$H,MATCH($J1038,年末年始,),),"")</f>
        <v/>
      </c>
      <c r="L1038" s="26">
        <f t="shared" si="16"/>
        <v>0</v>
      </c>
      <c r="M1038" s="33">
        <f>IF(OR(AND('休日取得状況表 (記入例)'!$D$4&lt;J1038,J1038&lt;'休日取得状況表 (記入例)'!$B$5),AND('休日取得状況表 (記入例)'!$D$5&lt;J1038,J1038&lt;'休日取得状況表 (記入例)'!$B$6),AND('休日取得状況表 (記入例)'!$D$6&lt;J1038,J1038&lt;'休日取得状況表 (記入例)'!$B$7)),"✕",L1038)</f>
        <v>0</v>
      </c>
    </row>
    <row r="1039" spans="10:13">
      <c r="J1039" s="29" t="str">
        <f>IF(J1038&gt;MAX('休日取得状況表 (記入例)'!$D$4:$D$7),"",J1038+1)</f>
        <v/>
      </c>
      <c r="K1039" s="30" t="str" cm="1">
        <f t="array" ref="K1039">IFERROR(INDEX($B:$B,MATCH($J1039,祝日,),),"")&amp;IFERROR(INDEX($E:$E,MATCH($J1039,夏季休暇,),),"")&amp;IFERROR(INDEX($H:$H,MATCH($J1039,年末年始,),),"")</f>
        <v/>
      </c>
      <c r="L1039" s="26">
        <f t="shared" si="16"/>
        <v>0</v>
      </c>
      <c r="M1039" s="33">
        <f>IF(OR(AND('休日取得状況表 (記入例)'!$D$4&lt;J1039,J1039&lt;'休日取得状況表 (記入例)'!$B$5),AND('休日取得状況表 (記入例)'!$D$5&lt;J1039,J1039&lt;'休日取得状況表 (記入例)'!$B$6),AND('休日取得状況表 (記入例)'!$D$6&lt;J1039,J1039&lt;'休日取得状況表 (記入例)'!$B$7)),"✕",L1039)</f>
        <v>0</v>
      </c>
    </row>
    <row r="1040" spans="10:13">
      <c r="J1040" s="29" t="str">
        <f>IF(J1039&gt;MAX('休日取得状況表 (記入例)'!$D$4:$D$7),"",J1039+1)</f>
        <v/>
      </c>
      <c r="K1040" s="30" t="str" cm="1">
        <f t="array" ref="K1040">IFERROR(INDEX($B:$B,MATCH($J1040,祝日,),),"")&amp;IFERROR(INDEX($E:$E,MATCH($J1040,夏季休暇,),),"")&amp;IFERROR(INDEX($H:$H,MATCH($J1040,年末年始,),),"")</f>
        <v/>
      </c>
      <c r="L1040" s="26">
        <f t="shared" si="16"/>
        <v>0</v>
      </c>
      <c r="M1040" s="33">
        <f>IF(OR(AND('休日取得状況表 (記入例)'!$D$4&lt;J1040,J1040&lt;'休日取得状況表 (記入例)'!$B$5),AND('休日取得状況表 (記入例)'!$D$5&lt;J1040,J1040&lt;'休日取得状況表 (記入例)'!$B$6),AND('休日取得状況表 (記入例)'!$D$6&lt;J1040,J1040&lt;'休日取得状況表 (記入例)'!$B$7)),"✕",L1040)</f>
        <v>0</v>
      </c>
    </row>
    <row r="1041" spans="10:13">
      <c r="J1041" s="29" t="str">
        <f>IF(J1040&gt;MAX('休日取得状況表 (記入例)'!$D$4:$D$7),"",J1040+1)</f>
        <v/>
      </c>
      <c r="K1041" s="30" t="str" cm="1">
        <f t="array" ref="K1041">IFERROR(INDEX($B:$B,MATCH($J1041,祝日,),),"")&amp;IFERROR(INDEX($E:$E,MATCH($J1041,夏季休暇,),),"")&amp;IFERROR(INDEX($H:$H,MATCH($J1041,年末年始,),),"")</f>
        <v/>
      </c>
      <c r="L1041" s="26">
        <f t="shared" si="16"/>
        <v>0</v>
      </c>
      <c r="M1041" s="33">
        <f>IF(OR(AND('休日取得状況表 (記入例)'!$D$4&lt;J1041,J1041&lt;'休日取得状況表 (記入例)'!$B$5),AND('休日取得状況表 (記入例)'!$D$5&lt;J1041,J1041&lt;'休日取得状況表 (記入例)'!$B$6),AND('休日取得状況表 (記入例)'!$D$6&lt;J1041,J1041&lt;'休日取得状況表 (記入例)'!$B$7)),"✕",L1041)</f>
        <v>0</v>
      </c>
    </row>
    <row r="1042" spans="10:13">
      <c r="J1042" s="29" t="str">
        <f>IF(J1041&gt;MAX('休日取得状況表 (記入例)'!$D$4:$D$7),"",J1041+1)</f>
        <v/>
      </c>
      <c r="K1042" s="30" t="str" cm="1">
        <f t="array" ref="K1042">IFERROR(INDEX($B:$B,MATCH($J1042,祝日,),),"")&amp;IFERROR(INDEX($E:$E,MATCH($J1042,夏季休暇,),),"")&amp;IFERROR(INDEX($H:$H,MATCH($J1042,年末年始,),),"")</f>
        <v/>
      </c>
      <c r="L1042" s="26">
        <f t="shared" si="16"/>
        <v>0</v>
      </c>
      <c r="M1042" s="33">
        <f>IF(OR(AND('休日取得状況表 (記入例)'!$D$4&lt;J1042,J1042&lt;'休日取得状況表 (記入例)'!$B$5),AND('休日取得状況表 (記入例)'!$D$5&lt;J1042,J1042&lt;'休日取得状況表 (記入例)'!$B$6),AND('休日取得状況表 (記入例)'!$D$6&lt;J1042,J1042&lt;'休日取得状況表 (記入例)'!$B$7)),"✕",L1042)</f>
        <v>0</v>
      </c>
    </row>
    <row r="1043" spans="10:13">
      <c r="J1043" s="29" t="str">
        <f>IF(J1042&gt;MAX('休日取得状況表 (記入例)'!$D$4:$D$7),"",J1042+1)</f>
        <v/>
      </c>
      <c r="K1043" s="30" t="str" cm="1">
        <f t="array" ref="K1043">IFERROR(INDEX($B:$B,MATCH($J1043,祝日,),),"")&amp;IFERROR(INDEX($E:$E,MATCH($J1043,夏季休暇,),),"")&amp;IFERROR(INDEX($H:$H,MATCH($J1043,年末年始,),),"")</f>
        <v/>
      </c>
      <c r="L1043" s="26">
        <f t="shared" si="16"/>
        <v>0</v>
      </c>
      <c r="M1043" s="33">
        <f>IF(OR(AND('休日取得状況表 (記入例)'!$D$4&lt;J1043,J1043&lt;'休日取得状況表 (記入例)'!$B$5),AND('休日取得状況表 (記入例)'!$D$5&lt;J1043,J1043&lt;'休日取得状況表 (記入例)'!$B$6),AND('休日取得状況表 (記入例)'!$D$6&lt;J1043,J1043&lt;'休日取得状況表 (記入例)'!$B$7)),"✕",L1043)</f>
        <v>0</v>
      </c>
    </row>
    <row r="1044" spans="10:13">
      <c r="J1044" s="29" t="str">
        <f>IF(J1043&gt;MAX('休日取得状況表 (記入例)'!$D$4:$D$7),"",J1043+1)</f>
        <v/>
      </c>
      <c r="K1044" s="30" t="str" cm="1">
        <f t="array" ref="K1044">IFERROR(INDEX($B:$B,MATCH($J1044,祝日,),),"")&amp;IFERROR(INDEX($E:$E,MATCH($J1044,夏季休暇,),),"")&amp;IFERROR(INDEX($H:$H,MATCH($J1044,年末年始,),),"")</f>
        <v/>
      </c>
      <c r="L1044" s="26">
        <f t="shared" si="16"/>
        <v>0</v>
      </c>
      <c r="M1044" s="33">
        <f>IF(OR(AND('休日取得状況表 (記入例)'!$D$4&lt;J1044,J1044&lt;'休日取得状況表 (記入例)'!$B$5),AND('休日取得状況表 (記入例)'!$D$5&lt;J1044,J1044&lt;'休日取得状況表 (記入例)'!$B$6),AND('休日取得状況表 (記入例)'!$D$6&lt;J1044,J1044&lt;'休日取得状況表 (記入例)'!$B$7)),"✕",L1044)</f>
        <v>0</v>
      </c>
    </row>
    <row r="1045" spans="10:13">
      <c r="J1045" s="29" t="str">
        <f>IF(J1044&gt;MAX('休日取得状況表 (記入例)'!$D$4:$D$7),"",J1044+1)</f>
        <v/>
      </c>
      <c r="K1045" s="30" t="str" cm="1">
        <f t="array" ref="K1045">IFERROR(INDEX($B:$B,MATCH($J1045,祝日,),),"")&amp;IFERROR(INDEX($E:$E,MATCH($J1045,夏季休暇,),),"")&amp;IFERROR(INDEX($H:$H,MATCH($J1045,年末年始,),),"")</f>
        <v/>
      </c>
      <c r="L1045" s="26">
        <f t="shared" si="16"/>
        <v>0</v>
      </c>
      <c r="M1045" s="33">
        <f>IF(OR(AND('休日取得状況表 (記入例)'!$D$4&lt;J1045,J1045&lt;'休日取得状況表 (記入例)'!$B$5),AND('休日取得状況表 (記入例)'!$D$5&lt;J1045,J1045&lt;'休日取得状況表 (記入例)'!$B$6),AND('休日取得状況表 (記入例)'!$D$6&lt;J1045,J1045&lt;'休日取得状況表 (記入例)'!$B$7)),"✕",L1045)</f>
        <v>0</v>
      </c>
    </row>
    <row r="1046" spans="10:13">
      <c r="J1046" s="29" t="str">
        <f>IF(J1045&gt;MAX('休日取得状況表 (記入例)'!$D$4:$D$7),"",J1045+1)</f>
        <v/>
      </c>
      <c r="K1046" s="30" t="str" cm="1">
        <f t="array" ref="K1046">IFERROR(INDEX($B:$B,MATCH($J1046,祝日,),),"")&amp;IFERROR(INDEX($E:$E,MATCH($J1046,夏季休暇,),),"")&amp;IFERROR(INDEX($H:$H,MATCH($J1046,年末年始,),),"")</f>
        <v/>
      </c>
      <c r="L1046" s="26">
        <f t="shared" si="16"/>
        <v>0</v>
      </c>
      <c r="M1046" s="33">
        <f>IF(OR(AND('休日取得状況表 (記入例)'!$D$4&lt;J1046,J1046&lt;'休日取得状況表 (記入例)'!$B$5),AND('休日取得状況表 (記入例)'!$D$5&lt;J1046,J1046&lt;'休日取得状況表 (記入例)'!$B$6),AND('休日取得状況表 (記入例)'!$D$6&lt;J1046,J1046&lt;'休日取得状況表 (記入例)'!$B$7)),"✕",L1046)</f>
        <v>0</v>
      </c>
    </row>
    <row r="1047" spans="10:13">
      <c r="J1047" s="29" t="str">
        <f>IF(J1046&gt;MAX('休日取得状況表 (記入例)'!$D$4:$D$7),"",J1046+1)</f>
        <v/>
      </c>
      <c r="K1047" s="30" t="str" cm="1">
        <f t="array" ref="K1047">IFERROR(INDEX($B:$B,MATCH($J1047,祝日,),),"")&amp;IFERROR(INDEX($E:$E,MATCH($J1047,夏季休暇,),),"")&amp;IFERROR(INDEX($H:$H,MATCH($J1047,年末年始,),),"")</f>
        <v/>
      </c>
      <c r="L1047" s="26">
        <f t="shared" si="16"/>
        <v>0</v>
      </c>
      <c r="M1047" s="33">
        <f>IF(OR(AND('休日取得状況表 (記入例)'!$D$4&lt;J1047,J1047&lt;'休日取得状況表 (記入例)'!$B$5),AND('休日取得状況表 (記入例)'!$D$5&lt;J1047,J1047&lt;'休日取得状況表 (記入例)'!$B$6),AND('休日取得状況表 (記入例)'!$D$6&lt;J1047,J1047&lt;'休日取得状況表 (記入例)'!$B$7)),"✕",L1047)</f>
        <v>0</v>
      </c>
    </row>
    <row r="1048" spans="10:13">
      <c r="J1048" s="29" t="str">
        <f>IF(J1047&gt;MAX('休日取得状況表 (記入例)'!$D$4:$D$7),"",J1047+1)</f>
        <v/>
      </c>
      <c r="K1048" s="30" t="str" cm="1">
        <f t="array" ref="K1048">IFERROR(INDEX($B:$B,MATCH($J1048,祝日,),),"")&amp;IFERROR(INDEX($E:$E,MATCH($J1048,夏季休暇,),),"")&amp;IFERROR(INDEX($H:$H,MATCH($J1048,年末年始,),),"")</f>
        <v/>
      </c>
      <c r="L1048" s="26">
        <f t="shared" si="16"/>
        <v>0</v>
      </c>
      <c r="M1048" s="33">
        <f>IF(OR(AND('休日取得状況表 (記入例)'!$D$4&lt;J1048,J1048&lt;'休日取得状況表 (記入例)'!$B$5),AND('休日取得状況表 (記入例)'!$D$5&lt;J1048,J1048&lt;'休日取得状況表 (記入例)'!$B$6),AND('休日取得状況表 (記入例)'!$D$6&lt;J1048,J1048&lt;'休日取得状況表 (記入例)'!$B$7)),"✕",L1048)</f>
        <v>0</v>
      </c>
    </row>
    <row r="1049" spans="10:13">
      <c r="J1049" s="29" t="str">
        <f>IF(J1048&gt;MAX('休日取得状況表 (記入例)'!$D$4:$D$7),"",J1048+1)</f>
        <v/>
      </c>
      <c r="K1049" s="30" t="str" cm="1">
        <f t="array" ref="K1049">IFERROR(INDEX($B:$B,MATCH($J1049,祝日,),),"")&amp;IFERROR(INDEX($E:$E,MATCH($J1049,夏季休暇,),),"")&amp;IFERROR(INDEX($H:$H,MATCH($J1049,年末年始,),),"")</f>
        <v/>
      </c>
      <c r="L1049" s="26">
        <f t="shared" si="16"/>
        <v>0</v>
      </c>
      <c r="M1049" s="33">
        <f>IF(OR(AND('休日取得状況表 (記入例)'!$D$4&lt;J1049,J1049&lt;'休日取得状況表 (記入例)'!$B$5),AND('休日取得状況表 (記入例)'!$D$5&lt;J1049,J1049&lt;'休日取得状況表 (記入例)'!$B$6),AND('休日取得状況表 (記入例)'!$D$6&lt;J1049,J1049&lt;'休日取得状況表 (記入例)'!$B$7)),"✕",L1049)</f>
        <v>0</v>
      </c>
    </row>
    <row r="1050" spans="10:13">
      <c r="J1050" s="29" t="str">
        <f>IF(J1049&gt;MAX('休日取得状況表 (記入例)'!$D$4:$D$7),"",J1049+1)</f>
        <v/>
      </c>
      <c r="K1050" s="30" t="str" cm="1">
        <f t="array" ref="K1050">IFERROR(INDEX($B:$B,MATCH($J1050,祝日,),),"")&amp;IFERROR(INDEX($E:$E,MATCH($J1050,夏季休暇,),),"")&amp;IFERROR(INDEX($H:$H,MATCH($J1050,年末年始,),),"")</f>
        <v/>
      </c>
      <c r="L1050" s="26">
        <f t="shared" si="16"/>
        <v>0</v>
      </c>
      <c r="M1050" s="33">
        <f>IF(OR(AND('休日取得状況表 (記入例)'!$D$4&lt;J1050,J1050&lt;'休日取得状況表 (記入例)'!$B$5),AND('休日取得状況表 (記入例)'!$D$5&lt;J1050,J1050&lt;'休日取得状況表 (記入例)'!$B$6),AND('休日取得状況表 (記入例)'!$D$6&lt;J1050,J1050&lt;'休日取得状況表 (記入例)'!$B$7)),"✕",L1050)</f>
        <v>0</v>
      </c>
    </row>
    <row r="1051" spans="10:13">
      <c r="J1051" s="29" t="str">
        <f>IF(J1050&gt;MAX('休日取得状況表 (記入例)'!$D$4:$D$7),"",J1050+1)</f>
        <v/>
      </c>
      <c r="K1051" s="30" t="str" cm="1">
        <f t="array" ref="K1051">IFERROR(INDEX($B:$B,MATCH($J1051,祝日,),),"")&amp;IFERROR(INDEX($E:$E,MATCH($J1051,夏季休暇,),),"")&amp;IFERROR(INDEX($H:$H,MATCH($J1051,年末年始,),),"")</f>
        <v/>
      </c>
      <c r="L1051" s="26">
        <f t="shared" si="16"/>
        <v>0</v>
      </c>
      <c r="M1051" s="33">
        <f>IF(OR(AND('休日取得状況表 (記入例)'!$D$4&lt;J1051,J1051&lt;'休日取得状況表 (記入例)'!$B$5),AND('休日取得状況表 (記入例)'!$D$5&lt;J1051,J1051&lt;'休日取得状況表 (記入例)'!$B$6),AND('休日取得状況表 (記入例)'!$D$6&lt;J1051,J1051&lt;'休日取得状況表 (記入例)'!$B$7)),"✕",L1051)</f>
        <v>0</v>
      </c>
    </row>
    <row r="1052" spans="10:13">
      <c r="J1052" s="29" t="str">
        <f>IF(J1051&gt;MAX('休日取得状況表 (記入例)'!$D$4:$D$7),"",J1051+1)</f>
        <v/>
      </c>
      <c r="K1052" s="30" t="str" cm="1">
        <f t="array" ref="K1052">IFERROR(INDEX($B:$B,MATCH($J1052,祝日,),),"")&amp;IFERROR(INDEX($E:$E,MATCH($J1052,夏季休暇,),),"")&amp;IFERROR(INDEX($H:$H,MATCH($J1052,年末年始,),),"")</f>
        <v/>
      </c>
      <c r="L1052" s="26">
        <f t="shared" si="16"/>
        <v>0</v>
      </c>
      <c r="M1052" s="33">
        <f>IF(OR(AND('休日取得状況表 (記入例)'!$D$4&lt;J1052,J1052&lt;'休日取得状況表 (記入例)'!$B$5),AND('休日取得状況表 (記入例)'!$D$5&lt;J1052,J1052&lt;'休日取得状況表 (記入例)'!$B$6),AND('休日取得状況表 (記入例)'!$D$6&lt;J1052,J1052&lt;'休日取得状況表 (記入例)'!$B$7)),"✕",L1052)</f>
        <v>0</v>
      </c>
    </row>
    <row r="1053" spans="10:13">
      <c r="J1053" s="29" t="str">
        <f>IF(J1052&gt;MAX('休日取得状況表 (記入例)'!$D$4:$D$7),"",J1052+1)</f>
        <v/>
      </c>
      <c r="K1053" s="30" t="str" cm="1">
        <f t="array" ref="K1053">IFERROR(INDEX($B:$B,MATCH($J1053,祝日,),),"")&amp;IFERROR(INDEX($E:$E,MATCH($J1053,夏季休暇,),),"")&amp;IFERROR(INDEX($H:$H,MATCH($J1053,年末年始,),),"")</f>
        <v/>
      </c>
      <c r="L1053" s="26">
        <f t="shared" si="16"/>
        <v>0</v>
      </c>
      <c r="M1053" s="33">
        <f>IF(OR(AND('休日取得状況表 (記入例)'!$D$4&lt;J1053,J1053&lt;'休日取得状況表 (記入例)'!$B$5),AND('休日取得状況表 (記入例)'!$D$5&lt;J1053,J1053&lt;'休日取得状況表 (記入例)'!$B$6),AND('休日取得状況表 (記入例)'!$D$6&lt;J1053,J1053&lt;'休日取得状況表 (記入例)'!$B$7)),"✕",L1053)</f>
        <v>0</v>
      </c>
    </row>
    <row r="1054" spans="10:13">
      <c r="J1054" s="29" t="str">
        <f>IF(J1053&gt;MAX('休日取得状況表 (記入例)'!$D$4:$D$7),"",J1053+1)</f>
        <v/>
      </c>
      <c r="K1054" s="30" t="str" cm="1">
        <f t="array" ref="K1054">IFERROR(INDEX($B:$B,MATCH($J1054,祝日,),),"")&amp;IFERROR(INDEX($E:$E,MATCH($J1054,夏季休暇,),),"")&amp;IFERROR(INDEX($H:$H,MATCH($J1054,年末年始,),),"")</f>
        <v/>
      </c>
      <c r="L1054" s="26">
        <f t="shared" si="16"/>
        <v>0</v>
      </c>
      <c r="M1054" s="33">
        <f>IF(OR(AND('休日取得状況表 (記入例)'!$D$4&lt;J1054,J1054&lt;'休日取得状況表 (記入例)'!$B$5),AND('休日取得状況表 (記入例)'!$D$5&lt;J1054,J1054&lt;'休日取得状況表 (記入例)'!$B$6),AND('休日取得状況表 (記入例)'!$D$6&lt;J1054,J1054&lt;'休日取得状況表 (記入例)'!$B$7)),"✕",L1054)</f>
        <v>0</v>
      </c>
    </row>
    <row r="1055" spans="10:13">
      <c r="J1055" s="29" t="str">
        <f>IF(J1054&gt;MAX('休日取得状況表 (記入例)'!$D$4:$D$7),"",J1054+1)</f>
        <v/>
      </c>
      <c r="K1055" s="30" t="str" cm="1">
        <f t="array" ref="K1055">IFERROR(INDEX($B:$B,MATCH($J1055,祝日,),),"")&amp;IFERROR(INDEX($E:$E,MATCH($J1055,夏季休暇,),),"")&amp;IFERROR(INDEX($H:$H,MATCH($J1055,年末年始,),),"")</f>
        <v/>
      </c>
      <c r="L1055" s="26">
        <f t="shared" si="16"/>
        <v>0</v>
      </c>
      <c r="M1055" s="33">
        <f>IF(OR(AND('休日取得状況表 (記入例)'!$D$4&lt;J1055,J1055&lt;'休日取得状況表 (記入例)'!$B$5),AND('休日取得状況表 (記入例)'!$D$5&lt;J1055,J1055&lt;'休日取得状況表 (記入例)'!$B$6),AND('休日取得状況表 (記入例)'!$D$6&lt;J1055,J1055&lt;'休日取得状況表 (記入例)'!$B$7)),"✕",L1055)</f>
        <v>0</v>
      </c>
    </row>
    <row r="1056" spans="10:13">
      <c r="J1056" s="29" t="str">
        <f>IF(J1055&gt;MAX('休日取得状況表 (記入例)'!$D$4:$D$7),"",J1055+1)</f>
        <v/>
      </c>
      <c r="K1056" s="30" t="str" cm="1">
        <f t="array" ref="K1056">IFERROR(INDEX($B:$B,MATCH($J1056,祝日,),),"")&amp;IFERROR(INDEX($E:$E,MATCH($J1056,夏季休暇,),),"")&amp;IFERROR(INDEX($H:$H,MATCH($J1056,年末年始,),),"")</f>
        <v/>
      </c>
      <c r="L1056" s="26">
        <f t="shared" si="16"/>
        <v>0</v>
      </c>
      <c r="M1056" s="33">
        <f>IF(OR(AND('休日取得状況表 (記入例)'!$D$4&lt;J1056,J1056&lt;'休日取得状況表 (記入例)'!$B$5),AND('休日取得状況表 (記入例)'!$D$5&lt;J1056,J1056&lt;'休日取得状況表 (記入例)'!$B$6),AND('休日取得状況表 (記入例)'!$D$6&lt;J1056,J1056&lt;'休日取得状況表 (記入例)'!$B$7)),"✕",L1056)</f>
        <v>0</v>
      </c>
    </row>
    <row r="1057" spans="10:13">
      <c r="J1057" s="29" t="str">
        <f>IF(J1056&gt;MAX('休日取得状況表 (記入例)'!$D$4:$D$7),"",J1056+1)</f>
        <v/>
      </c>
      <c r="K1057" s="30" t="str" cm="1">
        <f t="array" ref="K1057">IFERROR(INDEX($B:$B,MATCH($J1057,祝日,),),"")&amp;IFERROR(INDEX($E:$E,MATCH($J1057,夏季休暇,),),"")&amp;IFERROR(INDEX($H:$H,MATCH($J1057,年末年始,),),"")</f>
        <v/>
      </c>
      <c r="L1057" s="26">
        <f t="shared" si="16"/>
        <v>0</v>
      </c>
      <c r="M1057" s="33">
        <f>IF(OR(AND('休日取得状況表 (記入例)'!$D$4&lt;J1057,J1057&lt;'休日取得状況表 (記入例)'!$B$5),AND('休日取得状況表 (記入例)'!$D$5&lt;J1057,J1057&lt;'休日取得状況表 (記入例)'!$B$6),AND('休日取得状況表 (記入例)'!$D$6&lt;J1057,J1057&lt;'休日取得状況表 (記入例)'!$B$7)),"✕",L1057)</f>
        <v>0</v>
      </c>
    </row>
    <row r="1058" spans="10:13">
      <c r="J1058" s="29" t="str">
        <f>IF(J1057&gt;MAX('休日取得状況表 (記入例)'!$D$4:$D$7),"",J1057+1)</f>
        <v/>
      </c>
      <c r="K1058" s="30" t="str" cm="1">
        <f t="array" ref="K1058">IFERROR(INDEX($B:$B,MATCH($J1058,祝日,),),"")&amp;IFERROR(INDEX($E:$E,MATCH($J1058,夏季休暇,),),"")&amp;IFERROR(INDEX($H:$H,MATCH($J1058,年末年始,),),"")</f>
        <v/>
      </c>
      <c r="L1058" s="26">
        <f t="shared" si="16"/>
        <v>0</v>
      </c>
      <c r="M1058" s="33">
        <f>IF(OR(AND('休日取得状況表 (記入例)'!$D$4&lt;J1058,J1058&lt;'休日取得状況表 (記入例)'!$B$5),AND('休日取得状況表 (記入例)'!$D$5&lt;J1058,J1058&lt;'休日取得状況表 (記入例)'!$B$6),AND('休日取得状況表 (記入例)'!$D$6&lt;J1058,J1058&lt;'休日取得状況表 (記入例)'!$B$7)),"✕",L1058)</f>
        <v>0</v>
      </c>
    </row>
    <row r="1059" spans="10:13">
      <c r="J1059" s="29" t="str">
        <f>IF(J1058&gt;MAX('休日取得状況表 (記入例)'!$D$4:$D$7),"",J1058+1)</f>
        <v/>
      </c>
      <c r="K1059" s="30" t="str" cm="1">
        <f t="array" ref="K1059">IFERROR(INDEX($B:$B,MATCH($J1059,祝日,),),"")&amp;IFERROR(INDEX($E:$E,MATCH($J1059,夏季休暇,),),"")&amp;IFERROR(INDEX($H:$H,MATCH($J1059,年末年始,),),"")</f>
        <v/>
      </c>
      <c r="L1059" s="26">
        <f t="shared" si="16"/>
        <v>0</v>
      </c>
      <c r="M1059" s="33">
        <f>IF(OR(AND('休日取得状況表 (記入例)'!$D$4&lt;J1059,J1059&lt;'休日取得状況表 (記入例)'!$B$5),AND('休日取得状況表 (記入例)'!$D$5&lt;J1059,J1059&lt;'休日取得状況表 (記入例)'!$B$6),AND('休日取得状況表 (記入例)'!$D$6&lt;J1059,J1059&lt;'休日取得状況表 (記入例)'!$B$7)),"✕",L1059)</f>
        <v>0</v>
      </c>
    </row>
    <row r="1060" spans="10:13">
      <c r="J1060" s="29" t="str">
        <f>IF(J1059&gt;MAX('休日取得状況表 (記入例)'!$D$4:$D$7),"",J1059+1)</f>
        <v/>
      </c>
      <c r="K1060" s="30" t="str" cm="1">
        <f t="array" ref="K1060">IFERROR(INDEX($B:$B,MATCH($J1060,祝日,),),"")&amp;IFERROR(INDEX($E:$E,MATCH($J1060,夏季休暇,),),"")&amp;IFERROR(INDEX($H:$H,MATCH($J1060,年末年始,),),"")</f>
        <v/>
      </c>
      <c r="L1060" s="26">
        <f t="shared" si="16"/>
        <v>0</v>
      </c>
      <c r="M1060" s="33">
        <f>IF(OR(AND('休日取得状況表 (記入例)'!$D$4&lt;J1060,J1060&lt;'休日取得状況表 (記入例)'!$B$5),AND('休日取得状況表 (記入例)'!$D$5&lt;J1060,J1060&lt;'休日取得状況表 (記入例)'!$B$6),AND('休日取得状況表 (記入例)'!$D$6&lt;J1060,J1060&lt;'休日取得状況表 (記入例)'!$B$7)),"✕",L1060)</f>
        <v>0</v>
      </c>
    </row>
    <row r="1061" spans="10:13">
      <c r="J1061" s="29" t="str">
        <f>IF(J1060&gt;MAX('休日取得状況表 (記入例)'!$D$4:$D$7),"",J1060+1)</f>
        <v/>
      </c>
      <c r="K1061" s="30" t="str" cm="1">
        <f t="array" ref="K1061">IFERROR(INDEX($B:$B,MATCH($J1061,祝日,),),"")&amp;IFERROR(INDEX($E:$E,MATCH($J1061,夏季休暇,),),"")&amp;IFERROR(INDEX($H:$H,MATCH($J1061,年末年始,),),"")</f>
        <v/>
      </c>
      <c r="L1061" s="26">
        <f t="shared" si="16"/>
        <v>0</v>
      </c>
      <c r="M1061" s="33">
        <f>IF(OR(AND('休日取得状況表 (記入例)'!$D$4&lt;J1061,J1061&lt;'休日取得状況表 (記入例)'!$B$5),AND('休日取得状況表 (記入例)'!$D$5&lt;J1061,J1061&lt;'休日取得状況表 (記入例)'!$B$6),AND('休日取得状況表 (記入例)'!$D$6&lt;J1061,J1061&lt;'休日取得状況表 (記入例)'!$B$7)),"✕",L1061)</f>
        <v>0</v>
      </c>
    </row>
    <row r="1062" spans="10:13">
      <c r="J1062" s="29" t="str">
        <f>IF(J1061&gt;MAX('休日取得状況表 (記入例)'!$D$4:$D$7),"",J1061+1)</f>
        <v/>
      </c>
      <c r="K1062" s="30" t="str" cm="1">
        <f t="array" ref="K1062">IFERROR(INDEX($B:$B,MATCH($J1062,祝日,),),"")&amp;IFERROR(INDEX($E:$E,MATCH($J1062,夏季休暇,),),"")&amp;IFERROR(INDEX($H:$H,MATCH($J1062,年末年始,),),"")</f>
        <v/>
      </c>
      <c r="L1062" s="26">
        <f t="shared" si="16"/>
        <v>0</v>
      </c>
      <c r="M1062" s="33">
        <f>IF(OR(AND('休日取得状況表 (記入例)'!$D$4&lt;J1062,J1062&lt;'休日取得状況表 (記入例)'!$B$5),AND('休日取得状況表 (記入例)'!$D$5&lt;J1062,J1062&lt;'休日取得状況表 (記入例)'!$B$6),AND('休日取得状況表 (記入例)'!$D$6&lt;J1062,J1062&lt;'休日取得状況表 (記入例)'!$B$7)),"✕",L1062)</f>
        <v>0</v>
      </c>
    </row>
    <row r="1063" spans="10:13">
      <c r="J1063" s="29" t="str">
        <f>IF(J1062&gt;MAX('休日取得状況表 (記入例)'!$D$4:$D$7),"",J1062+1)</f>
        <v/>
      </c>
      <c r="K1063" s="30" t="str" cm="1">
        <f t="array" ref="K1063">IFERROR(INDEX($B:$B,MATCH($J1063,祝日,),),"")&amp;IFERROR(INDEX($E:$E,MATCH($J1063,夏季休暇,),),"")&amp;IFERROR(INDEX($H:$H,MATCH($J1063,年末年始,),),"")</f>
        <v/>
      </c>
      <c r="L1063" s="26">
        <f t="shared" si="16"/>
        <v>0</v>
      </c>
      <c r="M1063" s="33">
        <f>IF(OR(AND('休日取得状況表 (記入例)'!$D$4&lt;J1063,J1063&lt;'休日取得状況表 (記入例)'!$B$5),AND('休日取得状況表 (記入例)'!$D$5&lt;J1063,J1063&lt;'休日取得状況表 (記入例)'!$B$6),AND('休日取得状況表 (記入例)'!$D$6&lt;J1063,J1063&lt;'休日取得状況表 (記入例)'!$B$7)),"✕",L1063)</f>
        <v>0</v>
      </c>
    </row>
    <row r="1064" spans="10:13">
      <c r="J1064" s="29" t="str">
        <f>IF(J1063&gt;MAX('休日取得状況表 (記入例)'!$D$4:$D$7),"",J1063+1)</f>
        <v/>
      </c>
      <c r="K1064" s="30" t="str" cm="1">
        <f t="array" ref="K1064">IFERROR(INDEX($B:$B,MATCH($J1064,祝日,),),"")&amp;IFERROR(INDEX($E:$E,MATCH($J1064,夏季休暇,),),"")&amp;IFERROR(INDEX($H:$H,MATCH($J1064,年末年始,),),"")</f>
        <v/>
      </c>
      <c r="L1064" s="26">
        <f t="shared" si="16"/>
        <v>0</v>
      </c>
      <c r="M1064" s="33">
        <f>IF(OR(AND('休日取得状況表 (記入例)'!$D$4&lt;J1064,J1064&lt;'休日取得状況表 (記入例)'!$B$5),AND('休日取得状況表 (記入例)'!$D$5&lt;J1064,J1064&lt;'休日取得状況表 (記入例)'!$B$6),AND('休日取得状況表 (記入例)'!$D$6&lt;J1064,J1064&lt;'休日取得状況表 (記入例)'!$B$7)),"✕",L1064)</f>
        <v>0</v>
      </c>
    </row>
    <row r="1065" spans="10:13">
      <c r="J1065" s="29" t="str">
        <f>IF(J1064&gt;MAX('休日取得状況表 (記入例)'!$D$4:$D$7),"",J1064+1)</f>
        <v/>
      </c>
      <c r="K1065" s="30" t="str" cm="1">
        <f t="array" ref="K1065">IFERROR(INDEX($B:$B,MATCH($J1065,祝日,),),"")&amp;IFERROR(INDEX($E:$E,MATCH($J1065,夏季休暇,),),"")&amp;IFERROR(INDEX($H:$H,MATCH($J1065,年末年始,),),"")</f>
        <v/>
      </c>
      <c r="L1065" s="26">
        <f t="shared" si="16"/>
        <v>0</v>
      </c>
      <c r="M1065" s="33">
        <f>IF(OR(AND('休日取得状況表 (記入例)'!$D$4&lt;J1065,J1065&lt;'休日取得状況表 (記入例)'!$B$5),AND('休日取得状況表 (記入例)'!$D$5&lt;J1065,J1065&lt;'休日取得状況表 (記入例)'!$B$6),AND('休日取得状況表 (記入例)'!$D$6&lt;J1065,J1065&lt;'休日取得状況表 (記入例)'!$B$7)),"✕",L1065)</f>
        <v>0</v>
      </c>
    </row>
    <row r="1066" spans="10:13">
      <c r="J1066" s="29" t="str">
        <f>IF(J1065&gt;MAX('休日取得状況表 (記入例)'!$D$4:$D$7),"",J1065+1)</f>
        <v/>
      </c>
      <c r="K1066" s="30" t="str" cm="1">
        <f t="array" ref="K1066">IFERROR(INDEX($B:$B,MATCH($J1066,祝日,),),"")&amp;IFERROR(INDEX($E:$E,MATCH($J1066,夏季休暇,),),"")&amp;IFERROR(INDEX($H:$H,MATCH($J1066,年末年始,),),"")</f>
        <v/>
      </c>
      <c r="L1066" s="26">
        <f t="shared" si="16"/>
        <v>0</v>
      </c>
      <c r="M1066" s="33">
        <f>IF(OR(AND('休日取得状況表 (記入例)'!$D$4&lt;J1066,J1066&lt;'休日取得状況表 (記入例)'!$B$5),AND('休日取得状況表 (記入例)'!$D$5&lt;J1066,J1066&lt;'休日取得状況表 (記入例)'!$B$6),AND('休日取得状況表 (記入例)'!$D$6&lt;J1066,J1066&lt;'休日取得状況表 (記入例)'!$B$7)),"✕",L1066)</f>
        <v>0</v>
      </c>
    </row>
    <row r="1067" spans="10:13">
      <c r="J1067" s="29" t="str">
        <f>IF(J1066&gt;MAX('休日取得状況表 (記入例)'!$D$4:$D$7),"",J1066+1)</f>
        <v/>
      </c>
      <c r="K1067" s="30" t="str" cm="1">
        <f t="array" ref="K1067">IFERROR(INDEX($B:$B,MATCH($J1067,祝日,),),"")&amp;IFERROR(INDEX($E:$E,MATCH($J1067,夏季休暇,),),"")&amp;IFERROR(INDEX($H:$H,MATCH($J1067,年末年始,),),"")</f>
        <v/>
      </c>
      <c r="L1067" s="26">
        <f t="shared" si="16"/>
        <v>0</v>
      </c>
      <c r="M1067" s="33">
        <f>IF(OR(AND('休日取得状況表 (記入例)'!$D$4&lt;J1067,J1067&lt;'休日取得状況表 (記入例)'!$B$5),AND('休日取得状況表 (記入例)'!$D$5&lt;J1067,J1067&lt;'休日取得状況表 (記入例)'!$B$6),AND('休日取得状況表 (記入例)'!$D$6&lt;J1067,J1067&lt;'休日取得状況表 (記入例)'!$B$7)),"✕",L1067)</f>
        <v>0</v>
      </c>
    </row>
    <row r="1068" spans="10:13">
      <c r="J1068" s="29" t="str">
        <f>IF(J1067&gt;MAX('休日取得状況表 (記入例)'!$D$4:$D$7),"",J1067+1)</f>
        <v/>
      </c>
      <c r="K1068" s="30" t="str" cm="1">
        <f t="array" ref="K1068">IFERROR(INDEX($B:$B,MATCH($J1068,祝日,),),"")&amp;IFERROR(INDEX($E:$E,MATCH($J1068,夏季休暇,),),"")&amp;IFERROR(INDEX($H:$H,MATCH($J1068,年末年始,),),"")</f>
        <v/>
      </c>
      <c r="L1068" s="26">
        <f t="shared" si="16"/>
        <v>0</v>
      </c>
      <c r="M1068" s="33">
        <f>IF(OR(AND('休日取得状況表 (記入例)'!$D$4&lt;J1068,J1068&lt;'休日取得状況表 (記入例)'!$B$5),AND('休日取得状況表 (記入例)'!$D$5&lt;J1068,J1068&lt;'休日取得状況表 (記入例)'!$B$6),AND('休日取得状況表 (記入例)'!$D$6&lt;J1068,J1068&lt;'休日取得状況表 (記入例)'!$B$7)),"✕",L1068)</f>
        <v>0</v>
      </c>
    </row>
    <row r="1069" spans="10:13">
      <c r="J1069" s="29" t="str">
        <f>IF(J1068&gt;MAX('休日取得状況表 (記入例)'!$D$4:$D$7),"",J1068+1)</f>
        <v/>
      </c>
      <c r="K1069" s="30" t="str" cm="1">
        <f t="array" ref="K1069">IFERROR(INDEX($B:$B,MATCH($J1069,祝日,),),"")&amp;IFERROR(INDEX($E:$E,MATCH($J1069,夏季休暇,),),"")&amp;IFERROR(INDEX($H:$H,MATCH($J1069,年末年始,),),"")</f>
        <v/>
      </c>
      <c r="L1069" s="26">
        <f t="shared" si="16"/>
        <v>0</v>
      </c>
      <c r="M1069" s="33">
        <f>IF(OR(AND('休日取得状況表 (記入例)'!$D$4&lt;J1069,J1069&lt;'休日取得状況表 (記入例)'!$B$5),AND('休日取得状況表 (記入例)'!$D$5&lt;J1069,J1069&lt;'休日取得状況表 (記入例)'!$B$6),AND('休日取得状況表 (記入例)'!$D$6&lt;J1069,J1069&lt;'休日取得状況表 (記入例)'!$B$7)),"✕",L1069)</f>
        <v>0</v>
      </c>
    </row>
    <row r="1070" spans="10:13">
      <c r="J1070" s="29" t="str">
        <f>IF(J1069&gt;MAX('休日取得状況表 (記入例)'!$D$4:$D$7),"",J1069+1)</f>
        <v/>
      </c>
      <c r="K1070" s="30" t="str" cm="1">
        <f t="array" ref="K1070">IFERROR(INDEX($B:$B,MATCH($J1070,祝日,),),"")&amp;IFERROR(INDEX($E:$E,MATCH($J1070,夏季休暇,),),"")&amp;IFERROR(INDEX($H:$H,MATCH($J1070,年末年始,),),"")</f>
        <v/>
      </c>
      <c r="L1070" s="26">
        <f t="shared" si="16"/>
        <v>0</v>
      </c>
      <c r="M1070" s="33">
        <f>IF(OR(AND('休日取得状況表 (記入例)'!$D$4&lt;J1070,J1070&lt;'休日取得状況表 (記入例)'!$B$5),AND('休日取得状況表 (記入例)'!$D$5&lt;J1070,J1070&lt;'休日取得状況表 (記入例)'!$B$6),AND('休日取得状況表 (記入例)'!$D$6&lt;J1070,J1070&lt;'休日取得状況表 (記入例)'!$B$7)),"✕",L1070)</f>
        <v>0</v>
      </c>
    </row>
    <row r="1071" spans="10:13">
      <c r="J1071" s="29" t="str">
        <f>IF(J1070&gt;MAX('休日取得状況表 (記入例)'!$D$4:$D$7),"",J1070+1)</f>
        <v/>
      </c>
      <c r="K1071" s="30" t="str" cm="1">
        <f t="array" ref="K1071">IFERROR(INDEX($B:$B,MATCH($J1071,祝日,),),"")&amp;IFERROR(INDEX($E:$E,MATCH($J1071,夏季休暇,),),"")&amp;IFERROR(INDEX($H:$H,MATCH($J1071,年末年始,),),"")</f>
        <v/>
      </c>
      <c r="L1071" s="26">
        <f t="shared" si="16"/>
        <v>0</v>
      </c>
      <c r="M1071" s="33">
        <f>IF(OR(AND('休日取得状況表 (記入例)'!$D$4&lt;J1071,J1071&lt;'休日取得状況表 (記入例)'!$B$5),AND('休日取得状況表 (記入例)'!$D$5&lt;J1071,J1071&lt;'休日取得状況表 (記入例)'!$B$6),AND('休日取得状況表 (記入例)'!$D$6&lt;J1071,J1071&lt;'休日取得状況表 (記入例)'!$B$7)),"✕",L1071)</f>
        <v>0</v>
      </c>
    </row>
    <row r="1072" spans="10:13">
      <c r="J1072" s="29" t="str">
        <f>IF(J1071&gt;MAX('休日取得状況表 (記入例)'!$D$4:$D$7),"",J1071+1)</f>
        <v/>
      </c>
      <c r="K1072" s="30" t="str" cm="1">
        <f t="array" ref="K1072">IFERROR(INDEX($B:$B,MATCH($J1072,祝日,),),"")&amp;IFERROR(INDEX($E:$E,MATCH($J1072,夏季休暇,),),"")&amp;IFERROR(INDEX($H:$H,MATCH($J1072,年末年始,),),"")</f>
        <v/>
      </c>
      <c r="L1072" s="26">
        <f t="shared" si="16"/>
        <v>0</v>
      </c>
      <c r="M1072" s="33">
        <f>IF(OR(AND('休日取得状況表 (記入例)'!$D$4&lt;J1072,J1072&lt;'休日取得状況表 (記入例)'!$B$5),AND('休日取得状況表 (記入例)'!$D$5&lt;J1072,J1072&lt;'休日取得状況表 (記入例)'!$B$6),AND('休日取得状況表 (記入例)'!$D$6&lt;J1072,J1072&lt;'休日取得状況表 (記入例)'!$B$7)),"✕",L1072)</f>
        <v>0</v>
      </c>
    </row>
    <row r="1073" spans="10:13">
      <c r="J1073" s="29" t="str">
        <f>IF(J1072&gt;MAX('休日取得状況表 (記入例)'!$D$4:$D$7),"",J1072+1)</f>
        <v/>
      </c>
      <c r="K1073" s="30" t="str" cm="1">
        <f t="array" ref="K1073">IFERROR(INDEX($B:$B,MATCH($J1073,祝日,),),"")&amp;IFERROR(INDEX($E:$E,MATCH($J1073,夏季休暇,),),"")&amp;IFERROR(INDEX($H:$H,MATCH($J1073,年末年始,),),"")</f>
        <v/>
      </c>
      <c r="L1073" s="26">
        <f t="shared" si="16"/>
        <v>0</v>
      </c>
      <c r="M1073" s="33">
        <f>IF(OR(AND('休日取得状況表 (記入例)'!$D$4&lt;J1073,J1073&lt;'休日取得状況表 (記入例)'!$B$5),AND('休日取得状況表 (記入例)'!$D$5&lt;J1073,J1073&lt;'休日取得状況表 (記入例)'!$B$6),AND('休日取得状況表 (記入例)'!$D$6&lt;J1073,J1073&lt;'休日取得状況表 (記入例)'!$B$7)),"✕",L1073)</f>
        <v>0</v>
      </c>
    </row>
    <row r="1074" spans="10:13">
      <c r="J1074" s="29" t="str">
        <f>IF(J1073&gt;MAX('休日取得状況表 (記入例)'!$D$4:$D$7),"",J1073+1)</f>
        <v/>
      </c>
      <c r="K1074" s="30" t="str" cm="1">
        <f t="array" ref="K1074">IFERROR(INDEX($B:$B,MATCH($J1074,祝日,),),"")&amp;IFERROR(INDEX($E:$E,MATCH($J1074,夏季休暇,),),"")&amp;IFERROR(INDEX($H:$H,MATCH($J1074,年末年始,),),"")</f>
        <v/>
      </c>
      <c r="L1074" s="26">
        <f t="shared" si="16"/>
        <v>0</v>
      </c>
      <c r="M1074" s="33">
        <f>IF(OR(AND('休日取得状況表 (記入例)'!$D$4&lt;J1074,J1074&lt;'休日取得状況表 (記入例)'!$B$5),AND('休日取得状況表 (記入例)'!$D$5&lt;J1074,J1074&lt;'休日取得状況表 (記入例)'!$B$6),AND('休日取得状況表 (記入例)'!$D$6&lt;J1074,J1074&lt;'休日取得状況表 (記入例)'!$B$7)),"✕",L1074)</f>
        <v>0</v>
      </c>
    </row>
    <row r="1075" spans="10:13">
      <c r="J1075" s="29" t="str">
        <f>IF(J1074&gt;MAX('休日取得状況表 (記入例)'!$D$4:$D$7),"",J1074+1)</f>
        <v/>
      </c>
      <c r="K1075" s="30" t="str" cm="1">
        <f t="array" ref="K1075">IFERROR(INDEX($B:$B,MATCH($J1075,祝日,),),"")&amp;IFERROR(INDEX($E:$E,MATCH($J1075,夏季休暇,),),"")&amp;IFERROR(INDEX($H:$H,MATCH($J1075,年末年始,),),"")</f>
        <v/>
      </c>
      <c r="L1075" s="26">
        <f t="shared" si="16"/>
        <v>0</v>
      </c>
      <c r="M1075" s="33">
        <f>IF(OR(AND('休日取得状況表 (記入例)'!$D$4&lt;J1075,J1075&lt;'休日取得状況表 (記入例)'!$B$5),AND('休日取得状況表 (記入例)'!$D$5&lt;J1075,J1075&lt;'休日取得状況表 (記入例)'!$B$6),AND('休日取得状況表 (記入例)'!$D$6&lt;J1075,J1075&lt;'休日取得状況表 (記入例)'!$B$7)),"✕",L1075)</f>
        <v>0</v>
      </c>
    </row>
    <row r="1076" spans="10:13">
      <c r="J1076" s="29" t="str">
        <f>IF(J1075&gt;MAX('休日取得状況表 (記入例)'!$D$4:$D$7),"",J1075+1)</f>
        <v/>
      </c>
      <c r="K1076" s="30" t="str" cm="1">
        <f t="array" ref="K1076">IFERROR(INDEX($B:$B,MATCH($J1076,祝日,),),"")&amp;IFERROR(INDEX($E:$E,MATCH($J1076,夏季休暇,),),"")&amp;IFERROR(INDEX($H:$H,MATCH($J1076,年末年始,),),"")</f>
        <v/>
      </c>
      <c r="L1076" s="26">
        <f t="shared" si="16"/>
        <v>0</v>
      </c>
      <c r="M1076" s="33">
        <f>IF(OR(AND('休日取得状況表 (記入例)'!$D$4&lt;J1076,J1076&lt;'休日取得状況表 (記入例)'!$B$5),AND('休日取得状況表 (記入例)'!$D$5&lt;J1076,J1076&lt;'休日取得状況表 (記入例)'!$B$6),AND('休日取得状況表 (記入例)'!$D$6&lt;J1076,J1076&lt;'休日取得状況表 (記入例)'!$B$7)),"✕",L1076)</f>
        <v>0</v>
      </c>
    </row>
    <row r="1077" spans="10:13">
      <c r="J1077" s="29" t="str">
        <f>IF(J1076&gt;MAX('休日取得状況表 (記入例)'!$D$4:$D$7),"",J1076+1)</f>
        <v/>
      </c>
      <c r="K1077" s="30" t="str" cm="1">
        <f t="array" ref="K1077">IFERROR(INDEX($B:$B,MATCH($J1077,祝日,),),"")&amp;IFERROR(INDEX($E:$E,MATCH($J1077,夏季休暇,),),"")&amp;IFERROR(INDEX($H:$H,MATCH($J1077,年末年始,),),"")</f>
        <v/>
      </c>
      <c r="L1077" s="26">
        <f t="shared" si="16"/>
        <v>0</v>
      </c>
      <c r="M1077" s="33">
        <f>IF(OR(AND('休日取得状況表 (記入例)'!$D$4&lt;J1077,J1077&lt;'休日取得状況表 (記入例)'!$B$5),AND('休日取得状況表 (記入例)'!$D$5&lt;J1077,J1077&lt;'休日取得状況表 (記入例)'!$B$6),AND('休日取得状況表 (記入例)'!$D$6&lt;J1077,J1077&lt;'休日取得状況表 (記入例)'!$B$7)),"✕",L1077)</f>
        <v>0</v>
      </c>
    </row>
    <row r="1078" spans="10:13">
      <c r="J1078" s="29" t="str">
        <f>IF(J1077&gt;MAX('休日取得状況表 (記入例)'!$D$4:$D$7),"",J1077+1)</f>
        <v/>
      </c>
      <c r="K1078" s="30" t="str" cm="1">
        <f t="array" ref="K1078">IFERROR(INDEX($B:$B,MATCH($J1078,祝日,),),"")&amp;IFERROR(INDEX($E:$E,MATCH($J1078,夏季休暇,),),"")&amp;IFERROR(INDEX($H:$H,MATCH($J1078,年末年始,),),"")</f>
        <v/>
      </c>
      <c r="L1078" s="26">
        <f t="shared" si="16"/>
        <v>0</v>
      </c>
      <c r="M1078" s="33">
        <f>IF(OR(AND('休日取得状況表 (記入例)'!$D$4&lt;J1078,J1078&lt;'休日取得状況表 (記入例)'!$B$5),AND('休日取得状況表 (記入例)'!$D$5&lt;J1078,J1078&lt;'休日取得状況表 (記入例)'!$B$6),AND('休日取得状況表 (記入例)'!$D$6&lt;J1078,J1078&lt;'休日取得状況表 (記入例)'!$B$7)),"✕",L1078)</f>
        <v>0</v>
      </c>
    </row>
    <row r="1079" spans="10:13">
      <c r="J1079" s="29" t="str">
        <f>IF(J1078&gt;MAX('休日取得状況表 (記入例)'!$D$4:$D$7),"",J1078+1)</f>
        <v/>
      </c>
      <c r="K1079" s="30" t="str" cm="1">
        <f t="array" ref="K1079">IFERROR(INDEX($B:$B,MATCH($J1079,祝日,),),"")&amp;IFERROR(INDEX($E:$E,MATCH($J1079,夏季休暇,),),"")&amp;IFERROR(INDEX($H:$H,MATCH($J1079,年末年始,),),"")</f>
        <v/>
      </c>
      <c r="L1079" s="26">
        <f t="shared" si="16"/>
        <v>0</v>
      </c>
      <c r="M1079" s="33">
        <f>IF(OR(AND('休日取得状況表 (記入例)'!$D$4&lt;J1079,J1079&lt;'休日取得状況表 (記入例)'!$B$5),AND('休日取得状況表 (記入例)'!$D$5&lt;J1079,J1079&lt;'休日取得状況表 (記入例)'!$B$6),AND('休日取得状況表 (記入例)'!$D$6&lt;J1079,J1079&lt;'休日取得状況表 (記入例)'!$B$7)),"✕",L1079)</f>
        <v>0</v>
      </c>
    </row>
    <row r="1080" spans="10:13">
      <c r="J1080" s="29" t="str">
        <f>IF(J1079&gt;MAX('休日取得状況表 (記入例)'!$D$4:$D$7),"",J1079+1)</f>
        <v/>
      </c>
      <c r="K1080" s="30" t="str" cm="1">
        <f t="array" ref="K1080">IFERROR(INDEX($B:$B,MATCH($J1080,祝日,),),"")&amp;IFERROR(INDEX($E:$E,MATCH($J1080,夏季休暇,),),"")&amp;IFERROR(INDEX($H:$H,MATCH($J1080,年末年始,),),"")</f>
        <v/>
      </c>
      <c r="L1080" s="26">
        <f t="shared" si="16"/>
        <v>0</v>
      </c>
      <c r="M1080" s="33">
        <f>IF(OR(AND('休日取得状況表 (記入例)'!$D$4&lt;J1080,J1080&lt;'休日取得状況表 (記入例)'!$B$5),AND('休日取得状況表 (記入例)'!$D$5&lt;J1080,J1080&lt;'休日取得状況表 (記入例)'!$B$6),AND('休日取得状況表 (記入例)'!$D$6&lt;J1080,J1080&lt;'休日取得状況表 (記入例)'!$B$7)),"✕",L1080)</f>
        <v>0</v>
      </c>
    </row>
    <row r="1081" spans="10:13">
      <c r="J1081" s="29" t="str">
        <f>IF(J1080&gt;MAX('休日取得状況表 (記入例)'!$D$4:$D$7),"",J1080+1)</f>
        <v/>
      </c>
      <c r="K1081" s="30" t="str" cm="1">
        <f t="array" ref="K1081">IFERROR(INDEX($B:$B,MATCH($J1081,祝日,),),"")&amp;IFERROR(INDEX($E:$E,MATCH($J1081,夏季休暇,),),"")&amp;IFERROR(INDEX($H:$H,MATCH($J1081,年末年始,),),"")</f>
        <v/>
      </c>
      <c r="L1081" s="26">
        <f t="shared" si="16"/>
        <v>0</v>
      </c>
      <c r="M1081" s="33">
        <f>IF(OR(AND('休日取得状況表 (記入例)'!$D$4&lt;J1081,J1081&lt;'休日取得状況表 (記入例)'!$B$5),AND('休日取得状況表 (記入例)'!$D$5&lt;J1081,J1081&lt;'休日取得状況表 (記入例)'!$B$6),AND('休日取得状況表 (記入例)'!$D$6&lt;J1081,J1081&lt;'休日取得状況表 (記入例)'!$B$7)),"✕",L1081)</f>
        <v>0</v>
      </c>
    </row>
    <row r="1082" spans="10:13">
      <c r="J1082" s="29" t="str">
        <f>IF(J1081&gt;MAX('休日取得状況表 (記入例)'!$D$4:$D$7),"",J1081+1)</f>
        <v/>
      </c>
      <c r="K1082" s="30" t="str" cm="1">
        <f t="array" ref="K1082">IFERROR(INDEX($B:$B,MATCH($J1082,祝日,),),"")&amp;IFERROR(INDEX($E:$E,MATCH($J1082,夏季休暇,),),"")&amp;IFERROR(INDEX($H:$H,MATCH($J1082,年末年始,),),"")</f>
        <v/>
      </c>
      <c r="L1082" s="26">
        <f t="shared" si="16"/>
        <v>0</v>
      </c>
      <c r="M1082" s="33">
        <f>IF(OR(AND('休日取得状況表 (記入例)'!$D$4&lt;J1082,J1082&lt;'休日取得状況表 (記入例)'!$B$5),AND('休日取得状況表 (記入例)'!$D$5&lt;J1082,J1082&lt;'休日取得状況表 (記入例)'!$B$6),AND('休日取得状況表 (記入例)'!$D$6&lt;J1082,J1082&lt;'休日取得状況表 (記入例)'!$B$7)),"✕",L1082)</f>
        <v>0</v>
      </c>
    </row>
    <row r="1083" spans="10:13">
      <c r="J1083" s="29" t="str">
        <f>IF(J1082&gt;MAX('休日取得状況表 (記入例)'!$D$4:$D$7),"",J1082+1)</f>
        <v/>
      </c>
      <c r="K1083" s="30" t="str" cm="1">
        <f t="array" ref="K1083">IFERROR(INDEX($B:$B,MATCH($J1083,祝日,),),"")&amp;IFERROR(INDEX($E:$E,MATCH($J1083,夏季休暇,),),"")&amp;IFERROR(INDEX($H:$H,MATCH($J1083,年末年始,),),"")</f>
        <v/>
      </c>
      <c r="L1083" s="26">
        <f t="shared" si="16"/>
        <v>0</v>
      </c>
      <c r="M1083" s="33">
        <f>IF(OR(AND('休日取得状況表 (記入例)'!$D$4&lt;J1083,J1083&lt;'休日取得状況表 (記入例)'!$B$5),AND('休日取得状況表 (記入例)'!$D$5&lt;J1083,J1083&lt;'休日取得状況表 (記入例)'!$B$6),AND('休日取得状況表 (記入例)'!$D$6&lt;J1083,J1083&lt;'休日取得状況表 (記入例)'!$B$7)),"✕",L1083)</f>
        <v>0</v>
      </c>
    </row>
    <row r="1084" spans="10:13">
      <c r="J1084" s="29" t="str">
        <f>IF(J1083&gt;MAX('休日取得状況表 (記入例)'!$D$4:$D$7),"",J1083+1)</f>
        <v/>
      </c>
      <c r="K1084" s="30" t="str" cm="1">
        <f t="array" ref="K1084">IFERROR(INDEX($B:$B,MATCH($J1084,祝日,),),"")&amp;IFERROR(INDEX($E:$E,MATCH($J1084,夏季休暇,),),"")&amp;IFERROR(INDEX($H:$H,MATCH($J1084,年末年始,),),"")</f>
        <v/>
      </c>
      <c r="L1084" s="26">
        <f t="shared" si="16"/>
        <v>0</v>
      </c>
      <c r="M1084" s="33">
        <f>IF(OR(AND('休日取得状況表 (記入例)'!$D$4&lt;J1084,J1084&lt;'休日取得状況表 (記入例)'!$B$5),AND('休日取得状況表 (記入例)'!$D$5&lt;J1084,J1084&lt;'休日取得状況表 (記入例)'!$B$6),AND('休日取得状況表 (記入例)'!$D$6&lt;J1084,J1084&lt;'休日取得状況表 (記入例)'!$B$7)),"✕",L1084)</f>
        <v>0</v>
      </c>
    </row>
    <row r="1085" spans="10:13">
      <c r="J1085" s="29" t="str">
        <f>IF(J1084&gt;MAX('休日取得状況表 (記入例)'!$D$4:$D$7),"",J1084+1)</f>
        <v/>
      </c>
      <c r="K1085" s="30" t="str" cm="1">
        <f t="array" ref="K1085">IFERROR(INDEX($B:$B,MATCH($J1085,祝日,),),"")&amp;IFERROR(INDEX($E:$E,MATCH($J1085,夏季休暇,),),"")&amp;IFERROR(INDEX($H:$H,MATCH($J1085,年末年始,),),"")</f>
        <v/>
      </c>
      <c r="L1085" s="26">
        <f t="shared" si="16"/>
        <v>0</v>
      </c>
      <c r="M1085" s="33">
        <f>IF(OR(AND('休日取得状況表 (記入例)'!$D$4&lt;J1085,J1085&lt;'休日取得状況表 (記入例)'!$B$5),AND('休日取得状況表 (記入例)'!$D$5&lt;J1085,J1085&lt;'休日取得状況表 (記入例)'!$B$6),AND('休日取得状況表 (記入例)'!$D$6&lt;J1085,J1085&lt;'休日取得状況表 (記入例)'!$B$7)),"✕",L1085)</f>
        <v>0</v>
      </c>
    </row>
    <row r="1086" spans="10:13">
      <c r="J1086" s="29" t="str">
        <f>IF(J1085&gt;MAX('休日取得状況表 (記入例)'!$D$4:$D$7),"",J1085+1)</f>
        <v/>
      </c>
      <c r="K1086" s="30" t="str" cm="1">
        <f t="array" ref="K1086">IFERROR(INDEX($B:$B,MATCH($J1086,祝日,),),"")&amp;IFERROR(INDEX($E:$E,MATCH($J1086,夏季休暇,),),"")&amp;IFERROR(INDEX($H:$H,MATCH($J1086,年末年始,),),"")</f>
        <v/>
      </c>
      <c r="L1086" s="26">
        <f t="shared" si="16"/>
        <v>0</v>
      </c>
      <c r="M1086" s="33">
        <f>IF(OR(AND('休日取得状況表 (記入例)'!$D$4&lt;J1086,J1086&lt;'休日取得状況表 (記入例)'!$B$5),AND('休日取得状況表 (記入例)'!$D$5&lt;J1086,J1086&lt;'休日取得状況表 (記入例)'!$B$6),AND('休日取得状況表 (記入例)'!$D$6&lt;J1086,J1086&lt;'休日取得状況表 (記入例)'!$B$7)),"✕",L1086)</f>
        <v>0</v>
      </c>
    </row>
    <row r="1087" spans="10:13">
      <c r="J1087" s="29" t="str">
        <f>IF(J1086&gt;MAX('休日取得状況表 (記入例)'!$D$4:$D$7),"",J1086+1)</f>
        <v/>
      </c>
      <c r="K1087" s="30" t="str" cm="1">
        <f t="array" ref="K1087">IFERROR(INDEX($B:$B,MATCH($J1087,祝日,),),"")&amp;IFERROR(INDEX($E:$E,MATCH($J1087,夏季休暇,),),"")&amp;IFERROR(INDEX($H:$H,MATCH($J1087,年末年始,),),"")</f>
        <v/>
      </c>
      <c r="L1087" s="26">
        <f t="shared" si="16"/>
        <v>0</v>
      </c>
      <c r="M1087" s="33">
        <f>IF(OR(AND('休日取得状況表 (記入例)'!$D$4&lt;J1087,J1087&lt;'休日取得状況表 (記入例)'!$B$5),AND('休日取得状況表 (記入例)'!$D$5&lt;J1087,J1087&lt;'休日取得状況表 (記入例)'!$B$6),AND('休日取得状況表 (記入例)'!$D$6&lt;J1087,J1087&lt;'休日取得状況表 (記入例)'!$B$7)),"✕",L1087)</f>
        <v>0</v>
      </c>
    </row>
    <row r="1088" spans="10:13">
      <c r="J1088" s="29" t="str">
        <f>IF(J1087&gt;MAX('休日取得状況表 (記入例)'!$D$4:$D$7),"",J1087+1)</f>
        <v/>
      </c>
      <c r="K1088" s="30" t="str" cm="1">
        <f t="array" ref="K1088">IFERROR(INDEX($B:$B,MATCH($J1088,祝日,),),"")&amp;IFERROR(INDEX($E:$E,MATCH($J1088,夏季休暇,),),"")&amp;IFERROR(INDEX($H:$H,MATCH($J1088,年末年始,),),"")</f>
        <v/>
      </c>
      <c r="L1088" s="26">
        <f t="shared" si="16"/>
        <v>0</v>
      </c>
      <c r="M1088" s="33">
        <f>IF(OR(AND('休日取得状況表 (記入例)'!$D$4&lt;J1088,J1088&lt;'休日取得状況表 (記入例)'!$B$5),AND('休日取得状況表 (記入例)'!$D$5&lt;J1088,J1088&lt;'休日取得状況表 (記入例)'!$B$6),AND('休日取得状況表 (記入例)'!$D$6&lt;J1088,J1088&lt;'休日取得状況表 (記入例)'!$B$7)),"✕",L1088)</f>
        <v>0</v>
      </c>
    </row>
    <row r="1089" spans="10:13">
      <c r="J1089" s="29" t="str">
        <f>IF(J1088&gt;MAX('休日取得状況表 (記入例)'!$D$4:$D$7),"",J1088+1)</f>
        <v/>
      </c>
      <c r="K1089" s="30" t="str" cm="1">
        <f t="array" ref="K1089">IFERROR(INDEX($B:$B,MATCH($J1089,祝日,),),"")&amp;IFERROR(INDEX($E:$E,MATCH($J1089,夏季休暇,),),"")&amp;IFERROR(INDEX($H:$H,MATCH($J1089,年末年始,),),"")</f>
        <v/>
      </c>
      <c r="L1089" s="26">
        <f t="shared" si="16"/>
        <v>0</v>
      </c>
      <c r="M1089" s="33">
        <f>IF(OR(AND('休日取得状況表 (記入例)'!$D$4&lt;J1089,J1089&lt;'休日取得状況表 (記入例)'!$B$5),AND('休日取得状況表 (記入例)'!$D$5&lt;J1089,J1089&lt;'休日取得状況表 (記入例)'!$B$6),AND('休日取得状況表 (記入例)'!$D$6&lt;J1089,J1089&lt;'休日取得状況表 (記入例)'!$B$7)),"✕",L1089)</f>
        <v>0</v>
      </c>
    </row>
    <row r="1090" spans="10:13">
      <c r="J1090" s="29" t="str">
        <f>IF(J1089&gt;MAX('休日取得状況表 (記入例)'!$D$4:$D$7),"",J1089+1)</f>
        <v/>
      </c>
      <c r="K1090" s="30" t="str" cm="1">
        <f t="array" ref="K1090">IFERROR(INDEX($B:$B,MATCH($J1090,祝日,),),"")&amp;IFERROR(INDEX($E:$E,MATCH($J1090,夏季休暇,),),"")&amp;IFERROR(INDEX($H:$H,MATCH($J1090,年末年始,),),"")</f>
        <v/>
      </c>
      <c r="L1090" s="26">
        <f t="shared" ref="L1090:L1153" si="17">IF(OR(TEXT(J1090,"aaa")="土",TEXT(J1090,"aaa")="日",K1090&lt;&gt;""),1,0)</f>
        <v>0</v>
      </c>
      <c r="M1090" s="33">
        <f>IF(OR(AND('休日取得状況表 (記入例)'!$D$4&lt;J1090,J1090&lt;'休日取得状況表 (記入例)'!$B$5),AND('休日取得状況表 (記入例)'!$D$5&lt;J1090,J1090&lt;'休日取得状況表 (記入例)'!$B$6),AND('休日取得状況表 (記入例)'!$D$6&lt;J1090,J1090&lt;'休日取得状況表 (記入例)'!$B$7)),"✕",L1090)</f>
        <v>0</v>
      </c>
    </row>
    <row r="1091" spans="10:13">
      <c r="J1091" s="29" t="str">
        <f>IF(J1090&gt;MAX('休日取得状況表 (記入例)'!$D$4:$D$7),"",J1090+1)</f>
        <v/>
      </c>
      <c r="K1091" s="30" t="str" cm="1">
        <f t="array" ref="K1091">IFERROR(INDEX($B:$B,MATCH($J1091,祝日,),),"")&amp;IFERROR(INDEX($E:$E,MATCH($J1091,夏季休暇,),),"")&amp;IFERROR(INDEX($H:$H,MATCH($J1091,年末年始,),),"")</f>
        <v/>
      </c>
      <c r="L1091" s="26">
        <f t="shared" si="17"/>
        <v>0</v>
      </c>
      <c r="M1091" s="33">
        <f>IF(OR(AND('休日取得状況表 (記入例)'!$D$4&lt;J1091,J1091&lt;'休日取得状況表 (記入例)'!$B$5),AND('休日取得状況表 (記入例)'!$D$5&lt;J1091,J1091&lt;'休日取得状況表 (記入例)'!$B$6),AND('休日取得状況表 (記入例)'!$D$6&lt;J1091,J1091&lt;'休日取得状況表 (記入例)'!$B$7)),"✕",L1091)</f>
        <v>0</v>
      </c>
    </row>
    <row r="1092" spans="10:13">
      <c r="J1092" s="29" t="str">
        <f>IF(J1091&gt;MAX('休日取得状況表 (記入例)'!$D$4:$D$7),"",J1091+1)</f>
        <v/>
      </c>
      <c r="K1092" s="30" t="str" cm="1">
        <f t="array" ref="K1092">IFERROR(INDEX($B:$B,MATCH($J1092,祝日,),),"")&amp;IFERROR(INDEX($E:$E,MATCH($J1092,夏季休暇,),),"")&amp;IFERROR(INDEX($H:$H,MATCH($J1092,年末年始,),),"")</f>
        <v/>
      </c>
      <c r="L1092" s="26">
        <f t="shared" si="17"/>
        <v>0</v>
      </c>
      <c r="M1092" s="33">
        <f>IF(OR(AND('休日取得状況表 (記入例)'!$D$4&lt;J1092,J1092&lt;'休日取得状況表 (記入例)'!$B$5),AND('休日取得状況表 (記入例)'!$D$5&lt;J1092,J1092&lt;'休日取得状況表 (記入例)'!$B$6),AND('休日取得状況表 (記入例)'!$D$6&lt;J1092,J1092&lt;'休日取得状況表 (記入例)'!$B$7)),"✕",L1092)</f>
        <v>0</v>
      </c>
    </row>
    <row r="1093" spans="10:13">
      <c r="J1093" s="29" t="str">
        <f>IF(J1092&gt;MAX('休日取得状況表 (記入例)'!$D$4:$D$7),"",J1092+1)</f>
        <v/>
      </c>
      <c r="K1093" s="30" t="str" cm="1">
        <f t="array" ref="K1093">IFERROR(INDEX($B:$B,MATCH($J1093,祝日,),),"")&amp;IFERROR(INDEX($E:$E,MATCH($J1093,夏季休暇,),),"")&amp;IFERROR(INDEX($H:$H,MATCH($J1093,年末年始,),),"")</f>
        <v/>
      </c>
      <c r="L1093" s="26">
        <f t="shared" si="17"/>
        <v>0</v>
      </c>
      <c r="M1093" s="33">
        <f>IF(OR(AND('休日取得状況表 (記入例)'!$D$4&lt;J1093,J1093&lt;'休日取得状況表 (記入例)'!$B$5),AND('休日取得状況表 (記入例)'!$D$5&lt;J1093,J1093&lt;'休日取得状況表 (記入例)'!$B$6),AND('休日取得状況表 (記入例)'!$D$6&lt;J1093,J1093&lt;'休日取得状況表 (記入例)'!$B$7)),"✕",L1093)</f>
        <v>0</v>
      </c>
    </row>
    <row r="1094" spans="10:13">
      <c r="J1094" s="29" t="str">
        <f>IF(J1093&gt;MAX('休日取得状況表 (記入例)'!$D$4:$D$7),"",J1093+1)</f>
        <v/>
      </c>
      <c r="K1094" s="30" t="str" cm="1">
        <f t="array" ref="K1094">IFERROR(INDEX($B:$B,MATCH($J1094,祝日,),),"")&amp;IFERROR(INDEX($E:$E,MATCH($J1094,夏季休暇,),),"")&amp;IFERROR(INDEX($H:$H,MATCH($J1094,年末年始,),),"")</f>
        <v/>
      </c>
      <c r="L1094" s="26">
        <f t="shared" si="17"/>
        <v>0</v>
      </c>
      <c r="M1094" s="33">
        <f>IF(OR(AND('休日取得状況表 (記入例)'!$D$4&lt;J1094,J1094&lt;'休日取得状況表 (記入例)'!$B$5),AND('休日取得状況表 (記入例)'!$D$5&lt;J1094,J1094&lt;'休日取得状況表 (記入例)'!$B$6),AND('休日取得状況表 (記入例)'!$D$6&lt;J1094,J1094&lt;'休日取得状況表 (記入例)'!$B$7)),"✕",L1094)</f>
        <v>0</v>
      </c>
    </row>
    <row r="1095" spans="10:13">
      <c r="J1095" s="29" t="str">
        <f>IF(J1094&gt;MAX('休日取得状況表 (記入例)'!$D$4:$D$7),"",J1094+1)</f>
        <v/>
      </c>
      <c r="K1095" s="30" t="str" cm="1">
        <f t="array" ref="K1095">IFERROR(INDEX($B:$B,MATCH($J1095,祝日,),),"")&amp;IFERROR(INDEX($E:$E,MATCH($J1095,夏季休暇,),),"")&amp;IFERROR(INDEX($H:$H,MATCH($J1095,年末年始,),),"")</f>
        <v/>
      </c>
      <c r="L1095" s="26">
        <f t="shared" si="17"/>
        <v>0</v>
      </c>
      <c r="M1095" s="33">
        <f>IF(OR(AND('休日取得状況表 (記入例)'!$D$4&lt;J1095,J1095&lt;'休日取得状況表 (記入例)'!$B$5),AND('休日取得状況表 (記入例)'!$D$5&lt;J1095,J1095&lt;'休日取得状況表 (記入例)'!$B$6),AND('休日取得状況表 (記入例)'!$D$6&lt;J1095,J1095&lt;'休日取得状況表 (記入例)'!$B$7)),"✕",L1095)</f>
        <v>0</v>
      </c>
    </row>
    <row r="1096" spans="10:13">
      <c r="J1096" s="29" t="str">
        <f>IF(J1095&gt;MAX('休日取得状況表 (記入例)'!$D$4:$D$7),"",J1095+1)</f>
        <v/>
      </c>
      <c r="K1096" s="30" t="str" cm="1">
        <f t="array" ref="K1096">IFERROR(INDEX($B:$B,MATCH($J1096,祝日,),),"")&amp;IFERROR(INDEX($E:$E,MATCH($J1096,夏季休暇,),),"")&amp;IFERROR(INDEX($H:$H,MATCH($J1096,年末年始,),),"")</f>
        <v/>
      </c>
      <c r="L1096" s="26">
        <f t="shared" si="17"/>
        <v>0</v>
      </c>
      <c r="M1096" s="33">
        <f>IF(OR(AND('休日取得状況表 (記入例)'!$D$4&lt;J1096,J1096&lt;'休日取得状況表 (記入例)'!$B$5),AND('休日取得状況表 (記入例)'!$D$5&lt;J1096,J1096&lt;'休日取得状況表 (記入例)'!$B$6),AND('休日取得状況表 (記入例)'!$D$6&lt;J1096,J1096&lt;'休日取得状況表 (記入例)'!$B$7)),"✕",L1096)</f>
        <v>0</v>
      </c>
    </row>
    <row r="1097" spans="10:13">
      <c r="J1097" s="29" t="str">
        <f>IF(J1096&gt;MAX('休日取得状況表 (記入例)'!$D$4:$D$7),"",J1096+1)</f>
        <v/>
      </c>
      <c r="K1097" s="30" t="str" cm="1">
        <f t="array" ref="K1097">IFERROR(INDEX($B:$B,MATCH($J1097,祝日,),),"")&amp;IFERROR(INDEX($E:$E,MATCH($J1097,夏季休暇,),),"")&amp;IFERROR(INDEX($H:$H,MATCH($J1097,年末年始,),),"")</f>
        <v/>
      </c>
      <c r="L1097" s="26">
        <f t="shared" si="17"/>
        <v>0</v>
      </c>
      <c r="M1097" s="33">
        <f>IF(OR(AND('休日取得状況表 (記入例)'!$D$4&lt;J1097,J1097&lt;'休日取得状況表 (記入例)'!$B$5),AND('休日取得状況表 (記入例)'!$D$5&lt;J1097,J1097&lt;'休日取得状況表 (記入例)'!$B$6),AND('休日取得状況表 (記入例)'!$D$6&lt;J1097,J1097&lt;'休日取得状況表 (記入例)'!$B$7)),"✕",L1097)</f>
        <v>0</v>
      </c>
    </row>
    <row r="1098" spans="10:13">
      <c r="J1098" s="29" t="str">
        <f>IF(J1097&gt;MAX('休日取得状況表 (記入例)'!$D$4:$D$7),"",J1097+1)</f>
        <v/>
      </c>
      <c r="K1098" s="30" t="str" cm="1">
        <f t="array" ref="K1098">IFERROR(INDEX($B:$B,MATCH($J1098,祝日,),),"")&amp;IFERROR(INDEX($E:$E,MATCH($J1098,夏季休暇,),),"")&amp;IFERROR(INDEX($H:$H,MATCH($J1098,年末年始,),),"")</f>
        <v/>
      </c>
      <c r="L1098" s="26">
        <f t="shared" si="17"/>
        <v>0</v>
      </c>
      <c r="M1098" s="33">
        <f>IF(OR(AND('休日取得状況表 (記入例)'!$D$4&lt;J1098,J1098&lt;'休日取得状況表 (記入例)'!$B$5),AND('休日取得状況表 (記入例)'!$D$5&lt;J1098,J1098&lt;'休日取得状況表 (記入例)'!$B$6),AND('休日取得状況表 (記入例)'!$D$6&lt;J1098,J1098&lt;'休日取得状況表 (記入例)'!$B$7)),"✕",L1098)</f>
        <v>0</v>
      </c>
    </row>
    <row r="1099" spans="10:13">
      <c r="J1099" s="29" t="str">
        <f>IF(J1098&gt;MAX('休日取得状況表 (記入例)'!$D$4:$D$7),"",J1098+1)</f>
        <v/>
      </c>
      <c r="K1099" s="30" t="str" cm="1">
        <f t="array" ref="K1099">IFERROR(INDEX($B:$B,MATCH($J1099,祝日,),),"")&amp;IFERROR(INDEX($E:$E,MATCH($J1099,夏季休暇,),),"")&amp;IFERROR(INDEX($H:$H,MATCH($J1099,年末年始,),),"")</f>
        <v/>
      </c>
      <c r="L1099" s="26">
        <f t="shared" si="17"/>
        <v>0</v>
      </c>
      <c r="M1099" s="33">
        <f>IF(OR(AND('休日取得状況表 (記入例)'!$D$4&lt;J1099,J1099&lt;'休日取得状況表 (記入例)'!$B$5),AND('休日取得状況表 (記入例)'!$D$5&lt;J1099,J1099&lt;'休日取得状況表 (記入例)'!$B$6),AND('休日取得状況表 (記入例)'!$D$6&lt;J1099,J1099&lt;'休日取得状況表 (記入例)'!$B$7)),"✕",L1099)</f>
        <v>0</v>
      </c>
    </row>
    <row r="1100" spans="10:13">
      <c r="J1100" s="29" t="str">
        <f>IF(J1099&gt;MAX('休日取得状況表 (記入例)'!$D$4:$D$7),"",J1099+1)</f>
        <v/>
      </c>
      <c r="K1100" s="30" t="str" cm="1">
        <f t="array" ref="K1100">IFERROR(INDEX($B:$B,MATCH($J1100,祝日,),),"")&amp;IFERROR(INDEX($E:$E,MATCH($J1100,夏季休暇,),),"")&amp;IFERROR(INDEX($H:$H,MATCH($J1100,年末年始,),),"")</f>
        <v/>
      </c>
      <c r="L1100" s="26">
        <f t="shared" si="17"/>
        <v>0</v>
      </c>
      <c r="M1100" s="33">
        <f>IF(OR(AND('休日取得状況表 (記入例)'!$D$4&lt;J1100,J1100&lt;'休日取得状況表 (記入例)'!$B$5),AND('休日取得状況表 (記入例)'!$D$5&lt;J1100,J1100&lt;'休日取得状況表 (記入例)'!$B$6),AND('休日取得状況表 (記入例)'!$D$6&lt;J1100,J1100&lt;'休日取得状況表 (記入例)'!$B$7)),"✕",L1100)</f>
        <v>0</v>
      </c>
    </row>
    <row r="1101" spans="10:13">
      <c r="J1101" s="29" t="str">
        <f>IF(J1100&gt;MAX('休日取得状況表 (記入例)'!$D$4:$D$7),"",J1100+1)</f>
        <v/>
      </c>
      <c r="K1101" s="30" t="str" cm="1">
        <f t="array" ref="K1101">IFERROR(INDEX($B:$B,MATCH($J1101,祝日,),),"")&amp;IFERROR(INDEX($E:$E,MATCH($J1101,夏季休暇,),),"")&amp;IFERROR(INDEX($H:$H,MATCH($J1101,年末年始,),),"")</f>
        <v/>
      </c>
      <c r="L1101" s="26">
        <f t="shared" si="17"/>
        <v>0</v>
      </c>
      <c r="M1101" s="33">
        <f>IF(OR(AND('休日取得状況表 (記入例)'!$D$4&lt;J1101,J1101&lt;'休日取得状況表 (記入例)'!$B$5),AND('休日取得状況表 (記入例)'!$D$5&lt;J1101,J1101&lt;'休日取得状況表 (記入例)'!$B$6),AND('休日取得状況表 (記入例)'!$D$6&lt;J1101,J1101&lt;'休日取得状況表 (記入例)'!$B$7)),"✕",L1101)</f>
        <v>0</v>
      </c>
    </row>
    <row r="1102" spans="10:13">
      <c r="J1102" s="29" t="str">
        <f>IF(J1101&gt;MAX('休日取得状況表 (記入例)'!$D$4:$D$7),"",J1101+1)</f>
        <v/>
      </c>
      <c r="K1102" s="30" t="str" cm="1">
        <f t="array" ref="K1102">IFERROR(INDEX($B:$B,MATCH($J1102,祝日,),),"")&amp;IFERROR(INDEX($E:$E,MATCH($J1102,夏季休暇,),),"")&amp;IFERROR(INDEX($H:$H,MATCH($J1102,年末年始,),),"")</f>
        <v/>
      </c>
      <c r="L1102" s="26">
        <f t="shared" si="17"/>
        <v>0</v>
      </c>
      <c r="M1102" s="33">
        <f>IF(OR(AND('休日取得状況表 (記入例)'!$D$4&lt;J1102,J1102&lt;'休日取得状況表 (記入例)'!$B$5),AND('休日取得状況表 (記入例)'!$D$5&lt;J1102,J1102&lt;'休日取得状況表 (記入例)'!$B$6),AND('休日取得状況表 (記入例)'!$D$6&lt;J1102,J1102&lt;'休日取得状況表 (記入例)'!$B$7)),"✕",L1102)</f>
        <v>0</v>
      </c>
    </row>
    <row r="1103" spans="10:13">
      <c r="J1103" s="29" t="str">
        <f>IF(J1102&gt;MAX('休日取得状況表 (記入例)'!$D$4:$D$7),"",J1102+1)</f>
        <v/>
      </c>
      <c r="K1103" s="30" t="str" cm="1">
        <f t="array" ref="K1103">IFERROR(INDEX($B:$B,MATCH($J1103,祝日,),),"")&amp;IFERROR(INDEX($E:$E,MATCH($J1103,夏季休暇,),),"")&amp;IFERROR(INDEX($H:$H,MATCH($J1103,年末年始,),),"")</f>
        <v/>
      </c>
      <c r="L1103" s="26">
        <f t="shared" si="17"/>
        <v>0</v>
      </c>
      <c r="M1103" s="33">
        <f>IF(OR(AND('休日取得状況表 (記入例)'!$D$4&lt;J1103,J1103&lt;'休日取得状況表 (記入例)'!$B$5),AND('休日取得状況表 (記入例)'!$D$5&lt;J1103,J1103&lt;'休日取得状況表 (記入例)'!$B$6),AND('休日取得状況表 (記入例)'!$D$6&lt;J1103,J1103&lt;'休日取得状況表 (記入例)'!$B$7)),"✕",L1103)</f>
        <v>0</v>
      </c>
    </row>
    <row r="1104" spans="10:13">
      <c r="J1104" s="29" t="str">
        <f>IF(J1103&gt;MAX('休日取得状況表 (記入例)'!$D$4:$D$7),"",J1103+1)</f>
        <v/>
      </c>
      <c r="K1104" s="30" t="str" cm="1">
        <f t="array" ref="K1104">IFERROR(INDEX($B:$B,MATCH($J1104,祝日,),),"")&amp;IFERROR(INDEX($E:$E,MATCH($J1104,夏季休暇,),),"")&amp;IFERROR(INDEX($H:$H,MATCH($J1104,年末年始,),),"")</f>
        <v/>
      </c>
      <c r="L1104" s="26">
        <f t="shared" si="17"/>
        <v>0</v>
      </c>
      <c r="M1104" s="33">
        <f>IF(OR(AND('休日取得状況表 (記入例)'!$D$4&lt;J1104,J1104&lt;'休日取得状況表 (記入例)'!$B$5),AND('休日取得状況表 (記入例)'!$D$5&lt;J1104,J1104&lt;'休日取得状況表 (記入例)'!$B$6),AND('休日取得状況表 (記入例)'!$D$6&lt;J1104,J1104&lt;'休日取得状況表 (記入例)'!$B$7)),"✕",L1104)</f>
        <v>0</v>
      </c>
    </row>
    <row r="1105" spans="10:13">
      <c r="J1105" s="29" t="str">
        <f>IF(J1104&gt;MAX('休日取得状況表 (記入例)'!$D$4:$D$7),"",J1104+1)</f>
        <v/>
      </c>
      <c r="K1105" s="30" t="str" cm="1">
        <f t="array" ref="K1105">IFERROR(INDEX($B:$B,MATCH($J1105,祝日,),),"")&amp;IFERROR(INDEX($E:$E,MATCH($J1105,夏季休暇,),),"")&amp;IFERROR(INDEX($H:$H,MATCH($J1105,年末年始,),),"")</f>
        <v/>
      </c>
      <c r="L1105" s="26">
        <f t="shared" si="17"/>
        <v>0</v>
      </c>
      <c r="M1105" s="33">
        <f>IF(OR(AND('休日取得状況表 (記入例)'!$D$4&lt;J1105,J1105&lt;'休日取得状況表 (記入例)'!$B$5),AND('休日取得状況表 (記入例)'!$D$5&lt;J1105,J1105&lt;'休日取得状況表 (記入例)'!$B$6),AND('休日取得状況表 (記入例)'!$D$6&lt;J1105,J1105&lt;'休日取得状況表 (記入例)'!$B$7)),"✕",L1105)</f>
        <v>0</v>
      </c>
    </row>
    <row r="1106" spans="10:13">
      <c r="J1106" s="29" t="str">
        <f>IF(J1105&gt;MAX('休日取得状況表 (記入例)'!$D$4:$D$7),"",J1105+1)</f>
        <v/>
      </c>
      <c r="K1106" s="30" t="str" cm="1">
        <f t="array" ref="K1106">IFERROR(INDEX($B:$B,MATCH($J1106,祝日,),),"")&amp;IFERROR(INDEX($E:$E,MATCH($J1106,夏季休暇,),),"")&amp;IFERROR(INDEX($H:$H,MATCH($J1106,年末年始,),),"")</f>
        <v/>
      </c>
      <c r="L1106" s="26">
        <f t="shared" si="17"/>
        <v>0</v>
      </c>
      <c r="M1106" s="33">
        <f>IF(OR(AND('休日取得状況表 (記入例)'!$D$4&lt;J1106,J1106&lt;'休日取得状況表 (記入例)'!$B$5),AND('休日取得状況表 (記入例)'!$D$5&lt;J1106,J1106&lt;'休日取得状況表 (記入例)'!$B$6),AND('休日取得状況表 (記入例)'!$D$6&lt;J1106,J1106&lt;'休日取得状況表 (記入例)'!$B$7)),"✕",L1106)</f>
        <v>0</v>
      </c>
    </row>
    <row r="1107" spans="10:13">
      <c r="J1107" s="29" t="str">
        <f>IF(J1106&gt;MAX('休日取得状況表 (記入例)'!$D$4:$D$7),"",J1106+1)</f>
        <v/>
      </c>
      <c r="K1107" s="30" t="str" cm="1">
        <f t="array" ref="K1107">IFERROR(INDEX($B:$B,MATCH($J1107,祝日,),),"")&amp;IFERROR(INDEX($E:$E,MATCH($J1107,夏季休暇,),),"")&amp;IFERROR(INDEX($H:$H,MATCH($J1107,年末年始,),),"")</f>
        <v/>
      </c>
      <c r="L1107" s="26">
        <f t="shared" si="17"/>
        <v>0</v>
      </c>
      <c r="M1107" s="33">
        <f>IF(OR(AND('休日取得状況表 (記入例)'!$D$4&lt;J1107,J1107&lt;'休日取得状況表 (記入例)'!$B$5),AND('休日取得状況表 (記入例)'!$D$5&lt;J1107,J1107&lt;'休日取得状況表 (記入例)'!$B$6),AND('休日取得状況表 (記入例)'!$D$6&lt;J1107,J1107&lt;'休日取得状況表 (記入例)'!$B$7)),"✕",L1107)</f>
        <v>0</v>
      </c>
    </row>
    <row r="1108" spans="10:13">
      <c r="J1108" s="29" t="str">
        <f>IF(J1107&gt;MAX('休日取得状況表 (記入例)'!$D$4:$D$7),"",J1107+1)</f>
        <v/>
      </c>
      <c r="K1108" s="30" t="str" cm="1">
        <f t="array" ref="K1108">IFERROR(INDEX($B:$B,MATCH($J1108,祝日,),),"")&amp;IFERROR(INDEX($E:$E,MATCH($J1108,夏季休暇,),),"")&amp;IFERROR(INDEX($H:$H,MATCH($J1108,年末年始,),),"")</f>
        <v/>
      </c>
      <c r="L1108" s="26">
        <f t="shared" si="17"/>
        <v>0</v>
      </c>
      <c r="M1108" s="33">
        <f>IF(OR(AND('休日取得状況表 (記入例)'!$D$4&lt;J1108,J1108&lt;'休日取得状況表 (記入例)'!$B$5),AND('休日取得状況表 (記入例)'!$D$5&lt;J1108,J1108&lt;'休日取得状況表 (記入例)'!$B$6),AND('休日取得状況表 (記入例)'!$D$6&lt;J1108,J1108&lt;'休日取得状況表 (記入例)'!$B$7)),"✕",L1108)</f>
        <v>0</v>
      </c>
    </row>
    <row r="1109" spans="10:13">
      <c r="J1109" s="29" t="str">
        <f>IF(J1108&gt;MAX('休日取得状況表 (記入例)'!$D$4:$D$7),"",J1108+1)</f>
        <v/>
      </c>
      <c r="K1109" s="30" t="str" cm="1">
        <f t="array" ref="K1109">IFERROR(INDEX($B:$B,MATCH($J1109,祝日,),),"")&amp;IFERROR(INDEX($E:$E,MATCH($J1109,夏季休暇,),),"")&amp;IFERROR(INDEX($H:$H,MATCH($J1109,年末年始,),),"")</f>
        <v/>
      </c>
      <c r="L1109" s="26">
        <f t="shared" si="17"/>
        <v>0</v>
      </c>
      <c r="M1109" s="33">
        <f>IF(OR(AND('休日取得状況表 (記入例)'!$D$4&lt;J1109,J1109&lt;'休日取得状況表 (記入例)'!$B$5),AND('休日取得状況表 (記入例)'!$D$5&lt;J1109,J1109&lt;'休日取得状況表 (記入例)'!$B$6),AND('休日取得状況表 (記入例)'!$D$6&lt;J1109,J1109&lt;'休日取得状況表 (記入例)'!$B$7)),"✕",L1109)</f>
        <v>0</v>
      </c>
    </row>
    <row r="1110" spans="10:13">
      <c r="J1110" s="29" t="str">
        <f>IF(J1109&gt;MAX('休日取得状況表 (記入例)'!$D$4:$D$7),"",J1109+1)</f>
        <v/>
      </c>
      <c r="K1110" s="30" t="str" cm="1">
        <f t="array" ref="K1110">IFERROR(INDEX($B:$B,MATCH($J1110,祝日,),),"")&amp;IFERROR(INDEX($E:$E,MATCH($J1110,夏季休暇,),),"")&amp;IFERROR(INDEX($H:$H,MATCH($J1110,年末年始,),),"")</f>
        <v/>
      </c>
      <c r="L1110" s="26">
        <f t="shared" si="17"/>
        <v>0</v>
      </c>
      <c r="M1110" s="33">
        <f>IF(OR(AND('休日取得状況表 (記入例)'!$D$4&lt;J1110,J1110&lt;'休日取得状況表 (記入例)'!$B$5),AND('休日取得状況表 (記入例)'!$D$5&lt;J1110,J1110&lt;'休日取得状況表 (記入例)'!$B$6),AND('休日取得状況表 (記入例)'!$D$6&lt;J1110,J1110&lt;'休日取得状況表 (記入例)'!$B$7)),"✕",L1110)</f>
        <v>0</v>
      </c>
    </row>
    <row r="1111" spans="10:13">
      <c r="J1111" s="29" t="str">
        <f>IF(J1110&gt;MAX('休日取得状況表 (記入例)'!$D$4:$D$7),"",J1110+1)</f>
        <v/>
      </c>
      <c r="K1111" s="30" t="str" cm="1">
        <f t="array" ref="K1111">IFERROR(INDEX($B:$B,MATCH($J1111,祝日,),),"")&amp;IFERROR(INDEX($E:$E,MATCH($J1111,夏季休暇,),),"")&amp;IFERROR(INDEX($H:$H,MATCH($J1111,年末年始,),),"")</f>
        <v/>
      </c>
      <c r="L1111" s="26">
        <f t="shared" si="17"/>
        <v>0</v>
      </c>
      <c r="M1111" s="33">
        <f>IF(OR(AND('休日取得状況表 (記入例)'!$D$4&lt;J1111,J1111&lt;'休日取得状況表 (記入例)'!$B$5),AND('休日取得状況表 (記入例)'!$D$5&lt;J1111,J1111&lt;'休日取得状況表 (記入例)'!$B$6),AND('休日取得状況表 (記入例)'!$D$6&lt;J1111,J1111&lt;'休日取得状況表 (記入例)'!$B$7)),"✕",L1111)</f>
        <v>0</v>
      </c>
    </row>
    <row r="1112" spans="10:13">
      <c r="J1112" s="29" t="str">
        <f>IF(J1111&gt;MAX('休日取得状況表 (記入例)'!$D$4:$D$7),"",J1111+1)</f>
        <v/>
      </c>
      <c r="K1112" s="30" t="str" cm="1">
        <f t="array" ref="K1112">IFERROR(INDEX($B:$B,MATCH($J1112,祝日,),),"")&amp;IFERROR(INDEX($E:$E,MATCH($J1112,夏季休暇,),),"")&amp;IFERROR(INDEX($H:$H,MATCH($J1112,年末年始,),),"")</f>
        <v/>
      </c>
      <c r="L1112" s="26">
        <f t="shared" si="17"/>
        <v>0</v>
      </c>
      <c r="M1112" s="33">
        <f>IF(OR(AND('休日取得状況表 (記入例)'!$D$4&lt;J1112,J1112&lt;'休日取得状況表 (記入例)'!$B$5),AND('休日取得状況表 (記入例)'!$D$5&lt;J1112,J1112&lt;'休日取得状況表 (記入例)'!$B$6),AND('休日取得状況表 (記入例)'!$D$6&lt;J1112,J1112&lt;'休日取得状況表 (記入例)'!$B$7)),"✕",L1112)</f>
        <v>0</v>
      </c>
    </row>
    <row r="1113" spans="10:13">
      <c r="J1113" s="29" t="str">
        <f>IF(J1112&gt;MAX('休日取得状況表 (記入例)'!$D$4:$D$7),"",J1112+1)</f>
        <v/>
      </c>
      <c r="K1113" s="30" t="str" cm="1">
        <f t="array" ref="K1113">IFERROR(INDEX($B:$B,MATCH($J1113,祝日,),),"")&amp;IFERROR(INDEX($E:$E,MATCH($J1113,夏季休暇,),),"")&amp;IFERROR(INDEX($H:$H,MATCH($J1113,年末年始,),),"")</f>
        <v/>
      </c>
      <c r="L1113" s="26">
        <f t="shared" si="17"/>
        <v>0</v>
      </c>
      <c r="M1113" s="33">
        <f>IF(OR(AND('休日取得状況表 (記入例)'!$D$4&lt;J1113,J1113&lt;'休日取得状況表 (記入例)'!$B$5),AND('休日取得状況表 (記入例)'!$D$5&lt;J1113,J1113&lt;'休日取得状況表 (記入例)'!$B$6),AND('休日取得状況表 (記入例)'!$D$6&lt;J1113,J1113&lt;'休日取得状況表 (記入例)'!$B$7)),"✕",L1113)</f>
        <v>0</v>
      </c>
    </row>
    <row r="1114" spans="10:13">
      <c r="J1114" s="29" t="str">
        <f>IF(J1113&gt;MAX('休日取得状況表 (記入例)'!$D$4:$D$7),"",J1113+1)</f>
        <v/>
      </c>
      <c r="K1114" s="30" t="str" cm="1">
        <f t="array" ref="K1114">IFERROR(INDEX($B:$B,MATCH($J1114,祝日,),),"")&amp;IFERROR(INDEX($E:$E,MATCH($J1114,夏季休暇,),),"")&amp;IFERROR(INDEX($H:$H,MATCH($J1114,年末年始,),),"")</f>
        <v/>
      </c>
      <c r="L1114" s="26">
        <f t="shared" si="17"/>
        <v>0</v>
      </c>
      <c r="M1114" s="33">
        <f>IF(OR(AND('休日取得状況表 (記入例)'!$D$4&lt;J1114,J1114&lt;'休日取得状況表 (記入例)'!$B$5),AND('休日取得状況表 (記入例)'!$D$5&lt;J1114,J1114&lt;'休日取得状況表 (記入例)'!$B$6),AND('休日取得状況表 (記入例)'!$D$6&lt;J1114,J1114&lt;'休日取得状況表 (記入例)'!$B$7)),"✕",L1114)</f>
        <v>0</v>
      </c>
    </row>
    <row r="1115" spans="10:13">
      <c r="J1115" s="29" t="str">
        <f>IF(J1114&gt;MAX('休日取得状況表 (記入例)'!$D$4:$D$7),"",J1114+1)</f>
        <v/>
      </c>
      <c r="K1115" s="30" t="str" cm="1">
        <f t="array" ref="K1115">IFERROR(INDEX($B:$B,MATCH($J1115,祝日,),),"")&amp;IFERROR(INDEX($E:$E,MATCH($J1115,夏季休暇,),),"")&amp;IFERROR(INDEX($H:$H,MATCH($J1115,年末年始,),),"")</f>
        <v/>
      </c>
      <c r="L1115" s="26">
        <f t="shared" si="17"/>
        <v>0</v>
      </c>
      <c r="M1115" s="33">
        <f>IF(OR(AND('休日取得状況表 (記入例)'!$D$4&lt;J1115,J1115&lt;'休日取得状況表 (記入例)'!$B$5),AND('休日取得状況表 (記入例)'!$D$5&lt;J1115,J1115&lt;'休日取得状況表 (記入例)'!$B$6),AND('休日取得状況表 (記入例)'!$D$6&lt;J1115,J1115&lt;'休日取得状況表 (記入例)'!$B$7)),"✕",L1115)</f>
        <v>0</v>
      </c>
    </row>
    <row r="1116" spans="10:13">
      <c r="J1116" s="29" t="str">
        <f>IF(J1115&gt;MAX('休日取得状況表 (記入例)'!$D$4:$D$7),"",J1115+1)</f>
        <v/>
      </c>
      <c r="K1116" s="30" t="str" cm="1">
        <f t="array" ref="K1116">IFERROR(INDEX($B:$B,MATCH($J1116,祝日,),),"")&amp;IFERROR(INDEX($E:$E,MATCH($J1116,夏季休暇,),),"")&amp;IFERROR(INDEX($H:$H,MATCH($J1116,年末年始,),),"")</f>
        <v/>
      </c>
      <c r="L1116" s="26">
        <f t="shared" si="17"/>
        <v>0</v>
      </c>
      <c r="M1116" s="33">
        <f>IF(OR(AND('休日取得状況表 (記入例)'!$D$4&lt;J1116,J1116&lt;'休日取得状況表 (記入例)'!$B$5),AND('休日取得状況表 (記入例)'!$D$5&lt;J1116,J1116&lt;'休日取得状況表 (記入例)'!$B$6),AND('休日取得状況表 (記入例)'!$D$6&lt;J1116,J1116&lt;'休日取得状況表 (記入例)'!$B$7)),"✕",L1116)</f>
        <v>0</v>
      </c>
    </row>
    <row r="1117" spans="10:13">
      <c r="J1117" s="29" t="str">
        <f>IF(J1116&gt;MAX('休日取得状況表 (記入例)'!$D$4:$D$7),"",J1116+1)</f>
        <v/>
      </c>
      <c r="K1117" s="30" t="str" cm="1">
        <f t="array" ref="K1117">IFERROR(INDEX($B:$B,MATCH($J1117,祝日,),),"")&amp;IFERROR(INDEX($E:$E,MATCH($J1117,夏季休暇,),),"")&amp;IFERROR(INDEX($H:$H,MATCH($J1117,年末年始,),),"")</f>
        <v/>
      </c>
      <c r="L1117" s="26">
        <f t="shared" si="17"/>
        <v>0</v>
      </c>
      <c r="M1117" s="33">
        <f>IF(OR(AND('休日取得状況表 (記入例)'!$D$4&lt;J1117,J1117&lt;'休日取得状況表 (記入例)'!$B$5),AND('休日取得状況表 (記入例)'!$D$5&lt;J1117,J1117&lt;'休日取得状況表 (記入例)'!$B$6),AND('休日取得状況表 (記入例)'!$D$6&lt;J1117,J1117&lt;'休日取得状況表 (記入例)'!$B$7)),"✕",L1117)</f>
        <v>0</v>
      </c>
    </row>
    <row r="1118" spans="10:13">
      <c r="J1118" s="29" t="str">
        <f>IF(J1117&gt;MAX('休日取得状況表 (記入例)'!$D$4:$D$7),"",J1117+1)</f>
        <v/>
      </c>
      <c r="K1118" s="30" t="str" cm="1">
        <f t="array" ref="K1118">IFERROR(INDEX($B:$B,MATCH($J1118,祝日,),),"")&amp;IFERROR(INDEX($E:$E,MATCH($J1118,夏季休暇,),),"")&amp;IFERROR(INDEX($H:$H,MATCH($J1118,年末年始,),),"")</f>
        <v/>
      </c>
      <c r="L1118" s="26">
        <f t="shared" si="17"/>
        <v>0</v>
      </c>
      <c r="M1118" s="33">
        <f>IF(OR(AND('休日取得状況表 (記入例)'!$D$4&lt;J1118,J1118&lt;'休日取得状況表 (記入例)'!$B$5),AND('休日取得状況表 (記入例)'!$D$5&lt;J1118,J1118&lt;'休日取得状況表 (記入例)'!$B$6),AND('休日取得状況表 (記入例)'!$D$6&lt;J1118,J1118&lt;'休日取得状況表 (記入例)'!$B$7)),"✕",L1118)</f>
        <v>0</v>
      </c>
    </row>
    <row r="1119" spans="10:13">
      <c r="J1119" s="29" t="str">
        <f>IF(J1118&gt;MAX('休日取得状況表 (記入例)'!$D$4:$D$7),"",J1118+1)</f>
        <v/>
      </c>
      <c r="K1119" s="30" t="str" cm="1">
        <f t="array" ref="K1119">IFERROR(INDEX($B:$B,MATCH($J1119,祝日,),),"")&amp;IFERROR(INDEX($E:$E,MATCH($J1119,夏季休暇,),),"")&amp;IFERROR(INDEX($H:$H,MATCH($J1119,年末年始,),),"")</f>
        <v/>
      </c>
      <c r="L1119" s="26">
        <f t="shared" si="17"/>
        <v>0</v>
      </c>
      <c r="M1119" s="33">
        <f>IF(OR(AND('休日取得状況表 (記入例)'!$D$4&lt;J1119,J1119&lt;'休日取得状況表 (記入例)'!$B$5),AND('休日取得状況表 (記入例)'!$D$5&lt;J1119,J1119&lt;'休日取得状況表 (記入例)'!$B$6),AND('休日取得状況表 (記入例)'!$D$6&lt;J1119,J1119&lt;'休日取得状況表 (記入例)'!$B$7)),"✕",L1119)</f>
        <v>0</v>
      </c>
    </row>
    <row r="1120" spans="10:13">
      <c r="J1120" s="29" t="str">
        <f>IF(J1119&gt;MAX('休日取得状況表 (記入例)'!$D$4:$D$7),"",J1119+1)</f>
        <v/>
      </c>
      <c r="K1120" s="30" t="str" cm="1">
        <f t="array" ref="K1120">IFERROR(INDEX($B:$B,MATCH($J1120,祝日,),),"")&amp;IFERROR(INDEX($E:$E,MATCH($J1120,夏季休暇,),),"")&amp;IFERROR(INDEX($H:$H,MATCH($J1120,年末年始,),),"")</f>
        <v/>
      </c>
      <c r="L1120" s="26">
        <f t="shared" si="17"/>
        <v>0</v>
      </c>
      <c r="M1120" s="33">
        <f>IF(OR(AND('休日取得状況表 (記入例)'!$D$4&lt;J1120,J1120&lt;'休日取得状況表 (記入例)'!$B$5),AND('休日取得状況表 (記入例)'!$D$5&lt;J1120,J1120&lt;'休日取得状況表 (記入例)'!$B$6),AND('休日取得状況表 (記入例)'!$D$6&lt;J1120,J1120&lt;'休日取得状況表 (記入例)'!$B$7)),"✕",L1120)</f>
        <v>0</v>
      </c>
    </row>
    <row r="1121" spans="10:13">
      <c r="J1121" s="29" t="str">
        <f>IF(J1120&gt;MAX('休日取得状況表 (記入例)'!$D$4:$D$7),"",J1120+1)</f>
        <v/>
      </c>
      <c r="K1121" s="30" t="str" cm="1">
        <f t="array" ref="K1121">IFERROR(INDEX($B:$B,MATCH($J1121,祝日,),),"")&amp;IFERROR(INDEX($E:$E,MATCH($J1121,夏季休暇,),),"")&amp;IFERROR(INDEX($H:$H,MATCH($J1121,年末年始,),),"")</f>
        <v/>
      </c>
      <c r="L1121" s="26">
        <f t="shared" si="17"/>
        <v>0</v>
      </c>
      <c r="M1121" s="33">
        <f>IF(OR(AND('休日取得状況表 (記入例)'!$D$4&lt;J1121,J1121&lt;'休日取得状況表 (記入例)'!$B$5),AND('休日取得状況表 (記入例)'!$D$5&lt;J1121,J1121&lt;'休日取得状況表 (記入例)'!$B$6),AND('休日取得状況表 (記入例)'!$D$6&lt;J1121,J1121&lt;'休日取得状況表 (記入例)'!$B$7)),"✕",L1121)</f>
        <v>0</v>
      </c>
    </row>
    <row r="1122" spans="10:13">
      <c r="J1122" s="29" t="str">
        <f>IF(J1121&gt;MAX('休日取得状況表 (記入例)'!$D$4:$D$7),"",J1121+1)</f>
        <v/>
      </c>
      <c r="K1122" s="30" t="str" cm="1">
        <f t="array" ref="K1122">IFERROR(INDEX($B:$B,MATCH($J1122,祝日,),),"")&amp;IFERROR(INDEX($E:$E,MATCH($J1122,夏季休暇,),),"")&amp;IFERROR(INDEX($H:$H,MATCH($J1122,年末年始,),),"")</f>
        <v/>
      </c>
      <c r="L1122" s="26">
        <f t="shared" si="17"/>
        <v>0</v>
      </c>
      <c r="M1122" s="33">
        <f>IF(OR(AND('休日取得状況表 (記入例)'!$D$4&lt;J1122,J1122&lt;'休日取得状況表 (記入例)'!$B$5),AND('休日取得状況表 (記入例)'!$D$5&lt;J1122,J1122&lt;'休日取得状況表 (記入例)'!$B$6),AND('休日取得状況表 (記入例)'!$D$6&lt;J1122,J1122&lt;'休日取得状況表 (記入例)'!$B$7)),"✕",L1122)</f>
        <v>0</v>
      </c>
    </row>
    <row r="1123" spans="10:13">
      <c r="J1123" s="29" t="str">
        <f>IF(J1122&gt;MAX('休日取得状況表 (記入例)'!$D$4:$D$7),"",J1122+1)</f>
        <v/>
      </c>
      <c r="K1123" s="30" t="str" cm="1">
        <f t="array" ref="K1123">IFERROR(INDEX($B:$B,MATCH($J1123,祝日,),),"")&amp;IFERROR(INDEX($E:$E,MATCH($J1123,夏季休暇,),),"")&amp;IFERROR(INDEX($H:$H,MATCH($J1123,年末年始,),),"")</f>
        <v/>
      </c>
      <c r="L1123" s="26">
        <f t="shared" si="17"/>
        <v>0</v>
      </c>
      <c r="M1123" s="33">
        <f>IF(OR(AND('休日取得状況表 (記入例)'!$D$4&lt;J1123,J1123&lt;'休日取得状況表 (記入例)'!$B$5),AND('休日取得状況表 (記入例)'!$D$5&lt;J1123,J1123&lt;'休日取得状況表 (記入例)'!$B$6),AND('休日取得状況表 (記入例)'!$D$6&lt;J1123,J1123&lt;'休日取得状況表 (記入例)'!$B$7)),"✕",L1123)</f>
        <v>0</v>
      </c>
    </row>
    <row r="1124" spans="10:13">
      <c r="J1124" s="29" t="str">
        <f>IF(J1123&gt;MAX('休日取得状況表 (記入例)'!$D$4:$D$7),"",J1123+1)</f>
        <v/>
      </c>
      <c r="K1124" s="30" t="str" cm="1">
        <f t="array" ref="K1124">IFERROR(INDEX($B:$B,MATCH($J1124,祝日,),),"")&amp;IFERROR(INDEX($E:$E,MATCH($J1124,夏季休暇,),),"")&amp;IFERROR(INDEX($H:$H,MATCH($J1124,年末年始,),),"")</f>
        <v/>
      </c>
      <c r="L1124" s="26">
        <f t="shared" si="17"/>
        <v>0</v>
      </c>
      <c r="M1124" s="33">
        <f>IF(OR(AND('休日取得状況表 (記入例)'!$D$4&lt;J1124,J1124&lt;'休日取得状況表 (記入例)'!$B$5),AND('休日取得状況表 (記入例)'!$D$5&lt;J1124,J1124&lt;'休日取得状況表 (記入例)'!$B$6),AND('休日取得状況表 (記入例)'!$D$6&lt;J1124,J1124&lt;'休日取得状況表 (記入例)'!$B$7)),"✕",L1124)</f>
        <v>0</v>
      </c>
    </row>
    <row r="1125" spans="10:13">
      <c r="J1125" s="29" t="str">
        <f>IF(J1124&gt;MAX('休日取得状況表 (記入例)'!$D$4:$D$7),"",J1124+1)</f>
        <v/>
      </c>
      <c r="K1125" s="30" t="str" cm="1">
        <f t="array" ref="K1125">IFERROR(INDEX($B:$B,MATCH($J1125,祝日,),),"")&amp;IFERROR(INDEX($E:$E,MATCH($J1125,夏季休暇,),),"")&amp;IFERROR(INDEX($H:$H,MATCH($J1125,年末年始,),),"")</f>
        <v/>
      </c>
      <c r="L1125" s="26">
        <f t="shared" si="17"/>
        <v>0</v>
      </c>
      <c r="M1125" s="33">
        <f>IF(OR(AND('休日取得状況表 (記入例)'!$D$4&lt;J1125,J1125&lt;'休日取得状況表 (記入例)'!$B$5),AND('休日取得状況表 (記入例)'!$D$5&lt;J1125,J1125&lt;'休日取得状況表 (記入例)'!$B$6),AND('休日取得状況表 (記入例)'!$D$6&lt;J1125,J1125&lt;'休日取得状況表 (記入例)'!$B$7)),"✕",L1125)</f>
        <v>0</v>
      </c>
    </row>
    <row r="1126" spans="10:13">
      <c r="J1126" s="29" t="str">
        <f>IF(J1125&gt;MAX('休日取得状況表 (記入例)'!$D$4:$D$7),"",J1125+1)</f>
        <v/>
      </c>
      <c r="K1126" s="30" t="str" cm="1">
        <f t="array" ref="K1126">IFERROR(INDEX($B:$B,MATCH($J1126,祝日,),),"")&amp;IFERROR(INDEX($E:$E,MATCH($J1126,夏季休暇,),),"")&amp;IFERROR(INDEX($H:$H,MATCH($J1126,年末年始,),),"")</f>
        <v/>
      </c>
      <c r="L1126" s="26">
        <f t="shared" si="17"/>
        <v>0</v>
      </c>
      <c r="M1126" s="33">
        <f>IF(OR(AND('休日取得状況表 (記入例)'!$D$4&lt;J1126,J1126&lt;'休日取得状況表 (記入例)'!$B$5),AND('休日取得状況表 (記入例)'!$D$5&lt;J1126,J1126&lt;'休日取得状況表 (記入例)'!$B$6),AND('休日取得状況表 (記入例)'!$D$6&lt;J1126,J1126&lt;'休日取得状況表 (記入例)'!$B$7)),"✕",L1126)</f>
        <v>0</v>
      </c>
    </row>
    <row r="1127" spans="10:13">
      <c r="J1127" s="29" t="str">
        <f>IF(J1126&gt;MAX('休日取得状況表 (記入例)'!$D$4:$D$7),"",J1126+1)</f>
        <v/>
      </c>
      <c r="K1127" s="30" t="str" cm="1">
        <f t="array" ref="K1127">IFERROR(INDEX($B:$B,MATCH($J1127,祝日,),),"")&amp;IFERROR(INDEX($E:$E,MATCH($J1127,夏季休暇,),),"")&amp;IFERROR(INDEX($H:$H,MATCH($J1127,年末年始,),),"")</f>
        <v/>
      </c>
      <c r="L1127" s="26">
        <f t="shared" si="17"/>
        <v>0</v>
      </c>
      <c r="M1127" s="33">
        <f>IF(OR(AND('休日取得状況表 (記入例)'!$D$4&lt;J1127,J1127&lt;'休日取得状況表 (記入例)'!$B$5),AND('休日取得状況表 (記入例)'!$D$5&lt;J1127,J1127&lt;'休日取得状況表 (記入例)'!$B$6),AND('休日取得状況表 (記入例)'!$D$6&lt;J1127,J1127&lt;'休日取得状況表 (記入例)'!$B$7)),"✕",L1127)</f>
        <v>0</v>
      </c>
    </row>
    <row r="1128" spans="10:13">
      <c r="J1128" s="29" t="str">
        <f>IF(J1127&gt;MAX('休日取得状況表 (記入例)'!$D$4:$D$7),"",J1127+1)</f>
        <v/>
      </c>
      <c r="K1128" s="30" t="str" cm="1">
        <f t="array" ref="K1128">IFERROR(INDEX($B:$B,MATCH($J1128,祝日,),),"")&amp;IFERROR(INDEX($E:$E,MATCH($J1128,夏季休暇,),),"")&amp;IFERROR(INDEX($H:$H,MATCH($J1128,年末年始,),),"")</f>
        <v/>
      </c>
      <c r="L1128" s="26">
        <f t="shared" si="17"/>
        <v>0</v>
      </c>
      <c r="M1128" s="33">
        <f>IF(OR(AND('休日取得状況表 (記入例)'!$D$4&lt;J1128,J1128&lt;'休日取得状況表 (記入例)'!$B$5),AND('休日取得状況表 (記入例)'!$D$5&lt;J1128,J1128&lt;'休日取得状況表 (記入例)'!$B$6),AND('休日取得状況表 (記入例)'!$D$6&lt;J1128,J1128&lt;'休日取得状況表 (記入例)'!$B$7)),"✕",L1128)</f>
        <v>0</v>
      </c>
    </row>
    <row r="1129" spans="10:13">
      <c r="J1129" s="29" t="str">
        <f>IF(J1128&gt;MAX('休日取得状況表 (記入例)'!$D$4:$D$7),"",J1128+1)</f>
        <v/>
      </c>
      <c r="K1129" s="30" t="str" cm="1">
        <f t="array" ref="K1129">IFERROR(INDEX($B:$B,MATCH($J1129,祝日,),),"")&amp;IFERROR(INDEX($E:$E,MATCH($J1129,夏季休暇,),),"")&amp;IFERROR(INDEX($H:$H,MATCH($J1129,年末年始,),),"")</f>
        <v/>
      </c>
      <c r="L1129" s="26">
        <f t="shared" si="17"/>
        <v>0</v>
      </c>
      <c r="M1129" s="33">
        <f>IF(OR(AND('休日取得状況表 (記入例)'!$D$4&lt;J1129,J1129&lt;'休日取得状況表 (記入例)'!$B$5),AND('休日取得状況表 (記入例)'!$D$5&lt;J1129,J1129&lt;'休日取得状況表 (記入例)'!$B$6),AND('休日取得状況表 (記入例)'!$D$6&lt;J1129,J1129&lt;'休日取得状況表 (記入例)'!$B$7)),"✕",L1129)</f>
        <v>0</v>
      </c>
    </row>
    <row r="1130" spans="10:13">
      <c r="J1130" s="29" t="str">
        <f>IF(J1129&gt;MAX('休日取得状況表 (記入例)'!$D$4:$D$7),"",J1129+1)</f>
        <v/>
      </c>
      <c r="K1130" s="30" t="str" cm="1">
        <f t="array" ref="K1130">IFERROR(INDEX($B:$B,MATCH($J1130,祝日,),),"")&amp;IFERROR(INDEX($E:$E,MATCH($J1130,夏季休暇,),),"")&amp;IFERROR(INDEX($H:$H,MATCH($J1130,年末年始,),),"")</f>
        <v/>
      </c>
      <c r="L1130" s="26">
        <f t="shared" si="17"/>
        <v>0</v>
      </c>
      <c r="M1130" s="33">
        <f>IF(OR(AND('休日取得状況表 (記入例)'!$D$4&lt;J1130,J1130&lt;'休日取得状況表 (記入例)'!$B$5),AND('休日取得状況表 (記入例)'!$D$5&lt;J1130,J1130&lt;'休日取得状況表 (記入例)'!$B$6),AND('休日取得状況表 (記入例)'!$D$6&lt;J1130,J1130&lt;'休日取得状況表 (記入例)'!$B$7)),"✕",L1130)</f>
        <v>0</v>
      </c>
    </row>
    <row r="1131" spans="10:13">
      <c r="J1131" s="29" t="str">
        <f>IF(J1130&gt;MAX('休日取得状況表 (記入例)'!$D$4:$D$7),"",J1130+1)</f>
        <v/>
      </c>
      <c r="K1131" s="30" t="str" cm="1">
        <f t="array" ref="K1131">IFERROR(INDEX($B:$B,MATCH($J1131,祝日,),),"")&amp;IFERROR(INDEX($E:$E,MATCH($J1131,夏季休暇,),),"")&amp;IFERROR(INDEX($H:$H,MATCH($J1131,年末年始,),),"")</f>
        <v/>
      </c>
      <c r="L1131" s="26">
        <f t="shared" si="17"/>
        <v>0</v>
      </c>
      <c r="M1131" s="33">
        <f>IF(OR(AND('休日取得状況表 (記入例)'!$D$4&lt;J1131,J1131&lt;'休日取得状況表 (記入例)'!$B$5),AND('休日取得状況表 (記入例)'!$D$5&lt;J1131,J1131&lt;'休日取得状況表 (記入例)'!$B$6),AND('休日取得状況表 (記入例)'!$D$6&lt;J1131,J1131&lt;'休日取得状況表 (記入例)'!$B$7)),"✕",L1131)</f>
        <v>0</v>
      </c>
    </row>
    <row r="1132" spans="10:13">
      <c r="J1132" s="29" t="str">
        <f>IF(J1131&gt;MAX('休日取得状況表 (記入例)'!$D$4:$D$7),"",J1131+1)</f>
        <v/>
      </c>
      <c r="K1132" s="30" t="str" cm="1">
        <f t="array" ref="K1132">IFERROR(INDEX($B:$B,MATCH($J1132,祝日,),),"")&amp;IFERROR(INDEX($E:$E,MATCH($J1132,夏季休暇,),),"")&amp;IFERROR(INDEX($H:$H,MATCH($J1132,年末年始,),),"")</f>
        <v/>
      </c>
      <c r="L1132" s="26">
        <f t="shared" si="17"/>
        <v>0</v>
      </c>
      <c r="M1132" s="33">
        <f>IF(OR(AND('休日取得状況表 (記入例)'!$D$4&lt;J1132,J1132&lt;'休日取得状況表 (記入例)'!$B$5),AND('休日取得状況表 (記入例)'!$D$5&lt;J1132,J1132&lt;'休日取得状況表 (記入例)'!$B$6),AND('休日取得状況表 (記入例)'!$D$6&lt;J1132,J1132&lt;'休日取得状況表 (記入例)'!$B$7)),"✕",L1132)</f>
        <v>0</v>
      </c>
    </row>
    <row r="1133" spans="10:13">
      <c r="J1133" s="29" t="str">
        <f>IF(J1132&gt;MAX('休日取得状況表 (記入例)'!$D$4:$D$7),"",J1132+1)</f>
        <v/>
      </c>
      <c r="K1133" s="30" t="str" cm="1">
        <f t="array" ref="K1133">IFERROR(INDEX($B:$B,MATCH($J1133,祝日,),),"")&amp;IFERROR(INDEX($E:$E,MATCH($J1133,夏季休暇,),),"")&amp;IFERROR(INDEX($H:$H,MATCH($J1133,年末年始,),),"")</f>
        <v/>
      </c>
      <c r="L1133" s="26">
        <f t="shared" si="17"/>
        <v>0</v>
      </c>
      <c r="M1133" s="33">
        <f>IF(OR(AND('休日取得状況表 (記入例)'!$D$4&lt;J1133,J1133&lt;'休日取得状況表 (記入例)'!$B$5),AND('休日取得状況表 (記入例)'!$D$5&lt;J1133,J1133&lt;'休日取得状況表 (記入例)'!$B$6),AND('休日取得状況表 (記入例)'!$D$6&lt;J1133,J1133&lt;'休日取得状況表 (記入例)'!$B$7)),"✕",L1133)</f>
        <v>0</v>
      </c>
    </row>
    <row r="1134" spans="10:13">
      <c r="J1134" s="29" t="str">
        <f>IF(J1133&gt;MAX('休日取得状況表 (記入例)'!$D$4:$D$7),"",J1133+1)</f>
        <v/>
      </c>
      <c r="K1134" s="30" t="str" cm="1">
        <f t="array" ref="K1134">IFERROR(INDEX($B:$B,MATCH($J1134,祝日,),),"")&amp;IFERROR(INDEX($E:$E,MATCH($J1134,夏季休暇,),),"")&amp;IFERROR(INDEX($H:$H,MATCH($J1134,年末年始,),),"")</f>
        <v/>
      </c>
      <c r="L1134" s="26">
        <f t="shared" si="17"/>
        <v>0</v>
      </c>
      <c r="M1134" s="33">
        <f>IF(OR(AND('休日取得状況表 (記入例)'!$D$4&lt;J1134,J1134&lt;'休日取得状況表 (記入例)'!$B$5),AND('休日取得状況表 (記入例)'!$D$5&lt;J1134,J1134&lt;'休日取得状況表 (記入例)'!$B$6),AND('休日取得状況表 (記入例)'!$D$6&lt;J1134,J1134&lt;'休日取得状況表 (記入例)'!$B$7)),"✕",L1134)</f>
        <v>0</v>
      </c>
    </row>
    <row r="1135" spans="10:13">
      <c r="J1135" s="29" t="str">
        <f>IF(J1134&gt;MAX('休日取得状況表 (記入例)'!$D$4:$D$7),"",J1134+1)</f>
        <v/>
      </c>
      <c r="K1135" s="30" t="str" cm="1">
        <f t="array" ref="K1135">IFERROR(INDEX($B:$B,MATCH($J1135,祝日,),),"")&amp;IFERROR(INDEX($E:$E,MATCH($J1135,夏季休暇,),),"")&amp;IFERROR(INDEX($H:$H,MATCH($J1135,年末年始,),),"")</f>
        <v/>
      </c>
      <c r="L1135" s="26">
        <f t="shared" si="17"/>
        <v>0</v>
      </c>
      <c r="M1135" s="33">
        <f>IF(OR(AND('休日取得状況表 (記入例)'!$D$4&lt;J1135,J1135&lt;'休日取得状況表 (記入例)'!$B$5),AND('休日取得状況表 (記入例)'!$D$5&lt;J1135,J1135&lt;'休日取得状況表 (記入例)'!$B$6),AND('休日取得状況表 (記入例)'!$D$6&lt;J1135,J1135&lt;'休日取得状況表 (記入例)'!$B$7)),"✕",L1135)</f>
        <v>0</v>
      </c>
    </row>
    <row r="1136" spans="10:13">
      <c r="J1136" s="29" t="str">
        <f>IF(J1135&gt;MAX('休日取得状況表 (記入例)'!$D$4:$D$7),"",J1135+1)</f>
        <v/>
      </c>
      <c r="K1136" s="30" t="str" cm="1">
        <f t="array" ref="K1136">IFERROR(INDEX($B:$B,MATCH($J1136,祝日,),),"")&amp;IFERROR(INDEX($E:$E,MATCH($J1136,夏季休暇,),),"")&amp;IFERROR(INDEX($H:$H,MATCH($J1136,年末年始,),),"")</f>
        <v/>
      </c>
      <c r="L1136" s="26">
        <f t="shared" si="17"/>
        <v>0</v>
      </c>
      <c r="M1136" s="33">
        <f>IF(OR(AND('休日取得状況表 (記入例)'!$D$4&lt;J1136,J1136&lt;'休日取得状況表 (記入例)'!$B$5),AND('休日取得状況表 (記入例)'!$D$5&lt;J1136,J1136&lt;'休日取得状況表 (記入例)'!$B$6),AND('休日取得状況表 (記入例)'!$D$6&lt;J1136,J1136&lt;'休日取得状況表 (記入例)'!$B$7)),"✕",L1136)</f>
        <v>0</v>
      </c>
    </row>
    <row r="1137" spans="10:13">
      <c r="J1137" s="29" t="str">
        <f>IF(J1136&gt;MAX('休日取得状況表 (記入例)'!$D$4:$D$7),"",J1136+1)</f>
        <v/>
      </c>
      <c r="K1137" s="30" t="str" cm="1">
        <f t="array" ref="K1137">IFERROR(INDEX($B:$B,MATCH($J1137,祝日,),),"")&amp;IFERROR(INDEX($E:$E,MATCH($J1137,夏季休暇,),),"")&amp;IFERROR(INDEX($H:$H,MATCH($J1137,年末年始,),),"")</f>
        <v/>
      </c>
      <c r="L1137" s="26">
        <f t="shared" si="17"/>
        <v>0</v>
      </c>
      <c r="M1137" s="33">
        <f>IF(OR(AND('休日取得状況表 (記入例)'!$D$4&lt;J1137,J1137&lt;'休日取得状況表 (記入例)'!$B$5),AND('休日取得状況表 (記入例)'!$D$5&lt;J1137,J1137&lt;'休日取得状況表 (記入例)'!$B$6),AND('休日取得状況表 (記入例)'!$D$6&lt;J1137,J1137&lt;'休日取得状況表 (記入例)'!$B$7)),"✕",L1137)</f>
        <v>0</v>
      </c>
    </row>
    <row r="1138" spans="10:13">
      <c r="J1138" s="29" t="str">
        <f>IF(J1137&gt;MAX('休日取得状況表 (記入例)'!$D$4:$D$7),"",J1137+1)</f>
        <v/>
      </c>
      <c r="K1138" s="30" t="str" cm="1">
        <f t="array" ref="K1138">IFERROR(INDEX($B:$B,MATCH($J1138,祝日,),),"")&amp;IFERROR(INDEX($E:$E,MATCH($J1138,夏季休暇,),),"")&amp;IFERROR(INDEX($H:$H,MATCH($J1138,年末年始,),),"")</f>
        <v/>
      </c>
      <c r="L1138" s="26">
        <f t="shared" si="17"/>
        <v>0</v>
      </c>
      <c r="M1138" s="33">
        <f>IF(OR(AND('休日取得状況表 (記入例)'!$D$4&lt;J1138,J1138&lt;'休日取得状況表 (記入例)'!$B$5),AND('休日取得状況表 (記入例)'!$D$5&lt;J1138,J1138&lt;'休日取得状況表 (記入例)'!$B$6),AND('休日取得状況表 (記入例)'!$D$6&lt;J1138,J1138&lt;'休日取得状況表 (記入例)'!$B$7)),"✕",L1138)</f>
        <v>0</v>
      </c>
    </row>
    <row r="1139" spans="10:13">
      <c r="J1139" s="29" t="str">
        <f>IF(J1138&gt;MAX('休日取得状況表 (記入例)'!$D$4:$D$7),"",J1138+1)</f>
        <v/>
      </c>
      <c r="K1139" s="30" t="str" cm="1">
        <f t="array" ref="K1139">IFERROR(INDEX($B:$B,MATCH($J1139,祝日,),),"")&amp;IFERROR(INDEX($E:$E,MATCH($J1139,夏季休暇,),),"")&amp;IFERROR(INDEX($H:$H,MATCH($J1139,年末年始,),),"")</f>
        <v/>
      </c>
      <c r="L1139" s="26">
        <f t="shared" si="17"/>
        <v>0</v>
      </c>
      <c r="M1139" s="33">
        <f>IF(OR(AND('休日取得状況表 (記入例)'!$D$4&lt;J1139,J1139&lt;'休日取得状況表 (記入例)'!$B$5),AND('休日取得状況表 (記入例)'!$D$5&lt;J1139,J1139&lt;'休日取得状況表 (記入例)'!$B$6),AND('休日取得状況表 (記入例)'!$D$6&lt;J1139,J1139&lt;'休日取得状況表 (記入例)'!$B$7)),"✕",L1139)</f>
        <v>0</v>
      </c>
    </row>
    <row r="1140" spans="10:13">
      <c r="J1140" s="29" t="str">
        <f>IF(J1139&gt;MAX('休日取得状況表 (記入例)'!$D$4:$D$7),"",J1139+1)</f>
        <v/>
      </c>
      <c r="K1140" s="30" t="str" cm="1">
        <f t="array" ref="K1140">IFERROR(INDEX($B:$B,MATCH($J1140,祝日,),),"")&amp;IFERROR(INDEX($E:$E,MATCH($J1140,夏季休暇,),),"")&amp;IFERROR(INDEX($H:$H,MATCH($J1140,年末年始,),),"")</f>
        <v/>
      </c>
      <c r="L1140" s="26">
        <f t="shared" si="17"/>
        <v>0</v>
      </c>
      <c r="M1140" s="33">
        <f>IF(OR(AND('休日取得状況表 (記入例)'!$D$4&lt;J1140,J1140&lt;'休日取得状況表 (記入例)'!$B$5),AND('休日取得状況表 (記入例)'!$D$5&lt;J1140,J1140&lt;'休日取得状況表 (記入例)'!$B$6),AND('休日取得状況表 (記入例)'!$D$6&lt;J1140,J1140&lt;'休日取得状況表 (記入例)'!$B$7)),"✕",L1140)</f>
        <v>0</v>
      </c>
    </row>
    <row r="1141" spans="10:13">
      <c r="J1141" s="29" t="str">
        <f>IF(J1140&gt;MAX('休日取得状況表 (記入例)'!$D$4:$D$7),"",J1140+1)</f>
        <v/>
      </c>
      <c r="K1141" s="30" t="str" cm="1">
        <f t="array" ref="K1141">IFERROR(INDEX($B:$B,MATCH($J1141,祝日,),),"")&amp;IFERROR(INDEX($E:$E,MATCH($J1141,夏季休暇,),),"")&amp;IFERROR(INDEX($H:$H,MATCH($J1141,年末年始,),),"")</f>
        <v/>
      </c>
      <c r="L1141" s="26">
        <f t="shared" si="17"/>
        <v>0</v>
      </c>
      <c r="M1141" s="33">
        <f>IF(OR(AND('休日取得状況表 (記入例)'!$D$4&lt;J1141,J1141&lt;'休日取得状況表 (記入例)'!$B$5),AND('休日取得状況表 (記入例)'!$D$5&lt;J1141,J1141&lt;'休日取得状況表 (記入例)'!$B$6),AND('休日取得状況表 (記入例)'!$D$6&lt;J1141,J1141&lt;'休日取得状況表 (記入例)'!$B$7)),"✕",L1141)</f>
        <v>0</v>
      </c>
    </row>
    <row r="1142" spans="10:13">
      <c r="J1142" s="29" t="str">
        <f>IF(J1141&gt;MAX('休日取得状況表 (記入例)'!$D$4:$D$7),"",J1141+1)</f>
        <v/>
      </c>
      <c r="K1142" s="30" t="str" cm="1">
        <f t="array" ref="K1142">IFERROR(INDEX($B:$B,MATCH($J1142,祝日,),),"")&amp;IFERROR(INDEX($E:$E,MATCH($J1142,夏季休暇,),),"")&amp;IFERROR(INDEX($H:$H,MATCH($J1142,年末年始,),),"")</f>
        <v/>
      </c>
      <c r="L1142" s="26">
        <f t="shared" si="17"/>
        <v>0</v>
      </c>
      <c r="M1142" s="33">
        <f>IF(OR(AND('休日取得状況表 (記入例)'!$D$4&lt;J1142,J1142&lt;'休日取得状況表 (記入例)'!$B$5),AND('休日取得状況表 (記入例)'!$D$5&lt;J1142,J1142&lt;'休日取得状況表 (記入例)'!$B$6),AND('休日取得状況表 (記入例)'!$D$6&lt;J1142,J1142&lt;'休日取得状況表 (記入例)'!$B$7)),"✕",L1142)</f>
        <v>0</v>
      </c>
    </row>
    <row r="1143" spans="10:13">
      <c r="J1143" s="29" t="str">
        <f>IF(J1142&gt;MAX('休日取得状況表 (記入例)'!$D$4:$D$7),"",J1142+1)</f>
        <v/>
      </c>
      <c r="K1143" s="30" t="str" cm="1">
        <f t="array" ref="K1143">IFERROR(INDEX($B:$B,MATCH($J1143,祝日,),),"")&amp;IFERROR(INDEX($E:$E,MATCH($J1143,夏季休暇,),),"")&amp;IFERROR(INDEX($H:$H,MATCH($J1143,年末年始,),),"")</f>
        <v/>
      </c>
      <c r="L1143" s="26">
        <f t="shared" si="17"/>
        <v>0</v>
      </c>
      <c r="M1143" s="33">
        <f>IF(OR(AND('休日取得状況表 (記入例)'!$D$4&lt;J1143,J1143&lt;'休日取得状況表 (記入例)'!$B$5),AND('休日取得状況表 (記入例)'!$D$5&lt;J1143,J1143&lt;'休日取得状況表 (記入例)'!$B$6),AND('休日取得状況表 (記入例)'!$D$6&lt;J1143,J1143&lt;'休日取得状況表 (記入例)'!$B$7)),"✕",L1143)</f>
        <v>0</v>
      </c>
    </row>
    <row r="1144" spans="10:13">
      <c r="J1144" s="29" t="str">
        <f>IF(J1143&gt;MAX('休日取得状況表 (記入例)'!$D$4:$D$7),"",J1143+1)</f>
        <v/>
      </c>
      <c r="K1144" s="30" t="str" cm="1">
        <f t="array" ref="K1144">IFERROR(INDEX($B:$B,MATCH($J1144,祝日,),),"")&amp;IFERROR(INDEX($E:$E,MATCH($J1144,夏季休暇,),),"")&amp;IFERROR(INDEX($H:$H,MATCH($J1144,年末年始,),),"")</f>
        <v/>
      </c>
      <c r="L1144" s="26">
        <f t="shared" si="17"/>
        <v>0</v>
      </c>
      <c r="M1144" s="33">
        <f>IF(OR(AND('休日取得状況表 (記入例)'!$D$4&lt;J1144,J1144&lt;'休日取得状況表 (記入例)'!$B$5),AND('休日取得状況表 (記入例)'!$D$5&lt;J1144,J1144&lt;'休日取得状況表 (記入例)'!$B$6),AND('休日取得状況表 (記入例)'!$D$6&lt;J1144,J1144&lt;'休日取得状況表 (記入例)'!$B$7)),"✕",L1144)</f>
        <v>0</v>
      </c>
    </row>
    <row r="1145" spans="10:13">
      <c r="J1145" s="29" t="str">
        <f>IF(J1144&gt;MAX('休日取得状況表 (記入例)'!$D$4:$D$7),"",J1144+1)</f>
        <v/>
      </c>
      <c r="K1145" s="30" t="str" cm="1">
        <f t="array" ref="K1145">IFERROR(INDEX($B:$B,MATCH($J1145,祝日,),),"")&amp;IFERROR(INDEX($E:$E,MATCH($J1145,夏季休暇,),),"")&amp;IFERROR(INDEX($H:$H,MATCH($J1145,年末年始,),),"")</f>
        <v/>
      </c>
      <c r="L1145" s="26">
        <f t="shared" si="17"/>
        <v>0</v>
      </c>
      <c r="M1145" s="33">
        <f>IF(OR(AND('休日取得状況表 (記入例)'!$D$4&lt;J1145,J1145&lt;'休日取得状況表 (記入例)'!$B$5),AND('休日取得状況表 (記入例)'!$D$5&lt;J1145,J1145&lt;'休日取得状況表 (記入例)'!$B$6),AND('休日取得状況表 (記入例)'!$D$6&lt;J1145,J1145&lt;'休日取得状況表 (記入例)'!$B$7)),"✕",L1145)</f>
        <v>0</v>
      </c>
    </row>
    <row r="1146" spans="10:13">
      <c r="J1146" s="29" t="str">
        <f>IF(J1145&gt;MAX('休日取得状況表 (記入例)'!$D$4:$D$7),"",J1145+1)</f>
        <v/>
      </c>
      <c r="K1146" s="30" t="str" cm="1">
        <f t="array" ref="K1146">IFERROR(INDEX($B:$B,MATCH($J1146,祝日,),),"")&amp;IFERROR(INDEX($E:$E,MATCH($J1146,夏季休暇,),),"")&amp;IFERROR(INDEX($H:$H,MATCH($J1146,年末年始,),),"")</f>
        <v/>
      </c>
      <c r="L1146" s="26">
        <f t="shared" si="17"/>
        <v>0</v>
      </c>
      <c r="M1146" s="33">
        <f>IF(OR(AND('休日取得状況表 (記入例)'!$D$4&lt;J1146,J1146&lt;'休日取得状況表 (記入例)'!$B$5),AND('休日取得状況表 (記入例)'!$D$5&lt;J1146,J1146&lt;'休日取得状況表 (記入例)'!$B$6),AND('休日取得状況表 (記入例)'!$D$6&lt;J1146,J1146&lt;'休日取得状況表 (記入例)'!$B$7)),"✕",L1146)</f>
        <v>0</v>
      </c>
    </row>
    <row r="1147" spans="10:13">
      <c r="J1147" s="29" t="str">
        <f>IF(J1146&gt;MAX('休日取得状況表 (記入例)'!$D$4:$D$7),"",J1146+1)</f>
        <v/>
      </c>
      <c r="K1147" s="30" t="str" cm="1">
        <f t="array" ref="K1147">IFERROR(INDEX($B:$B,MATCH($J1147,祝日,),),"")&amp;IFERROR(INDEX($E:$E,MATCH($J1147,夏季休暇,),),"")&amp;IFERROR(INDEX($H:$H,MATCH($J1147,年末年始,),),"")</f>
        <v/>
      </c>
      <c r="L1147" s="26">
        <f t="shared" si="17"/>
        <v>0</v>
      </c>
      <c r="M1147" s="33">
        <f>IF(OR(AND('休日取得状況表 (記入例)'!$D$4&lt;J1147,J1147&lt;'休日取得状況表 (記入例)'!$B$5),AND('休日取得状況表 (記入例)'!$D$5&lt;J1147,J1147&lt;'休日取得状況表 (記入例)'!$B$6),AND('休日取得状況表 (記入例)'!$D$6&lt;J1147,J1147&lt;'休日取得状況表 (記入例)'!$B$7)),"✕",L1147)</f>
        <v>0</v>
      </c>
    </row>
    <row r="1148" spans="10:13">
      <c r="J1148" s="29" t="str">
        <f>IF(J1147&gt;MAX('休日取得状況表 (記入例)'!$D$4:$D$7),"",J1147+1)</f>
        <v/>
      </c>
      <c r="K1148" s="30" t="str" cm="1">
        <f t="array" ref="K1148">IFERROR(INDEX($B:$B,MATCH($J1148,祝日,),),"")&amp;IFERROR(INDEX($E:$E,MATCH($J1148,夏季休暇,),),"")&amp;IFERROR(INDEX($H:$H,MATCH($J1148,年末年始,),),"")</f>
        <v/>
      </c>
      <c r="L1148" s="26">
        <f t="shared" si="17"/>
        <v>0</v>
      </c>
      <c r="M1148" s="33">
        <f>IF(OR(AND('休日取得状況表 (記入例)'!$D$4&lt;J1148,J1148&lt;'休日取得状況表 (記入例)'!$B$5),AND('休日取得状況表 (記入例)'!$D$5&lt;J1148,J1148&lt;'休日取得状況表 (記入例)'!$B$6),AND('休日取得状況表 (記入例)'!$D$6&lt;J1148,J1148&lt;'休日取得状況表 (記入例)'!$B$7)),"✕",L1148)</f>
        <v>0</v>
      </c>
    </row>
    <row r="1149" spans="10:13">
      <c r="J1149" s="29" t="str">
        <f>IF(J1148&gt;MAX('休日取得状況表 (記入例)'!$D$4:$D$7),"",J1148+1)</f>
        <v/>
      </c>
      <c r="K1149" s="30" t="str" cm="1">
        <f t="array" ref="K1149">IFERROR(INDEX($B:$B,MATCH($J1149,祝日,),),"")&amp;IFERROR(INDEX($E:$E,MATCH($J1149,夏季休暇,),),"")&amp;IFERROR(INDEX($H:$H,MATCH($J1149,年末年始,),),"")</f>
        <v/>
      </c>
      <c r="L1149" s="26">
        <f t="shared" si="17"/>
        <v>0</v>
      </c>
      <c r="M1149" s="33">
        <f>IF(OR(AND('休日取得状況表 (記入例)'!$D$4&lt;J1149,J1149&lt;'休日取得状況表 (記入例)'!$B$5),AND('休日取得状況表 (記入例)'!$D$5&lt;J1149,J1149&lt;'休日取得状況表 (記入例)'!$B$6),AND('休日取得状況表 (記入例)'!$D$6&lt;J1149,J1149&lt;'休日取得状況表 (記入例)'!$B$7)),"✕",L1149)</f>
        <v>0</v>
      </c>
    </row>
    <row r="1150" spans="10:13">
      <c r="J1150" s="29" t="str">
        <f>IF(J1149&gt;MAX('休日取得状況表 (記入例)'!$D$4:$D$7),"",J1149+1)</f>
        <v/>
      </c>
      <c r="K1150" s="30" t="str" cm="1">
        <f t="array" ref="K1150">IFERROR(INDEX($B:$B,MATCH($J1150,祝日,),),"")&amp;IFERROR(INDEX($E:$E,MATCH($J1150,夏季休暇,),),"")&amp;IFERROR(INDEX($H:$H,MATCH($J1150,年末年始,),),"")</f>
        <v/>
      </c>
      <c r="L1150" s="26">
        <f t="shared" si="17"/>
        <v>0</v>
      </c>
      <c r="M1150" s="33">
        <f>IF(OR(AND('休日取得状況表 (記入例)'!$D$4&lt;J1150,J1150&lt;'休日取得状況表 (記入例)'!$B$5),AND('休日取得状況表 (記入例)'!$D$5&lt;J1150,J1150&lt;'休日取得状況表 (記入例)'!$B$6),AND('休日取得状況表 (記入例)'!$D$6&lt;J1150,J1150&lt;'休日取得状況表 (記入例)'!$B$7)),"✕",L1150)</f>
        <v>0</v>
      </c>
    </row>
    <row r="1151" spans="10:13">
      <c r="J1151" s="29" t="str">
        <f>IF(J1150&gt;MAX('休日取得状況表 (記入例)'!$D$4:$D$7),"",J1150+1)</f>
        <v/>
      </c>
      <c r="K1151" s="30" t="str" cm="1">
        <f t="array" ref="K1151">IFERROR(INDEX($B:$B,MATCH($J1151,祝日,),),"")&amp;IFERROR(INDEX($E:$E,MATCH($J1151,夏季休暇,),),"")&amp;IFERROR(INDEX($H:$H,MATCH($J1151,年末年始,),),"")</f>
        <v/>
      </c>
      <c r="L1151" s="26">
        <f t="shared" si="17"/>
        <v>0</v>
      </c>
      <c r="M1151" s="33">
        <f>IF(OR(AND('休日取得状況表 (記入例)'!$D$4&lt;J1151,J1151&lt;'休日取得状況表 (記入例)'!$B$5),AND('休日取得状況表 (記入例)'!$D$5&lt;J1151,J1151&lt;'休日取得状況表 (記入例)'!$B$6),AND('休日取得状況表 (記入例)'!$D$6&lt;J1151,J1151&lt;'休日取得状況表 (記入例)'!$B$7)),"✕",L1151)</f>
        <v>0</v>
      </c>
    </row>
    <row r="1152" spans="10:13">
      <c r="J1152" s="29" t="str">
        <f>IF(J1151&gt;MAX('休日取得状況表 (記入例)'!$D$4:$D$7),"",J1151+1)</f>
        <v/>
      </c>
      <c r="K1152" s="30" t="str" cm="1">
        <f t="array" ref="K1152">IFERROR(INDEX($B:$B,MATCH($J1152,祝日,),),"")&amp;IFERROR(INDEX($E:$E,MATCH($J1152,夏季休暇,),),"")&amp;IFERROR(INDEX($H:$H,MATCH($J1152,年末年始,),),"")</f>
        <v/>
      </c>
      <c r="L1152" s="26">
        <f t="shared" si="17"/>
        <v>0</v>
      </c>
      <c r="M1152" s="33">
        <f>IF(OR(AND('休日取得状況表 (記入例)'!$D$4&lt;J1152,J1152&lt;'休日取得状況表 (記入例)'!$B$5),AND('休日取得状況表 (記入例)'!$D$5&lt;J1152,J1152&lt;'休日取得状況表 (記入例)'!$B$6),AND('休日取得状況表 (記入例)'!$D$6&lt;J1152,J1152&lt;'休日取得状況表 (記入例)'!$B$7)),"✕",L1152)</f>
        <v>0</v>
      </c>
    </row>
    <row r="1153" spans="10:13">
      <c r="J1153" s="29" t="str">
        <f>IF(J1152&gt;MAX('休日取得状況表 (記入例)'!$D$4:$D$7),"",J1152+1)</f>
        <v/>
      </c>
      <c r="K1153" s="30" t="str" cm="1">
        <f t="array" ref="K1153">IFERROR(INDEX($B:$B,MATCH($J1153,祝日,),),"")&amp;IFERROR(INDEX($E:$E,MATCH($J1153,夏季休暇,),),"")&amp;IFERROR(INDEX($H:$H,MATCH($J1153,年末年始,),),"")</f>
        <v/>
      </c>
      <c r="L1153" s="26">
        <f t="shared" si="17"/>
        <v>0</v>
      </c>
      <c r="M1153" s="33">
        <f>IF(OR(AND('休日取得状況表 (記入例)'!$D$4&lt;J1153,J1153&lt;'休日取得状況表 (記入例)'!$B$5),AND('休日取得状況表 (記入例)'!$D$5&lt;J1153,J1153&lt;'休日取得状況表 (記入例)'!$B$6),AND('休日取得状況表 (記入例)'!$D$6&lt;J1153,J1153&lt;'休日取得状況表 (記入例)'!$B$7)),"✕",L1153)</f>
        <v>0</v>
      </c>
    </row>
    <row r="1154" spans="10:13">
      <c r="J1154" s="29" t="str">
        <f>IF(J1153&gt;MAX('休日取得状況表 (記入例)'!$D$4:$D$7),"",J1153+1)</f>
        <v/>
      </c>
      <c r="K1154" s="30" t="str" cm="1">
        <f t="array" ref="K1154">IFERROR(INDEX($B:$B,MATCH($J1154,祝日,),),"")&amp;IFERROR(INDEX($E:$E,MATCH($J1154,夏季休暇,),),"")&amp;IFERROR(INDEX($H:$H,MATCH($J1154,年末年始,),),"")</f>
        <v/>
      </c>
      <c r="L1154" s="26">
        <f t="shared" ref="L1154:L1217" si="18">IF(OR(TEXT(J1154,"aaa")="土",TEXT(J1154,"aaa")="日",K1154&lt;&gt;""),1,0)</f>
        <v>0</v>
      </c>
      <c r="M1154" s="33">
        <f>IF(OR(AND('休日取得状況表 (記入例)'!$D$4&lt;J1154,J1154&lt;'休日取得状況表 (記入例)'!$B$5),AND('休日取得状況表 (記入例)'!$D$5&lt;J1154,J1154&lt;'休日取得状況表 (記入例)'!$B$6),AND('休日取得状況表 (記入例)'!$D$6&lt;J1154,J1154&lt;'休日取得状況表 (記入例)'!$B$7)),"✕",L1154)</f>
        <v>0</v>
      </c>
    </row>
    <row r="1155" spans="10:13">
      <c r="J1155" s="29" t="str">
        <f>IF(J1154&gt;MAX('休日取得状況表 (記入例)'!$D$4:$D$7),"",J1154+1)</f>
        <v/>
      </c>
      <c r="K1155" s="30" t="str" cm="1">
        <f t="array" ref="K1155">IFERROR(INDEX($B:$B,MATCH($J1155,祝日,),),"")&amp;IFERROR(INDEX($E:$E,MATCH($J1155,夏季休暇,),),"")&amp;IFERROR(INDEX($H:$H,MATCH($J1155,年末年始,),),"")</f>
        <v/>
      </c>
      <c r="L1155" s="26">
        <f t="shared" si="18"/>
        <v>0</v>
      </c>
      <c r="M1155" s="33">
        <f>IF(OR(AND('休日取得状況表 (記入例)'!$D$4&lt;J1155,J1155&lt;'休日取得状況表 (記入例)'!$B$5),AND('休日取得状況表 (記入例)'!$D$5&lt;J1155,J1155&lt;'休日取得状況表 (記入例)'!$B$6),AND('休日取得状況表 (記入例)'!$D$6&lt;J1155,J1155&lt;'休日取得状況表 (記入例)'!$B$7)),"✕",L1155)</f>
        <v>0</v>
      </c>
    </row>
    <row r="1156" spans="10:13">
      <c r="J1156" s="29" t="str">
        <f>IF(J1155&gt;MAX('休日取得状況表 (記入例)'!$D$4:$D$7),"",J1155+1)</f>
        <v/>
      </c>
      <c r="K1156" s="30" t="str" cm="1">
        <f t="array" ref="K1156">IFERROR(INDEX($B:$B,MATCH($J1156,祝日,),),"")&amp;IFERROR(INDEX($E:$E,MATCH($J1156,夏季休暇,),),"")&amp;IFERROR(INDEX($H:$H,MATCH($J1156,年末年始,),),"")</f>
        <v/>
      </c>
      <c r="L1156" s="26">
        <f t="shared" si="18"/>
        <v>0</v>
      </c>
      <c r="M1156" s="33">
        <f>IF(OR(AND('休日取得状況表 (記入例)'!$D$4&lt;J1156,J1156&lt;'休日取得状況表 (記入例)'!$B$5),AND('休日取得状況表 (記入例)'!$D$5&lt;J1156,J1156&lt;'休日取得状況表 (記入例)'!$B$6),AND('休日取得状況表 (記入例)'!$D$6&lt;J1156,J1156&lt;'休日取得状況表 (記入例)'!$B$7)),"✕",L1156)</f>
        <v>0</v>
      </c>
    </row>
    <row r="1157" spans="10:13">
      <c r="J1157" s="29" t="str">
        <f>IF(J1156&gt;MAX('休日取得状況表 (記入例)'!$D$4:$D$7),"",J1156+1)</f>
        <v/>
      </c>
      <c r="K1157" s="30" t="str" cm="1">
        <f t="array" ref="K1157">IFERROR(INDEX($B:$B,MATCH($J1157,祝日,),),"")&amp;IFERROR(INDEX($E:$E,MATCH($J1157,夏季休暇,),),"")&amp;IFERROR(INDEX($H:$H,MATCH($J1157,年末年始,),),"")</f>
        <v/>
      </c>
      <c r="L1157" s="26">
        <f t="shared" si="18"/>
        <v>0</v>
      </c>
      <c r="M1157" s="33">
        <f>IF(OR(AND('休日取得状況表 (記入例)'!$D$4&lt;J1157,J1157&lt;'休日取得状況表 (記入例)'!$B$5),AND('休日取得状況表 (記入例)'!$D$5&lt;J1157,J1157&lt;'休日取得状況表 (記入例)'!$B$6),AND('休日取得状況表 (記入例)'!$D$6&lt;J1157,J1157&lt;'休日取得状況表 (記入例)'!$B$7)),"✕",L1157)</f>
        <v>0</v>
      </c>
    </row>
    <row r="1158" spans="10:13">
      <c r="J1158" s="29" t="str">
        <f>IF(J1157&gt;MAX('休日取得状況表 (記入例)'!$D$4:$D$7),"",J1157+1)</f>
        <v/>
      </c>
      <c r="K1158" s="30" t="str" cm="1">
        <f t="array" ref="K1158">IFERROR(INDEX($B:$B,MATCH($J1158,祝日,),),"")&amp;IFERROR(INDEX($E:$E,MATCH($J1158,夏季休暇,),),"")&amp;IFERROR(INDEX($H:$H,MATCH($J1158,年末年始,),),"")</f>
        <v/>
      </c>
      <c r="L1158" s="26">
        <f t="shared" si="18"/>
        <v>0</v>
      </c>
      <c r="M1158" s="33">
        <f>IF(OR(AND('休日取得状況表 (記入例)'!$D$4&lt;J1158,J1158&lt;'休日取得状況表 (記入例)'!$B$5),AND('休日取得状況表 (記入例)'!$D$5&lt;J1158,J1158&lt;'休日取得状況表 (記入例)'!$B$6),AND('休日取得状況表 (記入例)'!$D$6&lt;J1158,J1158&lt;'休日取得状況表 (記入例)'!$B$7)),"✕",L1158)</f>
        <v>0</v>
      </c>
    </row>
    <row r="1159" spans="10:13">
      <c r="J1159" s="29" t="str">
        <f>IF(J1158&gt;MAX('休日取得状況表 (記入例)'!$D$4:$D$7),"",J1158+1)</f>
        <v/>
      </c>
      <c r="K1159" s="30" t="str" cm="1">
        <f t="array" ref="K1159">IFERROR(INDEX($B:$B,MATCH($J1159,祝日,),),"")&amp;IFERROR(INDEX($E:$E,MATCH($J1159,夏季休暇,),),"")&amp;IFERROR(INDEX($H:$H,MATCH($J1159,年末年始,),),"")</f>
        <v/>
      </c>
      <c r="L1159" s="26">
        <f t="shared" si="18"/>
        <v>0</v>
      </c>
      <c r="M1159" s="33">
        <f>IF(OR(AND('休日取得状況表 (記入例)'!$D$4&lt;J1159,J1159&lt;'休日取得状況表 (記入例)'!$B$5),AND('休日取得状況表 (記入例)'!$D$5&lt;J1159,J1159&lt;'休日取得状況表 (記入例)'!$B$6),AND('休日取得状況表 (記入例)'!$D$6&lt;J1159,J1159&lt;'休日取得状況表 (記入例)'!$B$7)),"✕",L1159)</f>
        <v>0</v>
      </c>
    </row>
    <row r="1160" spans="10:13">
      <c r="J1160" s="29" t="str">
        <f>IF(J1159&gt;MAX('休日取得状況表 (記入例)'!$D$4:$D$7),"",J1159+1)</f>
        <v/>
      </c>
      <c r="K1160" s="30" t="str" cm="1">
        <f t="array" ref="K1160">IFERROR(INDEX($B:$B,MATCH($J1160,祝日,),),"")&amp;IFERROR(INDEX($E:$E,MATCH($J1160,夏季休暇,),),"")&amp;IFERROR(INDEX($H:$H,MATCH($J1160,年末年始,),),"")</f>
        <v/>
      </c>
      <c r="L1160" s="26">
        <f t="shared" si="18"/>
        <v>0</v>
      </c>
      <c r="M1160" s="33">
        <f>IF(OR(AND('休日取得状況表 (記入例)'!$D$4&lt;J1160,J1160&lt;'休日取得状況表 (記入例)'!$B$5),AND('休日取得状況表 (記入例)'!$D$5&lt;J1160,J1160&lt;'休日取得状況表 (記入例)'!$B$6),AND('休日取得状況表 (記入例)'!$D$6&lt;J1160,J1160&lt;'休日取得状況表 (記入例)'!$B$7)),"✕",L1160)</f>
        <v>0</v>
      </c>
    </row>
    <row r="1161" spans="10:13">
      <c r="J1161" s="29" t="str">
        <f>IF(J1160&gt;MAX('休日取得状況表 (記入例)'!$D$4:$D$7),"",J1160+1)</f>
        <v/>
      </c>
      <c r="K1161" s="30" t="str" cm="1">
        <f t="array" ref="K1161">IFERROR(INDEX($B:$B,MATCH($J1161,祝日,),),"")&amp;IFERROR(INDEX($E:$E,MATCH($J1161,夏季休暇,),),"")&amp;IFERROR(INDEX($H:$H,MATCH($J1161,年末年始,),),"")</f>
        <v/>
      </c>
      <c r="L1161" s="26">
        <f t="shared" si="18"/>
        <v>0</v>
      </c>
      <c r="M1161" s="33">
        <f>IF(OR(AND('休日取得状況表 (記入例)'!$D$4&lt;J1161,J1161&lt;'休日取得状況表 (記入例)'!$B$5),AND('休日取得状況表 (記入例)'!$D$5&lt;J1161,J1161&lt;'休日取得状況表 (記入例)'!$B$6),AND('休日取得状況表 (記入例)'!$D$6&lt;J1161,J1161&lt;'休日取得状況表 (記入例)'!$B$7)),"✕",L1161)</f>
        <v>0</v>
      </c>
    </row>
    <row r="1162" spans="10:13">
      <c r="J1162" s="29" t="str">
        <f>IF(J1161&gt;MAX('休日取得状況表 (記入例)'!$D$4:$D$7),"",J1161+1)</f>
        <v/>
      </c>
      <c r="K1162" s="30" t="str" cm="1">
        <f t="array" ref="K1162">IFERROR(INDEX($B:$B,MATCH($J1162,祝日,),),"")&amp;IFERROR(INDEX($E:$E,MATCH($J1162,夏季休暇,),),"")&amp;IFERROR(INDEX($H:$H,MATCH($J1162,年末年始,),),"")</f>
        <v/>
      </c>
      <c r="L1162" s="26">
        <f t="shared" si="18"/>
        <v>0</v>
      </c>
      <c r="M1162" s="33">
        <f>IF(OR(AND('休日取得状況表 (記入例)'!$D$4&lt;J1162,J1162&lt;'休日取得状況表 (記入例)'!$B$5),AND('休日取得状況表 (記入例)'!$D$5&lt;J1162,J1162&lt;'休日取得状況表 (記入例)'!$B$6),AND('休日取得状況表 (記入例)'!$D$6&lt;J1162,J1162&lt;'休日取得状況表 (記入例)'!$B$7)),"✕",L1162)</f>
        <v>0</v>
      </c>
    </row>
    <row r="1163" spans="10:13">
      <c r="J1163" s="29" t="str">
        <f>IF(J1162&gt;MAX('休日取得状況表 (記入例)'!$D$4:$D$7),"",J1162+1)</f>
        <v/>
      </c>
      <c r="K1163" s="30" t="str" cm="1">
        <f t="array" ref="K1163">IFERROR(INDEX($B:$B,MATCH($J1163,祝日,),),"")&amp;IFERROR(INDEX($E:$E,MATCH($J1163,夏季休暇,),),"")&amp;IFERROR(INDEX($H:$H,MATCH($J1163,年末年始,),),"")</f>
        <v/>
      </c>
      <c r="L1163" s="26">
        <f t="shared" si="18"/>
        <v>0</v>
      </c>
      <c r="M1163" s="33">
        <f>IF(OR(AND('休日取得状況表 (記入例)'!$D$4&lt;J1163,J1163&lt;'休日取得状況表 (記入例)'!$B$5),AND('休日取得状況表 (記入例)'!$D$5&lt;J1163,J1163&lt;'休日取得状況表 (記入例)'!$B$6),AND('休日取得状況表 (記入例)'!$D$6&lt;J1163,J1163&lt;'休日取得状況表 (記入例)'!$B$7)),"✕",L1163)</f>
        <v>0</v>
      </c>
    </row>
    <row r="1164" spans="10:13">
      <c r="J1164" s="29" t="str">
        <f>IF(J1163&gt;MAX('休日取得状況表 (記入例)'!$D$4:$D$7),"",J1163+1)</f>
        <v/>
      </c>
      <c r="K1164" s="30" t="str" cm="1">
        <f t="array" ref="K1164">IFERROR(INDEX($B:$B,MATCH($J1164,祝日,),),"")&amp;IFERROR(INDEX($E:$E,MATCH($J1164,夏季休暇,),),"")&amp;IFERROR(INDEX($H:$H,MATCH($J1164,年末年始,),),"")</f>
        <v/>
      </c>
      <c r="L1164" s="26">
        <f t="shared" si="18"/>
        <v>0</v>
      </c>
      <c r="M1164" s="33">
        <f>IF(OR(AND('休日取得状況表 (記入例)'!$D$4&lt;J1164,J1164&lt;'休日取得状況表 (記入例)'!$B$5),AND('休日取得状況表 (記入例)'!$D$5&lt;J1164,J1164&lt;'休日取得状況表 (記入例)'!$B$6),AND('休日取得状況表 (記入例)'!$D$6&lt;J1164,J1164&lt;'休日取得状況表 (記入例)'!$B$7)),"✕",L1164)</f>
        <v>0</v>
      </c>
    </row>
    <row r="1165" spans="10:13">
      <c r="J1165" s="29" t="str">
        <f>IF(J1164&gt;MAX('休日取得状況表 (記入例)'!$D$4:$D$7),"",J1164+1)</f>
        <v/>
      </c>
      <c r="K1165" s="30" t="str" cm="1">
        <f t="array" ref="K1165">IFERROR(INDEX($B:$B,MATCH($J1165,祝日,),),"")&amp;IFERROR(INDEX($E:$E,MATCH($J1165,夏季休暇,),),"")&amp;IFERROR(INDEX($H:$H,MATCH($J1165,年末年始,),),"")</f>
        <v/>
      </c>
      <c r="L1165" s="26">
        <f t="shared" si="18"/>
        <v>0</v>
      </c>
      <c r="M1165" s="33">
        <f>IF(OR(AND('休日取得状況表 (記入例)'!$D$4&lt;J1165,J1165&lt;'休日取得状況表 (記入例)'!$B$5),AND('休日取得状況表 (記入例)'!$D$5&lt;J1165,J1165&lt;'休日取得状況表 (記入例)'!$B$6),AND('休日取得状況表 (記入例)'!$D$6&lt;J1165,J1165&lt;'休日取得状況表 (記入例)'!$B$7)),"✕",L1165)</f>
        <v>0</v>
      </c>
    </row>
    <row r="1166" spans="10:13">
      <c r="J1166" s="29" t="str">
        <f>IF(J1165&gt;MAX('休日取得状況表 (記入例)'!$D$4:$D$7),"",J1165+1)</f>
        <v/>
      </c>
      <c r="K1166" s="30" t="str" cm="1">
        <f t="array" ref="K1166">IFERROR(INDEX($B:$B,MATCH($J1166,祝日,),),"")&amp;IFERROR(INDEX($E:$E,MATCH($J1166,夏季休暇,),),"")&amp;IFERROR(INDEX($H:$H,MATCH($J1166,年末年始,),),"")</f>
        <v/>
      </c>
      <c r="L1166" s="26">
        <f t="shared" si="18"/>
        <v>0</v>
      </c>
      <c r="M1166" s="33">
        <f>IF(OR(AND('休日取得状況表 (記入例)'!$D$4&lt;J1166,J1166&lt;'休日取得状況表 (記入例)'!$B$5),AND('休日取得状況表 (記入例)'!$D$5&lt;J1166,J1166&lt;'休日取得状況表 (記入例)'!$B$6),AND('休日取得状況表 (記入例)'!$D$6&lt;J1166,J1166&lt;'休日取得状況表 (記入例)'!$B$7)),"✕",L1166)</f>
        <v>0</v>
      </c>
    </row>
    <row r="1167" spans="10:13">
      <c r="J1167" s="29" t="str">
        <f>IF(J1166&gt;MAX('休日取得状況表 (記入例)'!$D$4:$D$7),"",J1166+1)</f>
        <v/>
      </c>
      <c r="K1167" s="30" t="str" cm="1">
        <f t="array" ref="K1167">IFERROR(INDEX($B:$B,MATCH($J1167,祝日,),),"")&amp;IFERROR(INDEX($E:$E,MATCH($J1167,夏季休暇,),),"")&amp;IFERROR(INDEX($H:$H,MATCH($J1167,年末年始,),),"")</f>
        <v/>
      </c>
      <c r="L1167" s="26">
        <f t="shared" si="18"/>
        <v>0</v>
      </c>
      <c r="M1167" s="33">
        <f>IF(OR(AND('休日取得状況表 (記入例)'!$D$4&lt;J1167,J1167&lt;'休日取得状況表 (記入例)'!$B$5),AND('休日取得状況表 (記入例)'!$D$5&lt;J1167,J1167&lt;'休日取得状況表 (記入例)'!$B$6),AND('休日取得状況表 (記入例)'!$D$6&lt;J1167,J1167&lt;'休日取得状況表 (記入例)'!$B$7)),"✕",L1167)</f>
        <v>0</v>
      </c>
    </row>
    <row r="1168" spans="10:13">
      <c r="J1168" s="29" t="str">
        <f>IF(J1167&gt;MAX('休日取得状況表 (記入例)'!$D$4:$D$7),"",J1167+1)</f>
        <v/>
      </c>
      <c r="K1168" s="30" t="str" cm="1">
        <f t="array" ref="K1168">IFERROR(INDEX($B:$B,MATCH($J1168,祝日,),),"")&amp;IFERROR(INDEX($E:$E,MATCH($J1168,夏季休暇,),),"")&amp;IFERROR(INDEX($H:$H,MATCH($J1168,年末年始,),),"")</f>
        <v/>
      </c>
      <c r="L1168" s="26">
        <f t="shared" si="18"/>
        <v>0</v>
      </c>
      <c r="M1168" s="33">
        <f>IF(OR(AND('休日取得状況表 (記入例)'!$D$4&lt;J1168,J1168&lt;'休日取得状況表 (記入例)'!$B$5),AND('休日取得状況表 (記入例)'!$D$5&lt;J1168,J1168&lt;'休日取得状況表 (記入例)'!$B$6),AND('休日取得状況表 (記入例)'!$D$6&lt;J1168,J1168&lt;'休日取得状況表 (記入例)'!$B$7)),"✕",L1168)</f>
        <v>0</v>
      </c>
    </row>
    <row r="1169" spans="10:13">
      <c r="J1169" s="29" t="str">
        <f>IF(J1168&gt;MAX('休日取得状況表 (記入例)'!$D$4:$D$7),"",J1168+1)</f>
        <v/>
      </c>
      <c r="K1169" s="30" t="str" cm="1">
        <f t="array" ref="K1169">IFERROR(INDEX($B:$B,MATCH($J1169,祝日,),),"")&amp;IFERROR(INDEX($E:$E,MATCH($J1169,夏季休暇,),),"")&amp;IFERROR(INDEX($H:$H,MATCH($J1169,年末年始,),),"")</f>
        <v/>
      </c>
      <c r="L1169" s="26">
        <f t="shared" si="18"/>
        <v>0</v>
      </c>
      <c r="M1169" s="33">
        <f>IF(OR(AND('休日取得状況表 (記入例)'!$D$4&lt;J1169,J1169&lt;'休日取得状況表 (記入例)'!$B$5),AND('休日取得状況表 (記入例)'!$D$5&lt;J1169,J1169&lt;'休日取得状況表 (記入例)'!$B$6),AND('休日取得状況表 (記入例)'!$D$6&lt;J1169,J1169&lt;'休日取得状況表 (記入例)'!$B$7)),"✕",L1169)</f>
        <v>0</v>
      </c>
    </row>
    <row r="1170" spans="10:13">
      <c r="J1170" s="29" t="str">
        <f>IF(J1169&gt;MAX('休日取得状況表 (記入例)'!$D$4:$D$7),"",J1169+1)</f>
        <v/>
      </c>
      <c r="K1170" s="30" t="str" cm="1">
        <f t="array" ref="K1170">IFERROR(INDEX($B:$B,MATCH($J1170,祝日,),),"")&amp;IFERROR(INDEX($E:$E,MATCH($J1170,夏季休暇,),),"")&amp;IFERROR(INDEX($H:$H,MATCH($J1170,年末年始,),),"")</f>
        <v/>
      </c>
      <c r="L1170" s="26">
        <f t="shared" si="18"/>
        <v>0</v>
      </c>
      <c r="M1170" s="33">
        <f>IF(OR(AND('休日取得状況表 (記入例)'!$D$4&lt;J1170,J1170&lt;'休日取得状況表 (記入例)'!$B$5),AND('休日取得状況表 (記入例)'!$D$5&lt;J1170,J1170&lt;'休日取得状況表 (記入例)'!$B$6),AND('休日取得状況表 (記入例)'!$D$6&lt;J1170,J1170&lt;'休日取得状況表 (記入例)'!$B$7)),"✕",L1170)</f>
        <v>0</v>
      </c>
    </row>
    <row r="1171" spans="10:13">
      <c r="J1171" s="29" t="str">
        <f>IF(J1170&gt;MAX('休日取得状況表 (記入例)'!$D$4:$D$7),"",J1170+1)</f>
        <v/>
      </c>
      <c r="K1171" s="30" t="str" cm="1">
        <f t="array" ref="K1171">IFERROR(INDEX($B:$B,MATCH($J1171,祝日,),),"")&amp;IFERROR(INDEX($E:$E,MATCH($J1171,夏季休暇,),),"")&amp;IFERROR(INDEX($H:$H,MATCH($J1171,年末年始,),),"")</f>
        <v/>
      </c>
      <c r="L1171" s="26">
        <f t="shared" si="18"/>
        <v>0</v>
      </c>
      <c r="M1171" s="33">
        <f>IF(OR(AND('休日取得状況表 (記入例)'!$D$4&lt;J1171,J1171&lt;'休日取得状況表 (記入例)'!$B$5),AND('休日取得状況表 (記入例)'!$D$5&lt;J1171,J1171&lt;'休日取得状況表 (記入例)'!$B$6),AND('休日取得状況表 (記入例)'!$D$6&lt;J1171,J1171&lt;'休日取得状況表 (記入例)'!$B$7)),"✕",L1171)</f>
        <v>0</v>
      </c>
    </row>
    <row r="1172" spans="10:13">
      <c r="J1172" s="29" t="str">
        <f>IF(J1171&gt;MAX('休日取得状況表 (記入例)'!$D$4:$D$7),"",J1171+1)</f>
        <v/>
      </c>
      <c r="K1172" s="30" t="str" cm="1">
        <f t="array" ref="K1172">IFERROR(INDEX($B:$B,MATCH($J1172,祝日,),),"")&amp;IFERROR(INDEX($E:$E,MATCH($J1172,夏季休暇,),),"")&amp;IFERROR(INDEX($H:$H,MATCH($J1172,年末年始,),),"")</f>
        <v/>
      </c>
      <c r="L1172" s="26">
        <f t="shared" si="18"/>
        <v>0</v>
      </c>
      <c r="M1172" s="33">
        <f>IF(OR(AND('休日取得状況表 (記入例)'!$D$4&lt;J1172,J1172&lt;'休日取得状況表 (記入例)'!$B$5),AND('休日取得状況表 (記入例)'!$D$5&lt;J1172,J1172&lt;'休日取得状況表 (記入例)'!$B$6),AND('休日取得状況表 (記入例)'!$D$6&lt;J1172,J1172&lt;'休日取得状況表 (記入例)'!$B$7)),"✕",L1172)</f>
        <v>0</v>
      </c>
    </row>
    <row r="1173" spans="10:13">
      <c r="J1173" s="29" t="str">
        <f>IF(J1172&gt;MAX('休日取得状況表 (記入例)'!$D$4:$D$7),"",J1172+1)</f>
        <v/>
      </c>
      <c r="K1173" s="30" t="str" cm="1">
        <f t="array" ref="K1173">IFERROR(INDEX($B:$B,MATCH($J1173,祝日,),),"")&amp;IFERROR(INDEX($E:$E,MATCH($J1173,夏季休暇,),),"")&amp;IFERROR(INDEX($H:$H,MATCH($J1173,年末年始,),),"")</f>
        <v/>
      </c>
      <c r="L1173" s="26">
        <f t="shared" si="18"/>
        <v>0</v>
      </c>
      <c r="M1173" s="33">
        <f>IF(OR(AND('休日取得状況表 (記入例)'!$D$4&lt;J1173,J1173&lt;'休日取得状況表 (記入例)'!$B$5),AND('休日取得状況表 (記入例)'!$D$5&lt;J1173,J1173&lt;'休日取得状況表 (記入例)'!$B$6),AND('休日取得状況表 (記入例)'!$D$6&lt;J1173,J1173&lt;'休日取得状況表 (記入例)'!$B$7)),"✕",L1173)</f>
        <v>0</v>
      </c>
    </row>
    <row r="1174" spans="10:13">
      <c r="J1174" s="29" t="str">
        <f>IF(J1173&gt;MAX('休日取得状況表 (記入例)'!$D$4:$D$7),"",J1173+1)</f>
        <v/>
      </c>
      <c r="K1174" s="30" t="str" cm="1">
        <f t="array" ref="K1174">IFERROR(INDEX($B:$B,MATCH($J1174,祝日,),),"")&amp;IFERROR(INDEX($E:$E,MATCH($J1174,夏季休暇,),),"")&amp;IFERROR(INDEX($H:$H,MATCH($J1174,年末年始,),),"")</f>
        <v/>
      </c>
      <c r="L1174" s="26">
        <f t="shared" si="18"/>
        <v>0</v>
      </c>
      <c r="M1174" s="33">
        <f>IF(OR(AND('休日取得状況表 (記入例)'!$D$4&lt;J1174,J1174&lt;'休日取得状況表 (記入例)'!$B$5),AND('休日取得状況表 (記入例)'!$D$5&lt;J1174,J1174&lt;'休日取得状況表 (記入例)'!$B$6),AND('休日取得状況表 (記入例)'!$D$6&lt;J1174,J1174&lt;'休日取得状況表 (記入例)'!$B$7)),"✕",L1174)</f>
        <v>0</v>
      </c>
    </row>
    <row r="1175" spans="10:13">
      <c r="J1175" s="29" t="str">
        <f>IF(J1174&gt;MAX('休日取得状況表 (記入例)'!$D$4:$D$7),"",J1174+1)</f>
        <v/>
      </c>
      <c r="K1175" s="30" t="str" cm="1">
        <f t="array" ref="K1175">IFERROR(INDEX($B:$B,MATCH($J1175,祝日,),),"")&amp;IFERROR(INDEX($E:$E,MATCH($J1175,夏季休暇,),),"")&amp;IFERROR(INDEX($H:$H,MATCH($J1175,年末年始,),),"")</f>
        <v/>
      </c>
      <c r="L1175" s="26">
        <f t="shared" si="18"/>
        <v>0</v>
      </c>
      <c r="M1175" s="33">
        <f>IF(OR(AND('休日取得状況表 (記入例)'!$D$4&lt;J1175,J1175&lt;'休日取得状況表 (記入例)'!$B$5),AND('休日取得状況表 (記入例)'!$D$5&lt;J1175,J1175&lt;'休日取得状況表 (記入例)'!$B$6),AND('休日取得状況表 (記入例)'!$D$6&lt;J1175,J1175&lt;'休日取得状況表 (記入例)'!$B$7)),"✕",L1175)</f>
        <v>0</v>
      </c>
    </row>
    <row r="1176" spans="10:13">
      <c r="J1176" s="29" t="str">
        <f>IF(J1175&gt;MAX('休日取得状況表 (記入例)'!$D$4:$D$7),"",J1175+1)</f>
        <v/>
      </c>
      <c r="K1176" s="30" t="str" cm="1">
        <f t="array" ref="K1176">IFERROR(INDEX($B:$B,MATCH($J1176,祝日,),),"")&amp;IFERROR(INDEX($E:$E,MATCH($J1176,夏季休暇,),),"")&amp;IFERROR(INDEX($H:$H,MATCH($J1176,年末年始,),),"")</f>
        <v/>
      </c>
      <c r="L1176" s="26">
        <f t="shared" si="18"/>
        <v>0</v>
      </c>
      <c r="M1176" s="33">
        <f>IF(OR(AND('休日取得状況表 (記入例)'!$D$4&lt;J1176,J1176&lt;'休日取得状況表 (記入例)'!$B$5),AND('休日取得状況表 (記入例)'!$D$5&lt;J1176,J1176&lt;'休日取得状況表 (記入例)'!$B$6),AND('休日取得状況表 (記入例)'!$D$6&lt;J1176,J1176&lt;'休日取得状況表 (記入例)'!$B$7)),"✕",L1176)</f>
        <v>0</v>
      </c>
    </row>
    <row r="1177" spans="10:13">
      <c r="J1177" s="29" t="str">
        <f>IF(J1176&gt;MAX('休日取得状況表 (記入例)'!$D$4:$D$7),"",J1176+1)</f>
        <v/>
      </c>
      <c r="K1177" s="30" t="str" cm="1">
        <f t="array" ref="K1177">IFERROR(INDEX($B:$B,MATCH($J1177,祝日,),),"")&amp;IFERROR(INDEX($E:$E,MATCH($J1177,夏季休暇,),),"")&amp;IFERROR(INDEX($H:$H,MATCH($J1177,年末年始,),),"")</f>
        <v/>
      </c>
      <c r="L1177" s="26">
        <f t="shared" si="18"/>
        <v>0</v>
      </c>
      <c r="M1177" s="33">
        <f>IF(OR(AND('休日取得状況表 (記入例)'!$D$4&lt;J1177,J1177&lt;'休日取得状況表 (記入例)'!$B$5),AND('休日取得状況表 (記入例)'!$D$5&lt;J1177,J1177&lt;'休日取得状況表 (記入例)'!$B$6),AND('休日取得状況表 (記入例)'!$D$6&lt;J1177,J1177&lt;'休日取得状況表 (記入例)'!$B$7)),"✕",L1177)</f>
        <v>0</v>
      </c>
    </row>
    <row r="1178" spans="10:13">
      <c r="J1178" s="29" t="str">
        <f>IF(J1177&gt;MAX('休日取得状況表 (記入例)'!$D$4:$D$7),"",J1177+1)</f>
        <v/>
      </c>
      <c r="K1178" s="30" t="str" cm="1">
        <f t="array" ref="K1178">IFERROR(INDEX($B:$B,MATCH($J1178,祝日,),),"")&amp;IFERROR(INDEX($E:$E,MATCH($J1178,夏季休暇,),),"")&amp;IFERROR(INDEX($H:$H,MATCH($J1178,年末年始,),),"")</f>
        <v/>
      </c>
      <c r="L1178" s="26">
        <f t="shared" si="18"/>
        <v>0</v>
      </c>
      <c r="M1178" s="33">
        <f>IF(OR(AND('休日取得状況表 (記入例)'!$D$4&lt;J1178,J1178&lt;'休日取得状況表 (記入例)'!$B$5),AND('休日取得状況表 (記入例)'!$D$5&lt;J1178,J1178&lt;'休日取得状況表 (記入例)'!$B$6),AND('休日取得状況表 (記入例)'!$D$6&lt;J1178,J1178&lt;'休日取得状況表 (記入例)'!$B$7)),"✕",L1178)</f>
        <v>0</v>
      </c>
    </row>
    <row r="1179" spans="10:13">
      <c r="J1179" s="29" t="str">
        <f>IF(J1178&gt;MAX('休日取得状況表 (記入例)'!$D$4:$D$7),"",J1178+1)</f>
        <v/>
      </c>
      <c r="K1179" s="30" t="str" cm="1">
        <f t="array" ref="K1179">IFERROR(INDEX($B:$B,MATCH($J1179,祝日,),),"")&amp;IFERROR(INDEX($E:$E,MATCH($J1179,夏季休暇,),),"")&amp;IFERROR(INDEX($H:$H,MATCH($J1179,年末年始,),),"")</f>
        <v/>
      </c>
      <c r="L1179" s="26">
        <f t="shared" si="18"/>
        <v>0</v>
      </c>
      <c r="M1179" s="33">
        <f>IF(OR(AND('休日取得状況表 (記入例)'!$D$4&lt;J1179,J1179&lt;'休日取得状況表 (記入例)'!$B$5),AND('休日取得状況表 (記入例)'!$D$5&lt;J1179,J1179&lt;'休日取得状況表 (記入例)'!$B$6),AND('休日取得状況表 (記入例)'!$D$6&lt;J1179,J1179&lt;'休日取得状況表 (記入例)'!$B$7)),"✕",L1179)</f>
        <v>0</v>
      </c>
    </row>
    <row r="1180" spans="10:13">
      <c r="J1180" s="29" t="str">
        <f>IF(J1179&gt;MAX('休日取得状況表 (記入例)'!$D$4:$D$7),"",J1179+1)</f>
        <v/>
      </c>
      <c r="K1180" s="30" t="str" cm="1">
        <f t="array" ref="K1180">IFERROR(INDEX($B:$B,MATCH($J1180,祝日,),),"")&amp;IFERROR(INDEX($E:$E,MATCH($J1180,夏季休暇,),),"")&amp;IFERROR(INDEX($H:$H,MATCH($J1180,年末年始,),),"")</f>
        <v/>
      </c>
      <c r="L1180" s="26">
        <f t="shared" si="18"/>
        <v>0</v>
      </c>
      <c r="M1180" s="33">
        <f>IF(OR(AND('休日取得状況表 (記入例)'!$D$4&lt;J1180,J1180&lt;'休日取得状況表 (記入例)'!$B$5),AND('休日取得状況表 (記入例)'!$D$5&lt;J1180,J1180&lt;'休日取得状況表 (記入例)'!$B$6),AND('休日取得状況表 (記入例)'!$D$6&lt;J1180,J1180&lt;'休日取得状況表 (記入例)'!$B$7)),"✕",L1180)</f>
        <v>0</v>
      </c>
    </row>
    <row r="1181" spans="10:13">
      <c r="J1181" s="29" t="str">
        <f>IF(J1180&gt;MAX('休日取得状況表 (記入例)'!$D$4:$D$7),"",J1180+1)</f>
        <v/>
      </c>
      <c r="K1181" s="30" t="str" cm="1">
        <f t="array" ref="K1181">IFERROR(INDEX($B:$B,MATCH($J1181,祝日,),),"")&amp;IFERROR(INDEX($E:$E,MATCH($J1181,夏季休暇,),),"")&amp;IFERROR(INDEX($H:$H,MATCH($J1181,年末年始,),),"")</f>
        <v/>
      </c>
      <c r="L1181" s="26">
        <f t="shared" si="18"/>
        <v>0</v>
      </c>
      <c r="M1181" s="33">
        <f>IF(OR(AND('休日取得状況表 (記入例)'!$D$4&lt;J1181,J1181&lt;'休日取得状況表 (記入例)'!$B$5),AND('休日取得状況表 (記入例)'!$D$5&lt;J1181,J1181&lt;'休日取得状況表 (記入例)'!$B$6),AND('休日取得状況表 (記入例)'!$D$6&lt;J1181,J1181&lt;'休日取得状況表 (記入例)'!$B$7)),"✕",L1181)</f>
        <v>0</v>
      </c>
    </row>
    <row r="1182" spans="10:13">
      <c r="J1182" s="29" t="str">
        <f>IF(J1181&gt;MAX('休日取得状況表 (記入例)'!$D$4:$D$7),"",J1181+1)</f>
        <v/>
      </c>
      <c r="K1182" s="30" t="str" cm="1">
        <f t="array" ref="K1182">IFERROR(INDEX($B:$B,MATCH($J1182,祝日,),),"")&amp;IFERROR(INDEX($E:$E,MATCH($J1182,夏季休暇,),),"")&amp;IFERROR(INDEX($H:$H,MATCH($J1182,年末年始,),),"")</f>
        <v/>
      </c>
      <c r="L1182" s="26">
        <f t="shared" si="18"/>
        <v>0</v>
      </c>
      <c r="M1182" s="33">
        <f>IF(OR(AND('休日取得状況表 (記入例)'!$D$4&lt;J1182,J1182&lt;'休日取得状況表 (記入例)'!$B$5),AND('休日取得状況表 (記入例)'!$D$5&lt;J1182,J1182&lt;'休日取得状況表 (記入例)'!$B$6),AND('休日取得状況表 (記入例)'!$D$6&lt;J1182,J1182&lt;'休日取得状況表 (記入例)'!$B$7)),"✕",L1182)</f>
        <v>0</v>
      </c>
    </row>
    <row r="1183" spans="10:13">
      <c r="J1183" s="29" t="str">
        <f>IF(J1182&gt;MAX('休日取得状況表 (記入例)'!$D$4:$D$7),"",J1182+1)</f>
        <v/>
      </c>
      <c r="K1183" s="30" t="str" cm="1">
        <f t="array" ref="K1183">IFERROR(INDEX($B:$B,MATCH($J1183,祝日,),),"")&amp;IFERROR(INDEX($E:$E,MATCH($J1183,夏季休暇,),),"")&amp;IFERROR(INDEX($H:$H,MATCH($J1183,年末年始,),),"")</f>
        <v/>
      </c>
      <c r="L1183" s="26">
        <f t="shared" si="18"/>
        <v>0</v>
      </c>
      <c r="M1183" s="33">
        <f>IF(OR(AND('休日取得状況表 (記入例)'!$D$4&lt;J1183,J1183&lt;'休日取得状況表 (記入例)'!$B$5),AND('休日取得状況表 (記入例)'!$D$5&lt;J1183,J1183&lt;'休日取得状況表 (記入例)'!$B$6),AND('休日取得状況表 (記入例)'!$D$6&lt;J1183,J1183&lt;'休日取得状況表 (記入例)'!$B$7)),"✕",L1183)</f>
        <v>0</v>
      </c>
    </row>
    <row r="1184" spans="10:13">
      <c r="J1184" s="29" t="str">
        <f>IF(J1183&gt;MAX('休日取得状況表 (記入例)'!$D$4:$D$7),"",J1183+1)</f>
        <v/>
      </c>
      <c r="K1184" s="30" t="str" cm="1">
        <f t="array" ref="K1184">IFERROR(INDEX($B:$B,MATCH($J1184,祝日,),),"")&amp;IFERROR(INDEX($E:$E,MATCH($J1184,夏季休暇,),),"")&amp;IFERROR(INDEX($H:$H,MATCH($J1184,年末年始,),),"")</f>
        <v/>
      </c>
      <c r="L1184" s="26">
        <f t="shared" si="18"/>
        <v>0</v>
      </c>
      <c r="M1184" s="33">
        <f>IF(OR(AND('休日取得状況表 (記入例)'!$D$4&lt;J1184,J1184&lt;'休日取得状況表 (記入例)'!$B$5),AND('休日取得状況表 (記入例)'!$D$5&lt;J1184,J1184&lt;'休日取得状況表 (記入例)'!$B$6),AND('休日取得状況表 (記入例)'!$D$6&lt;J1184,J1184&lt;'休日取得状況表 (記入例)'!$B$7)),"✕",L1184)</f>
        <v>0</v>
      </c>
    </row>
    <row r="1185" spans="10:13">
      <c r="J1185" s="29" t="str">
        <f>IF(J1184&gt;MAX('休日取得状況表 (記入例)'!$D$4:$D$7),"",J1184+1)</f>
        <v/>
      </c>
      <c r="K1185" s="30" t="str" cm="1">
        <f t="array" ref="K1185">IFERROR(INDEX($B:$B,MATCH($J1185,祝日,),),"")&amp;IFERROR(INDEX($E:$E,MATCH($J1185,夏季休暇,),),"")&amp;IFERROR(INDEX($H:$H,MATCH($J1185,年末年始,),),"")</f>
        <v/>
      </c>
      <c r="L1185" s="26">
        <f t="shared" si="18"/>
        <v>0</v>
      </c>
      <c r="M1185" s="33">
        <f>IF(OR(AND('休日取得状況表 (記入例)'!$D$4&lt;J1185,J1185&lt;'休日取得状況表 (記入例)'!$B$5),AND('休日取得状況表 (記入例)'!$D$5&lt;J1185,J1185&lt;'休日取得状況表 (記入例)'!$B$6),AND('休日取得状況表 (記入例)'!$D$6&lt;J1185,J1185&lt;'休日取得状況表 (記入例)'!$B$7)),"✕",L1185)</f>
        <v>0</v>
      </c>
    </row>
    <row r="1186" spans="10:13">
      <c r="J1186" s="29" t="str">
        <f>IF(J1185&gt;MAX('休日取得状況表 (記入例)'!$D$4:$D$7),"",J1185+1)</f>
        <v/>
      </c>
      <c r="K1186" s="30" t="str" cm="1">
        <f t="array" ref="K1186">IFERROR(INDEX($B:$B,MATCH($J1186,祝日,),),"")&amp;IFERROR(INDEX($E:$E,MATCH($J1186,夏季休暇,),),"")&amp;IFERROR(INDEX($H:$H,MATCH($J1186,年末年始,),),"")</f>
        <v/>
      </c>
      <c r="L1186" s="26">
        <f t="shared" si="18"/>
        <v>0</v>
      </c>
      <c r="M1186" s="33">
        <f>IF(OR(AND('休日取得状況表 (記入例)'!$D$4&lt;J1186,J1186&lt;'休日取得状況表 (記入例)'!$B$5),AND('休日取得状況表 (記入例)'!$D$5&lt;J1186,J1186&lt;'休日取得状況表 (記入例)'!$B$6),AND('休日取得状況表 (記入例)'!$D$6&lt;J1186,J1186&lt;'休日取得状況表 (記入例)'!$B$7)),"✕",L1186)</f>
        <v>0</v>
      </c>
    </row>
    <row r="1187" spans="10:13">
      <c r="J1187" s="29" t="str">
        <f>IF(J1186&gt;MAX('休日取得状況表 (記入例)'!$D$4:$D$7),"",J1186+1)</f>
        <v/>
      </c>
      <c r="K1187" s="30" t="str" cm="1">
        <f t="array" ref="K1187">IFERROR(INDEX($B:$B,MATCH($J1187,祝日,),),"")&amp;IFERROR(INDEX($E:$E,MATCH($J1187,夏季休暇,),),"")&amp;IFERROR(INDEX($H:$H,MATCH($J1187,年末年始,),),"")</f>
        <v/>
      </c>
      <c r="L1187" s="26">
        <f t="shared" si="18"/>
        <v>0</v>
      </c>
      <c r="M1187" s="33">
        <f>IF(OR(AND('休日取得状況表 (記入例)'!$D$4&lt;J1187,J1187&lt;'休日取得状況表 (記入例)'!$B$5),AND('休日取得状況表 (記入例)'!$D$5&lt;J1187,J1187&lt;'休日取得状況表 (記入例)'!$B$6),AND('休日取得状況表 (記入例)'!$D$6&lt;J1187,J1187&lt;'休日取得状況表 (記入例)'!$B$7)),"✕",L1187)</f>
        <v>0</v>
      </c>
    </row>
    <row r="1188" spans="10:13">
      <c r="J1188" s="29" t="str">
        <f>IF(J1187&gt;MAX('休日取得状況表 (記入例)'!$D$4:$D$7),"",J1187+1)</f>
        <v/>
      </c>
      <c r="K1188" s="30" t="str" cm="1">
        <f t="array" ref="K1188">IFERROR(INDEX($B:$B,MATCH($J1188,祝日,),),"")&amp;IFERROR(INDEX($E:$E,MATCH($J1188,夏季休暇,),),"")&amp;IFERROR(INDEX($H:$H,MATCH($J1188,年末年始,),),"")</f>
        <v/>
      </c>
      <c r="L1188" s="26">
        <f t="shared" si="18"/>
        <v>0</v>
      </c>
      <c r="M1188" s="33">
        <f>IF(OR(AND('休日取得状況表 (記入例)'!$D$4&lt;J1188,J1188&lt;'休日取得状況表 (記入例)'!$B$5),AND('休日取得状況表 (記入例)'!$D$5&lt;J1188,J1188&lt;'休日取得状況表 (記入例)'!$B$6),AND('休日取得状況表 (記入例)'!$D$6&lt;J1188,J1188&lt;'休日取得状況表 (記入例)'!$B$7)),"✕",L1188)</f>
        <v>0</v>
      </c>
    </row>
    <row r="1189" spans="10:13">
      <c r="J1189" s="29" t="str">
        <f>IF(J1188&gt;MAX('休日取得状況表 (記入例)'!$D$4:$D$7),"",J1188+1)</f>
        <v/>
      </c>
      <c r="K1189" s="30" t="str" cm="1">
        <f t="array" ref="K1189">IFERROR(INDEX($B:$B,MATCH($J1189,祝日,),),"")&amp;IFERROR(INDEX($E:$E,MATCH($J1189,夏季休暇,),),"")&amp;IFERROR(INDEX($H:$H,MATCH($J1189,年末年始,),),"")</f>
        <v/>
      </c>
      <c r="L1189" s="26">
        <f t="shared" si="18"/>
        <v>0</v>
      </c>
      <c r="M1189" s="33">
        <f>IF(OR(AND('休日取得状況表 (記入例)'!$D$4&lt;J1189,J1189&lt;'休日取得状況表 (記入例)'!$B$5),AND('休日取得状況表 (記入例)'!$D$5&lt;J1189,J1189&lt;'休日取得状況表 (記入例)'!$B$6),AND('休日取得状況表 (記入例)'!$D$6&lt;J1189,J1189&lt;'休日取得状況表 (記入例)'!$B$7)),"✕",L1189)</f>
        <v>0</v>
      </c>
    </row>
    <row r="1190" spans="10:13">
      <c r="J1190" s="29" t="str">
        <f>IF(J1189&gt;MAX('休日取得状況表 (記入例)'!$D$4:$D$7),"",J1189+1)</f>
        <v/>
      </c>
      <c r="K1190" s="30" t="str" cm="1">
        <f t="array" ref="K1190">IFERROR(INDEX($B:$B,MATCH($J1190,祝日,),),"")&amp;IFERROR(INDEX($E:$E,MATCH($J1190,夏季休暇,),),"")&amp;IFERROR(INDEX($H:$H,MATCH($J1190,年末年始,),),"")</f>
        <v/>
      </c>
      <c r="L1190" s="26">
        <f t="shared" si="18"/>
        <v>0</v>
      </c>
      <c r="M1190" s="33">
        <f>IF(OR(AND('休日取得状況表 (記入例)'!$D$4&lt;J1190,J1190&lt;'休日取得状況表 (記入例)'!$B$5),AND('休日取得状況表 (記入例)'!$D$5&lt;J1190,J1190&lt;'休日取得状況表 (記入例)'!$B$6),AND('休日取得状況表 (記入例)'!$D$6&lt;J1190,J1190&lt;'休日取得状況表 (記入例)'!$B$7)),"✕",L1190)</f>
        <v>0</v>
      </c>
    </row>
    <row r="1191" spans="10:13">
      <c r="J1191" s="29" t="str">
        <f>IF(J1190&gt;MAX('休日取得状況表 (記入例)'!$D$4:$D$7),"",J1190+1)</f>
        <v/>
      </c>
      <c r="K1191" s="30" t="str" cm="1">
        <f t="array" ref="K1191">IFERROR(INDEX($B:$B,MATCH($J1191,祝日,),),"")&amp;IFERROR(INDEX($E:$E,MATCH($J1191,夏季休暇,),),"")&amp;IFERROR(INDEX($H:$H,MATCH($J1191,年末年始,),),"")</f>
        <v/>
      </c>
      <c r="L1191" s="26">
        <f t="shared" si="18"/>
        <v>0</v>
      </c>
      <c r="M1191" s="33">
        <f>IF(OR(AND('休日取得状況表 (記入例)'!$D$4&lt;J1191,J1191&lt;'休日取得状況表 (記入例)'!$B$5),AND('休日取得状況表 (記入例)'!$D$5&lt;J1191,J1191&lt;'休日取得状況表 (記入例)'!$B$6),AND('休日取得状況表 (記入例)'!$D$6&lt;J1191,J1191&lt;'休日取得状況表 (記入例)'!$B$7)),"✕",L1191)</f>
        <v>0</v>
      </c>
    </row>
    <row r="1192" spans="10:13">
      <c r="J1192" s="29" t="str">
        <f>IF(J1191&gt;MAX('休日取得状況表 (記入例)'!$D$4:$D$7),"",J1191+1)</f>
        <v/>
      </c>
      <c r="K1192" s="30" t="str" cm="1">
        <f t="array" ref="K1192">IFERROR(INDEX($B:$B,MATCH($J1192,祝日,),),"")&amp;IFERROR(INDEX($E:$E,MATCH($J1192,夏季休暇,),),"")&amp;IFERROR(INDEX($H:$H,MATCH($J1192,年末年始,),),"")</f>
        <v/>
      </c>
      <c r="L1192" s="26">
        <f t="shared" si="18"/>
        <v>0</v>
      </c>
      <c r="M1192" s="33">
        <f>IF(OR(AND('休日取得状況表 (記入例)'!$D$4&lt;J1192,J1192&lt;'休日取得状況表 (記入例)'!$B$5),AND('休日取得状況表 (記入例)'!$D$5&lt;J1192,J1192&lt;'休日取得状況表 (記入例)'!$B$6),AND('休日取得状況表 (記入例)'!$D$6&lt;J1192,J1192&lt;'休日取得状況表 (記入例)'!$B$7)),"✕",L1192)</f>
        <v>0</v>
      </c>
    </row>
    <row r="1193" spans="10:13">
      <c r="J1193" s="29" t="str">
        <f>IF(J1192&gt;MAX('休日取得状況表 (記入例)'!$D$4:$D$7),"",J1192+1)</f>
        <v/>
      </c>
      <c r="K1193" s="30" t="str" cm="1">
        <f t="array" ref="K1193">IFERROR(INDEX($B:$B,MATCH($J1193,祝日,),),"")&amp;IFERROR(INDEX($E:$E,MATCH($J1193,夏季休暇,),),"")&amp;IFERROR(INDEX($H:$H,MATCH($J1193,年末年始,),),"")</f>
        <v/>
      </c>
      <c r="L1193" s="26">
        <f t="shared" si="18"/>
        <v>0</v>
      </c>
      <c r="M1193" s="33">
        <f>IF(OR(AND('休日取得状況表 (記入例)'!$D$4&lt;J1193,J1193&lt;'休日取得状況表 (記入例)'!$B$5),AND('休日取得状況表 (記入例)'!$D$5&lt;J1193,J1193&lt;'休日取得状況表 (記入例)'!$B$6),AND('休日取得状況表 (記入例)'!$D$6&lt;J1193,J1193&lt;'休日取得状況表 (記入例)'!$B$7)),"✕",L1193)</f>
        <v>0</v>
      </c>
    </row>
    <row r="1194" spans="10:13">
      <c r="J1194" s="29" t="str">
        <f>IF(J1193&gt;MAX('休日取得状況表 (記入例)'!$D$4:$D$7),"",J1193+1)</f>
        <v/>
      </c>
      <c r="K1194" s="30" t="str" cm="1">
        <f t="array" ref="K1194">IFERROR(INDEX($B:$B,MATCH($J1194,祝日,),),"")&amp;IFERROR(INDEX($E:$E,MATCH($J1194,夏季休暇,),),"")&amp;IFERROR(INDEX($H:$H,MATCH($J1194,年末年始,),),"")</f>
        <v/>
      </c>
      <c r="L1194" s="26">
        <f t="shared" si="18"/>
        <v>0</v>
      </c>
      <c r="M1194" s="33">
        <f>IF(OR(AND('休日取得状況表 (記入例)'!$D$4&lt;J1194,J1194&lt;'休日取得状況表 (記入例)'!$B$5),AND('休日取得状況表 (記入例)'!$D$5&lt;J1194,J1194&lt;'休日取得状況表 (記入例)'!$B$6),AND('休日取得状況表 (記入例)'!$D$6&lt;J1194,J1194&lt;'休日取得状況表 (記入例)'!$B$7)),"✕",L1194)</f>
        <v>0</v>
      </c>
    </row>
    <row r="1195" spans="10:13">
      <c r="J1195" s="29" t="str">
        <f>IF(J1194&gt;MAX('休日取得状況表 (記入例)'!$D$4:$D$7),"",J1194+1)</f>
        <v/>
      </c>
      <c r="K1195" s="30" t="str" cm="1">
        <f t="array" ref="K1195">IFERROR(INDEX($B:$B,MATCH($J1195,祝日,),),"")&amp;IFERROR(INDEX($E:$E,MATCH($J1195,夏季休暇,),),"")&amp;IFERROR(INDEX($H:$H,MATCH($J1195,年末年始,),),"")</f>
        <v/>
      </c>
      <c r="L1195" s="26">
        <f t="shared" si="18"/>
        <v>0</v>
      </c>
      <c r="M1195" s="33">
        <f>IF(OR(AND('休日取得状況表 (記入例)'!$D$4&lt;J1195,J1195&lt;'休日取得状況表 (記入例)'!$B$5),AND('休日取得状況表 (記入例)'!$D$5&lt;J1195,J1195&lt;'休日取得状況表 (記入例)'!$B$6),AND('休日取得状況表 (記入例)'!$D$6&lt;J1195,J1195&lt;'休日取得状況表 (記入例)'!$B$7)),"✕",L1195)</f>
        <v>0</v>
      </c>
    </row>
    <row r="1196" spans="10:13">
      <c r="J1196" s="29" t="str">
        <f>IF(J1195&gt;MAX('休日取得状況表 (記入例)'!$D$4:$D$7),"",J1195+1)</f>
        <v/>
      </c>
      <c r="K1196" s="30" t="str" cm="1">
        <f t="array" ref="K1196">IFERROR(INDEX($B:$B,MATCH($J1196,祝日,),),"")&amp;IFERROR(INDEX($E:$E,MATCH($J1196,夏季休暇,),),"")&amp;IFERROR(INDEX($H:$H,MATCH($J1196,年末年始,),),"")</f>
        <v/>
      </c>
      <c r="L1196" s="26">
        <f t="shared" si="18"/>
        <v>0</v>
      </c>
      <c r="M1196" s="33">
        <f>IF(OR(AND('休日取得状況表 (記入例)'!$D$4&lt;J1196,J1196&lt;'休日取得状況表 (記入例)'!$B$5),AND('休日取得状況表 (記入例)'!$D$5&lt;J1196,J1196&lt;'休日取得状況表 (記入例)'!$B$6),AND('休日取得状況表 (記入例)'!$D$6&lt;J1196,J1196&lt;'休日取得状況表 (記入例)'!$B$7)),"✕",L1196)</f>
        <v>0</v>
      </c>
    </row>
    <row r="1197" spans="10:13">
      <c r="J1197" s="29" t="str">
        <f>IF(J1196&gt;MAX('休日取得状況表 (記入例)'!$D$4:$D$7),"",J1196+1)</f>
        <v/>
      </c>
      <c r="K1197" s="30" t="str" cm="1">
        <f t="array" ref="K1197">IFERROR(INDEX($B:$B,MATCH($J1197,祝日,),),"")&amp;IFERROR(INDEX($E:$E,MATCH($J1197,夏季休暇,),),"")&amp;IFERROR(INDEX($H:$H,MATCH($J1197,年末年始,),),"")</f>
        <v/>
      </c>
      <c r="L1197" s="26">
        <f t="shared" si="18"/>
        <v>0</v>
      </c>
      <c r="M1197" s="33">
        <f>IF(OR(AND('休日取得状況表 (記入例)'!$D$4&lt;J1197,J1197&lt;'休日取得状況表 (記入例)'!$B$5),AND('休日取得状況表 (記入例)'!$D$5&lt;J1197,J1197&lt;'休日取得状況表 (記入例)'!$B$6),AND('休日取得状況表 (記入例)'!$D$6&lt;J1197,J1197&lt;'休日取得状況表 (記入例)'!$B$7)),"✕",L1197)</f>
        <v>0</v>
      </c>
    </row>
    <row r="1198" spans="10:13">
      <c r="J1198" s="29" t="str">
        <f>IF(J1197&gt;MAX('休日取得状況表 (記入例)'!$D$4:$D$7),"",J1197+1)</f>
        <v/>
      </c>
      <c r="K1198" s="30" t="str" cm="1">
        <f t="array" ref="K1198">IFERROR(INDEX($B:$B,MATCH($J1198,祝日,),),"")&amp;IFERROR(INDEX($E:$E,MATCH($J1198,夏季休暇,),),"")&amp;IFERROR(INDEX($H:$H,MATCH($J1198,年末年始,),),"")</f>
        <v/>
      </c>
      <c r="L1198" s="26">
        <f t="shared" si="18"/>
        <v>0</v>
      </c>
      <c r="M1198" s="33">
        <f>IF(OR(AND('休日取得状況表 (記入例)'!$D$4&lt;J1198,J1198&lt;'休日取得状況表 (記入例)'!$B$5),AND('休日取得状況表 (記入例)'!$D$5&lt;J1198,J1198&lt;'休日取得状況表 (記入例)'!$B$6),AND('休日取得状況表 (記入例)'!$D$6&lt;J1198,J1198&lt;'休日取得状況表 (記入例)'!$B$7)),"✕",L1198)</f>
        <v>0</v>
      </c>
    </row>
    <row r="1199" spans="10:13">
      <c r="J1199" s="29" t="str">
        <f>IF(J1198&gt;MAX('休日取得状況表 (記入例)'!$D$4:$D$7),"",J1198+1)</f>
        <v/>
      </c>
      <c r="K1199" s="30" t="str" cm="1">
        <f t="array" ref="K1199">IFERROR(INDEX($B:$B,MATCH($J1199,祝日,),),"")&amp;IFERROR(INDEX($E:$E,MATCH($J1199,夏季休暇,),),"")&amp;IFERROR(INDEX($H:$H,MATCH($J1199,年末年始,),),"")</f>
        <v/>
      </c>
      <c r="L1199" s="26">
        <f t="shared" si="18"/>
        <v>0</v>
      </c>
      <c r="M1199" s="33">
        <f>IF(OR(AND('休日取得状況表 (記入例)'!$D$4&lt;J1199,J1199&lt;'休日取得状況表 (記入例)'!$B$5),AND('休日取得状況表 (記入例)'!$D$5&lt;J1199,J1199&lt;'休日取得状況表 (記入例)'!$B$6),AND('休日取得状況表 (記入例)'!$D$6&lt;J1199,J1199&lt;'休日取得状況表 (記入例)'!$B$7)),"✕",L1199)</f>
        <v>0</v>
      </c>
    </row>
    <row r="1200" spans="10:13">
      <c r="J1200" s="29" t="str">
        <f>IF(J1199&gt;MAX('休日取得状況表 (記入例)'!$D$4:$D$7),"",J1199+1)</f>
        <v/>
      </c>
      <c r="K1200" s="30" t="str" cm="1">
        <f t="array" ref="K1200">IFERROR(INDEX($B:$B,MATCH($J1200,祝日,),),"")&amp;IFERROR(INDEX($E:$E,MATCH($J1200,夏季休暇,),),"")&amp;IFERROR(INDEX($H:$H,MATCH($J1200,年末年始,),),"")</f>
        <v/>
      </c>
      <c r="L1200" s="26">
        <f t="shared" si="18"/>
        <v>0</v>
      </c>
      <c r="M1200" s="33">
        <f>IF(OR(AND('休日取得状況表 (記入例)'!$D$4&lt;J1200,J1200&lt;'休日取得状況表 (記入例)'!$B$5),AND('休日取得状況表 (記入例)'!$D$5&lt;J1200,J1200&lt;'休日取得状況表 (記入例)'!$B$6),AND('休日取得状況表 (記入例)'!$D$6&lt;J1200,J1200&lt;'休日取得状況表 (記入例)'!$B$7)),"✕",L1200)</f>
        <v>0</v>
      </c>
    </row>
    <row r="1201" spans="10:13">
      <c r="J1201" s="29" t="str">
        <f>IF(J1200&gt;MAX('休日取得状況表 (記入例)'!$D$4:$D$7),"",J1200+1)</f>
        <v/>
      </c>
      <c r="K1201" s="30" t="str" cm="1">
        <f t="array" ref="K1201">IFERROR(INDEX($B:$B,MATCH($J1201,祝日,),),"")&amp;IFERROR(INDEX($E:$E,MATCH($J1201,夏季休暇,),),"")&amp;IFERROR(INDEX($H:$H,MATCH($J1201,年末年始,),),"")</f>
        <v/>
      </c>
      <c r="L1201" s="26">
        <f t="shared" si="18"/>
        <v>0</v>
      </c>
      <c r="M1201" s="33">
        <f>IF(OR(AND('休日取得状況表 (記入例)'!$D$4&lt;J1201,J1201&lt;'休日取得状況表 (記入例)'!$B$5),AND('休日取得状況表 (記入例)'!$D$5&lt;J1201,J1201&lt;'休日取得状況表 (記入例)'!$B$6),AND('休日取得状況表 (記入例)'!$D$6&lt;J1201,J1201&lt;'休日取得状況表 (記入例)'!$B$7)),"✕",L1201)</f>
        <v>0</v>
      </c>
    </row>
    <row r="1202" spans="10:13">
      <c r="J1202" s="29" t="str">
        <f>IF(J1201&gt;MAX('休日取得状況表 (記入例)'!$D$4:$D$7),"",J1201+1)</f>
        <v/>
      </c>
      <c r="K1202" s="30" t="str" cm="1">
        <f t="array" ref="K1202">IFERROR(INDEX($B:$B,MATCH($J1202,祝日,),),"")&amp;IFERROR(INDEX($E:$E,MATCH($J1202,夏季休暇,),),"")&amp;IFERROR(INDEX($H:$H,MATCH($J1202,年末年始,),),"")</f>
        <v/>
      </c>
      <c r="L1202" s="26">
        <f t="shared" si="18"/>
        <v>0</v>
      </c>
      <c r="M1202" s="33">
        <f>IF(OR(AND('休日取得状況表 (記入例)'!$D$4&lt;J1202,J1202&lt;'休日取得状況表 (記入例)'!$B$5),AND('休日取得状況表 (記入例)'!$D$5&lt;J1202,J1202&lt;'休日取得状況表 (記入例)'!$B$6),AND('休日取得状況表 (記入例)'!$D$6&lt;J1202,J1202&lt;'休日取得状況表 (記入例)'!$B$7)),"✕",L1202)</f>
        <v>0</v>
      </c>
    </row>
    <row r="1203" spans="10:13">
      <c r="J1203" s="29" t="str">
        <f>IF(J1202&gt;MAX('休日取得状況表 (記入例)'!$D$4:$D$7),"",J1202+1)</f>
        <v/>
      </c>
      <c r="K1203" s="30" t="str" cm="1">
        <f t="array" ref="K1203">IFERROR(INDEX($B:$B,MATCH($J1203,祝日,),),"")&amp;IFERROR(INDEX($E:$E,MATCH($J1203,夏季休暇,),),"")&amp;IFERROR(INDEX($H:$H,MATCH($J1203,年末年始,),),"")</f>
        <v/>
      </c>
      <c r="L1203" s="26">
        <f t="shared" si="18"/>
        <v>0</v>
      </c>
      <c r="M1203" s="33">
        <f>IF(OR(AND('休日取得状況表 (記入例)'!$D$4&lt;J1203,J1203&lt;'休日取得状況表 (記入例)'!$B$5),AND('休日取得状況表 (記入例)'!$D$5&lt;J1203,J1203&lt;'休日取得状況表 (記入例)'!$B$6),AND('休日取得状況表 (記入例)'!$D$6&lt;J1203,J1203&lt;'休日取得状況表 (記入例)'!$B$7)),"✕",L1203)</f>
        <v>0</v>
      </c>
    </row>
    <row r="1204" spans="10:13">
      <c r="J1204" s="29" t="str">
        <f>IF(J1203&gt;MAX('休日取得状況表 (記入例)'!$D$4:$D$7),"",J1203+1)</f>
        <v/>
      </c>
      <c r="K1204" s="30" t="str" cm="1">
        <f t="array" ref="K1204">IFERROR(INDEX($B:$B,MATCH($J1204,祝日,),),"")&amp;IFERROR(INDEX($E:$E,MATCH($J1204,夏季休暇,),),"")&amp;IFERROR(INDEX($H:$H,MATCH($J1204,年末年始,),),"")</f>
        <v/>
      </c>
      <c r="L1204" s="26">
        <f t="shared" si="18"/>
        <v>0</v>
      </c>
      <c r="M1204" s="33">
        <f>IF(OR(AND('休日取得状況表 (記入例)'!$D$4&lt;J1204,J1204&lt;'休日取得状況表 (記入例)'!$B$5),AND('休日取得状況表 (記入例)'!$D$5&lt;J1204,J1204&lt;'休日取得状況表 (記入例)'!$B$6),AND('休日取得状況表 (記入例)'!$D$6&lt;J1204,J1204&lt;'休日取得状況表 (記入例)'!$B$7)),"✕",L1204)</f>
        <v>0</v>
      </c>
    </row>
    <row r="1205" spans="10:13">
      <c r="J1205" s="29" t="str">
        <f>IF(J1204&gt;MAX('休日取得状況表 (記入例)'!$D$4:$D$7),"",J1204+1)</f>
        <v/>
      </c>
      <c r="K1205" s="30" t="str" cm="1">
        <f t="array" ref="K1205">IFERROR(INDEX($B:$B,MATCH($J1205,祝日,),),"")&amp;IFERROR(INDEX($E:$E,MATCH($J1205,夏季休暇,),),"")&amp;IFERROR(INDEX($H:$H,MATCH($J1205,年末年始,),),"")</f>
        <v/>
      </c>
      <c r="L1205" s="26">
        <f t="shared" si="18"/>
        <v>0</v>
      </c>
      <c r="M1205" s="33">
        <f>IF(OR(AND('休日取得状況表 (記入例)'!$D$4&lt;J1205,J1205&lt;'休日取得状況表 (記入例)'!$B$5),AND('休日取得状況表 (記入例)'!$D$5&lt;J1205,J1205&lt;'休日取得状況表 (記入例)'!$B$6),AND('休日取得状況表 (記入例)'!$D$6&lt;J1205,J1205&lt;'休日取得状況表 (記入例)'!$B$7)),"✕",L1205)</f>
        <v>0</v>
      </c>
    </row>
    <row r="1206" spans="10:13">
      <c r="J1206" s="29" t="str">
        <f>IF(J1205&gt;MAX('休日取得状況表 (記入例)'!$D$4:$D$7),"",J1205+1)</f>
        <v/>
      </c>
      <c r="K1206" s="30" t="str" cm="1">
        <f t="array" ref="K1206">IFERROR(INDEX($B:$B,MATCH($J1206,祝日,),),"")&amp;IFERROR(INDEX($E:$E,MATCH($J1206,夏季休暇,),),"")&amp;IFERROR(INDEX($H:$H,MATCH($J1206,年末年始,),),"")</f>
        <v/>
      </c>
      <c r="L1206" s="26">
        <f t="shared" si="18"/>
        <v>0</v>
      </c>
      <c r="M1206" s="33">
        <f>IF(OR(AND('休日取得状況表 (記入例)'!$D$4&lt;J1206,J1206&lt;'休日取得状況表 (記入例)'!$B$5),AND('休日取得状況表 (記入例)'!$D$5&lt;J1206,J1206&lt;'休日取得状況表 (記入例)'!$B$6),AND('休日取得状況表 (記入例)'!$D$6&lt;J1206,J1206&lt;'休日取得状況表 (記入例)'!$B$7)),"✕",L1206)</f>
        <v>0</v>
      </c>
    </row>
    <row r="1207" spans="10:13">
      <c r="J1207" s="29" t="str">
        <f>IF(J1206&gt;MAX('休日取得状況表 (記入例)'!$D$4:$D$7),"",J1206+1)</f>
        <v/>
      </c>
      <c r="K1207" s="30" t="str" cm="1">
        <f t="array" ref="K1207">IFERROR(INDEX($B:$B,MATCH($J1207,祝日,),),"")&amp;IFERROR(INDEX($E:$E,MATCH($J1207,夏季休暇,),),"")&amp;IFERROR(INDEX($H:$H,MATCH($J1207,年末年始,),),"")</f>
        <v/>
      </c>
      <c r="L1207" s="26">
        <f t="shared" si="18"/>
        <v>0</v>
      </c>
      <c r="M1207" s="33">
        <f>IF(OR(AND('休日取得状況表 (記入例)'!$D$4&lt;J1207,J1207&lt;'休日取得状況表 (記入例)'!$B$5),AND('休日取得状況表 (記入例)'!$D$5&lt;J1207,J1207&lt;'休日取得状況表 (記入例)'!$B$6),AND('休日取得状況表 (記入例)'!$D$6&lt;J1207,J1207&lt;'休日取得状況表 (記入例)'!$B$7)),"✕",L1207)</f>
        <v>0</v>
      </c>
    </row>
    <row r="1208" spans="10:13">
      <c r="J1208" s="29" t="str">
        <f>IF(J1207&gt;MAX('休日取得状況表 (記入例)'!$D$4:$D$7),"",J1207+1)</f>
        <v/>
      </c>
      <c r="K1208" s="30" t="str" cm="1">
        <f t="array" ref="K1208">IFERROR(INDEX($B:$B,MATCH($J1208,祝日,),),"")&amp;IFERROR(INDEX($E:$E,MATCH($J1208,夏季休暇,),),"")&amp;IFERROR(INDEX($H:$H,MATCH($J1208,年末年始,),),"")</f>
        <v/>
      </c>
      <c r="L1208" s="26">
        <f t="shared" si="18"/>
        <v>0</v>
      </c>
      <c r="M1208" s="33">
        <f>IF(OR(AND('休日取得状況表 (記入例)'!$D$4&lt;J1208,J1208&lt;'休日取得状況表 (記入例)'!$B$5),AND('休日取得状況表 (記入例)'!$D$5&lt;J1208,J1208&lt;'休日取得状況表 (記入例)'!$B$6),AND('休日取得状況表 (記入例)'!$D$6&lt;J1208,J1208&lt;'休日取得状況表 (記入例)'!$B$7)),"✕",L1208)</f>
        <v>0</v>
      </c>
    </row>
    <row r="1209" spans="10:13">
      <c r="J1209" s="29" t="str">
        <f>IF(J1208&gt;MAX('休日取得状況表 (記入例)'!$D$4:$D$7),"",J1208+1)</f>
        <v/>
      </c>
      <c r="K1209" s="30" t="str" cm="1">
        <f t="array" ref="K1209">IFERROR(INDEX($B:$B,MATCH($J1209,祝日,),),"")&amp;IFERROR(INDEX($E:$E,MATCH($J1209,夏季休暇,),),"")&amp;IFERROR(INDEX($H:$H,MATCH($J1209,年末年始,),),"")</f>
        <v/>
      </c>
      <c r="L1209" s="26">
        <f t="shared" si="18"/>
        <v>0</v>
      </c>
      <c r="M1209" s="33">
        <f>IF(OR(AND('休日取得状況表 (記入例)'!$D$4&lt;J1209,J1209&lt;'休日取得状況表 (記入例)'!$B$5),AND('休日取得状況表 (記入例)'!$D$5&lt;J1209,J1209&lt;'休日取得状況表 (記入例)'!$B$6),AND('休日取得状況表 (記入例)'!$D$6&lt;J1209,J1209&lt;'休日取得状況表 (記入例)'!$B$7)),"✕",L1209)</f>
        <v>0</v>
      </c>
    </row>
    <row r="1210" spans="10:13">
      <c r="J1210" s="29" t="str">
        <f>IF(J1209&gt;MAX('休日取得状況表 (記入例)'!$D$4:$D$7),"",J1209+1)</f>
        <v/>
      </c>
      <c r="K1210" s="30" t="str" cm="1">
        <f t="array" ref="K1210">IFERROR(INDEX($B:$B,MATCH($J1210,祝日,),),"")&amp;IFERROR(INDEX($E:$E,MATCH($J1210,夏季休暇,),),"")&amp;IFERROR(INDEX($H:$H,MATCH($J1210,年末年始,),),"")</f>
        <v/>
      </c>
      <c r="L1210" s="26">
        <f t="shared" si="18"/>
        <v>0</v>
      </c>
      <c r="M1210" s="33">
        <f>IF(OR(AND('休日取得状況表 (記入例)'!$D$4&lt;J1210,J1210&lt;'休日取得状況表 (記入例)'!$B$5),AND('休日取得状況表 (記入例)'!$D$5&lt;J1210,J1210&lt;'休日取得状況表 (記入例)'!$B$6),AND('休日取得状況表 (記入例)'!$D$6&lt;J1210,J1210&lt;'休日取得状況表 (記入例)'!$B$7)),"✕",L1210)</f>
        <v>0</v>
      </c>
    </row>
    <row r="1211" spans="10:13">
      <c r="J1211" s="29" t="str">
        <f>IF(J1210&gt;MAX('休日取得状況表 (記入例)'!$D$4:$D$7),"",J1210+1)</f>
        <v/>
      </c>
      <c r="K1211" s="30" t="str" cm="1">
        <f t="array" ref="K1211">IFERROR(INDEX($B:$B,MATCH($J1211,祝日,),),"")&amp;IFERROR(INDEX($E:$E,MATCH($J1211,夏季休暇,),),"")&amp;IFERROR(INDEX($H:$H,MATCH($J1211,年末年始,),),"")</f>
        <v/>
      </c>
      <c r="L1211" s="26">
        <f t="shared" si="18"/>
        <v>0</v>
      </c>
      <c r="M1211" s="33">
        <f>IF(OR(AND('休日取得状況表 (記入例)'!$D$4&lt;J1211,J1211&lt;'休日取得状況表 (記入例)'!$B$5),AND('休日取得状況表 (記入例)'!$D$5&lt;J1211,J1211&lt;'休日取得状況表 (記入例)'!$B$6),AND('休日取得状況表 (記入例)'!$D$6&lt;J1211,J1211&lt;'休日取得状況表 (記入例)'!$B$7)),"✕",L1211)</f>
        <v>0</v>
      </c>
    </row>
    <row r="1212" spans="10:13">
      <c r="J1212" s="29" t="str">
        <f>IF(J1211&gt;MAX('休日取得状況表 (記入例)'!$D$4:$D$7),"",J1211+1)</f>
        <v/>
      </c>
      <c r="K1212" s="30" t="str" cm="1">
        <f t="array" ref="K1212">IFERROR(INDEX($B:$B,MATCH($J1212,祝日,),),"")&amp;IFERROR(INDEX($E:$E,MATCH($J1212,夏季休暇,),),"")&amp;IFERROR(INDEX($H:$H,MATCH($J1212,年末年始,),),"")</f>
        <v/>
      </c>
      <c r="L1212" s="26">
        <f t="shared" si="18"/>
        <v>0</v>
      </c>
      <c r="M1212" s="33">
        <f>IF(OR(AND('休日取得状況表 (記入例)'!$D$4&lt;J1212,J1212&lt;'休日取得状況表 (記入例)'!$B$5),AND('休日取得状況表 (記入例)'!$D$5&lt;J1212,J1212&lt;'休日取得状況表 (記入例)'!$B$6),AND('休日取得状況表 (記入例)'!$D$6&lt;J1212,J1212&lt;'休日取得状況表 (記入例)'!$B$7)),"✕",L1212)</f>
        <v>0</v>
      </c>
    </row>
    <row r="1213" spans="10:13">
      <c r="J1213" s="29" t="str">
        <f>IF(J1212&gt;MAX('休日取得状況表 (記入例)'!$D$4:$D$7),"",J1212+1)</f>
        <v/>
      </c>
      <c r="K1213" s="30" t="str" cm="1">
        <f t="array" ref="K1213">IFERROR(INDEX($B:$B,MATCH($J1213,祝日,),),"")&amp;IFERROR(INDEX($E:$E,MATCH($J1213,夏季休暇,),),"")&amp;IFERROR(INDEX($H:$H,MATCH($J1213,年末年始,),),"")</f>
        <v/>
      </c>
      <c r="L1213" s="26">
        <f t="shared" si="18"/>
        <v>0</v>
      </c>
      <c r="M1213" s="33">
        <f>IF(OR(AND('休日取得状況表 (記入例)'!$D$4&lt;J1213,J1213&lt;'休日取得状況表 (記入例)'!$B$5),AND('休日取得状況表 (記入例)'!$D$5&lt;J1213,J1213&lt;'休日取得状況表 (記入例)'!$B$6),AND('休日取得状況表 (記入例)'!$D$6&lt;J1213,J1213&lt;'休日取得状況表 (記入例)'!$B$7)),"✕",L1213)</f>
        <v>0</v>
      </c>
    </row>
    <row r="1214" spans="10:13">
      <c r="J1214" s="29" t="str">
        <f>IF(J1213&gt;MAX('休日取得状況表 (記入例)'!$D$4:$D$7),"",J1213+1)</f>
        <v/>
      </c>
      <c r="K1214" s="30" t="str" cm="1">
        <f t="array" ref="K1214">IFERROR(INDEX($B:$B,MATCH($J1214,祝日,),),"")&amp;IFERROR(INDEX($E:$E,MATCH($J1214,夏季休暇,),),"")&amp;IFERROR(INDEX($H:$H,MATCH($J1214,年末年始,),),"")</f>
        <v/>
      </c>
      <c r="L1214" s="26">
        <f t="shared" si="18"/>
        <v>0</v>
      </c>
      <c r="M1214" s="33">
        <f>IF(OR(AND('休日取得状況表 (記入例)'!$D$4&lt;J1214,J1214&lt;'休日取得状況表 (記入例)'!$B$5),AND('休日取得状況表 (記入例)'!$D$5&lt;J1214,J1214&lt;'休日取得状況表 (記入例)'!$B$6),AND('休日取得状況表 (記入例)'!$D$6&lt;J1214,J1214&lt;'休日取得状況表 (記入例)'!$B$7)),"✕",L1214)</f>
        <v>0</v>
      </c>
    </row>
    <row r="1215" spans="10:13">
      <c r="J1215" s="29" t="str">
        <f>IF(J1214&gt;MAX('休日取得状況表 (記入例)'!$D$4:$D$7),"",J1214+1)</f>
        <v/>
      </c>
      <c r="K1215" s="30" t="str" cm="1">
        <f t="array" ref="K1215">IFERROR(INDEX($B:$B,MATCH($J1215,祝日,),),"")&amp;IFERROR(INDEX($E:$E,MATCH($J1215,夏季休暇,),),"")&amp;IFERROR(INDEX($H:$H,MATCH($J1215,年末年始,),),"")</f>
        <v/>
      </c>
      <c r="L1215" s="26">
        <f t="shared" si="18"/>
        <v>0</v>
      </c>
      <c r="M1215" s="33">
        <f>IF(OR(AND('休日取得状況表 (記入例)'!$D$4&lt;J1215,J1215&lt;'休日取得状況表 (記入例)'!$B$5),AND('休日取得状況表 (記入例)'!$D$5&lt;J1215,J1215&lt;'休日取得状況表 (記入例)'!$B$6),AND('休日取得状況表 (記入例)'!$D$6&lt;J1215,J1215&lt;'休日取得状況表 (記入例)'!$B$7)),"✕",L1215)</f>
        <v>0</v>
      </c>
    </row>
    <row r="1216" spans="10:13">
      <c r="J1216" s="29" t="str">
        <f>IF(J1215&gt;MAX('休日取得状況表 (記入例)'!$D$4:$D$7),"",J1215+1)</f>
        <v/>
      </c>
      <c r="K1216" s="30" t="str" cm="1">
        <f t="array" ref="K1216">IFERROR(INDEX($B:$B,MATCH($J1216,祝日,),),"")&amp;IFERROR(INDEX($E:$E,MATCH($J1216,夏季休暇,),),"")&amp;IFERROR(INDEX($H:$H,MATCH($J1216,年末年始,),),"")</f>
        <v/>
      </c>
      <c r="L1216" s="26">
        <f t="shared" si="18"/>
        <v>0</v>
      </c>
      <c r="M1216" s="33">
        <f>IF(OR(AND('休日取得状況表 (記入例)'!$D$4&lt;J1216,J1216&lt;'休日取得状況表 (記入例)'!$B$5),AND('休日取得状況表 (記入例)'!$D$5&lt;J1216,J1216&lt;'休日取得状況表 (記入例)'!$B$6),AND('休日取得状況表 (記入例)'!$D$6&lt;J1216,J1216&lt;'休日取得状況表 (記入例)'!$B$7)),"✕",L1216)</f>
        <v>0</v>
      </c>
    </row>
    <row r="1217" spans="10:13">
      <c r="J1217" s="29" t="str">
        <f>IF(J1216&gt;MAX('休日取得状況表 (記入例)'!$D$4:$D$7),"",J1216+1)</f>
        <v/>
      </c>
      <c r="K1217" s="30" t="str" cm="1">
        <f t="array" ref="K1217">IFERROR(INDEX($B:$B,MATCH($J1217,祝日,),),"")&amp;IFERROR(INDEX($E:$E,MATCH($J1217,夏季休暇,),),"")&amp;IFERROR(INDEX($H:$H,MATCH($J1217,年末年始,),),"")</f>
        <v/>
      </c>
      <c r="L1217" s="26">
        <f t="shared" si="18"/>
        <v>0</v>
      </c>
      <c r="M1217" s="33">
        <f>IF(OR(AND('休日取得状況表 (記入例)'!$D$4&lt;J1217,J1217&lt;'休日取得状況表 (記入例)'!$B$5),AND('休日取得状況表 (記入例)'!$D$5&lt;J1217,J1217&lt;'休日取得状況表 (記入例)'!$B$6),AND('休日取得状況表 (記入例)'!$D$6&lt;J1217,J1217&lt;'休日取得状況表 (記入例)'!$B$7)),"✕",L1217)</f>
        <v>0</v>
      </c>
    </row>
    <row r="1218" spans="10:13">
      <c r="J1218" s="29" t="str">
        <f>IF(J1217&gt;MAX('休日取得状況表 (記入例)'!$D$4:$D$7),"",J1217+1)</f>
        <v/>
      </c>
      <c r="K1218" s="30" t="str" cm="1">
        <f t="array" ref="K1218">IFERROR(INDEX($B:$B,MATCH($J1218,祝日,),),"")&amp;IFERROR(INDEX($E:$E,MATCH($J1218,夏季休暇,),),"")&amp;IFERROR(INDEX($H:$H,MATCH($J1218,年末年始,),),"")</f>
        <v/>
      </c>
      <c r="L1218" s="26">
        <f t="shared" ref="L1218:L1281" si="19">IF(OR(TEXT(J1218,"aaa")="土",TEXT(J1218,"aaa")="日",K1218&lt;&gt;""),1,0)</f>
        <v>0</v>
      </c>
      <c r="M1218" s="33">
        <f>IF(OR(AND('休日取得状況表 (記入例)'!$D$4&lt;J1218,J1218&lt;'休日取得状況表 (記入例)'!$B$5),AND('休日取得状況表 (記入例)'!$D$5&lt;J1218,J1218&lt;'休日取得状況表 (記入例)'!$B$6),AND('休日取得状況表 (記入例)'!$D$6&lt;J1218,J1218&lt;'休日取得状況表 (記入例)'!$B$7)),"✕",L1218)</f>
        <v>0</v>
      </c>
    </row>
    <row r="1219" spans="10:13">
      <c r="J1219" s="29" t="str">
        <f>IF(J1218&gt;MAX('休日取得状況表 (記入例)'!$D$4:$D$7),"",J1218+1)</f>
        <v/>
      </c>
      <c r="K1219" s="30" t="str" cm="1">
        <f t="array" ref="K1219">IFERROR(INDEX($B:$B,MATCH($J1219,祝日,),),"")&amp;IFERROR(INDEX($E:$E,MATCH($J1219,夏季休暇,),),"")&amp;IFERROR(INDEX($H:$H,MATCH($J1219,年末年始,),),"")</f>
        <v/>
      </c>
      <c r="L1219" s="26">
        <f t="shared" si="19"/>
        <v>0</v>
      </c>
      <c r="M1219" s="33">
        <f>IF(OR(AND('休日取得状況表 (記入例)'!$D$4&lt;J1219,J1219&lt;'休日取得状況表 (記入例)'!$B$5),AND('休日取得状況表 (記入例)'!$D$5&lt;J1219,J1219&lt;'休日取得状況表 (記入例)'!$B$6),AND('休日取得状況表 (記入例)'!$D$6&lt;J1219,J1219&lt;'休日取得状況表 (記入例)'!$B$7)),"✕",L1219)</f>
        <v>0</v>
      </c>
    </row>
    <row r="1220" spans="10:13">
      <c r="J1220" s="29" t="str">
        <f>IF(J1219&gt;MAX('休日取得状況表 (記入例)'!$D$4:$D$7),"",J1219+1)</f>
        <v/>
      </c>
      <c r="K1220" s="30" t="str" cm="1">
        <f t="array" ref="K1220">IFERROR(INDEX($B:$B,MATCH($J1220,祝日,),),"")&amp;IFERROR(INDEX($E:$E,MATCH($J1220,夏季休暇,),),"")&amp;IFERROR(INDEX($H:$H,MATCH($J1220,年末年始,),),"")</f>
        <v/>
      </c>
      <c r="L1220" s="26">
        <f t="shared" si="19"/>
        <v>0</v>
      </c>
      <c r="M1220" s="33">
        <f>IF(OR(AND('休日取得状況表 (記入例)'!$D$4&lt;J1220,J1220&lt;'休日取得状況表 (記入例)'!$B$5),AND('休日取得状況表 (記入例)'!$D$5&lt;J1220,J1220&lt;'休日取得状況表 (記入例)'!$B$6),AND('休日取得状況表 (記入例)'!$D$6&lt;J1220,J1220&lt;'休日取得状況表 (記入例)'!$B$7)),"✕",L1220)</f>
        <v>0</v>
      </c>
    </row>
    <row r="1221" spans="10:13">
      <c r="J1221" s="29" t="str">
        <f>IF(J1220&gt;MAX('休日取得状況表 (記入例)'!$D$4:$D$7),"",J1220+1)</f>
        <v/>
      </c>
      <c r="K1221" s="30" t="str" cm="1">
        <f t="array" ref="K1221">IFERROR(INDEX($B:$B,MATCH($J1221,祝日,),),"")&amp;IFERROR(INDEX($E:$E,MATCH($J1221,夏季休暇,),),"")&amp;IFERROR(INDEX($H:$H,MATCH($J1221,年末年始,),),"")</f>
        <v/>
      </c>
      <c r="L1221" s="26">
        <f t="shared" si="19"/>
        <v>0</v>
      </c>
      <c r="M1221" s="33">
        <f>IF(OR(AND('休日取得状況表 (記入例)'!$D$4&lt;J1221,J1221&lt;'休日取得状況表 (記入例)'!$B$5),AND('休日取得状況表 (記入例)'!$D$5&lt;J1221,J1221&lt;'休日取得状況表 (記入例)'!$B$6),AND('休日取得状況表 (記入例)'!$D$6&lt;J1221,J1221&lt;'休日取得状況表 (記入例)'!$B$7)),"✕",L1221)</f>
        <v>0</v>
      </c>
    </row>
    <row r="1222" spans="10:13">
      <c r="J1222" s="29" t="str">
        <f>IF(J1221&gt;MAX('休日取得状況表 (記入例)'!$D$4:$D$7),"",J1221+1)</f>
        <v/>
      </c>
      <c r="K1222" s="30" t="str" cm="1">
        <f t="array" ref="K1222">IFERROR(INDEX($B:$B,MATCH($J1222,祝日,),),"")&amp;IFERROR(INDEX($E:$E,MATCH($J1222,夏季休暇,),),"")&amp;IFERROR(INDEX($H:$H,MATCH($J1222,年末年始,),),"")</f>
        <v/>
      </c>
      <c r="L1222" s="26">
        <f t="shared" si="19"/>
        <v>0</v>
      </c>
      <c r="M1222" s="33">
        <f>IF(OR(AND('休日取得状況表 (記入例)'!$D$4&lt;J1222,J1222&lt;'休日取得状況表 (記入例)'!$B$5),AND('休日取得状況表 (記入例)'!$D$5&lt;J1222,J1222&lt;'休日取得状況表 (記入例)'!$B$6),AND('休日取得状況表 (記入例)'!$D$6&lt;J1222,J1222&lt;'休日取得状況表 (記入例)'!$B$7)),"✕",L1222)</f>
        <v>0</v>
      </c>
    </row>
    <row r="1223" spans="10:13">
      <c r="J1223" s="29" t="str">
        <f>IF(J1222&gt;MAX('休日取得状況表 (記入例)'!$D$4:$D$7),"",J1222+1)</f>
        <v/>
      </c>
      <c r="K1223" s="30" t="str" cm="1">
        <f t="array" ref="K1223">IFERROR(INDEX($B:$B,MATCH($J1223,祝日,),),"")&amp;IFERROR(INDEX($E:$E,MATCH($J1223,夏季休暇,),),"")&amp;IFERROR(INDEX($H:$H,MATCH($J1223,年末年始,),),"")</f>
        <v/>
      </c>
      <c r="L1223" s="26">
        <f t="shared" si="19"/>
        <v>0</v>
      </c>
      <c r="M1223" s="33">
        <f>IF(OR(AND('休日取得状況表 (記入例)'!$D$4&lt;J1223,J1223&lt;'休日取得状況表 (記入例)'!$B$5),AND('休日取得状況表 (記入例)'!$D$5&lt;J1223,J1223&lt;'休日取得状況表 (記入例)'!$B$6),AND('休日取得状況表 (記入例)'!$D$6&lt;J1223,J1223&lt;'休日取得状況表 (記入例)'!$B$7)),"✕",L1223)</f>
        <v>0</v>
      </c>
    </row>
    <row r="1224" spans="10:13">
      <c r="J1224" s="29" t="str">
        <f>IF(J1223&gt;MAX('休日取得状況表 (記入例)'!$D$4:$D$7),"",J1223+1)</f>
        <v/>
      </c>
      <c r="K1224" s="30" t="str" cm="1">
        <f t="array" ref="K1224">IFERROR(INDEX($B:$B,MATCH($J1224,祝日,),),"")&amp;IFERROR(INDEX($E:$E,MATCH($J1224,夏季休暇,),),"")&amp;IFERROR(INDEX($H:$H,MATCH($J1224,年末年始,),),"")</f>
        <v/>
      </c>
      <c r="L1224" s="26">
        <f t="shared" si="19"/>
        <v>0</v>
      </c>
      <c r="M1224" s="33">
        <f>IF(OR(AND('休日取得状況表 (記入例)'!$D$4&lt;J1224,J1224&lt;'休日取得状況表 (記入例)'!$B$5),AND('休日取得状況表 (記入例)'!$D$5&lt;J1224,J1224&lt;'休日取得状況表 (記入例)'!$B$6),AND('休日取得状況表 (記入例)'!$D$6&lt;J1224,J1224&lt;'休日取得状況表 (記入例)'!$B$7)),"✕",L1224)</f>
        <v>0</v>
      </c>
    </row>
    <row r="1225" spans="10:13">
      <c r="J1225" s="29" t="str">
        <f>IF(J1224&gt;MAX('休日取得状況表 (記入例)'!$D$4:$D$7),"",J1224+1)</f>
        <v/>
      </c>
      <c r="K1225" s="30" t="str" cm="1">
        <f t="array" ref="K1225">IFERROR(INDEX($B:$B,MATCH($J1225,祝日,),),"")&amp;IFERROR(INDEX($E:$E,MATCH($J1225,夏季休暇,),),"")&amp;IFERROR(INDEX($H:$H,MATCH($J1225,年末年始,),),"")</f>
        <v/>
      </c>
      <c r="L1225" s="26">
        <f t="shared" si="19"/>
        <v>0</v>
      </c>
      <c r="M1225" s="33">
        <f>IF(OR(AND('休日取得状況表 (記入例)'!$D$4&lt;J1225,J1225&lt;'休日取得状況表 (記入例)'!$B$5),AND('休日取得状況表 (記入例)'!$D$5&lt;J1225,J1225&lt;'休日取得状況表 (記入例)'!$B$6),AND('休日取得状況表 (記入例)'!$D$6&lt;J1225,J1225&lt;'休日取得状況表 (記入例)'!$B$7)),"✕",L1225)</f>
        <v>0</v>
      </c>
    </row>
    <row r="1226" spans="10:13">
      <c r="J1226" s="29" t="str">
        <f>IF(J1225&gt;MAX('休日取得状況表 (記入例)'!$D$4:$D$7),"",J1225+1)</f>
        <v/>
      </c>
      <c r="K1226" s="30" t="str" cm="1">
        <f t="array" ref="K1226">IFERROR(INDEX($B:$B,MATCH($J1226,祝日,),),"")&amp;IFERROR(INDEX($E:$E,MATCH($J1226,夏季休暇,),),"")&amp;IFERROR(INDEX($H:$H,MATCH($J1226,年末年始,),),"")</f>
        <v/>
      </c>
      <c r="L1226" s="26">
        <f t="shared" si="19"/>
        <v>0</v>
      </c>
      <c r="M1226" s="33">
        <f>IF(OR(AND('休日取得状況表 (記入例)'!$D$4&lt;J1226,J1226&lt;'休日取得状況表 (記入例)'!$B$5),AND('休日取得状況表 (記入例)'!$D$5&lt;J1226,J1226&lt;'休日取得状況表 (記入例)'!$B$6),AND('休日取得状況表 (記入例)'!$D$6&lt;J1226,J1226&lt;'休日取得状況表 (記入例)'!$B$7)),"✕",L1226)</f>
        <v>0</v>
      </c>
    </row>
    <row r="1227" spans="10:13">
      <c r="J1227" s="29" t="str">
        <f>IF(J1226&gt;MAX('休日取得状況表 (記入例)'!$D$4:$D$7),"",J1226+1)</f>
        <v/>
      </c>
      <c r="K1227" s="30" t="str" cm="1">
        <f t="array" ref="K1227">IFERROR(INDEX($B:$B,MATCH($J1227,祝日,),),"")&amp;IFERROR(INDEX($E:$E,MATCH($J1227,夏季休暇,),),"")&amp;IFERROR(INDEX($H:$H,MATCH($J1227,年末年始,),),"")</f>
        <v/>
      </c>
      <c r="L1227" s="26">
        <f t="shared" si="19"/>
        <v>0</v>
      </c>
      <c r="M1227" s="33">
        <f>IF(OR(AND('休日取得状況表 (記入例)'!$D$4&lt;J1227,J1227&lt;'休日取得状況表 (記入例)'!$B$5),AND('休日取得状況表 (記入例)'!$D$5&lt;J1227,J1227&lt;'休日取得状況表 (記入例)'!$B$6),AND('休日取得状況表 (記入例)'!$D$6&lt;J1227,J1227&lt;'休日取得状況表 (記入例)'!$B$7)),"✕",L1227)</f>
        <v>0</v>
      </c>
    </row>
    <row r="1228" spans="10:13">
      <c r="J1228" s="29" t="str">
        <f>IF(J1227&gt;MAX('休日取得状況表 (記入例)'!$D$4:$D$7),"",J1227+1)</f>
        <v/>
      </c>
      <c r="K1228" s="30" t="str" cm="1">
        <f t="array" ref="K1228">IFERROR(INDEX($B:$B,MATCH($J1228,祝日,),),"")&amp;IFERROR(INDEX($E:$E,MATCH($J1228,夏季休暇,),),"")&amp;IFERROR(INDEX($H:$H,MATCH($J1228,年末年始,),),"")</f>
        <v/>
      </c>
      <c r="L1228" s="26">
        <f t="shared" si="19"/>
        <v>0</v>
      </c>
      <c r="M1228" s="33">
        <f>IF(OR(AND('休日取得状況表 (記入例)'!$D$4&lt;J1228,J1228&lt;'休日取得状況表 (記入例)'!$B$5),AND('休日取得状況表 (記入例)'!$D$5&lt;J1228,J1228&lt;'休日取得状況表 (記入例)'!$B$6),AND('休日取得状況表 (記入例)'!$D$6&lt;J1228,J1228&lt;'休日取得状況表 (記入例)'!$B$7)),"✕",L1228)</f>
        <v>0</v>
      </c>
    </row>
    <row r="1229" spans="10:13">
      <c r="J1229" s="29" t="str">
        <f>IF(J1228&gt;MAX('休日取得状況表 (記入例)'!$D$4:$D$7),"",J1228+1)</f>
        <v/>
      </c>
      <c r="K1229" s="30" t="str" cm="1">
        <f t="array" ref="K1229">IFERROR(INDEX($B:$B,MATCH($J1229,祝日,),),"")&amp;IFERROR(INDEX($E:$E,MATCH($J1229,夏季休暇,),),"")&amp;IFERROR(INDEX($H:$H,MATCH($J1229,年末年始,),),"")</f>
        <v/>
      </c>
      <c r="L1229" s="26">
        <f t="shared" si="19"/>
        <v>0</v>
      </c>
      <c r="M1229" s="33">
        <f>IF(OR(AND('休日取得状況表 (記入例)'!$D$4&lt;J1229,J1229&lt;'休日取得状況表 (記入例)'!$B$5),AND('休日取得状況表 (記入例)'!$D$5&lt;J1229,J1229&lt;'休日取得状況表 (記入例)'!$B$6),AND('休日取得状況表 (記入例)'!$D$6&lt;J1229,J1229&lt;'休日取得状況表 (記入例)'!$B$7)),"✕",L1229)</f>
        <v>0</v>
      </c>
    </row>
    <row r="1230" spans="10:13">
      <c r="J1230" s="29" t="str">
        <f>IF(J1229&gt;MAX('休日取得状況表 (記入例)'!$D$4:$D$7),"",J1229+1)</f>
        <v/>
      </c>
      <c r="K1230" s="30" t="str" cm="1">
        <f t="array" ref="K1230">IFERROR(INDEX($B:$B,MATCH($J1230,祝日,),),"")&amp;IFERROR(INDEX($E:$E,MATCH($J1230,夏季休暇,),),"")&amp;IFERROR(INDEX($H:$H,MATCH($J1230,年末年始,),),"")</f>
        <v/>
      </c>
      <c r="L1230" s="26">
        <f t="shared" si="19"/>
        <v>0</v>
      </c>
      <c r="M1230" s="33">
        <f>IF(OR(AND('休日取得状況表 (記入例)'!$D$4&lt;J1230,J1230&lt;'休日取得状況表 (記入例)'!$B$5),AND('休日取得状況表 (記入例)'!$D$5&lt;J1230,J1230&lt;'休日取得状況表 (記入例)'!$B$6),AND('休日取得状況表 (記入例)'!$D$6&lt;J1230,J1230&lt;'休日取得状況表 (記入例)'!$B$7)),"✕",L1230)</f>
        <v>0</v>
      </c>
    </row>
    <row r="1231" spans="10:13">
      <c r="J1231" s="29" t="str">
        <f>IF(J1230&gt;MAX('休日取得状況表 (記入例)'!$D$4:$D$7),"",J1230+1)</f>
        <v/>
      </c>
      <c r="K1231" s="30" t="str" cm="1">
        <f t="array" ref="K1231">IFERROR(INDEX($B:$B,MATCH($J1231,祝日,),),"")&amp;IFERROR(INDEX($E:$E,MATCH($J1231,夏季休暇,),),"")&amp;IFERROR(INDEX($H:$H,MATCH($J1231,年末年始,),),"")</f>
        <v/>
      </c>
      <c r="L1231" s="26">
        <f t="shared" si="19"/>
        <v>0</v>
      </c>
      <c r="M1231" s="33">
        <f>IF(OR(AND('休日取得状況表 (記入例)'!$D$4&lt;J1231,J1231&lt;'休日取得状況表 (記入例)'!$B$5),AND('休日取得状況表 (記入例)'!$D$5&lt;J1231,J1231&lt;'休日取得状況表 (記入例)'!$B$6),AND('休日取得状況表 (記入例)'!$D$6&lt;J1231,J1231&lt;'休日取得状況表 (記入例)'!$B$7)),"✕",L1231)</f>
        <v>0</v>
      </c>
    </row>
    <row r="1232" spans="10:13">
      <c r="J1232" s="29" t="str">
        <f>IF(J1231&gt;MAX('休日取得状況表 (記入例)'!$D$4:$D$7),"",J1231+1)</f>
        <v/>
      </c>
      <c r="K1232" s="30" t="str" cm="1">
        <f t="array" ref="K1232">IFERROR(INDEX($B:$B,MATCH($J1232,祝日,),),"")&amp;IFERROR(INDEX($E:$E,MATCH($J1232,夏季休暇,),),"")&amp;IFERROR(INDEX($H:$H,MATCH($J1232,年末年始,),),"")</f>
        <v/>
      </c>
      <c r="L1232" s="26">
        <f t="shared" si="19"/>
        <v>0</v>
      </c>
      <c r="M1232" s="33">
        <f>IF(OR(AND('休日取得状況表 (記入例)'!$D$4&lt;J1232,J1232&lt;'休日取得状況表 (記入例)'!$B$5),AND('休日取得状況表 (記入例)'!$D$5&lt;J1232,J1232&lt;'休日取得状況表 (記入例)'!$B$6),AND('休日取得状況表 (記入例)'!$D$6&lt;J1232,J1232&lt;'休日取得状況表 (記入例)'!$B$7)),"✕",L1232)</f>
        <v>0</v>
      </c>
    </row>
    <row r="1233" spans="10:13">
      <c r="J1233" s="29" t="str">
        <f>IF(J1232&gt;MAX('休日取得状況表 (記入例)'!$D$4:$D$7),"",J1232+1)</f>
        <v/>
      </c>
      <c r="K1233" s="30" t="str" cm="1">
        <f t="array" ref="K1233">IFERROR(INDEX($B:$B,MATCH($J1233,祝日,),),"")&amp;IFERROR(INDEX($E:$E,MATCH($J1233,夏季休暇,),),"")&amp;IFERROR(INDEX($H:$H,MATCH($J1233,年末年始,),),"")</f>
        <v/>
      </c>
      <c r="L1233" s="26">
        <f t="shared" si="19"/>
        <v>0</v>
      </c>
      <c r="M1233" s="33">
        <f>IF(OR(AND('休日取得状況表 (記入例)'!$D$4&lt;J1233,J1233&lt;'休日取得状況表 (記入例)'!$B$5),AND('休日取得状況表 (記入例)'!$D$5&lt;J1233,J1233&lt;'休日取得状況表 (記入例)'!$B$6),AND('休日取得状況表 (記入例)'!$D$6&lt;J1233,J1233&lt;'休日取得状況表 (記入例)'!$B$7)),"✕",L1233)</f>
        <v>0</v>
      </c>
    </row>
    <row r="1234" spans="10:13">
      <c r="J1234" s="29" t="str">
        <f>IF(J1233&gt;MAX('休日取得状況表 (記入例)'!$D$4:$D$7),"",J1233+1)</f>
        <v/>
      </c>
      <c r="K1234" s="30" t="str" cm="1">
        <f t="array" ref="K1234">IFERROR(INDEX($B:$B,MATCH($J1234,祝日,),),"")&amp;IFERROR(INDEX($E:$E,MATCH($J1234,夏季休暇,),),"")&amp;IFERROR(INDEX($H:$H,MATCH($J1234,年末年始,),),"")</f>
        <v/>
      </c>
      <c r="L1234" s="26">
        <f t="shared" si="19"/>
        <v>0</v>
      </c>
      <c r="M1234" s="33">
        <f>IF(OR(AND('休日取得状況表 (記入例)'!$D$4&lt;J1234,J1234&lt;'休日取得状況表 (記入例)'!$B$5),AND('休日取得状況表 (記入例)'!$D$5&lt;J1234,J1234&lt;'休日取得状況表 (記入例)'!$B$6),AND('休日取得状況表 (記入例)'!$D$6&lt;J1234,J1234&lt;'休日取得状況表 (記入例)'!$B$7)),"✕",L1234)</f>
        <v>0</v>
      </c>
    </row>
    <row r="1235" spans="10:13">
      <c r="J1235" s="29" t="str">
        <f>IF(J1234&gt;MAX('休日取得状況表 (記入例)'!$D$4:$D$7),"",J1234+1)</f>
        <v/>
      </c>
      <c r="K1235" s="30" t="str" cm="1">
        <f t="array" ref="K1235">IFERROR(INDEX($B:$B,MATCH($J1235,祝日,),),"")&amp;IFERROR(INDEX($E:$E,MATCH($J1235,夏季休暇,),),"")&amp;IFERROR(INDEX($H:$H,MATCH($J1235,年末年始,),),"")</f>
        <v/>
      </c>
      <c r="L1235" s="26">
        <f t="shared" si="19"/>
        <v>0</v>
      </c>
      <c r="M1235" s="33">
        <f>IF(OR(AND('休日取得状況表 (記入例)'!$D$4&lt;J1235,J1235&lt;'休日取得状況表 (記入例)'!$B$5),AND('休日取得状況表 (記入例)'!$D$5&lt;J1235,J1235&lt;'休日取得状況表 (記入例)'!$B$6),AND('休日取得状況表 (記入例)'!$D$6&lt;J1235,J1235&lt;'休日取得状況表 (記入例)'!$B$7)),"✕",L1235)</f>
        <v>0</v>
      </c>
    </row>
    <row r="1236" spans="10:13">
      <c r="J1236" s="29" t="str">
        <f>IF(J1235&gt;MAX('休日取得状況表 (記入例)'!$D$4:$D$7),"",J1235+1)</f>
        <v/>
      </c>
      <c r="K1236" s="30" t="str" cm="1">
        <f t="array" ref="K1236">IFERROR(INDEX($B:$B,MATCH($J1236,祝日,),),"")&amp;IFERROR(INDEX($E:$E,MATCH($J1236,夏季休暇,),),"")&amp;IFERROR(INDEX($H:$H,MATCH($J1236,年末年始,),),"")</f>
        <v/>
      </c>
      <c r="L1236" s="26">
        <f t="shared" si="19"/>
        <v>0</v>
      </c>
      <c r="M1236" s="33">
        <f>IF(OR(AND('休日取得状況表 (記入例)'!$D$4&lt;J1236,J1236&lt;'休日取得状況表 (記入例)'!$B$5),AND('休日取得状況表 (記入例)'!$D$5&lt;J1236,J1236&lt;'休日取得状況表 (記入例)'!$B$6),AND('休日取得状況表 (記入例)'!$D$6&lt;J1236,J1236&lt;'休日取得状況表 (記入例)'!$B$7)),"✕",L1236)</f>
        <v>0</v>
      </c>
    </row>
    <row r="1237" spans="10:13">
      <c r="J1237" s="29" t="str">
        <f>IF(J1236&gt;MAX('休日取得状況表 (記入例)'!$D$4:$D$7),"",J1236+1)</f>
        <v/>
      </c>
      <c r="K1237" s="30" t="str" cm="1">
        <f t="array" ref="K1237">IFERROR(INDEX($B:$B,MATCH($J1237,祝日,),),"")&amp;IFERROR(INDEX($E:$E,MATCH($J1237,夏季休暇,),),"")&amp;IFERROR(INDEX($H:$H,MATCH($J1237,年末年始,),),"")</f>
        <v/>
      </c>
      <c r="L1237" s="26">
        <f t="shared" si="19"/>
        <v>0</v>
      </c>
      <c r="M1237" s="33">
        <f>IF(OR(AND('休日取得状況表 (記入例)'!$D$4&lt;J1237,J1237&lt;'休日取得状況表 (記入例)'!$B$5),AND('休日取得状況表 (記入例)'!$D$5&lt;J1237,J1237&lt;'休日取得状況表 (記入例)'!$B$6),AND('休日取得状況表 (記入例)'!$D$6&lt;J1237,J1237&lt;'休日取得状況表 (記入例)'!$B$7)),"✕",L1237)</f>
        <v>0</v>
      </c>
    </row>
    <row r="1238" spans="10:13">
      <c r="J1238" s="29" t="str">
        <f>IF(J1237&gt;MAX('休日取得状況表 (記入例)'!$D$4:$D$7),"",J1237+1)</f>
        <v/>
      </c>
      <c r="K1238" s="30" t="str" cm="1">
        <f t="array" ref="K1238">IFERROR(INDEX($B:$B,MATCH($J1238,祝日,),),"")&amp;IFERROR(INDEX($E:$E,MATCH($J1238,夏季休暇,),),"")&amp;IFERROR(INDEX($H:$H,MATCH($J1238,年末年始,),),"")</f>
        <v/>
      </c>
      <c r="L1238" s="26">
        <f t="shared" si="19"/>
        <v>0</v>
      </c>
      <c r="M1238" s="33">
        <f>IF(OR(AND('休日取得状況表 (記入例)'!$D$4&lt;J1238,J1238&lt;'休日取得状況表 (記入例)'!$B$5),AND('休日取得状況表 (記入例)'!$D$5&lt;J1238,J1238&lt;'休日取得状況表 (記入例)'!$B$6),AND('休日取得状況表 (記入例)'!$D$6&lt;J1238,J1238&lt;'休日取得状況表 (記入例)'!$B$7)),"✕",L1238)</f>
        <v>0</v>
      </c>
    </row>
    <row r="1239" spans="10:13">
      <c r="J1239" s="29" t="str">
        <f>IF(J1238&gt;MAX('休日取得状況表 (記入例)'!$D$4:$D$7),"",J1238+1)</f>
        <v/>
      </c>
      <c r="K1239" s="30" t="str" cm="1">
        <f t="array" ref="K1239">IFERROR(INDEX($B:$B,MATCH($J1239,祝日,),),"")&amp;IFERROR(INDEX($E:$E,MATCH($J1239,夏季休暇,),),"")&amp;IFERROR(INDEX($H:$H,MATCH($J1239,年末年始,),),"")</f>
        <v/>
      </c>
      <c r="L1239" s="26">
        <f t="shared" si="19"/>
        <v>0</v>
      </c>
      <c r="M1239" s="33">
        <f>IF(OR(AND('休日取得状況表 (記入例)'!$D$4&lt;J1239,J1239&lt;'休日取得状況表 (記入例)'!$B$5),AND('休日取得状況表 (記入例)'!$D$5&lt;J1239,J1239&lt;'休日取得状況表 (記入例)'!$B$6),AND('休日取得状況表 (記入例)'!$D$6&lt;J1239,J1239&lt;'休日取得状況表 (記入例)'!$B$7)),"✕",L1239)</f>
        <v>0</v>
      </c>
    </row>
    <row r="1240" spans="10:13">
      <c r="J1240" s="29" t="str">
        <f>IF(J1239&gt;MAX('休日取得状況表 (記入例)'!$D$4:$D$7),"",J1239+1)</f>
        <v/>
      </c>
      <c r="K1240" s="30" t="str" cm="1">
        <f t="array" ref="K1240">IFERROR(INDEX($B:$B,MATCH($J1240,祝日,),),"")&amp;IFERROR(INDEX($E:$E,MATCH($J1240,夏季休暇,),),"")&amp;IFERROR(INDEX($H:$H,MATCH($J1240,年末年始,),),"")</f>
        <v/>
      </c>
      <c r="L1240" s="26">
        <f t="shared" si="19"/>
        <v>0</v>
      </c>
      <c r="M1240" s="33">
        <f>IF(OR(AND('休日取得状況表 (記入例)'!$D$4&lt;J1240,J1240&lt;'休日取得状況表 (記入例)'!$B$5),AND('休日取得状況表 (記入例)'!$D$5&lt;J1240,J1240&lt;'休日取得状況表 (記入例)'!$B$6),AND('休日取得状況表 (記入例)'!$D$6&lt;J1240,J1240&lt;'休日取得状況表 (記入例)'!$B$7)),"✕",L1240)</f>
        <v>0</v>
      </c>
    </row>
    <row r="1241" spans="10:13">
      <c r="J1241" s="29" t="str">
        <f>IF(J1240&gt;MAX('休日取得状況表 (記入例)'!$D$4:$D$7),"",J1240+1)</f>
        <v/>
      </c>
      <c r="K1241" s="30" t="str" cm="1">
        <f t="array" ref="K1241">IFERROR(INDEX($B:$B,MATCH($J1241,祝日,),),"")&amp;IFERROR(INDEX($E:$E,MATCH($J1241,夏季休暇,),),"")&amp;IFERROR(INDEX($H:$H,MATCH($J1241,年末年始,),),"")</f>
        <v/>
      </c>
      <c r="L1241" s="26">
        <f t="shared" si="19"/>
        <v>0</v>
      </c>
      <c r="M1241" s="33">
        <f>IF(OR(AND('休日取得状況表 (記入例)'!$D$4&lt;J1241,J1241&lt;'休日取得状況表 (記入例)'!$B$5),AND('休日取得状況表 (記入例)'!$D$5&lt;J1241,J1241&lt;'休日取得状況表 (記入例)'!$B$6),AND('休日取得状況表 (記入例)'!$D$6&lt;J1241,J1241&lt;'休日取得状況表 (記入例)'!$B$7)),"✕",L1241)</f>
        <v>0</v>
      </c>
    </row>
    <row r="1242" spans="10:13">
      <c r="J1242" s="29" t="str">
        <f>IF(J1241&gt;MAX('休日取得状況表 (記入例)'!$D$4:$D$7),"",J1241+1)</f>
        <v/>
      </c>
      <c r="K1242" s="30" t="str" cm="1">
        <f t="array" ref="K1242">IFERROR(INDEX($B:$B,MATCH($J1242,祝日,),),"")&amp;IFERROR(INDEX($E:$E,MATCH($J1242,夏季休暇,),),"")&amp;IFERROR(INDEX($H:$H,MATCH($J1242,年末年始,),),"")</f>
        <v/>
      </c>
      <c r="L1242" s="26">
        <f t="shared" si="19"/>
        <v>0</v>
      </c>
      <c r="M1242" s="33">
        <f>IF(OR(AND('休日取得状況表 (記入例)'!$D$4&lt;J1242,J1242&lt;'休日取得状況表 (記入例)'!$B$5),AND('休日取得状況表 (記入例)'!$D$5&lt;J1242,J1242&lt;'休日取得状況表 (記入例)'!$B$6),AND('休日取得状況表 (記入例)'!$D$6&lt;J1242,J1242&lt;'休日取得状況表 (記入例)'!$B$7)),"✕",L1242)</f>
        <v>0</v>
      </c>
    </row>
    <row r="1243" spans="10:13">
      <c r="J1243" s="29" t="str">
        <f>IF(J1242&gt;MAX('休日取得状況表 (記入例)'!$D$4:$D$7),"",J1242+1)</f>
        <v/>
      </c>
      <c r="K1243" s="30" t="str" cm="1">
        <f t="array" ref="K1243">IFERROR(INDEX($B:$B,MATCH($J1243,祝日,),),"")&amp;IFERROR(INDEX($E:$E,MATCH($J1243,夏季休暇,),),"")&amp;IFERROR(INDEX($H:$H,MATCH($J1243,年末年始,),),"")</f>
        <v/>
      </c>
      <c r="L1243" s="26">
        <f t="shared" si="19"/>
        <v>0</v>
      </c>
      <c r="M1243" s="33">
        <f>IF(OR(AND('休日取得状況表 (記入例)'!$D$4&lt;J1243,J1243&lt;'休日取得状況表 (記入例)'!$B$5),AND('休日取得状況表 (記入例)'!$D$5&lt;J1243,J1243&lt;'休日取得状況表 (記入例)'!$B$6),AND('休日取得状況表 (記入例)'!$D$6&lt;J1243,J1243&lt;'休日取得状況表 (記入例)'!$B$7)),"✕",L1243)</f>
        <v>0</v>
      </c>
    </row>
    <row r="1244" spans="10:13">
      <c r="J1244" s="29" t="str">
        <f>IF(J1243&gt;MAX('休日取得状況表 (記入例)'!$D$4:$D$7),"",J1243+1)</f>
        <v/>
      </c>
      <c r="K1244" s="30" t="str" cm="1">
        <f t="array" ref="K1244">IFERROR(INDEX($B:$B,MATCH($J1244,祝日,),),"")&amp;IFERROR(INDEX($E:$E,MATCH($J1244,夏季休暇,),),"")&amp;IFERROR(INDEX($H:$H,MATCH($J1244,年末年始,),),"")</f>
        <v/>
      </c>
      <c r="L1244" s="26">
        <f t="shared" si="19"/>
        <v>0</v>
      </c>
      <c r="M1244" s="33">
        <f>IF(OR(AND('休日取得状況表 (記入例)'!$D$4&lt;J1244,J1244&lt;'休日取得状況表 (記入例)'!$B$5),AND('休日取得状況表 (記入例)'!$D$5&lt;J1244,J1244&lt;'休日取得状況表 (記入例)'!$B$6),AND('休日取得状況表 (記入例)'!$D$6&lt;J1244,J1244&lt;'休日取得状況表 (記入例)'!$B$7)),"✕",L1244)</f>
        <v>0</v>
      </c>
    </row>
    <row r="1245" spans="10:13">
      <c r="J1245" s="29" t="str">
        <f>IF(J1244&gt;MAX('休日取得状況表 (記入例)'!$D$4:$D$7),"",J1244+1)</f>
        <v/>
      </c>
      <c r="K1245" s="30" t="str" cm="1">
        <f t="array" ref="K1245">IFERROR(INDEX($B:$B,MATCH($J1245,祝日,),),"")&amp;IFERROR(INDEX($E:$E,MATCH($J1245,夏季休暇,),),"")&amp;IFERROR(INDEX($H:$H,MATCH($J1245,年末年始,),),"")</f>
        <v/>
      </c>
      <c r="L1245" s="26">
        <f t="shared" si="19"/>
        <v>0</v>
      </c>
      <c r="M1245" s="33">
        <f>IF(OR(AND('休日取得状況表 (記入例)'!$D$4&lt;J1245,J1245&lt;'休日取得状況表 (記入例)'!$B$5),AND('休日取得状況表 (記入例)'!$D$5&lt;J1245,J1245&lt;'休日取得状況表 (記入例)'!$B$6),AND('休日取得状況表 (記入例)'!$D$6&lt;J1245,J1245&lt;'休日取得状況表 (記入例)'!$B$7)),"✕",L1245)</f>
        <v>0</v>
      </c>
    </row>
    <row r="1246" spans="10:13">
      <c r="J1246" s="29" t="str">
        <f>IF(J1245&gt;MAX('休日取得状況表 (記入例)'!$D$4:$D$7),"",J1245+1)</f>
        <v/>
      </c>
      <c r="K1246" s="30" t="str" cm="1">
        <f t="array" ref="K1246">IFERROR(INDEX($B:$B,MATCH($J1246,祝日,),),"")&amp;IFERROR(INDEX($E:$E,MATCH($J1246,夏季休暇,),),"")&amp;IFERROR(INDEX($H:$H,MATCH($J1246,年末年始,),),"")</f>
        <v/>
      </c>
      <c r="L1246" s="26">
        <f t="shared" si="19"/>
        <v>0</v>
      </c>
      <c r="M1246" s="33">
        <f>IF(OR(AND('休日取得状況表 (記入例)'!$D$4&lt;J1246,J1246&lt;'休日取得状況表 (記入例)'!$B$5),AND('休日取得状況表 (記入例)'!$D$5&lt;J1246,J1246&lt;'休日取得状況表 (記入例)'!$B$6),AND('休日取得状況表 (記入例)'!$D$6&lt;J1246,J1246&lt;'休日取得状況表 (記入例)'!$B$7)),"✕",L1246)</f>
        <v>0</v>
      </c>
    </row>
    <row r="1247" spans="10:13">
      <c r="J1247" s="29" t="str">
        <f>IF(J1246&gt;MAX('休日取得状況表 (記入例)'!$D$4:$D$7),"",J1246+1)</f>
        <v/>
      </c>
      <c r="K1247" s="30" t="str" cm="1">
        <f t="array" ref="K1247">IFERROR(INDEX($B:$B,MATCH($J1247,祝日,),),"")&amp;IFERROR(INDEX($E:$E,MATCH($J1247,夏季休暇,),),"")&amp;IFERROR(INDEX($H:$H,MATCH($J1247,年末年始,),),"")</f>
        <v/>
      </c>
      <c r="L1247" s="26">
        <f t="shared" si="19"/>
        <v>0</v>
      </c>
      <c r="M1247" s="33">
        <f>IF(OR(AND('休日取得状況表 (記入例)'!$D$4&lt;J1247,J1247&lt;'休日取得状況表 (記入例)'!$B$5),AND('休日取得状況表 (記入例)'!$D$5&lt;J1247,J1247&lt;'休日取得状況表 (記入例)'!$B$6),AND('休日取得状況表 (記入例)'!$D$6&lt;J1247,J1247&lt;'休日取得状況表 (記入例)'!$B$7)),"✕",L1247)</f>
        <v>0</v>
      </c>
    </row>
    <row r="1248" spans="10:13">
      <c r="J1248" s="29" t="str">
        <f>IF(J1247&gt;MAX('休日取得状況表 (記入例)'!$D$4:$D$7),"",J1247+1)</f>
        <v/>
      </c>
      <c r="K1248" s="30" t="str" cm="1">
        <f t="array" ref="K1248">IFERROR(INDEX($B:$B,MATCH($J1248,祝日,),),"")&amp;IFERROR(INDEX($E:$E,MATCH($J1248,夏季休暇,),),"")&amp;IFERROR(INDEX($H:$H,MATCH($J1248,年末年始,),),"")</f>
        <v/>
      </c>
      <c r="L1248" s="26">
        <f t="shared" si="19"/>
        <v>0</v>
      </c>
      <c r="M1248" s="33">
        <f>IF(OR(AND('休日取得状況表 (記入例)'!$D$4&lt;J1248,J1248&lt;'休日取得状況表 (記入例)'!$B$5),AND('休日取得状況表 (記入例)'!$D$5&lt;J1248,J1248&lt;'休日取得状況表 (記入例)'!$B$6),AND('休日取得状況表 (記入例)'!$D$6&lt;J1248,J1248&lt;'休日取得状況表 (記入例)'!$B$7)),"✕",L1248)</f>
        <v>0</v>
      </c>
    </row>
    <row r="1249" spans="10:13">
      <c r="J1249" s="29" t="str">
        <f>IF(J1248&gt;MAX('休日取得状況表 (記入例)'!$D$4:$D$7),"",J1248+1)</f>
        <v/>
      </c>
      <c r="K1249" s="30" t="str" cm="1">
        <f t="array" ref="K1249">IFERROR(INDEX($B:$B,MATCH($J1249,祝日,),),"")&amp;IFERROR(INDEX($E:$E,MATCH($J1249,夏季休暇,),),"")&amp;IFERROR(INDEX($H:$H,MATCH($J1249,年末年始,),),"")</f>
        <v/>
      </c>
      <c r="L1249" s="26">
        <f t="shared" si="19"/>
        <v>0</v>
      </c>
      <c r="M1249" s="33">
        <f>IF(OR(AND('休日取得状況表 (記入例)'!$D$4&lt;J1249,J1249&lt;'休日取得状況表 (記入例)'!$B$5),AND('休日取得状況表 (記入例)'!$D$5&lt;J1249,J1249&lt;'休日取得状況表 (記入例)'!$B$6),AND('休日取得状況表 (記入例)'!$D$6&lt;J1249,J1249&lt;'休日取得状況表 (記入例)'!$B$7)),"✕",L1249)</f>
        <v>0</v>
      </c>
    </row>
    <row r="1250" spans="10:13">
      <c r="J1250" s="29" t="str">
        <f>IF(J1249&gt;MAX('休日取得状況表 (記入例)'!$D$4:$D$7),"",J1249+1)</f>
        <v/>
      </c>
      <c r="K1250" s="30" t="str" cm="1">
        <f t="array" ref="K1250">IFERROR(INDEX($B:$B,MATCH($J1250,祝日,),),"")&amp;IFERROR(INDEX($E:$E,MATCH($J1250,夏季休暇,),),"")&amp;IFERROR(INDEX($H:$H,MATCH($J1250,年末年始,),),"")</f>
        <v/>
      </c>
      <c r="L1250" s="26">
        <f t="shared" si="19"/>
        <v>0</v>
      </c>
      <c r="M1250" s="33">
        <f>IF(OR(AND('休日取得状況表 (記入例)'!$D$4&lt;J1250,J1250&lt;'休日取得状況表 (記入例)'!$B$5),AND('休日取得状況表 (記入例)'!$D$5&lt;J1250,J1250&lt;'休日取得状況表 (記入例)'!$B$6),AND('休日取得状況表 (記入例)'!$D$6&lt;J1250,J1250&lt;'休日取得状況表 (記入例)'!$B$7)),"✕",L1250)</f>
        <v>0</v>
      </c>
    </row>
    <row r="1251" spans="10:13">
      <c r="J1251" s="29" t="str">
        <f>IF(J1250&gt;MAX('休日取得状況表 (記入例)'!$D$4:$D$7),"",J1250+1)</f>
        <v/>
      </c>
      <c r="K1251" s="30" t="str" cm="1">
        <f t="array" ref="K1251">IFERROR(INDEX($B:$B,MATCH($J1251,祝日,),),"")&amp;IFERROR(INDEX($E:$E,MATCH($J1251,夏季休暇,),),"")&amp;IFERROR(INDEX($H:$H,MATCH($J1251,年末年始,),),"")</f>
        <v/>
      </c>
      <c r="L1251" s="26">
        <f t="shared" si="19"/>
        <v>0</v>
      </c>
      <c r="M1251" s="33">
        <f>IF(OR(AND('休日取得状況表 (記入例)'!$D$4&lt;J1251,J1251&lt;'休日取得状況表 (記入例)'!$B$5),AND('休日取得状況表 (記入例)'!$D$5&lt;J1251,J1251&lt;'休日取得状況表 (記入例)'!$B$6),AND('休日取得状況表 (記入例)'!$D$6&lt;J1251,J1251&lt;'休日取得状況表 (記入例)'!$B$7)),"✕",L1251)</f>
        <v>0</v>
      </c>
    </row>
    <row r="1252" spans="10:13">
      <c r="J1252" s="29" t="str">
        <f>IF(J1251&gt;MAX('休日取得状況表 (記入例)'!$D$4:$D$7),"",J1251+1)</f>
        <v/>
      </c>
      <c r="K1252" s="30" t="str" cm="1">
        <f t="array" ref="K1252">IFERROR(INDEX($B:$B,MATCH($J1252,祝日,),),"")&amp;IFERROR(INDEX($E:$E,MATCH($J1252,夏季休暇,),),"")&amp;IFERROR(INDEX($H:$H,MATCH($J1252,年末年始,),),"")</f>
        <v/>
      </c>
      <c r="L1252" s="26">
        <f t="shared" si="19"/>
        <v>0</v>
      </c>
      <c r="M1252" s="33">
        <f>IF(OR(AND('休日取得状況表 (記入例)'!$D$4&lt;J1252,J1252&lt;'休日取得状況表 (記入例)'!$B$5),AND('休日取得状況表 (記入例)'!$D$5&lt;J1252,J1252&lt;'休日取得状況表 (記入例)'!$B$6),AND('休日取得状況表 (記入例)'!$D$6&lt;J1252,J1252&lt;'休日取得状況表 (記入例)'!$B$7)),"✕",L1252)</f>
        <v>0</v>
      </c>
    </row>
    <row r="1253" spans="10:13">
      <c r="J1253" s="29" t="str">
        <f>IF(J1252&gt;MAX('休日取得状況表 (記入例)'!$D$4:$D$7),"",J1252+1)</f>
        <v/>
      </c>
      <c r="K1253" s="30" t="str" cm="1">
        <f t="array" ref="K1253">IFERROR(INDEX($B:$B,MATCH($J1253,祝日,),),"")&amp;IFERROR(INDEX($E:$E,MATCH($J1253,夏季休暇,),),"")&amp;IFERROR(INDEX($H:$H,MATCH($J1253,年末年始,),),"")</f>
        <v/>
      </c>
      <c r="L1253" s="26">
        <f t="shared" si="19"/>
        <v>0</v>
      </c>
      <c r="M1253" s="33">
        <f>IF(OR(AND('休日取得状況表 (記入例)'!$D$4&lt;J1253,J1253&lt;'休日取得状況表 (記入例)'!$B$5),AND('休日取得状況表 (記入例)'!$D$5&lt;J1253,J1253&lt;'休日取得状況表 (記入例)'!$B$6),AND('休日取得状況表 (記入例)'!$D$6&lt;J1253,J1253&lt;'休日取得状況表 (記入例)'!$B$7)),"✕",L1253)</f>
        <v>0</v>
      </c>
    </row>
    <row r="1254" spans="10:13">
      <c r="J1254" s="29" t="str">
        <f>IF(J1253&gt;MAX('休日取得状況表 (記入例)'!$D$4:$D$7),"",J1253+1)</f>
        <v/>
      </c>
      <c r="K1254" s="30" t="str" cm="1">
        <f t="array" ref="K1254">IFERROR(INDEX($B:$B,MATCH($J1254,祝日,),),"")&amp;IFERROR(INDEX($E:$E,MATCH($J1254,夏季休暇,),),"")&amp;IFERROR(INDEX($H:$H,MATCH($J1254,年末年始,),),"")</f>
        <v/>
      </c>
      <c r="L1254" s="26">
        <f t="shared" si="19"/>
        <v>0</v>
      </c>
      <c r="M1254" s="33">
        <f>IF(OR(AND('休日取得状況表 (記入例)'!$D$4&lt;J1254,J1254&lt;'休日取得状況表 (記入例)'!$B$5),AND('休日取得状況表 (記入例)'!$D$5&lt;J1254,J1254&lt;'休日取得状況表 (記入例)'!$B$6),AND('休日取得状況表 (記入例)'!$D$6&lt;J1254,J1254&lt;'休日取得状況表 (記入例)'!$B$7)),"✕",L1254)</f>
        <v>0</v>
      </c>
    </row>
    <row r="1255" spans="10:13">
      <c r="J1255" s="29" t="str">
        <f>IF(J1254&gt;MAX('休日取得状況表 (記入例)'!$D$4:$D$7),"",J1254+1)</f>
        <v/>
      </c>
      <c r="K1255" s="30" t="str" cm="1">
        <f t="array" ref="K1255">IFERROR(INDEX($B:$B,MATCH($J1255,祝日,),),"")&amp;IFERROR(INDEX($E:$E,MATCH($J1255,夏季休暇,),),"")&amp;IFERROR(INDEX($H:$H,MATCH($J1255,年末年始,),),"")</f>
        <v/>
      </c>
      <c r="L1255" s="26">
        <f t="shared" si="19"/>
        <v>0</v>
      </c>
      <c r="M1255" s="33">
        <f>IF(OR(AND('休日取得状況表 (記入例)'!$D$4&lt;J1255,J1255&lt;'休日取得状況表 (記入例)'!$B$5),AND('休日取得状況表 (記入例)'!$D$5&lt;J1255,J1255&lt;'休日取得状況表 (記入例)'!$B$6),AND('休日取得状況表 (記入例)'!$D$6&lt;J1255,J1255&lt;'休日取得状況表 (記入例)'!$B$7)),"✕",L1255)</f>
        <v>0</v>
      </c>
    </row>
    <row r="1256" spans="10:13">
      <c r="J1256" s="29" t="str">
        <f>IF(J1255&gt;MAX('休日取得状況表 (記入例)'!$D$4:$D$7),"",J1255+1)</f>
        <v/>
      </c>
      <c r="K1256" s="30" t="str" cm="1">
        <f t="array" ref="K1256">IFERROR(INDEX($B:$B,MATCH($J1256,祝日,),),"")&amp;IFERROR(INDEX($E:$E,MATCH($J1256,夏季休暇,),),"")&amp;IFERROR(INDEX($H:$H,MATCH($J1256,年末年始,),),"")</f>
        <v/>
      </c>
      <c r="L1256" s="26">
        <f t="shared" si="19"/>
        <v>0</v>
      </c>
      <c r="M1256" s="33">
        <f>IF(OR(AND('休日取得状況表 (記入例)'!$D$4&lt;J1256,J1256&lt;'休日取得状況表 (記入例)'!$B$5),AND('休日取得状況表 (記入例)'!$D$5&lt;J1256,J1256&lt;'休日取得状況表 (記入例)'!$B$6),AND('休日取得状況表 (記入例)'!$D$6&lt;J1256,J1256&lt;'休日取得状況表 (記入例)'!$B$7)),"✕",L1256)</f>
        <v>0</v>
      </c>
    </row>
    <row r="1257" spans="10:13">
      <c r="J1257" s="29" t="str">
        <f>IF(J1256&gt;MAX('休日取得状況表 (記入例)'!$D$4:$D$7),"",J1256+1)</f>
        <v/>
      </c>
      <c r="K1257" s="30" t="str" cm="1">
        <f t="array" ref="K1257">IFERROR(INDEX($B:$B,MATCH($J1257,祝日,),),"")&amp;IFERROR(INDEX($E:$E,MATCH($J1257,夏季休暇,),),"")&amp;IFERROR(INDEX($H:$H,MATCH($J1257,年末年始,),),"")</f>
        <v/>
      </c>
      <c r="L1257" s="26">
        <f t="shared" si="19"/>
        <v>0</v>
      </c>
      <c r="M1257" s="33">
        <f>IF(OR(AND('休日取得状況表 (記入例)'!$D$4&lt;J1257,J1257&lt;'休日取得状況表 (記入例)'!$B$5),AND('休日取得状況表 (記入例)'!$D$5&lt;J1257,J1257&lt;'休日取得状況表 (記入例)'!$B$6),AND('休日取得状況表 (記入例)'!$D$6&lt;J1257,J1257&lt;'休日取得状況表 (記入例)'!$B$7)),"✕",L1257)</f>
        <v>0</v>
      </c>
    </row>
    <row r="1258" spans="10:13">
      <c r="J1258" s="29" t="str">
        <f>IF(J1257&gt;MAX('休日取得状況表 (記入例)'!$D$4:$D$7),"",J1257+1)</f>
        <v/>
      </c>
      <c r="K1258" s="30" t="str" cm="1">
        <f t="array" ref="K1258">IFERROR(INDEX($B:$B,MATCH($J1258,祝日,),),"")&amp;IFERROR(INDEX($E:$E,MATCH($J1258,夏季休暇,),),"")&amp;IFERROR(INDEX($H:$H,MATCH($J1258,年末年始,),),"")</f>
        <v/>
      </c>
      <c r="L1258" s="26">
        <f t="shared" si="19"/>
        <v>0</v>
      </c>
      <c r="M1258" s="33">
        <f>IF(OR(AND('休日取得状況表 (記入例)'!$D$4&lt;J1258,J1258&lt;'休日取得状況表 (記入例)'!$B$5),AND('休日取得状況表 (記入例)'!$D$5&lt;J1258,J1258&lt;'休日取得状況表 (記入例)'!$B$6),AND('休日取得状況表 (記入例)'!$D$6&lt;J1258,J1258&lt;'休日取得状況表 (記入例)'!$B$7)),"✕",L1258)</f>
        <v>0</v>
      </c>
    </row>
    <row r="1259" spans="10:13">
      <c r="J1259" s="29" t="str">
        <f>IF(J1258&gt;MAX('休日取得状況表 (記入例)'!$D$4:$D$7),"",J1258+1)</f>
        <v/>
      </c>
      <c r="K1259" s="30" t="str" cm="1">
        <f t="array" ref="K1259">IFERROR(INDEX($B:$B,MATCH($J1259,祝日,),),"")&amp;IFERROR(INDEX($E:$E,MATCH($J1259,夏季休暇,),),"")&amp;IFERROR(INDEX($H:$H,MATCH($J1259,年末年始,),),"")</f>
        <v/>
      </c>
      <c r="L1259" s="26">
        <f t="shared" si="19"/>
        <v>0</v>
      </c>
      <c r="M1259" s="33">
        <f>IF(OR(AND('休日取得状況表 (記入例)'!$D$4&lt;J1259,J1259&lt;'休日取得状況表 (記入例)'!$B$5),AND('休日取得状況表 (記入例)'!$D$5&lt;J1259,J1259&lt;'休日取得状況表 (記入例)'!$B$6),AND('休日取得状況表 (記入例)'!$D$6&lt;J1259,J1259&lt;'休日取得状況表 (記入例)'!$B$7)),"✕",L1259)</f>
        <v>0</v>
      </c>
    </row>
    <row r="1260" spans="10:13">
      <c r="J1260" s="29" t="str">
        <f>IF(J1259&gt;MAX('休日取得状況表 (記入例)'!$D$4:$D$7),"",J1259+1)</f>
        <v/>
      </c>
      <c r="K1260" s="30" t="str" cm="1">
        <f t="array" ref="K1260">IFERROR(INDEX($B:$B,MATCH($J1260,祝日,),),"")&amp;IFERROR(INDEX($E:$E,MATCH($J1260,夏季休暇,),),"")&amp;IFERROR(INDEX($H:$H,MATCH($J1260,年末年始,),),"")</f>
        <v/>
      </c>
      <c r="L1260" s="26">
        <f t="shared" si="19"/>
        <v>0</v>
      </c>
      <c r="M1260" s="33">
        <f>IF(OR(AND('休日取得状況表 (記入例)'!$D$4&lt;J1260,J1260&lt;'休日取得状況表 (記入例)'!$B$5),AND('休日取得状況表 (記入例)'!$D$5&lt;J1260,J1260&lt;'休日取得状況表 (記入例)'!$B$6),AND('休日取得状況表 (記入例)'!$D$6&lt;J1260,J1260&lt;'休日取得状況表 (記入例)'!$B$7)),"✕",L1260)</f>
        <v>0</v>
      </c>
    </row>
    <row r="1261" spans="10:13">
      <c r="J1261" s="29" t="str">
        <f>IF(J1260&gt;MAX('休日取得状況表 (記入例)'!$D$4:$D$7),"",J1260+1)</f>
        <v/>
      </c>
      <c r="K1261" s="30" t="str" cm="1">
        <f t="array" ref="K1261">IFERROR(INDEX($B:$B,MATCH($J1261,祝日,),),"")&amp;IFERROR(INDEX($E:$E,MATCH($J1261,夏季休暇,),),"")&amp;IFERROR(INDEX($H:$H,MATCH($J1261,年末年始,),),"")</f>
        <v/>
      </c>
      <c r="L1261" s="26">
        <f t="shared" si="19"/>
        <v>0</v>
      </c>
      <c r="M1261" s="33">
        <f>IF(OR(AND('休日取得状況表 (記入例)'!$D$4&lt;J1261,J1261&lt;'休日取得状況表 (記入例)'!$B$5),AND('休日取得状況表 (記入例)'!$D$5&lt;J1261,J1261&lt;'休日取得状況表 (記入例)'!$B$6),AND('休日取得状況表 (記入例)'!$D$6&lt;J1261,J1261&lt;'休日取得状況表 (記入例)'!$B$7)),"✕",L1261)</f>
        <v>0</v>
      </c>
    </row>
    <row r="1262" spans="10:13">
      <c r="J1262" s="29" t="str">
        <f>IF(J1261&gt;MAX('休日取得状況表 (記入例)'!$D$4:$D$7),"",J1261+1)</f>
        <v/>
      </c>
      <c r="K1262" s="30" t="str" cm="1">
        <f t="array" ref="K1262">IFERROR(INDEX($B:$B,MATCH($J1262,祝日,),),"")&amp;IFERROR(INDEX($E:$E,MATCH($J1262,夏季休暇,),),"")&amp;IFERROR(INDEX($H:$H,MATCH($J1262,年末年始,),),"")</f>
        <v/>
      </c>
      <c r="L1262" s="26">
        <f t="shared" si="19"/>
        <v>0</v>
      </c>
      <c r="M1262" s="33">
        <f>IF(OR(AND('休日取得状況表 (記入例)'!$D$4&lt;J1262,J1262&lt;'休日取得状況表 (記入例)'!$B$5),AND('休日取得状況表 (記入例)'!$D$5&lt;J1262,J1262&lt;'休日取得状況表 (記入例)'!$B$6),AND('休日取得状況表 (記入例)'!$D$6&lt;J1262,J1262&lt;'休日取得状況表 (記入例)'!$B$7)),"✕",L1262)</f>
        <v>0</v>
      </c>
    </row>
    <row r="1263" spans="10:13">
      <c r="J1263" s="29" t="str">
        <f>IF(J1262&gt;MAX('休日取得状況表 (記入例)'!$D$4:$D$7),"",J1262+1)</f>
        <v/>
      </c>
      <c r="K1263" s="30" t="str" cm="1">
        <f t="array" ref="K1263">IFERROR(INDEX($B:$B,MATCH($J1263,祝日,),),"")&amp;IFERROR(INDEX($E:$E,MATCH($J1263,夏季休暇,),),"")&amp;IFERROR(INDEX($H:$H,MATCH($J1263,年末年始,),),"")</f>
        <v/>
      </c>
      <c r="L1263" s="26">
        <f t="shared" si="19"/>
        <v>0</v>
      </c>
      <c r="M1263" s="33">
        <f>IF(OR(AND('休日取得状況表 (記入例)'!$D$4&lt;J1263,J1263&lt;'休日取得状況表 (記入例)'!$B$5),AND('休日取得状況表 (記入例)'!$D$5&lt;J1263,J1263&lt;'休日取得状況表 (記入例)'!$B$6),AND('休日取得状況表 (記入例)'!$D$6&lt;J1263,J1263&lt;'休日取得状況表 (記入例)'!$B$7)),"✕",L1263)</f>
        <v>0</v>
      </c>
    </row>
    <row r="1264" spans="10:13">
      <c r="J1264" s="29" t="str">
        <f>IF(J1263&gt;MAX('休日取得状況表 (記入例)'!$D$4:$D$7),"",J1263+1)</f>
        <v/>
      </c>
      <c r="K1264" s="30" t="str" cm="1">
        <f t="array" ref="K1264">IFERROR(INDEX($B:$B,MATCH($J1264,祝日,),),"")&amp;IFERROR(INDEX($E:$E,MATCH($J1264,夏季休暇,),),"")&amp;IFERROR(INDEX($H:$H,MATCH($J1264,年末年始,),),"")</f>
        <v/>
      </c>
      <c r="L1264" s="26">
        <f t="shared" si="19"/>
        <v>0</v>
      </c>
      <c r="M1264" s="33">
        <f>IF(OR(AND('休日取得状況表 (記入例)'!$D$4&lt;J1264,J1264&lt;'休日取得状況表 (記入例)'!$B$5),AND('休日取得状況表 (記入例)'!$D$5&lt;J1264,J1264&lt;'休日取得状況表 (記入例)'!$B$6),AND('休日取得状況表 (記入例)'!$D$6&lt;J1264,J1264&lt;'休日取得状況表 (記入例)'!$B$7)),"✕",L1264)</f>
        <v>0</v>
      </c>
    </row>
    <row r="1265" spans="10:13">
      <c r="J1265" s="29" t="str">
        <f>IF(J1264&gt;MAX('休日取得状況表 (記入例)'!$D$4:$D$7),"",J1264+1)</f>
        <v/>
      </c>
      <c r="K1265" s="30" t="str" cm="1">
        <f t="array" ref="K1265">IFERROR(INDEX($B:$B,MATCH($J1265,祝日,),),"")&amp;IFERROR(INDEX($E:$E,MATCH($J1265,夏季休暇,),),"")&amp;IFERROR(INDEX($H:$H,MATCH($J1265,年末年始,),),"")</f>
        <v/>
      </c>
      <c r="L1265" s="26">
        <f t="shared" si="19"/>
        <v>0</v>
      </c>
      <c r="M1265" s="33">
        <f>IF(OR(AND('休日取得状況表 (記入例)'!$D$4&lt;J1265,J1265&lt;'休日取得状況表 (記入例)'!$B$5),AND('休日取得状況表 (記入例)'!$D$5&lt;J1265,J1265&lt;'休日取得状況表 (記入例)'!$B$6),AND('休日取得状況表 (記入例)'!$D$6&lt;J1265,J1265&lt;'休日取得状況表 (記入例)'!$B$7)),"✕",L1265)</f>
        <v>0</v>
      </c>
    </row>
    <row r="1266" spans="10:13">
      <c r="J1266" s="29" t="str">
        <f>IF(J1265&gt;MAX('休日取得状況表 (記入例)'!$D$4:$D$7),"",J1265+1)</f>
        <v/>
      </c>
      <c r="K1266" s="30" t="str" cm="1">
        <f t="array" ref="K1266">IFERROR(INDEX($B:$B,MATCH($J1266,祝日,),),"")&amp;IFERROR(INDEX($E:$E,MATCH($J1266,夏季休暇,),),"")&amp;IFERROR(INDEX($H:$H,MATCH($J1266,年末年始,),),"")</f>
        <v/>
      </c>
      <c r="L1266" s="26">
        <f t="shared" si="19"/>
        <v>0</v>
      </c>
      <c r="M1266" s="33">
        <f>IF(OR(AND('休日取得状況表 (記入例)'!$D$4&lt;J1266,J1266&lt;'休日取得状況表 (記入例)'!$B$5),AND('休日取得状況表 (記入例)'!$D$5&lt;J1266,J1266&lt;'休日取得状況表 (記入例)'!$B$6),AND('休日取得状況表 (記入例)'!$D$6&lt;J1266,J1266&lt;'休日取得状況表 (記入例)'!$B$7)),"✕",L1266)</f>
        <v>0</v>
      </c>
    </row>
    <row r="1267" spans="10:13">
      <c r="J1267" s="29" t="str">
        <f>IF(J1266&gt;MAX('休日取得状況表 (記入例)'!$D$4:$D$7),"",J1266+1)</f>
        <v/>
      </c>
      <c r="K1267" s="30" t="str" cm="1">
        <f t="array" ref="K1267">IFERROR(INDEX($B:$B,MATCH($J1267,祝日,),),"")&amp;IFERROR(INDEX($E:$E,MATCH($J1267,夏季休暇,),),"")&amp;IFERROR(INDEX($H:$H,MATCH($J1267,年末年始,),),"")</f>
        <v/>
      </c>
      <c r="L1267" s="26">
        <f t="shared" si="19"/>
        <v>0</v>
      </c>
      <c r="M1267" s="33">
        <f>IF(OR(AND('休日取得状況表 (記入例)'!$D$4&lt;J1267,J1267&lt;'休日取得状況表 (記入例)'!$B$5),AND('休日取得状況表 (記入例)'!$D$5&lt;J1267,J1267&lt;'休日取得状況表 (記入例)'!$B$6),AND('休日取得状況表 (記入例)'!$D$6&lt;J1267,J1267&lt;'休日取得状況表 (記入例)'!$B$7)),"✕",L1267)</f>
        <v>0</v>
      </c>
    </row>
    <row r="1268" spans="10:13">
      <c r="J1268" s="29" t="str">
        <f>IF(J1267&gt;MAX('休日取得状況表 (記入例)'!$D$4:$D$7),"",J1267+1)</f>
        <v/>
      </c>
      <c r="K1268" s="30" t="str" cm="1">
        <f t="array" ref="K1268">IFERROR(INDEX($B:$B,MATCH($J1268,祝日,),),"")&amp;IFERROR(INDEX($E:$E,MATCH($J1268,夏季休暇,),),"")&amp;IFERROR(INDEX($H:$H,MATCH($J1268,年末年始,),),"")</f>
        <v/>
      </c>
      <c r="L1268" s="26">
        <f t="shared" si="19"/>
        <v>0</v>
      </c>
      <c r="M1268" s="33">
        <f>IF(OR(AND('休日取得状況表 (記入例)'!$D$4&lt;J1268,J1268&lt;'休日取得状況表 (記入例)'!$B$5),AND('休日取得状況表 (記入例)'!$D$5&lt;J1268,J1268&lt;'休日取得状況表 (記入例)'!$B$6),AND('休日取得状況表 (記入例)'!$D$6&lt;J1268,J1268&lt;'休日取得状況表 (記入例)'!$B$7)),"✕",L1268)</f>
        <v>0</v>
      </c>
    </row>
    <row r="1269" spans="10:13">
      <c r="J1269" s="29" t="str">
        <f>IF(J1268&gt;MAX('休日取得状況表 (記入例)'!$D$4:$D$7),"",J1268+1)</f>
        <v/>
      </c>
      <c r="K1269" s="30" t="str" cm="1">
        <f t="array" ref="K1269">IFERROR(INDEX($B:$B,MATCH($J1269,祝日,),),"")&amp;IFERROR(INDEX($E:$E,MATCH($J1269,夏季休暇,),),"")&amp;IFERROR(INDEX($H:$H,MATCH($J1269,年末年始,),),"")</f>
        <v/>
      </c>
      <c r="L1269" s="26">
        <f t="shared" si="19"/>
        <v>0</v>
      </c>
      <c r="M1269" s="33">
        <f>IF(OR(AND('休日取得状況表 (記入例)'!$D$4&lt;J1269,J1269&lt;'休日取得状況表 (記入例)'!$B$5),AND('休日取得状況表 (記入例)'!$D$5&lt;J1269,J1269&lt;'休日取得状況表 (記入例)'!$B$6),AND('休日取得状況表 (記入例)'!$D$6&lt;J1269,J1269&lt;'休日取得状況表 (記入例)'!$B$7)),"✕",L1269)</f>
        <v>0</v>
      </c>
    </row>
    <row r="1270" spans="10:13">
      <c r="J1270" s="29" t="str">
        <f>IF(J1269&gt;MAX('休日取得状況表 (記入例)'!$D$4:$D$7),"",J1269+1)</f>
        <v/>
      </c>
      <c r="K1270" s="30" t="str" cm="1">
        <f t="array" ref="K1270">IFERROR(INDEX($B:$B,MATCH($J1270,祝日,),),"")&amp;IFERROR(INDEX($E:$E,MATCH($J1270,夏季休暇,),),"")&amp;IFERROR(INDEX($H:$H,MATCH($J1270,年末年始,),),"")</f>
        <v/>
      </c>
      <c r="L1270" s="26">
        <f t="shared" si="19"/>
        <v>0</v>
      </c>
      <c r="M1270" s="33">
        <f>IF(OR(AND('休日取得状況表 (記入例)'!$D$4&lt;J1270,J1270&lt;'休日取得状況表 (記入例)'!$B$5),AND('休日取得状況表 (記入例)'!$D$5&lt;J1270,J1270&lt;'休日取得状況表 (記入例)'!$B$6),AND('休日取得状況表 (記入例)'!$D$6&lt;J1270,J1270&lt;'休日取得状況表 (記入例)'!$B$7)),"✕",L1270)</f>
        <v>0</v>
      </c>
    </row>
    <row r="1271" spans="10:13">
      <c r="J1271" s="29" t="str">
        <f>IF(J1270&gt;MAX('休日取得状況表 (記入例)'!$D$4:$D$7),"",J1270+1)</f>
        <v/>
      </c>
      <c r="K1271" s="30" t="str" cm="1">
        <f t="array" ref="K1271">IFERROR(INDEX($B:$B,MATCH($J1271,祝日,),),"")&amp;IFERROR(INDEX($E:$E,MATCH($J1271,夏季休暇,),),"")&amp;IFERROR(INDEX($H:$H,MATCH($J1271,年末年始,),),"")</f>
        <v/>
      </c>
      <c r="L1271" s="26">
        <f t="shared" si="19"/>
        <v>0</v>
      </c>
      <c r="M1271" s="33">
        <f>IF(OR(AND('休日取得状況表 (記入例)'!$D$4&lt;J1271,J1271&lt;'休日取得状況表 (記入例)'!$B$5),AND('休日取得状況表 (記入例)'!$D$5&lt;J1271,J1271&lt;'休日取得状況表 (記入例)'!$B$6),AND('休日取得状況表 (記入例)'!$D$6&lt;J1271,J1271&lt;'休日取得状況表 (記入例)'!$B$7)),"✕",L1271)</f>
        <v>0</v>
      </c>
    </row>
    <row r="1272" spans="10:13">
      <c r="J1272" s="29" t="str">
        <f>IF(J1271&gt;MAX('休日取得状況表 (記入例)'!$D$4:$D$7),"",J1271+1)</f>
        <v/>
      </c>
      <c r="K1272" s="30" t="str" cm="1">
        <f t="array" ref="K1272">IFERROR(INDEX($B:$B,MATCH($J1272,祝日,),),"")&amp;IFERROR(INDEX($E:$E,MATCH($J1272,夏季休暇,),),"")&amp;IFERROR(INDEX($H:$H,MATCH($J1272,年末年始,),),"")</f>
        <v/>
      </c>
      <c r="L1272" s="26">
        <f t="shared" si="19"/>
        <v>0</v>
      </c>
      <c r="M1272" s="33">
        <f>IF(OR(AND('休日取得状況表 (記入例)'!$D$4&lt;J1272,J1272&lt;'休日取得状況表 (記入例)'!$B$5),AND('休日取得状況表 (記入例)'!$D$5&lt;J1272,J1272&lt;'休日取得状況表 (記入例)'!$B$6),AND('休日取得状況表 (記入例)'!$D$6&lt;J1272,J1272&lt;'休日取得状況表 (記入例)'!$B$7)),"✕",L1272)</f>
        <v>0</v>
      </c>
    </row>
    <row r="1273" spans="10:13">
      <c r="J1273" s="29" t="str">
        <f>IF(J1272&gt;MAX('休日取得状況表 (記入例)'!$D$4:$D$7),"",J1272+1)</f>
        <v/>
      </c>
      <c r="K1273" s="30" t="str" cm="1">
        <f t="array" ref="K1273">IFERROR(INDEX($B:$B,MATCH($J1273,祝日,),),"")&amp;IFERROR(INDEX($E:$E,MATCH($J1273,夏季休暇,),),"")&amp;IFERROR(INDEX($H:$H,MATCH($J1273,年末年始,),),"")</f>
        <v/>
      </c>
      <c r="L1273" s="26">
        <f t="shared" si="19"/>
        <v>0</v>
      </c>
      <c r="M1273" s="33">
        <f>IF(OR(AND('休日取得状況表 (記入例)'!$D$4&lt;J1273,J1273&lt;'休日取得状況表 (記入例)'!$B$5),AND('休日取得状況表 (記入例)'!$D$5&lt;J1273,J1273&lt;'休日取得状況表 (記入例)'!$B$6),AND('休日取得状況表 (記入例)'!$D$6&lt;J1273,J1273&lt;'休日取得状況表 (記入例)'!$B$7)),"✕",L1273)</f>
        <v>0</v>
      </c>
    </row>
    <row r="1274" spans="10:13">
      <c r="J1274" s="29" t="str">
        <f>IF(J1273&gt;MAX('休日取得状況表 (記入例)'!$D$4:$D$7),"",J1273+1)</f>
        <v/>
      </c>
      <c r="K1274" s="30" t="str" cm="1">
        <f t="array" ref="K1274">IFERROR(INDEX($B:$B,MATCH($J1274,祝日,),),"")&amp;IFERROR(INDEX($E:$E,MATCH($J1274,夏季休暇,),),"")&amp;IFERROR(INDEX($H:$H,MATCH($J1274,年末年始,),),"")</f>
        <v/>
      </c>
      <c r="L1274" s="26">
        <f t="shared" si="19"/>
        <v>0</v>
      </c>
      <c r="M1274" s="33">
        <f>IF(OR(AND('休日取得状況表 (記入例)'!$D$4&lt;J1274,J1274&lt;'休日取得状況表 (記入例)'!$B$5),AND('休日取得状況表 (記入例)'!$D$5&lt;J1274,J1274&lt;'休日取得状況表 (記入例)'!$B$6),AND('休日取得状況表 (記入例)'!$D$6&lt;J1274,J1274&lt;'休日取得状況表 (記入例)'!$B$7)),"✕",L1274)</f>
        <v>0</v>
      </c>
    </row>
    <row r="1275" spans="10:13">
      <c r="J1275" s="29" t="str">
        <f>IF(J1274&gt;MAX('休日取得状況表 (記入例)'!$D$4:$D$7),"",J1274+1)</f>
        <v/>
      </c>
      <c r="K1275" s="30" t="str" cm="1">
        <f t="array" ref="K1275">IFERROR(INDEX($B:$B,MATCH($J1275,祝日,),),"")&amp;IFERROR(INDEX($E:$E,MATCH($J1275,夏季休暇,),),"")&amp;IFERROR(INDEX($H:$H,MATCH($J1275,年末年始,),),"")</f>
        <v/>
      </c>
      <c r="L1275" s="26">
        <f t="shared" si="19"/>
        <v>0</v>
      </c>
      <c r="M1275" s="33">
        <f>IF(OR(AND('休日取得状況表 (記入例)'!$D$4&lt;J1275,J1275&lt;'休日取得状況表 (記入例)'!$B$5),AND('休日取得状況表 (記入例)'!$D$5&lt;J1275,J1275&lt;'休日取得状況表 (記入例)'!$B$6),AND('休日取得状況表 (記入例)'!$D$6&lt;J1275,J1275&lt;'休日取得状況表 (記入例)'!$B$7)),"✕",L1275)</f>
        <v>0</v>
      </c>
    </row>
    <row r="1276" spans="10:13">
      <c r="J1276" s="29" t="str">
        <f>IF(J1275&gt;MAX('休日取得状況表 (記入例)'!$D$4:$D$7),"",J1275+1)</f>
        <v/>
      </c>
      <c r="K1276" s="30" t="str" cm="1">
        <f t="array" ref="K1276">IFERROR(INDEX($B:$B,MATCH($J1276,祝日,),),"")&amp;IFERROR(INDEX($E:$E,MATCH($J1276,夏季休暇,),),"")&amp;IFERROR(INDEX($H:$H,MATCH($J1276,年末年始,),),"")</f>
        <v/>
      </c>
      <c r="L1276" s="26">
        <f t="shared" si="19"/>
        <v>0</v>
      </c>
      <c r="M1276" s="33">
        <f>IF(OR(AND('休日取得状況表 (記入例)'!$D$4&lt;J1276,J1276&lt;'休日取得状況表 (記入例)'!$B$5),AND('休日取得状況表 (記入例)'!$D$5&lt;J1276,J1276&lt;'休日取得状況表 (記入例)'!$B$6),AND('休日取得状況表 (記入例)'!$D$6&lt;J1276,J1276&lt;'休日取得状況表 (記入例)'!$B$7)),"✕",L1276)</f>
        <v>0</v>
      </c>
    </row>
    <row r="1277" spans="10:13">
      <c r="J1277" s="29" t="str">
        <f>IF(J1276&gt;MAX('休日取得状況表 (記入例)'!$D$4:$D$7),"",J1276+1)</f>
        <v/>
      </c>
      <c r="K1277" s="30" t="str" cm="1">
        <f t="array" ref="K1277">IFERROR(INDEX($B:$B,MATCH($J1277,祝日,),),"")&amp;IFERROR(INDEX($E:$E,MATCH($J1277,夏季休暇,),),"")&amp;IFERROR(INDEX($H:$H,MATCH($J1277,年末年始,),),"")</f>
        <v/>
      </c>
      <c r="L1277" s="26">
        <f t="shared" si="19"/>
        <v>0</v>
      </c>
      <c r="M1277" s="33">
        <f>IF(OR(AND('休日取得状況表 (記入例)'!$D$4&lt;J1277,J1277&lt;'休日取得状況表 (記入例)'!$B$5),AND('休日取得状況表 (記入例)'!$D$5&lt;J1277,J1277&lt;'休日取得状況表 (記入例)'!$B$6),AND('休日取得状況表 (記入例)'!$D$6&lt;J1277,J1277&lt;'休日取得状況表 (記入例)'!$B$7)),"✕",L1277)</f>
        <v>0</v>
      </c>
    </row>
    <row r="1278" spans="10:13">
      <c r="J1278" s="29" t="str">
        <f>IF(J1277&gt;MAX('休日取得状況表 (記入例)'!$D$4:$D$7),"",J1277+1)</f>
        <v/>
      </c>
      <c r="K1278" s="30" t="str" cm="1">
        <f t="array" ref="K1278">IFERROR(INDEX($B:$B,MATCH($J1278,祝日,),),"")&amp;IFERROR(INDEX($E:$E,MATCH($J1278,夏季休暇,),),"")&amp;IFERROR(INDEX($H:$H,MATCH($J1278,年末年始,),),"")</f>
        <v/>
      </c>
      <c r="L1278" s="26">
        <f t="shared" si="19"/>
        <v>0</v>
      </c>
      <c r="M1278" s="33">
        <f>IF(OR(AND('休日取得状況表 (記入例)'!$D$4&lt;J1278,J1278&lt;'休日取得状況表 (記入例)'!$B$5),AND('休日取得状況表 (記入例)'!$D$5&lt;J1278,J1278&lt;'休日取得状況表 (記入例)'!$B$6),AND('休日取得状況表 (記入例)'!$D$6&lt;J1278,J1278&lt;'休日取得状況表 (記入例)'!$B$7)),"✕",L1278)</f>
        <v>0</v>
      </c>
    </row>
    <row r="1279" spans="10:13">
      <c r="J1279" s="29" t="str">
        <f>IF(J1278&gt;MAX('休日取得状況表 (記入例)'!$D$4:$D$7),"",J1278+1)</f>
        <v/>
      </c>
      <c r="K1279" s="30" t="str" cm="1">
        <f t="array" ref="K1279">IFERROR(INDEX($B:$B,MATCH($J1279,祝日,),),"")&amp;IFERROR(INDEX($E:$E,MATCH($J1279,夏季休暇,),),"")&amp;IFERROR(INDEX($H:$H,MATCH($J1279,年末年始,),),"")</f>
        <v/>
      </c>
      <c r="L1279" s="26">
        <f t="shared" si="19"/>
        <v>0</v>
      </c>
      <c r="M1279" s="33">
        <f>IF(OR(AND('休日取得状況表 (記入例)'!$D$4&lt;J1279,J1279&lt;'休日取得状況表 (記入例)'!$B$5),AND('休日取得状況表 (記入例)'!$D$5&lt;J1279,J1279&lt;'休日取得状況表 (記入例)'!$B$6),AND('休日取得状況表 (記入例)'!$D$6&lt;J1279,J1279&lt;'休日取得状況表 (記入例)'!$B$7)),"✕",L1279)</f>
        <v>0</v>
      </c>
    </row>
    <row r="1280" spans="10:13">
      <c r="J1280" s="29" t="str">
        <f>IF(J1279&gt;MAX('休日取得状況表 (記入例)'!$D$4:$D$7),"",J1279+1)</f>
        <v/>
      </c>
      <c r="K1280" s="30" t="str" cm="1">
        <f t="array" ref="K1280">IFERROR(INDEX($B:$B,MATCH($J1280,祝日,),),"")&amp;IFERROR(INDEX($E:$E,MATCH($J1280,夏季休暇,),),"")&amp;IFERROR(INDEX($H:$H,MATCH($J1280,年末年始,),),"")</f>
        <v/>
      </c>
      <c r="L1280" s="26">
        <f t="shared" si="19"/>
        <v>0</v>
      </c>
      <c r="M1280" s="33">
        <f>IF(OR(AND('休日取得状況表 (記入例)'!$D$4&lt;J1280,J1280&lt;'休日取得状況表 (記入例)'!$B$5),AND('休日取得状況表 (記入例)'!$D$5&lt;J1280,J1280&lt;'休日取得状況表 (記入例)'!$B$6),AND('休日取得状況表 (記入例)'!$D$6&lt;J1280,J1280&lt;'休日取得状況表 (記入例)'!$B$7)),"✕",L1280)</f>
        <v>0</v>
      </c>
    </row>
    <row r="1281" spans="10:13">
      <c r="J1281" s="29" t="str">
        <f>IF(J1280&gt;MAX('休日取得状況表 (記入例)'!$D$4:$D$7),"",J1280+1)</f>
        <v/>
      </c>
      <c r="K1281" s="30" t="str" cm="1">
        <f t="array" ref="K1281">IFERROR(INDEX($B:$B,MATCH($J1281,祝日,),),"")&amp;IFERROR(INDEX($E:$E,MATCH($J1281,夏季休暇,),),"")&amp;IFERROR(INDEX($H:$H,MATCH($J1281,年末年始,),),"")</f>
        <v/>
      </c>
      <c r="L1281" s="26">
        <f t="shared" si="19"/>
        <v>0</v>
      </c>
      <c r="M1281" s="33">
        <f>IF(OR(AND('休日取得状況表 (記入例)'!$D$4&lt;J1281,J1281&lt;'休日取得状況表 (記入例)'!$B$5),AND('休日取得状況表 (記入例)'!$D$5&lt;J1281,J1281&lt;'休日取得状況表 (記入例)'!$B$6),AND('休日取得状況表 (記入例)'!$D$6&lt;J1281,J1281&lt;'休日取得状況表 (記入例)'!$B$7)),"✕",L1281)</f>
        <v>0</v>
      </c>
    </row>
    <row r="1282" spans="10:13">
      <c r="J1282" s="29" t="str">
        <f>IF(J1281&gt;MAX('休日取得状況表 (記入例)'!$D$4:$D$7),"",J1281+1)</f>
        <v/>
      </c>
      <c r="K1282" s="30" t="str" cm="1">
        <f t="array" ref="K1282">IFERROR(INDEX($B:$B,MATCH($J1282,祝日,),),"")&amp;IFERROR(INDEX($E:$E,MATCH($J1282,夏季休暇,),),"")&amp;IFERROR(INDEX($H:$H,MATCH($J1282,年末年始,),),"")</f>
        <v/>
      </c>
      <c r="L1282" s="26">
        <f t="shared" ref="L1282:L1345" si="20">IF(OR(TEXT(J1282,"aaa")="土",TEXT(J1282,"aaa")="日",K1282&lt;&gt;""),1,0)</f>
        <v>0</v>
      </c>
      <c r="M1282" s="33">
        <f>IF(OR(AND('休日取得状況表 (記入例)'!$D$4&lt;J1282,J1282&lt;'休日取得状況表 (記入例)'!$B$5),AND('休日取得状況表 (記入例)'!$D$5&lt;J1282,J1282&lt;'休日取得状況表 (記入例)'!$B$6),AND('休日取得状況表 (記入例)'!$D$6&lt;J1282,J1282&lt;'休日取得状況表 (記入例)'!$B$7)),"✕",L1282)</f>
        <v>0</v>
      </c>
    </row>
    <row r="1283" spans="10:13">
      <c r="J1283" s="29" t="str">
        <f>IF(J1282&gt;MAX('休日取得状況表 (記入例)'!$D$4:$D$7),"",J1282+1)</f>
        <v/>
      </c>
      <c r="K1283" s="30" t="str" cm="1">
        <f t="array" ref="K1283">IFERROR(INDEX($B:$B,MATCH($J1283,祝日,),),"")&amp;IFERROR(INDEX($E:$E,MATCH($J1283,夏季休暇,),),"")&amp;IFERROR(INDEX($H:$H,MATCH($J1283,年末年始,),),"")</f>
        <v/>
      </c>
      <c r="L1283" s="26">
        <f t="shared" si="20"/>
        <v>0</v>
      </c>
      <c r="M1283" s="33">
        <f>IF(OR(AND('休日取得状況表 (記入例)'!$D$4&lt;J1283,J1283&lt;'休日取得状況表 (記入例)'!$B$5),AND('休日取得状況表 (記入例)'!$D$5&lt;J1283,J1283&lt;'休日取得状況表 (記入例)'!$B$6),AND('休日取得状況表 (記入例)'!$D$6&lt;J1283,J1283&lt;'休日取得状況表 (記入例)'!$B$7)),"✕",L1283)</f>
        <v>0</v>
      </c>
    </row>
    <row r="1284" spans="10:13">
      <c r="J1284" s="29" t="str">
        <f>IF(J1283&gt;MAX('休日取得状況表 (記入例)'!$D$4:$D$7),"",J1283+1)</f>
        <v/>
      </c>
      <c r="K1284" s="30" t="str" cm="1">
        <f t="array" ref="K1284">IFERROR(INDEX($B:$B,MATCH($J1284,祝日,),),"")&amp;IFERROR(INDEX($E:$E,MATCH($J1284,夏季休暇,),),"")&amp;IFERROR(INDEX($H:$H,MATCH($J1284,年末年始,),),"")</f>
        <v/>
      </c>
      <c r="L1284" s="26">
        <f t="shared" si="20"/>
        <v>0</v>
      </c>
      <c r="M1284" s="33">
        <f>IF(OR(AND('休日取得状況表 (記入例)'!$D$4&lt;J1284,J1284&lt;'休日取得状況表 (記入例)'!$B$5),AND('休日取得状況表 (記入例)'!$D$5&lt;J1284,J1284&lt;'休日取得状況表 (記入例)'!$B$6),AND('休日取得状況表 (記入例)'!$D$6&lt;J1284,J1284&lt;'休日取得状況表 (記入例)'!$B$7)),"✕",L1284)</f>
        <v>0</v>
      </c>
    </row>
    <row r="1285" spans="10:13">
      <c r="J1285" s="29" t="str">
        <f>IF(J1284&gt;MAX('休日取得状況表 (記入例)'!$D$4:$D$7),"",J1284+1)</f>
        <v/>
      </c>
      <c r="K1285" s="30" t="str" cm="1">
        <f t="array" ref="K1285">IFERROR(INDEX($B:$B,MATCH($J1285,祝日,),),"")&amp;IFERROR(INDEX($E:$E,MATCH($J1285,夏季休暇,),),"")&amp;IFERROR(INDEX($H:$H,MATCH($J1285,年末年始,),),"")</f>
        <v/>
      </c>
      <c r="L1285" s="26">
        <f t="shared" si="20"/>
        <v>0</v>
      </c>
      <c r="M1285" s="33">
        <f>IF(OR(AND('休日取得状況表 (記入例)'!$D$4&lt;J1285,J1285&lt;'休日取得状況表 (記入例)'!$B$5),AND('休日取得状況表 (記入例)'!$D$5&lt;J1285,J1285&lt;'休日取得状況表 (記入例)'!$B$6),AND('休日取得状況表 (記入例)'!$D$6&lt;J1285,J1285&lt;'休日取得状況表 (記入例)'!$B$7)),"✕",L1285)</f>
        <v>0</v>
      </c>
    </row>
    <row r="1286" spans="10:13">
      <c r="J1286" s="29" t="str">
        <f>IF(J1285&gt;MAX('休日取得状況表 (記入例)'!$D$4:$D$7),"",J1285+1)</f>
        <v/>
      </c>
      <c r="K1286" s="30" t="str" cm="1">
        <f t="array" ref="K1286">IFERROR(INDEX($B:$B,MATCH($J1286,祝日,),),"")&amp;IFERROR(INDEX($E:$E,MATCH($J1286,夏季休暇,),),"")&amp;IFERROR(INDEX($H:$H,MATCH($J1286,年末年始,),),"")</f>
        <v/>
      </c>
      <c r="L1286" s="26">
        <f t="shared" si="20"/>
        <v>0</v>
      </c>
      <c r="M1286" s="33">
        <f>IF(OR(AND('休日取得状況表 (記入例)'!$D$4&lt;J1286,J1286&lt;'休日取得状況表 (記入例)'!$B$5),AND('休日取得状況表 (記入例)'!$D$5&lt;J1286,J1286&lt;'休日取得状況表 (記入例)'!$B$6),AND('休日取得状況表 (記入例)'!$D$6&lt;J1286,J1286&lt;'休日取得状況表 (記入例)'!$B$7)),"✕",L1286)</f>
        <v>0</v>
      </c>
    </row>
    <row r="1287" spans="10:13">
      <c r="J1287" s="29" t="str">
        <f>IF(J1286&gt;MAX('休日取得状況表 (記入例)'!$D$4:$D$7),"",J1286+1)</f>
        <v/>
      </c>
      <c r="K1287" s="30" t="str" cm="1">
        <f t="array" ref="K1287">IFERROR(INDEX($B:$B,MATCH($J1287,祝日,),),"")&amp;IFERROR(INDEX($E:$E,MATCH($J1287,夏季休暇,),),"")&amp;IFERROR(INDEX($H:$H,MATCH($J1287,年末年始,),),"")</f>
        <v/>
      </c>
      <c r="L1287" s="26">
        <f t="shared" si="20"/>
        <v>0</v>
      </c>
      <c r="M1287" s="33">
        <f>IF(OR(AND('休日取得状況表 (記入例)'!$D$4&lt;J1287,J1287&lt;'休日取得状況表 (記入例)'!$B$5),AND('休日取得状況表 (記入例)'!$D$5&lt;J1287,J1287&lt;'休日取得状況表 (記入例)'!$B$6),AND('休日取得状況表 (記入例)'!$D$6&lt;J1287,J1287&lt;'休日取得状況表 (記入例)'!$B$7)),"✕",L1287)</f>
        <v>0</v>
      </c>
    </row>
    <row r="1288" spans="10:13">
      <c r="J1288" s="29" t="str">
        <f>IF(J1287&gt;MAX('休日取得状況表 (記入例)'!$D$4:$D$7),"",J1287+1)</f>
        <v/>
      </c>
      <c r="K1288" s="30" t="str" cm="1">
        <f t="array" ref="K1288">IFERROR(INDEX($B:$B,MATCH($J1288,祝日,),),"")&amp;IFERROR(INDEX($E:$E,MATCH($J1288,夏季休暇,),),"")&amp;IFERROR(INDEX($H:$H,MATCH($J1288,年末年始,),),"")</f>
        <v/>
      </c>
      <c r="L1288" s="26">
        <f t="shared" si="20"/>
        <v>0</v>
      </c>
      <c r="M1288" s="33">
        <f>IF(OR(AND('休日取得状況表 (記入例)'!$D$4&lt;J1288,J1288&lt;'休日取得状況表 (記入例)'!$B$5),AND('休日取得状況表 (記入例)'!$D$5&lt;J1288,J1288&lt;'休日取得状況表 (記入例)'!$B$6),AND('休日取得状況表 (記入例)'!$D$6&lt;J1288,J1288&lt;'休日取得状況表 (記入例)'!$B$7)),"✕",L1288)</f>
        <v>0</v>
      </c>
    </row>
    <row r="1289" spans="10:13">
      <c r="J1289" s="29" t="str">
        <f>IF(J1288&gt;MAX('休日取得状況表 (記入例)'!$D$4:$D$7),"",J1288+1)</f>
        <v/>
      </c>
      <c r="K1289" s="30" t="str" cm="1">
        <f t="array" ref="K1289">IFERROR(INDEX($B:$B,MATCH($J1289,祝日,),),"")&amp;IFERROR(INDEX($E:$E,MATCH($J1289,夏季休暇,),),"")&amp;IFERROR(INDEX($H:$H,MATCH($J1289,年末年始,),),"")</f>
        <v/>
      </c>
      <c r="L1289" s="26">
        <f t="shared" si="20"/>
        <v>0</v>
      </c>
      <c r="M1289" s="33">
        <f>IF(OR(AND('休日取得状況表 (記入例)'!$D$4&lt;J1289,J1289&lt;'休日取得状況表 (記入例)'!$B$5),AND('休日取得状況表 (記入例)'!$D$5&lt;J1289,J1289&lt;'休日取得状況表 (記入例)'!$B$6),AND('休日取得状況表 (記入例)'!$D$6&lt;J1289,J1289&lt;'休日取得状況表 (記入例)'!$B$7)),"✕",L1289)</f>
        <v>0</v>
      </c>
    </row>
    <row r="1290" spans="10:13">
      <c r="J1290" s="29" t="str">
        <f>IF(J1289&gt;MAX('休日取得状況表 (記入例)'!$D$4:$D$7),"",J1289+1)</f>
        <v/>
      </c>
      <c r="K1290" s="30" t="str" cm="1">
        <f t="array" ref="K1290">IFERROR(INDEX($B:$B,MATCH($J1290,祝日,),),"")&amp;IFERROR(INDEX($E:$E,MATCH($J1290,夏季休暇,),),"")&amp;IFERROR(INDEX($H:$H,MATCH($J1290,年末年始,),),"")</f>
        <v/>
      </c>
      <c r="L1290" s="26">
        <f t="shared" si="20"/>
        <v>0</v>
      </c>
      <c r="M1290" s="33">
        <f>IF(OR(AND('休日取得状況表 (記入例)'!$D$4&lt;J1290,J1290&lt;'休日取得状況表 (記入例)'!$B$5),AND('休日取得状況表 (記入例)'!$D$5&lt;J1290,J1290&lt;'休日取得状況表 (記入例)'!$B$6),AND('休日取得状況表 (記入例)'!$D$6&lt;J1290,J1290&lt;'休日取得状況表 (記入例)'!$B$7)),"✕",L1290)</f>
        <v>0</v>
      </c>
    </row>
    <row r="1291" spans="10:13">
      <c r="J1291" s="29" t="str">
        <f>IF(J1290&gt;MAX('休日取得状況表 (記入例)'!$D$4:$D$7),"",J1290+1)</f>
        <v/>
      </c>
      <c r="K1291" s="30" t="str" cm="1">
        <f t="array" ref="K1291">IFERROR(INDEX($B:$B,MATCH($J1291,祝日,),),"")&amp;IFERROR(INDEX($E:$E,MATCH($J1291,夏季休暇,),),"")&amp;IFERROR(INDEX($H:$H,MATCH($J1291,年末年始,),),"")</f>
        <v/>
      </c>
      <c r="L1291" s="26">
        <f t="shared" si="20"/>
        <v>0</v>
      </c>
      <c r="M1291" s="33">
        <f>IF(OR(AND('休日取得状況表 (記入例)'!$D$4&lt;J1291,J1291&lt;'休日取得状況表 (記入例)'!$B$5),AND('休日取得状況表 (記入例)'!$D$5&lt;J1291,J1291&lt;'休日取得状況表 (記入例)'!$B$6),AND('休日取得状況表 (記入例)'!$D$6&lt;J1291,J1291&lt;'休日取得状況表 (記入例)'!$B$7)),"✕",L1291)</f>
        <v>0</v>
      </c>
    </row>
    <row r="1292" spans="10:13">
      <c r="J1292" s="29" t="str">
        <f>IF(J1291&gt;MAX('休日取得状況表 (記入例)'!$D$4:$D$7),"",J1291+1)</f>
        <v/>
      </c>
      <c r="K1292" s="30" t="str" cm="1">
        <f t="array" ref="K1292">IFERROR(INDEX($B:$B,MATCH($J1292,祝日,),),"")&amp;IFERROR(INDEX($E:$E,MATCH($J1292,夏季休暇,),),"")&amp;IFERROR(INDEX($H:$H,MATCH($J1292,年末年始,),),"")</f>
        <v/>
      </c>
      <c r="L1292" s="26">
        <f t="shared" si="20"/>
        <v>0</v>
      </c>
      <c r="M1292" s="33">
        <f>IF(OR(AND('休日取得状況表 (記入例)'!$D$4&lt;J1292,J1292&lt;'休日取得状況表 (記入例)'!$B$5),AND('休日取得状況表 (記入例)'!$D$5&lt;J1292,J1292&lt;'休日取得状況表 (記入例)'!$B$6),AND('休日取得状況表 (記入例)'!$D$6&lt;J1292,J1292&lt;'休日取得状況表 (記入例)'!$B$7)),"✕",L1292)</f>
        <v>0</v>
      </c>
    </row>
    <row r="1293" spans="10:13">
      <c r="J1293" s="29" t="str">
        <f>IF(J1292&gt;MAX('休日取得状況表 (記入例)'!$D$4:$D$7),"",J1292+1)</f>
        <v/>
      </c>
      <c r="K1293" s="30" t="str" cm="1">
        <f t="array" ref="K1293">IFERROR(INDEX($B:$B,MATCH($J1293,祝日,),),"")&amp;IFERROR(INDEX($E:$E,MATCH($J1293,夏季休暇,),),"")&amp;IFERROR(INDEX($H:$H,MATCH($J1293,年末年始,),),"")</f>
        <v/>
      </c>
      <c r="L1293" s="26">
        <f t="shared" si="20"/>
        <v>0</v>
      </c>
      <c r="M1293" s="33">
        <f>IF(OR(AND('休日取得状況表 (記入例)'!$D$4&lt;J1293,J1293&lt;'休日取得状況表 (記入例)'!$B$5),AND('休日取得状況表 (記入例)'!$D$5&lt;J1293,J1293&lt;'休日取得状況表 (記入例)'!$B$6),AND('休日取得状況表 (記入例)'!$D$6&lt;J1293,J1293&lt;'休日取得状況表 (記入例)'!$B$7)),"✕",L1293)</f>
        <v>0</v>
      </c>
    </row>
    <row r="1294" spans="10:13">
      <c r="J1294" s="29" t="str">
        <f>IF(J1293&gt;MAX('休日取得状況表 (記入例)'!$D$4:$D$7),"",J1293+1)</f>
        <v/>
      </c>
      <c r="K1294" s="30" t="str" cm="1">
        <f t="array" ref="K1294">IFERROR(INDEX($B:$B,MATCH($J1294,祝日,),),"")&amp;IFERROR(INDEX($E:$E,MATCH($J1294,夏季休暇,),),"")&amp;IFERROR(INDEX($H:$H,MATCH($J1294,年末年始,),),"")</f>
        <v/>
      </c>
      <c r="L1294" s="26">
        <f t="shared" si="20"/>
        <v>0</v>
      </c>
      <c r="M1294" s="33">
        <f>IF(OR(AND('休日取得状況表 (記入例)'!$D$4&lt;J1294,J1294&lt;'休日取得状況表 (記入例)'!$B$5),AND('休日取得状況表 (記入例)'!$D$5&lt;J1294,J1294&lt;'休日取得状況表 (記入例)'!$B$6),AND('休日取得状況表 (記入例)'!$D$6&lt;J1294,J1294&lt;'休日取得状況表 (記入例)'!$B$7)),"✕",L1294)</f>
        <v>0</v>
      </c>
    </row>
    <row r="1295" spans="10:13">
      <c r="J1295" s="29" t="str">
        <f>IF(J1294&gt;MAX('休日取得状況表 (記入例)'!$D$4:$D$7),"",J1294+1)</f>
        <v/>
      </c>
      <c r="K1295" s="30" t="str" cm="1">
        <f t="array" ref="K1295">IFERROR(INDEX($B:$B,MATCH($J1295,祝日,),),"")&amp;IFERROR(INDEX($E:$E,MATCH($J1295,夏季休暇,),),"")&amp;IFERROR(INDEX($H:$H,MATCH($J1295,年末年始,),),"")</f>
        <v/>
      </c>
      <c r="L1295" s="26">
        <f t="shared" si="20"/>
        <v>0</v>
      </c>
      <c r="M1295" s="33">
        <f>IF(OR(AND('休日取得状況表 (記入例)'!$D$4&lt;J1295,J1295&lt;'休日取得状況表 (記入例)'!$B$5),AND('休日取得状況表 (記入例)'!$D$5&lt;J1295,J1295&lt;'休日取得状況表 (記入例)'!$B$6),AND('休日取得状況表 (記入例)'!$D$6&lt;J1295,J1295&lt;'休日取得状況表 (記入例)'!$B$7)),"✕",L1295)</f>
        <v>0</v>
      </c>
    </row>
    <row r="1296" spans="10:13">
      <c r="J1296" s="29" t="str">
        <f>IF(J1295&gt;MAX('休日取得状況表 (記入例)'!$D$4:$D$7),"",J1295+1)</f>
        <v/>
      </c>
      <c r="K1296" s="30" t="str" cm="1">
        <f t="array" ref="K1296">IFERROR(INDEX($B:$B,MATCH($J1296,祝日,),),"")&amp;IFERROR(INDEX($E:$E,MATCH($J1296,夏季休暇,),),"")&amp;IFERROR(INDEX($H:$H,MATCH($J1296,年末年始,),),"")</f>
        <v/>
      </c>
      <c r="L1296" s="26">
        <f t="shared" si="20"/>
        <v>0</v>
      </c>
      <c r="M1296" s="33">
        <f>IF(OR(AND('休日取得状況表 (記入例)'!$D$4&lt;J1296,J1296&lt;'休日取得状況表 (記入例)'!$B$5),AND('休日取得状況表 (記入例)'!$D$5&lt;J1296,J1296&lt;'休日取得状況表 (記入例)'!$B$6),AND('休日取得状況表 (記入例)'!$D$6&lt;J1296,J1296&lt;'休日取得状況表 (記入例)'!$B$7)),"✕",L1296)</f>
        <v>0</v>
      </c>
    </row>
    <row r="1297" spans="10:13">
      <c r="J1297" s="29" t="str">
        <f>IF(J1296&gt;MAX('休日取得状況表 (記入例)'!$D$4:$D$7),"",J1296+1)</f>
        <v/>
      </c>
      <c r="K1297" s="30" t="str" cm="1">
        <f t="array" ref="K1297">IFERROR(INDEX($B:$B,MATCH($J1297,祝日,),),"")&amp;IFERROR(INDEX($E:$E,MATCH($J1297,夏季休暇,),),"")&amp;IFERROR(INDEX($H:$H,MATCH($J1297,年末年始,),),"")</f>
        <v/>
      </c>
      <c r="L1297" s="26">
        <f t="shared" si="20"/>
        <v>0</v>
      </c>
      <c r="M1297" s="33">
        <f>IF(OR(AND('休日取得状況表 (記入例)'!$D$4&lt;J1297,J1297&lt;'休日取得状況表 (記入例)'!$B$5),AND('休日取得状況表 (記入例)'!$D$5&lt;J1297,J1297&lt;'休日取得状況表 (記入例)'!$B$6),AND('休日取得状況表 (記入例)'!$D$6&lt;J1297,J1297&lt;'休日取得状況表 (記入例)'!$B$7)),"✕",L1297)</f>
        <v>0</v>
      </c>
    </row>
    <row r="1298" spans="10:13">
      <c r="J1298" s="29" t="str">
        <f>IF(J1297&gt;MAX('休日取得状況表 (記入例)'!$D$4:$D$7),"",J1297+1)</f>
        <v/>
      </c>
      <c r="K1298" s="30" t="str" cm="1">
        <f t="array" ref="K1298">IFERROR(INDEX($B:$B,MATCH($J1298,祝日,),),"")&amp;IFERROR(INDEX($E:$E,MATCH($J1298,夏季休暇,),),"")&amp;IFERROR(INDEX($H:$H,MATCH($J1298,年末年始,),),"")</f>
        <v/>
      </c>
      <c r="L1298" s="26">
        <f t="shared" si="20"/>
        <v>0</v>
      </c>
      <c r="M1298" s="33">
        <f>IF(OR(AND('休日取得状況表 (記入例)'!$D$4&lt;J1298,J1298&lt;'休日取得状況表 (記入例)'!$B$5),AND('休日取得状況表 (記入例)'!$D$5&lt;J1298,J1298&lt;'休日取得状況表 (記入例)'!$B$6),AND('休日取得状況表 (記入例)'!$D$6&lt;J1298,J1298&lt;'休日取得状況表 (記入例)'!$B$7)),"✕",L1298)</f>
        <v>0</v>
      </c>
    </row>
    <row r="1299" spans="10:13">
      <c r="J1299" s="29" t="str">
        <f>IF(J1298&gt;MAX('休日取得状況表 (記入例)'!$D$4:$D$7),"",J1298+1)</f>
        <v/>
      </c>
      <c r="K1299" s="30" t="str" cm="1">
        <f t="array" ref="K1299">IFERROR(INDEX($B:$B,MATCH($J1299,祝日,),),"")&amp;IFERROR(INDEX($E:$E,MATCH($J1299,夏季休暇,),),"")&amp;IFERROR(INDEX($H:$H,MATCH($J1299,年末年始,),),"")</f>
        <v/>
      </c>
      <c r="L1299" s="26">
        <f t="shared" si="20"/>
        <v>0</v>
      </c>
      <c r="M1299" s="33">
        <f>IF(OR(AND('休日取得状況表 (記入例)'!$D$4&lt;J1299,J1299&lt;'休日取得状況表 (記入例)'!$B$5),AND('休日取得状況表 (記入例)'!$D$5&lt;J1299,J1299&lt;'休日取得状況表 (記入例)'!$B$6),AND('休日取得状況表 (記入例)'!$D$6&lt;J1299,J1299&lt;'休日取得状況表 (記入例)'!$B$7)),"✕",L1299)</f>
        <v>0</v>
      </c>
    </row>
    <row r="1300" spans="10:13">
      <c r="J1300" s="29" t="str">
        <f>IF(J1299&gt;MAX('休日取得状況表 (記入例)'!$D$4:$D$7),"",J1299+1)</f>
        <v/>
      </c>
      <c r="K1300" s="30" t="str" cm="1">
        <f t="array" ref="K1300">IFERROR(INDEX($B:$B,MATCH($J1300,祝日,),),"")&amp;IFERROR(INDEX($E:$E,MATCH($J1300,夏季休暇,),),"")&amp;IFERROR(INDEX($H:$H,MATCH($J1300,年末年始,),),"")</f>
        <v/>
      </c>
      <c r="L1300" s="26">
        <f t="shared" si="20"/>
        <v>0</v>
      </c>
      <c r="M1300" s="33">
        <f>IF(OR(AND('休日取得状況表 (記入例)'!$D$4&lt;J1300,J1300&lt;'休日取得状況表 (記入例)'!$B$5),AND('休日取得状況表 (記入例)'!$D$5&lt;J1300,J1300&lt;'休日取得状況表 (記入例)'!$B$6),AND('休日取得状況表 (記入例)'!$D$6&lt;J1300,J1300&lt;'休日取得状況表 (記入例)'!$B$7)),"✕",L1300)</f>
        <v>0</v>
      </c>
    </row>
    <row r="1301" spans="10:13">
      <c r="J1301" s="29" t="str">
        <f>IF(J1300&gt;MAX('休日取得状況表 (記入例)'!$D$4:$D$7),"",J1300+1)</f>
        <v/>
      </c>
      <c r="K1301" s="30" t="str" cm="1">
        <f t="array" ref="K1301">IFERROR(INDEX($B:$B,MATCH($J1301,祝日,),),"")&amp;IFERROR(INDEX($E:$E,MATCH($J1301,夏季休暇,),),"")&amp;IFERROR(INDEX($H:$H,MATCH($J1301,年末年始,),),"")</f>
        <v/>
      </c>
      <c r="L1301" s="26">
        <f t="shared" si="20"/>
        <v>0</v>
      </c>
      <c r="M1301" s="33">
        <f>IF(OR(AND('休日取得状況表 (記入例)'!$D$4&lt;J1301,J1301&lt;'休日取得状況表 (記入例)'!$B$5),AND('休日取得状況表 (記入例)'!$D$5&lt;J1301,J1301&lt;'休日取得状況表 (記入例)'!$B$6),AND('休日取得状況表 (記入例)'!$D$6&lt;J1301,J1301&lt;'休日取得状況表 (記入例)'!$B$7)),"✕",L1301)</f>
        <v>0</v>
      </c>
    </row>
    <row r="1302" spans="10:13">
      <c r="J1302" s="29" t="str">
        <f>IF(J1301&gt;MAX('休日取得状況表 (記入例)'!$D$4:$D$7),"",J1301+1)</f>
        <v/>
      </c>
      <c r="K1302" s="30" t="str" cm="1">
        <f t="array" ref="K1302">IFERROR(INDEX($B:$B,MATCH($J1302,祝日,),),"")&amp;IFERROR(INDEX($E:$E,MATCH($J1302,夏季休暇,),),"")&amp;IFERROR(INDEX($H:$H,MATCH($J1302,年末年始,),),"")</f>
        <v/>
      </c>
      <c r="L1302" s="26">
        <f t="shared" si="20"/>
        <v>0</v>
      </c>
      <c r="M1302" s="33">
        <f>IF(OR(AND('休日取得状況表 (記入例)'!$D$4&lt;J1302,J1302&lt;'休日取得状況表 (記入例)'!$B$5),AND('休日取得状況表 (記入例)'!$D$5&lt;J1302,J1302&lt;'休日取得状況表 (記入例)'!$B$6),AND('休日取得状況表 (記入例)'!$D$6&lt;J1302,J1302&lt;'休日取得状況表 (記入例)'!$B$7)),"✕",L1302)</f>
        <v>0</v>
      </c>
    </row>
    <row r="1303" spans="10:13">
      <c r="J1303" s="29" t="str">
        <f>IF(J1302&gt;MAX('休日取得状況表 (記入例)'!$D$4:$D$7),"",J1302+1)</f>
        <v/>
      </c>
      <c r="K1303" s="30" t="str" cm="1">
        <f t="array" ref="K1303">IFERROR(INDEX($B:$B,MATCH($J1303,祝日,),),"")&amp;IFERROR(INDEX($E:$E,MATCH($J1303,夏季休暇,),),"")&amp;IFERROR(INDEX($H:$H,MATCH($J1303,年末年始,),),"")</f>
        <v/>
      </c>
      <c r="L1303" s="26">
        <f t="shared" si="20"/>
        <v>0</v>
      </c>
      <c r="M1303" s="33">
        <f>IF(OR(AND('休日取得状況表 (記入例)'!$D$4&lt;J1303,J1303&lt;'休日取得状況表 (記入例)'!$B$5),AND('休日取得状況表 (記入例)'!$D$5&lt;J1303,J1303&lt;'休日取得状況表 (記入例)'!$B$6),AND('休日取得状況表 (記入例)'!$D$6&lt;J1303,J1303&lt;'休日取得状況表 (記入例)'!$B$7)),"✕",L1303)</f>
        <v>0</v>
      </c>
    </row>
    <row r="1304" spans="10:13">
      <c r="J1304" s="29" t="str">
        <f>IF(J1303&gt;MAX('休日取得状況表 (記入例)'!$D$4:$D$7),"",J1303+1)</f>
        <v/>
      </c>
      <c r="K1304" s="30" t="str" cm="1">
        <f t="array" ref="K1304">IFERROR(INDEX($B:$B,MATCH($J1304,祝日,),),"")&amp;IFERROR(INDEX($E:$E,MATCH($J1304,夏季休暇,),),"")&amp;IFERROR(INDEX($H:$H,MATCH($J1304,年末年始,),),"")</f>
        <v/>
      </c>
      <c r="L1304" s="26">
        <f t="shared" si="20"/>
        <v>0</v>
      </c>
      <c r="M1304" s="33">
        <f>IF(OR(AND('休日取得状況表 (記入例)'!$D$4&lt;J1304,J1304&lt;'休日取得状況表 (記入例)'!$B$5),AND('休日取得状況表 (記入例)'!$D$5&lt;J1304,J1304&lt;'休日取得状況表 (記入例)'!$B$6),AND('休日取得状況表 (記入例)'!$D$6&lt;J1304,J1304&lt;'休日取得状況表 (記入例)'!$B$7)),"✕",L1304)</f>
        <v>0</v>
      </c>
    </row>
    <row r="1305" spans="10:13">
      <c r="J1305" s="29" t="str">
        <f>IF(J1304&gt;MAX('休日取得状況表 (記入例)'!$D$4:$D$7),"",J1304+1)</f>
        <v/>
      </c>
      <c r="K1305" s="30" t="str" cm="1">
        <f t="array" ref="K1305">IFERROR(INDEX($B:$B,MATCH($J1305,祝日,),),"")&amp;IFERROR(INDEX($E:$E,MATCH($J1305,夏季休暇,),),"")&amp;IFERROR(INDEX($H:$H,MATCH($J1305,年末年始,),),"")</f>
        <v/>
      </c>
      <c r="L1305" s="26">
        <f t="shared" si="20"/>
        <v>0</v>
      </c>
      <c r="M1305" s="33">
        <f>IF(OR(AND('休日取得状況表 (記入例)'!$D$4&lt;J1305,J1305&lt;'休日取得状況表 (記入例)'!$B$5),AND('休日取得状況表 (記入例)'!$D$5&lt;J1305,J1305&lt;'休日取得状況表 (記入例)'!$B$6),AND('休日取得状況表 (記入例)'!$D$6&lt;J1305,J1305&lt;'休日取得状況表 (記入例)'!$B$7)),"✕",L1305)</f>
        <v>0</v>
      </c>
    </row>
    <row r="1306" spans="10:13">
      <c r="J1306" s="29" t="str">
        <f>IF(J1305&gt;MAX('休日取得状況表 (記入例)'!$D$4:$D$7),"",J1305+1)</f>
        <v/>
      </c>
      <c r="K1306" s="30" t="str" cm="1">
        <f t="array" ref="K1306">IFERROR(INDEX($B:$B,MATCH($J1306,祝日,),),"")&amp;IFERROR(INDEX($E:$E,MATCH($J1306,夏季休暇,),),"")&amp;IFERROR(INDEX($H:$H,MATCH($J1306,年末年始,),),"")</f>
        <v/>
      </c>
      <c r="L1306" s="26">
        <f t="shared" si="20"/>
        <v>0</v>
      </c>
      <c r="M1306" s="33">
        <f>IF(OR(AND('休日取得状況表 (記入例)'!$D$4&lt;J1306,J1306&lt;'休日取得状況表 (記入例)'!$B$5),AND('休日取得状況表 (記入例)'!$D$5&lt;J1306,J1306&lt;'休日取得状況表 (記入例)'!$B$6),AND('休日取得状況表 (記入例)'!$D$6&lt;J1306,J1306&lt;'休日取得状況表 (記入例)'!$B$7)),"✕",L1306)</f>
        <v>0</v>
      </c>
    </row>
    <row r="1307" spans="10:13">
      <c r="J1307" s="29" t="str">
        <f>IF(J1306&gt;MAX('休日取得状況表 (記入例)'!$D$4:$D$7),"",J1306+1)</f>
        <v/>
      </c>
      <c r="K1307" s="30" t="str" cm="1">
        <f t="array" ref="K1307">IFERROR(INDEX($B:$B,MATCH($J1307,祝日,),),"")&amp;IFERROR(INDEX($E:$E,MATCH($J1307,夏季休暇,),),"")&amp;IFERROR(INDEX($H:$H,MATCH($J1307,年末年始,),),"")</f>
        <v/>
      </c>
      <c r="L1307" s="26">
        <f t="shared" si="20"/>
        <v>0</v>
      </c>
      <c r="M1307" s="33">
        <f>IF(OR(AND('休日取得状況表 (記入例)'!$D$4&lt;J1307,J1307&lt;'休日取得状況表 (記入例)'!$B$5),AND('休日取得状況表 (記入例)'!$D$5&lt;J1307,J1307&lt;'休日取得状況表 (記入例)'!$B$6),AND('休日取得状況表 (記入例)'!$D$6&lt;J1307,J1307&lt;'休日取得状況表 (記入例)'!$B$7)),"✕",L1307)</f>
        <v>0</v>
      </c>
    </row>
    <row r="1308" spans="10:13">
      <c r="J1308" s="29" t="str">
        <f>IF(J1307&gt;MAX('休日取得状況表 (記入例)'!$D$4:$D$7),"",J1307+1)</f>
        <v/>
      </c>
      <c r="K1308" s="30" t="str" cm="1">
        <f t="array" ref="K1308">IFERROR(INDEX($B:$B,MATCH($J1308,祝日,),),"")&amp;IFERROR(INDEX($E:$E,MATCH($J1308,夏季休暇,),),"")&amp;IFERROR(INDEX($H:$H,MATCH($J1308,年末年始,),),"")</f>
        <v/>
      </c>
      <c r="L1308" s="26">
        <f t="shared" si="20"/>
        <v>0</v>
      </c>
      <c r="M1308" s="33">
        <f>IF(OR(AND('休日取得状況表 (記入例)'!$D$4&lt;J1308,J1308&lt;'休日取得状況表 (記入例)'!$B$5),AND('休日取得状況表 (記入例)'!$D$5&lt;J1308,J1308&lt;'休日取得状況表 (記入例)'!$B$6),AND('休日取得状況表 (記入例)'!$D$6&lt;J1308,J1308&lt;'休日取得状況表 (記入例)'!$B$7)),"✕",L1308)</f>
        <v>0</v>
      </c>
    </row>
    <row r="1309" spans="10:13">
      <c r="J1309" s="29" t="str">
        <f>IF(J1308&gt;MAX('休日取得状況表 (記入例)'!$D$4:$D$7),"",J1308+1)</f>
        <v/>
      </c>
      <c r="K1309" s="30" t="str" cm="1">
        <f t="array" ref="K1309">IFERROR(INDEX($B:$B,MATCH($J1309,祝日,),),"")&amp;IFERROR(INDEX($E:$E,MATCH($J1309,夏季休暇,),),"")&amp;IFERROR(INDEX($H:$H,MATCH($J1309,年末年始,),),"")</f>
        <v/>
      </c>
      <c r="L1309" s="26">
        <f t="shared" si="20"/>
        <v>0</v>
      </c>
      <c r="M1309" s="33">
        <f>IF(OR(AND('休日取得状況表 (記入例)'!$D$4&lt;J1309,J1309&lt;'休日取得状況表 (記入例)'!$B$5),AND('休日取得状況表 (記入例)'!$D$5&lt;J1309,J1309&lt;'休日取得状況表 (記入例)'!$B$6),AND('休日取得状況表 (記入例)'!$D$6&lt;J1309,J1309&lt;'休日取得状況表 (記入例)'!$B$7)),"✕",L1309)</f>
        <v>0</v>
      </c>
    </row>
    <row r="1310" spans="10:13">
      <c r="J1310" s="29" t="str">
        <f>IF(J1309&gt;MAX('休日取得状況表 (記入例)'!$D$4:$D$7),"",J1309+1)</f>
        <v/>
      </c>
      <c r="K1310" s="30" t="str" cm="1">
        <f t="array" ref="K1310">IFERROR(INDEX($B:$B,MATCH($J1310,祝日,),),"")&amp;IFERROR(INDEX($E:$E,MATCH($J1310,夏季休暇,),),"")&amp;IFERROR(INDEX($H:$H,MATCH($J1310,年末年始,),),"")</f>
        <v/>
      </c>
      <c r="L1310" s="26">
        <f t="shared" si="20"/>
        <v>0</v>
      </c>
      <c r="M1310" s="33">
        <f>IF(OR(AND('休日取得状況表 (記入例)'!$D$4&lt;J1310,J1310&lt;'休日取得状況表 (記入例)'!$B$5),AND('休日取得状況表 (記入例)'!$D$5&lt;J1310,J1310&lt;'休日取得状況表 (記入例)'!$B$6),AND('休日取得状況表 (記入例)'!$D$6&lt;J1310,J1310&lt;'休日取得状況表 (記入例)'!$B$7)),"✕",L1310)</f>
        <v>0</v>
      </c>
    </row>
    <row r="1311" spans="10:13">
      <c r="J1311" s="29" t="str">
        <f>IF(J1310&gt;MAX('休日取得状況表 (記入例)'!$D$4:$D$7),"",J1310+1)</f>
        <v/>
      </c>
      <c r="K1311" s="30" t="str" cm="1">
        <f t="array" ref="K1311">IFERROR(INDEX($B:$B,MATCH($J1311,祝日,),),"")&amp;IFERROR(INDEX($E:$E,MATCH($J1311,夏季休暇,),),"")&amp;IFERROR(INDEX($H:$H,MATCH($J1311,年末年始,),),"")</f>
        <v/>
      </c>
      <c r="L1311" s="26">
        <f t="shared" si="20"/>
        <v>0</v>
      </c>
      <c r="M1311" s="33">
        <f>IF(OR(AND('休日取得状況表 (記入例)'!$D$4&lt;J1311,J1311&lt;'休日取得状況表 (記入例)'!$B$5),AND('休日取得状況表 (記入例)'!$D$5&lt;J1311,J1311&lt;'休日取得状況表 (記入例)'!$B$6),AND('休日取得状況表 (記入例)'!$D$6&lt;J1311,J1311&lt;'休日取得状況表 (記入例)'!$B$7)),"✕",L1311)</f>
        <v>0</v>
      </c>
    </row>
    <row r="1312" spans="10:13">
      <c r="J1312" s="29" t="str">
        <f>IF(J1311&gt;MAX('休日取得状況表 (記入例)'!$D$4:$D$7),"",J1311+1)</f>
        <v/>
      </c>
      <c r="K1312" s="30" t="str" cm="1">
        <f t="array" ref="K1312">IFERROR(INDEX($B:$B,MATCH($J1312,祝日,),),"")&amp;IFERROR(INDEX($E:$E,MATCH($J1312,夏季休暇,),),"")&amp;IFERROR(INDEX($H:$H,MATCH($J1312,年末年始,),),"")</f>
        <v/>
      </c>
      <c r="L1312" s="26">
        <f t="shared" si="20"/>
        <v>0</v>
      </c>
      <c r="M1312" s="33">
        <f>IF(OR(AND('休日取得状況表 (記入例)'!$D$4&lt;J1312,J1312&lt;'休日取得状況表 (記入例)'!$B$5),AND('休日取得状況表 (記入例)'!$D$5&lt;J1312,J1312&lt;'休日取得状況表 (記入例)'!$B$6),AND('休日取得状況表 (記入例)'!$D$6&lt;J1312,J1312&lt;'休日取得状況表 (記入例)'!$B$7)),"✕",L1312)</f>
        <v>0</v>
      </c>
    </row>
    <row r="1313" spans="10:13">
      <c r="J1313" s="29" t="str">
        <f>IF(J1312&gt;MAX('休日取得状況表 (記入例)'!$D$4:$D$7),"",J1312+1)</f>
        <v/>
      </c>
      <c r="K1313" s="30" t="str" cm="1">
        <f t="array" ref="K1313">IFERROR(INDEX($B:$B,MATCH($J1313,祝日,),),"")&amp;IFERROR(INDEX($E:$E,MATCH($J1313,夏季休暇,),),"")&amp;IFERROR(INDEX($H:$H,MATCH($J1313,年末年始,),),"")</f>
        <v/>
      </c>
      <c r="L1313" s="26">
        <f t="shared" si="20"/>
        <v>0</v>
      </c>
      <c r="M1313" s="33">
        <f>IF(OR(AND('休日取得状況表 (記入例)'!$D$4&lt;J1313,J1313&lt;'休日取得状況表 (記入例)'!$B$5),AND('休日取得状況表 (記入例)'!$D$5&lt;J1313,J1313&lt;'休日取得状況表 (記入例)'!$B$6),AND('休日取得状況表 (記入例)'!$D$6&lt;J1313,J1313&lt;'休日取得状況表 (記入例)'!$B$7)),"✕",L1313)</f>
        <v>0</v>
      </c>
    </row>
    <row r="1314" spans="10:13">
      <c r="J1314" s="29" t="str">
        <f>IF(J1313&gt;MAX('休日取得状況表 (記入例)'!$D$4:$D$7),"",J1313+1)</f>
        <v/>
      </c>
      <c r="K1314" s="30" t="str" cm="1">
        <f t="array" ref="K1314">IFERROR(INDEX($B:$B,MATCH($J1314,祝日,),),"")&amp;IFERROR(INDEX($E:$E,MATCH($J1314,夏季休暇,),),"")&amp;IFERROR(INDEX($H:$H,MATCH($J1314,年末年始,),),"")</f>
        <v/>
      </c>
      <c r="L1314" s="26">
        <f t="shared" si="20"/>
        <v>0</v>
      </c>
      <c r="M1314" s="33">
        <f>IF(OR(AND('休日取得状況表 (記入例)'!$D$4&lt;J1314,J1314&lt;'休日取得状況表 (記入例)'!$B$5),AND('休日取得状況表 (記入例)'!$D$5&lt;J1314,J1314&lt;'休日取得状況表 (記入例)'!$B$6),AND('休日取得状況表 (記入例)'!$D$6&lt;J1314,J1314&lt;'休日取得状況表 (記入例)'!$B$7)),"✕",L1314)</f>
        <v>0</v>
      </c>
    </row>
    <row r="1315" spans="10:13">
      <c r="J1315" s="29" t="str">
        <f>IF(J1314&gt;MAX('休日取得状況表 (記入例)'!$D$4:$D$7),"",J1314+1)</f>
        <v/>
      </c>
      <c r="K1315" s="30" t="str" cm="1">
        <f t="array" ref="K1315">IFERROR(INDEX($B:$B,MATCH($J1315,祝日,),),"")&amp;IFERROR(INDEX($E:$E,MATCH($J1315,夏季休暇,),),"")&amp;IFERROR(INDEX($H:$H,MATCH($J1315,年末年始,),),"")</f>
        <v/>
      </c>
      <c r="L1315" s="26">
        <f t="shared" si="20"/>
        <v>0</v>
      </c>
      <c r="M1315" s="33">
        <f>IF(OR(AND('休日取得状況表 (記入例)'!$D$4&lt;J1315,J1315&lt;'休日取得状況表 (記入例)'!$B$5),AND('休日取得状況表 (記入例)'!$D$5&lt;J1315,J1315&lt;'休日取得状況表 (記入例)'!$B$6),AND('休日取得状況表 (記入例)'!$D$6&lt;J1315,J1315&lt;'休日取得状況表 (記入例)'!$B$7)),"✕",L1315)</f>
        <v>0</v>
      </c>
    </row>
    <row r="1316" spans="10:13">
      <c r="J1316" s="29" t="str">
        <f>IF(J1315&gt;MAX('休日取得状況表 (記入例)'!$D$4:$D$7),"",J1315+1)</f>
        <v/>
      </c>
      <c r="K1316" s="30" t="str" cm="1">
        <f t="array" ref="K1316">IFERROR(INDEX($B:$B,MATCH($J1316,祝日,),),"")&amp;IFERROR(INDEX($E:$E,MATCH($J1316,夏季休暇,),),"")&amp;IFERROR(INDEX($H:$H,MATCH($J1316,年末年始,),),"")</f>
        <v/>
      </c>
      <c r="L1316" s="26">
        <f t="shared" si="20"/>
        <v>0</v>
      </c>
      <c r="M1316" s="33">
        <f>IF(OR(AND('休日取得状況表 (記入例)'!$D$4&lt;J1316,J1316&lt;'休日取得状況表 (記入例)'!$B$5),AND('休日取得状況表 (記入例)'!$D$5&lt;J1316,J1316&lt;'休日取得状況表 (記入例)'!$B$6),AND('休日取得状況表 (記入例)'!$D$6&lt;J1316,J1316&lt;'休日取得状況表 (記入例)'!$B$7)),"✕",L1316)</f>
        <v>0</v>
      </c>
    </row>
    <row r="1317" spans="10:13">
      <c r="J1317" s="29" t="str">
        <f>IF(J1316&gt;MAX('休日取得状況表 (記入例)'!$D$4:$D$7),"",J1316+1)</f>
        <v/>
      </c>
      <c r="K1317" s="30" t="str" cm="1">
        <f t="array" ref="K1317">IFERROR(INDEX($B:$B,MATCH($J1317,祝日,),),"")&amp;IFERROR(INDEX($E:$E,MATCH($J1317,夏季休暇,),),"")&amp;IFERROR(INDEX($H:$H,MATCH($J1317,年末年始,),),"")</f>
        <v/>
      </c>
      <c r="L1317" s="26">
        <f t="shared" si="20"/>
        <v>0</v>
      </c>
      <c r="M1317" s="33">
        <f>IF(OR(AND('休日取得状況表 (記入例)'!$D$4&lt;J1317,J1317&lt;'休日取得状況表 (記入例)'!$B$5),AND('休日取得状況表 (記入例)'!$D$5&lt;J1317,J1317&lt;'休日取得状況表 (記入例)'!$B$6),AND('休日取得状況表 (記入例)'!$D$6&lt;J1317,J1317&lt;'休日取得状況表 (記入例)'!$B$7)),"✕",L1317)</f>
        <v>0</v>
      </c>
    </row>
    <row r="1318" spans="10:13">
      <c r="J1318" s="29" t="str">
        <f>IF(J1317&gt;MAX('休日取得状況表 (記入例)'!$D$4:$D$7),"",J1317+1)</f>
        <v/>
      </c>
      <c r="K1318" s="30" t="str" cm="1">
        <f t="array" ref="K1318">IFERROR(INDEX($B:$B,MATCH($J1318,祝日,),),"")&amp;IFERROR(INDEX($E:$E,MATCH($J1318,夏季休暇,),),"")&amp;IFERROR(INDEX($H:$H,MATCH($J1318,年末年始,),),"")</f>
        <v/>
      </c>
      <c r="L1318" s="26">
        <f t="shared" si="20"/>
        <v>0</v>
      </c>
      <c r="M1318" s="33">
        <f>IF(OR(AND('休日取得状況表 (記入例)'!$D$4&lt;J1318,J1318&lt;'休日取得状況表 (記入例)'!$B$5),AND('休日取得状況表 (記入例)'!$D$5&lt;J1318,J1318&lt;'休日取得状況表 (記入例)'!$B$6),AND('休日取得状況表 (記入例)'!$D$6&lt;J1318,J1318&lt;'休日取得状況表 (記入例)'!$B$7)),"✕",L1318)</f>
        <v>0</v>
      </c>
    </row>
    <row r="1319" spans="10:13">
      <c r="J1319" s="29" t="str">
        <f>IF(J1318&gt;MAX('休日取得状況表 (記入例)'!$D$4:$D$7),"",J1318+1)</f>
        <v/>
      </c>
      <c r="K1319" s="30" t="str" cm="1">
        <f t="array" ref="K1319">IFERROR(INDEX($B:$B,MATCH($J1319,祝日,),),"")&amp;IFERROR(INDEX($E:$E,MATCH($J1319,夏季休暇,),),"")&amp;IFERROR(INDEX($H:$H,MATCH($J1319,年末年始,),),"")</f>
        <v/>
      </c>
      <c r="L1319" s="26">
        <f t="shared" si="20"/>
        <v>0</v>
      </c>
      <c r="M1319" s="33">
        <f>IF(OR(AND('休日取得状況表 (記入例)'!$D$4&lt;J1319,J1319&lt;'休日取得状況表 (記入例)'!$B$5),AND('休日取得状況表 (記入例)'!$D$5&lt;J1319,J1319&lt;'休日取得状況表 (記入例)'!$B$6),AND('休日取得状況表 (記入例)'!$D$6&lt;J1319,J1319&lt;'休日取得状況表 (記入例)'!$B$7)),"✕",L1319)</f>
        <v>0</v>
      </c>
    </row>
    <row r="1320" spans="10:13">
      <c r="J1320" s="29" t="str">
        <f>IF(J1319&gt;MAX('休日取得状況表 (記入例)'!$D$4:$D$7),"",J1319+1)</f>
        <v/>
      </c>
      <c r="K1320" s="30" t="str" cm="1">
        <f t="array" ref="K1320">IFERROR(INDEX($B:$B,MATCH($J1320,祝日,),),"")&amp;IFERROR(INDEX($E:$E,MATCH($J1320,夏季休暇,),),"")&amp;IFERROR(INDEX($H:$H,MATCH($J1320,年末年始,),),"")</f>
        <v/>
      </c>
      <c r="L1320" s="26">
        <f t="shared" si="20"/>
        <v>0</v>
      </c>
      <c r="M1320" s="33">
        <f>IF(OR(AND('休日取得状況表 (記入例)'!$D$4&lt;J1320,J1320&lt;'休日取得状況表 (記入例)'!$B$5),AND('休日取得状況表 (記入例)'!$D$5&lt;J1320,J1320&lt;'休日取得状況表 (記入例)'!$B$6),AND('休日取得状況表 (記入例)'!$D$6&lt;J1320,J1320&lt;'休日取得状況表 (記入例)'!$B$7)),"✕",L1320)</f>
        <v>0</v>
      </c>
    </row>
    <row r="1321" spans="10:13">
      <c r="J1321" s="29" t="str">
        <f>IF(J1320&gt;MAX('休日取得状況表 (記入例)'!$D$4:$D$7),"",J1320+1)</f>
        <v/>
      </c>
      <c r="K1321" s="30" t="str" cm="1">
        <f t="array" ref="K1321">IFERROR(INDEX($B:$B,MATCH($J1321,祝日,),),"")&amp;IFERROR(INDEX($E:$E,MATCH($J1321,夏季休暇,),),"")&amp;IFERROR(INDEX($H:$H,MATCH($J1321,年末年始,),),"")</f>
        <v/>
      </c>
      <c r="L1321" s="26">
        <f t="shared" si="20"/>
        <v>0</v>
      </c>
      <c r="M1321" s="33">
        <f>IF(OR(AND('休日取得状況表 (記入例)'!$D$4&lt;J1321,J1321&lt;'休日取得状況表 (記入例)'!$B$5),AND('休日取得状況表 (記入例)'!$D$5&lt;J1321,J1321&lt;'休日取得状況表 (記入例)'!$B$6),AND('休日取得状況表 (記入例)'!$D$6&lt;J1321,J1321&lt;'休日取得状況表 (記入例)'!$B$7)),"✕",L1321)</f>
        <v>0</v>
      </c>
    </row>
    <row r="1322" spans="10:13">
      <c r="J1322" s="29" t="str">
        <f>IF(J1321&gt;MAX('休日取得状況表 (記入例)'!$D$4:$D$7),"",J1321+1)</f>
        <v/>
      </c>
      <c r="K1322" s="30" t="str" cm="1">
        <f t="array" ref="K1322">IFERROR(INDEX($B:$B,MATCH($J1322,祝日,),),"")&amp;IFERROR(INDEX($E:$E,MATCH($J1322,夏季休暇,),),"")&amp;IFERROR(INDEX($H:$H,MATCH($J1322,年末年始,),),"")</f>
        <v/>
      </c>
      <c r="L1322" s="26">
        <f t="shared" si="20"/>
        <v>0</v>
      </c>
      <c r="M1322" s="33">
        <f>IF(OR(AND('休日取得状況表 (記入例)'!$D$4&lt;J1322,J1322&lt;'休日取得状況表 (記入例)'!$B$5),AND('休日取得状況表 (記入例)'!$D$5&lt;J1322,J1322&lt;'休日取得状況表 (記入例)'!$B$6),AND('休日取得状況表 (記入例)'!$D$6&lt;J1322,J1322&lt;'休日取得状況表 (記入例)'!$B$7)),"✕",L1322)</f>
        <v>0</v>
      </c>
    </row>
    <row r="1323" spans="10:13">
      <c r="J1323" s="29" t="str">
        <f>IF(J1322&gt;MAX('休日取得状況表 (記入例)'!$D$4:$D$7),"",J1322+1)</f>
        <v/>
      </c>
      <c r="K1323" s="30" t="str" cm="1">
        <f t="array" ref="K1323">IFERROR(INDEX($B:$B,MATCH($J1323,祝日,),),"")&amp;IFERROR(INDEX($E:$E,MATCH($J1323,夏季休暇,),),"")&amp;IFERROR(INDEX($H:$H,MATCH($J1323,年末年始,),),"")</f>
        <v/>
      </c>
      <c r="L1323" s="26">
        <f t="shared" si="20"/>
        <v>0</v>
      </c>
      <c r="M1323" s="33">
        <f>IF(OR(AND('休日取得状況表 (記入例)'!$D$4&lt;J1323,J1323&lt;'休日取得状況表 (記入例)'!$B$5),AND('休日取得状況表 (記入例)'!$D$5&lt;J1323,J1323&lt;'休日取得状況表 (記入例)'!$B$6),AND('休日取得状況表 (記入例)'!$D$6&lt;J1323,J1323&lt;'休日取得状況表 (記入例)'!$B$7)),"✕",L1323)</f>
        <v>0</v>
      </c>
    </row>
    <row r="1324" spans="10:13">
      <c r="J1324" s="29" t="str">
        <f>IF(J1323&gt;MAX('休日取得状況表 (記入例)'!$D$4:$D$7),"",J1323+1)</f>
        <v/>
      </c>
      <c r="K1324" s="30" t="str" cm="1">
        <f t="array" ref="K1324">IFERROR(INDEX($B:$B,MATCH($J1324,祝日,),),"")&amp;IFERROR(INDEX($E:$E,MATCH($J1324,夏季休暇,),),"")&amp;IFERROR(INDEX($H:$H,MATCH($J1324,年末年始,),),"")</f>
        <v/>
      </c>
      <c r="L1324" s="26">
        <f t="shared" si="20"/>
        <v>0</v>
      </c>
      <c r="M1324" s="33">
        <f>IF(OR(AND('休日取得状況表 (記入例)'!$D$4&lt;J1324,J1324&lt;'休日取得状況表 (記入例)'!$B$5),AND('休日取得状況表 (記入例)'!$D$5&lt;J1324,J1324&lt;'休日取得状況表 (記入例)'!$B$6),AND('休日取得状況表 (記入例)'!$D$6&lt;J1324,J1324&lt;'休日取得状況表 (記入例)'!$B$7)),"✕",L1324)</f>
        <v>0</v>
      </c>
    </row>
    <row r="1325" spans="10:13">
      <c r="J1325" s="29" t="str">
        <f>IF(J1324&gt;MAX('休日取得状況表 (記入例)'!$D$4:$D$7),"",J1324+1)</f>
        <v/>
      </c>
      <c r="K1325" s="30" t="str" cm="1">
        <f t="array" ref="K1325">IFERROR(INDEX($B:$B,MATCH($J1325,祝日,),),"")&amp;IFERROR(INDEX($E:$E,MATCH($J1325,夏季休暇,),),"")&amp;IFERROR(INDEX($H:$H,MATCH($J1325,年末年始,),),"")</f>
        <v/>
      </c>
      <c r="L1325" s="26">
        <f t="shared" si="20"/>
        <v>0</v>
      </c>
      <c r="M1325" s="33">
        <f>IF(OR(AND('休日取得状況表 (記入例)'!$D$4&lt;J1325,J1325&lt;'休日取得状況表 (記入例)'!$B$5),AND('休日取得状況表 (記入例)'!$D$5&lt;J1325,J1325&lt;'休日取得状況表 (記入例)'!$B$6),AND('休日取得状況表 (記入例)'!$D$6&lt;J1325,J1325&lt;'休日取得状況表 (記入例)'!$B$7)),"✕",L1325)</f>
        <v>0</v>
      </c>
    </row>
    <row r="1326" spans="10:13">
      <c r="J1326" s="29" t="str">
        <f>IF(J1325&gt;MAX('休日取得状況表 (記入例)'!$D$4:$D$7),"",J1325+1)</f>
        <v/>
      </c>
      <c r="K1326" s="30" t="str" cm="1">
        <f t="array" ref="K1326">IFERROR(INDEX($B:$B,MATCH($J1326,祝日,),),"")&amp;IFERROR(INDEX($E:$E,MATCH($J1326,夏季休暇,),),"")&amp;IFERROR(INDEX($H:$H,MATCH($J1326,年末年始,),),"")</f>
        <v/>
      </c>
      <c r="L1326" s="26">
        <f t="shared" si="20"/>
        <v>0</v>
      </c>
      <c r="M1326" s="33">
        <f>IF(OR(AND('休日取得状況表 (記入例)'!$D$4&lt;J1326,J1326&lt;'休日取得状況表 (記入例)'!$B$5),AND('休日取得状況表 (記入例)'!$D$5&lt;J1326,J1326&lt;'休日取得状況表 (記入例)'!$B$6),AND('休日取得状況表 (記入例)'!$D$6&lt;J1326,J1326&lt;'休日取得状況表 (記入例)'!$B$7)),"✕",L1326)</f>
        <v>0</v>
      </c>
    </row>
    <row r="1327" spans="10:13">
      <c r="J1327" s="29" t="str">
        <f>IF(J1326&gt;MAX('休日取得状況表 (記入例)'!$D$4:$D$7),"",J1326+1)</f>
        <v/>
      </c>
      <c r="K1327" s="30" t="str" cm="1">
        <f t="array" ref="K1327">IFERROR(INDEX($B:$B,MATCH($J1327,祝日,),),"")&amp;IFERROR(INDEX($E:$E,MATCH($J1327,夏季休暇,),),"")&amp;IFERROR(INDEX($H:$H,MATCH($J1327,年末年始,),),"")</f>
        <v/>
      </c>
      <c r="L1327" s="26">
        <f t="shared" si="20"/>
        <v>0</v>
      </c>
      <c r="M1327" s="33">
        <f>IF(OR(AND('休日取得状況表 (記入例)'!$D$4&lt;J1327,J1327&lt;'休日取得状況表 (記入例)'!$B$5),AND('休日取得状況表 (記入例)'!$D$5&lt;J1327,J1327&lt;'休日取得状況表 (記入例)'!$B$6),AND('休日取得状況表 (記入例)'!$D$6&lt;J1327,J1327&lt;'休日取得状況表 (記入例)'!$B$7)),"✕",L1327)</f>
        <v>0</v>
      </c>
    </row>
    <row r="1328" spans="10:13">
      <c r="J1328" s="29" t="str">
        <f>IF(J1327&gt;MAX('休日取得状況表 (記入例)'!$D$4:$D$7),"",J1327+1)</f>
        <v/>
      </c>
      <c r="K1328" s="30" t="str" cm="1">
        <f t="array" ref="K1328">IFERROR(INDEX($B:$B,MATCH($J1328,祝日,),),"")&amp;IFERROR(INDEX($E:$E,MATCH($J1328,夏季休暇,),),"")&amp;IFERROR(INDEX($H:$H,MATCH($J1328,年末年始,),),"")</f>
        <v/>
      </c>
      <c r="L1328" s="26">
        <f t="shared" si="20"/>
        <v>0</v>
      </c>
      <c r="M1328" s="33">
        <f>IF(OR(AND('休日取得状況表 (記入例)'!$D$4&lt;J1328,J1328&lt;'休日取得状況表 (記入例)'!$B$5),AND('休日取得状況表 (記入例)'!$D$5&lt;J1328,J1328&lt;'休日取得状況表 (記入例)'!$B$6),AND('休日取得状況表 (記入例)'!$D$6&lt;J1328,J1328&lt;'休日取得状況表 (記入例)'!$B$7)),"✕",L1328)</f>
        <v>0</v>
      </c>
    </row>
    <row r="1329" spans="10:13">
      <c r="J1329" s="29" t="str">
        <f>IF(J1328&gt;MAX('休日取得状況表 (記入例)'!$D$4:$D$7),"",J1328+1)</f>
        <v/>
      </c>
      <c r="K1329" s="30" t="str" cm="1">
        <f t="array" ref="K1329">IFERROR(INDEX($B:$B,MATCH($J1329,祝日,),),"")&amp;IFERROR(INDEX($E:$E,MATCH($J1329,夏季休暇,),),"")&amp;IFERROR(INDEX($H:$H,MATCH($J1329,年末年始,),),"")</f>
        <v/>
      </c>
      <c r="L1329" s="26">
        <f t="shared" si="20"/>
        <v>0</v>
      </c>
      <c r="M1329" s="33">
        <f>IF(OR(AND('休日取得状況表 (記入例)'!$D$4&lt;J1329,J1329&lt;'休日取得状況表 (記入例)'!$B$5),AND('休日取得状況表 (記入例)'!$D$5&lt;J1329,J1329&lt;'休日取得状況表 (記入例)'!$B$6),AND('休日取得状況表 (記入例)'!$D$6&lt;J1329,J1329&lt;'休日取得状況表 (記入例)'!$B$7)),"✕",L1329)</f>
        <v>0</v>
      </c>
    </row>
    <row r="1330" spans="10:13">
      <c r="J1330" s="29" t="str">
        <f>IF(J1329&gt;MAX('休日取得状況表 (記入例)'!$D$4:$D$7),"",J1329+1)</f>
        <v/>
      </c>
      <c r="K1330" s="30" t="str" cm="1">
        <f t="array" ref="K1330">IFERROR(INDEX($B:$B,MATCH($J1330,祝日,),),"")&amp;IFERROR(INDEX($E:$E,MATCH($J1330,夏季休暇,),),"")&amp;IFERROR(INDEX($H:$H,MATCH($J1330,年末年始,),),"")</f>
        <v/>
      </c>
      <c r="L1330" s="26">
        <f t="shared" si="20"/>
        <v>0</v>
      </c>
      <c r="M1330" s="33">
        <f>IF(OR(AND('休日取得状況表 (記入例)'!$D$4&lt;J1330,J1330&lt;'休日取得状況表 (記入例)'!$B$5),AND('休日取得状況表 (記入例)'!$D$5&lt;J1330,J1330&lt;'休日取得状況表 (記入例)'!$B$6),AND('休日取得状況表 (記入例)'!$D$6&lt;J1330,J1330&lt;'休日取得状況表 (記入例)'!$B$7)),"✕",L1330)</f>
        <v>0</v>
      </c>
    </row>
    <row r="1331" spans="10:13">
      <c r="J1331" s="29" t="str">
        <f>IF(J1330&gt;MAX('休日取得状況表 (記入例)'!$D$4:$D$7),"",J1330+1)</f>
        <v/>
      </c>
      <c r="K1331" s="30" t="str" cm="1">
        <f t="array" ref="K1331">IFERROR(INDEX($B:$B,MATCH($J1331,祝日,),),"")&amp;IFERROR(INDEX($E:$E,MATCH($J1331,夏季休暇,),),"")&amp;IFERROR(INDEX($H:$H,MATCH($J1331,年末年始,),),"")</f>
        <v/>
      </c>
      <c r="L1331" s="26">
        <f t="shared" si="20"/>
        <v>0</v>
      </c>
      <c r="M1331" s="33">
        <f>IF(OR(AND('休日取得状況表 (記入例)'!$D$4&lt;J1331,J1331&lt;'休日取得状況表 (記入例)'!$B$5),AND('休日取得状況表 (記入例)'!$D$5&lt;J1331,J1331&lt;'休日取得状況表 (記入例)'!$B$6),AND('休日取得状況表 (記入例)'!$D$6&lt;J1331,J1331&lt;'休日取得状況表 (記入例)'!$B$7)),"✕",L1331)</f>
        <v>0</v>
      </c>
    </row>
    <row r="1332" spans="10:13">
      <c r="J1332" s="29" t="str">
        <f>IF(J1331&gt;MAX('休日取得状況表 (記入例)'!$D$4:$D$7),"",J1331+1)</f>
        <v/>
      </c>
      <c r="K1332" s="30" t="str" cm="1">
        <f t="array" ref="K1332">IFERROR(INDEX($B:$B,MATCH($J1332,祝日,),),"")&amp;IFERROR(INDEX($E:$E,MATCH($J1332,夏季休暇,),),"")&amp;IFERROR(INDEX($H:$H,MATCH($J1332,年末年始,),),"")</f>
        <v/>
      </c>
      <c r="L1332" s="26">
        <f t="shared" si="20"/>
        <v>0</v>
      </c>
      <c r="M1332" s="33">
        <f>IF(OR(AND('休日取得状況表 (記入例)'!$D$4&lt;J1332,J1332&lt;'休日取得状況表 (記入例)'!$B$5),AND('休日取得状況表 (記入例)'!$D$5&lt;J1332,J1332&lt;'休日取得状況表 (記入例)'!$B$6),AND('休日取得状況表 (記入例)'!$D$6&lt;J1332,J1332&lt;'休日取得状況表 (記入例)'!$B$7)),"✕",L1332)</f>
        <v>0</v>
      </c>
    </row>
    <row r="1333" spans="10:13">
      <c r="J1333" s="29" t="str">
        <f>IF(J1332&gt;MAX('休日取得状況表 (記入例)'!$D$4:$D$7),"",J1332+1)</f>
        <v/>
      </c>
      <c r="K1333" s="30" t="str" cm="1">
        <f t="array" ref="K1333">IFERROR(INDEX($B:$B,MATCH($J1333,祝日,),),"")&amp;IFERROR(INDEX($E:$E,MATCH($J1333,夏季休暇,),),"")&amp;IFERROR(INDEX($H:$H,MATCH($J1333,年末年始,),),"")</f>
        <v/>
      </c>
      <c r="L1333" s="26">
        <f t="shared" si="20"/>
        <v>0</v>
      </c>
      <c r="M1333" s="33">
        <f>IF(OR(AND('休日取得状況表 (記入例)'!$D$4&lt;J1333,J1333&lt;'休日取得状況表 (記入例)'!$B$5),AND('休日取得状況表 (記入例)'!$D$5&lt;J1333,J1333&lt;'休日取得状況表 (記入例)'!$B$6),AND('休日取得状況表 (記入例)'!$D$6&lt;J1333,J1333&lt;'休日取得状況表 (記入例)'!$B$7)),"✕",L1333)</f>
        <v>0</v>
      </c>
    </row>
    <row r="1334" spans="10:13">
      <c r="J1334" s="29" t="str">
        <f>IF(J1333&gt;MAX('休日取得状況表 (記入例)'!$D$4:$D$7),"",J1333+1)</f>
        <v/>
      </c>
      <c r="K1334" s="30" t="str" cm="1">
        <f t="array" ref="K1334">IFERROR(INDEX($B:$B,MATCH($J1334,祝日,),),"")&amp;IFERROR(INDEX($E:$E,MATCH($J1334,夏季休暇,),),"")&amp;IFERROR(INDEX($H:$H,MATCH($J1334,年末年始,),),"")</f>
        <v/>
      </c>
      <c r="L1334" s="26">
        <f t="shared" si="20"/>
        <v>0</v>
      </c>
      <c r="M1334" s="33">
        <f>IF(OR(AND('休日取得状況表 (記入例)'!$D$4&lt;J1334,J1334&lt;'休日取得状況表 (記入例)'!$B$5),AND('休日取得状況表 (記入例)'!$D$5&lt;J1334,J1334&lt;'休日取得状況表 (記入例)'!$B$6),AND('休日取得状況表 (記入例)'!$D$6&lt;J1334,J1334&lt;'休日取得状況表 (記入例)'!$B$7)),"✕",L1334)</f>
        <v>0</v>
      </c>
    </row>
    <row r="1335" spans="10:13">
      <c r="J1335" s="29" t="str">
        <f>IF(J1334&gt;MAX('休日取得状況表 (記入例)'!$D$4:$D$7),"",J1334+1)</f>
        <v/>
      </c>
      <c r="K1335" s="30" t="str" cm="1">
        <f t="array" ref="K1335">IFERROR(INDEX($B:$B,MATCH($J1335,祝日,),),"")&amp;IFERROR(INDEX($E:$E,MATCH($J1335,夏季休暇,),),"")&amp;IFERROR(INDEX($H:$H,MATCH($J1335,年末年始,),),"")</f>
        <v/>
      </c>
      <c r="L1335" s="26">
        <f t="shared" si="20"/>
        <v>0</v>
      </c>
      <c r="M1335" s="33">
        <f>IF(OR(AND('休日取得状況表 (記入例)'!$D$4&lt;J1335,J1335&lt;'休日取得状況表 (記入例)'!$B$5),AND('休日取得状況表 (記入例)'!$D$5&lt;J1335,J1335&lt;'休日取得状況表 (記入例)'!$B$6),AND('休日取得状況表 (記入例)'!$D$6&lt;J1335,J1335&lt;'休日取得状況表 (記入例)'!$B$7)),"✕",L1335)</f>
        <v>0</v>
      </c>
    </row>
    <row r="1336" spans="10:13">
      <c r="J1336" s="29" t="str">
        <f>IF(J1335&gt;MAX('休日取得状況表 (記入例)'!$D$4:$D$7),"",J1335+1)</f>
        <v/>
      </c>
      <c r="K1336" s="30" t="str" cm="1">
        <f t="array" ref="K1336">IFERROR(INDEX($B:$B,MATCH($J1336,祝日,),),"")&amp;IFERROR(INDEX($E:$E,MATCH($J1336,夏季休暇,),),"")&amp;IFERROR(INDEX($H:$H,MATCH($J1336,年末年始,),),"")</f>
        <v/>
      </c>
      <c r="L1336" s="26">
        <f t="shared" si="20"/>
        <v>0</v>
      </c>
      <c r="M1336" s="33">
        <f>IF(OR(AND('休日取得状況表 (記入例)'!$D$4&lt;J1336,J1336&lt;'休日取得状況表 (記入例)'!$B$5),AND('休日取得状況表 (記入例)'!$D$5&lt;J1336,J1336&lt;'休日取得状況表 (記入例)'!$B$6),AND('休日取得状況表 (記入例)'!$D$6&lt;J1336,J1336&lt;'休日取得状況表 (記入例)'!$B$7)),"✕",L1336)</f>
        <v>0</v>
      </c>
    </row>
    <row r="1337" spans="10:13">
      <c r="J1337" s="29" t="str">
        <f>IF(J1336&gt;MAX('休日取得状況表 (記入例)'!$D$4:$D$7),"",J1336+1)</f>
        <v/>
      </c>
      <c r="K1337" s="30" t="str" cm="1">
        <f t="array" ref="K1337">IFERROR(INDEX($B:$B,MATCH($J1337,祝日,),),"")&amp;IFERROR(INDEX($E:$E,MATCH($J1337,夏季休暇,),),"")&amp;IFERROR(INDEX($H:$H,MATCH($J1337,年末年始,),),"")</f>
        <v/>
      </c>
      <c r="L1337" s="26">
        <f t="shared" si="20"/>
        <v>0</v>
      </c>
      <c r="M1337" s="33">
        <f>IF(OR(AND('休日取得状況表 (記入例)'!$D$4&lt;J1337,J1337&lt;'休日取得状況表 (記入例)'!$B$5),AND('休日取得状況表 (記入例)'!$D$5&lt;J1337,J1337&lt;'休日取得状況表 (記入例)'!$B$6),AND('休日取得状況表 (記入例)'!$D$6&lt;J1337,J1337&lt;'休日取得状況表 (記入例)'!$B$7)),"✕",L1337)</f>
        <v>0</v>
      </c>
    </row>
    <row r="1338" spans="10:13">
      <c r="J1338" s="29" t="str">
        <f>IF(J1337&gt;MAX('休日取得状況表 (記入例)'!$D$4:$D$7),"",J1337+1)</f>
        <v/>
      </c>
      <c r="K1338" s="30" t="str" cm="1">
        <f t="array" ref="K1338">IFERROR(INDEX($B:$B,MATCH($J1338,祝日,),),"")&amp;IFERROR(INDEX($E:$E,MATCH($J1338,夏季休暇,),),"")&amp;IFERROR(INDEX($H:$H,MATCH($J1338,年末年始,),),"")</f>
        <v/>
      </c>
      <c r="L1338" s="26">
        <f t="shared" si="20"/>
        <v>0</v>
      </c>
      <c r="M1338" s="33">
        <f>IF(OR(AND('休日取得状況表 (記入例)'!$D$4&lt;J1338,J1338&lt;'休日取得状況表 (記入例)'!$B$5),AND('休日取得状況表 (記入例)'!$D$5&lt;J1338,J1338&lt;'休日取得状況表 (記入例)'!$B$6),AND('休日取得状況表 (記入例)'!$D$6&lt;J1338,J1338&lt;'休日取得状況表 (記入例)'!$B$7)),"✕",L1338)</f>
        <v>0</v>
      </c>
    </row>
    <row r="1339" spans="10:13">
      <c r="J1339" s="29" t="str">
        <f>IF(J1338&gt;MAX('休日取得状況表 (記入例)'!$D$4:$D$7),"",J1338+1)</f>
        <v/>
      </c>
      <c r="K1339" s="30" t="str" cm="1">
        <f t="array" ref="K1339">IFERROR(INDEX($B:$B,MATCH($J1339,祝日,),),"")&amp;IFERROR(INDEX($E:$E,MATCH($J1339,夏季休暇,),),"")&amp;IFERROR(INDEX($H:$H,MATCH($J1339,年末年始,),),"")</f>
        <v/>
      </c>
      <c r="L1339" s="26">
        <f t="shared" si="20"/>
        <v>0</v>
      </c>
      <c r="M1339" s="33">
        <f>IF(OR(AND('休日取得状況表 (記入例)'!$D$4&lt;J1339,J1339&lt;'休日取得状況表 (記入例)'!$B$5),AND('休日取得状況表 (記入例)'!$D$5&lt;J1339,J1339&lt;'休日取得状況表 (記入例)'!$B$6),AND('休日取得状況表 (記入例)'!$D$6&lt;J1339,J1339&lt;'休日取得状況表 (記入例)'!$B$7)),"✕",L1339)</f>
        <v>0</v>
      </c>
    </row>
    <row r="1340" spans="10:13">
      <c r="J1340" s="29" t="str">
        <f>IF(J1339&gt;MAX('休日取得状況表 (記入例)'!$D$4:$D$7),"",J1339+1)</f>
        <v/>
      </c>
      <c r="K1340" s="30" t="str" cm="1">
        <f t="array" ref="K1340">IFERROR(INDEX($B:$B,MATCH($J1340,祝日,),),"")&amp;IFERROR(INDEX($E:$E,MATCH($J1340,夏季休暇,),),"")&amp;IFERROR(INDEX($H:$H,MATCH($J1340,年末年始,),),"")</f>
        <v/>
      </c>
      <c r="L1340" s="26">
        <f t="shared" si="20"/>
        <v>0</v>
      </c>
      <c r="M1340" s="33">
        <f>IF(OR(AND('休日取得状況表 (記入例)'!$D$4&lt;J1340,J1340&lt;'休日取得状況表 (記入例)'!$B$5),AND('休日取得状況表 (記入例)'!$D$5&lt;J1340,J1340&lt;'休日取得状況表 (記入例)'!$B$6),AND('休日取得状況表 (記入例)'!$D$6&lt;J1340,J1340&lt;'休日取得状況表 (記入例)'!$B$7)),"✕",L1340)</f>
        <v>0</v>
      </c>
    </row>
    <row r="1341" spans="10:13">
      <c r="J1341" s="29" t="str">
        <f>IF(J1340&gt;MAX('休日取得状況表 (記入例)'!$D$4:$D$7),"",J1340+1)</f>
        <v/>
      </c>
      <c r="K1341" s="30" t="str" cm="1">
        <f t="array" ref="K1341">IFERROR(INDEX($B:$B,MATCH($J1341,祝日,),),"")&amp;IFERROR(INDEX($E:$E,MATCH($J1341,夏季休暇,),),"")&amp;IFERROR(INDEX($H:$H,MATCH($J1341,年末年始,),),"")</f>
        <v/>
      </c>
      <c r="L1341" s="26">
        <f t="shared" si="20"/>
        <v>0</v>
      </c>
      <c r="M1341" s="33">
        <f>IF(OR(AND('休日取得状況表 (記入例)'!$D$4&lt;J1341,J1341&lt;'休日取得状況表 (記入例)'!$B$5),AND('休日取得状況表 (記入例)'!$D$5&lt;J1341,J1341&lt;'休日取得状況表 (記入例)'!$B$6),AND('休日取得状況表 (記入例)'!$D$6&lt;J1341,J1341&lt;'休日取得状況表 (記入例)'!$B$7)),"✕",L1341)</f>
        <v>0</v>
      </c>
    </row>
    <row r="1342" spans="10:13">
      <c r="J1342" s="29" t="str">
        <f>IF(J1341&gt;MAX('休日取得状況表 (記入例)'!$D$4:$D$7),"",J1341+1)</f>
        <v/>
      </c>
      <c r="K1342" s="30" t="str" cm="1">
        <f t="array" ref="K1342">IFERROR(INDEX($B:$B,MATCH($J1342,祝日,),),"")&amp;IFERROR(INDEX($E:$E,MATCH($J1342,夏季休暇,),),"")&amp;IFERROR(INDEX($H:$H,MATCH($J1342,年末年始,),),"")</f>
        <v/>
      </c>
      <c r="L1342" s="26">
        <f t="shared" si="20"/>
        <v>0</v>
      </c>
      <c r="M1342" s="33">
        <f>IF(OR(AND('休日取得状況表 (記入例)'!$D$4&lt;J1342,J1342&lt;'休日取得状況表 (記入例)'!$B$5),AND('休日取得状況表 (記入例)'!$D$5&lt;J1342,J1342&lt;'休日取得状況表 (記入例)'!$B$6),AND('休日取得状況表 (記入例)'!$D$6&lt;J1342,J1342&lt;'休日取得状況表 (記入例)'!$B$7)),"✕",L1342)</f>
        <v>0</v>
      </c>
    </row>
    <row r="1343" spans="10:13">
      <c r="J1343" s="29" t="str">
        <f>IF(J1342&gt;MAX('休日取得状況表 (記入例)'!$D$4:$D$7),"",J1342+1)</f>
        <v/>
      </c>
      <c r="K1343" s="30" t="str" cm="1">
        <f t="array" ref="K1343">IFERROR(INDEX($B:$B,MATCH($J1343,祝日,),),"")&amp;IFERROR(INDEX($E:$E,MATCH($J1343,夏季休暇,),),"")&amp;IFERROR(INDEX($H:$H,MATCH($J1343,年末年始,),),"")</f>
        <v/>
      </c>
      <c r="L1343" s="26">
        <f t="shared" si="20"/>
        <v>0</v>
      </c>
      <c r="M1343" s="33">
        <f>IF(OR(AND('休日取得状況表 (記入例)'!$D$4&lt;J1343,J1343&lt;'休日取得状況表 (記入例)'!$B$5),AND('休日取得状況表 (記入例)'!$D$5&lt;J1343,J1343&lt;'休日取得状況表 (記入例)'!$B$6),AND('休日取得状況表 (記入例)'!$D$6&lt;J1343,J1343&lt;'休日取得状況表 (記入例)'!$B$7)),"✕",L1343)</f>
        <v>0</v>
      </c>
    </row>
    <row r="1344" spans="10:13">
      <c r="J1344" s="29" t="str">
        <f>IF(J1343&gt;MAX('休日取得状況表 (記入例)'!$D$4:$D$7),"",J1343+1)</f>
        <v/>
      </c>
      <c r="K1344" s="30" t="str" cm="1">
        <f t="array" ref="K1344">IFERROR(INDEX($B:$B,MATCH($J1344,祝日,),),"")&amp;IFERROR(INDEX($E:$E,MATCH($J1344,夏季休暇,),),"")&amp;IFERROR(INDEX($H:$H,MATCH($J1344,年末年始,),),"")</f>
        <v/>
      </c>
      <c r="L1344" s="26">
        <f t="shared" si="20"/>
        <v>0</v>
      </c>
      <c r="M1344" s="33">
        <f>IF(OR(AND('休日取得状況表 (記入例)'!$D$4&lt;J1344,J1344&lt;'休日取得状況表 (記入例)'!$B$5),AND('休日取得状況表 (記入例)'!$D$5&lt;J1344,J1344&lt;'休日取得状況表 (記入例)'!$B$6),AND('休日取得状況表 (記入例)'!$D$6&lt;J1344,J1344&lt;'休日取得状況表 (記入例)'!$B$7)),"✕",L1344)</f>
        <v>0</v>
      </c>
    </row>
    <row r="1345" spans="10:13">
      <c r="J1345" s="29" t="str">
        <f>IF(J1344&gt;MAX('休日取得状況表 (記入例)'!$D$4:$D$7),"",J1344+1)</f>
        <v/>
      </c>
      <c r="K1345" s="30" t="str" cm="1">
        <f t="array" ref="K1345">IFERROR(INDEX($B:$B,MATCH($J1345,祝日,),),"")&amp;IFERROR(INDEX($E:$E,MATCH($J1345,夏季休暇,),),"")&amp;IFERROR(INDEX($H:$H,MATCH($J1345,年末年始,),),"")</f>
        <v/>
      </c>
      <c r="L1345" s="26">
        <f t="shared" si="20"/>
        <v>0</v>
      </c>
      <c r="M1345" s="33">
        <f>IF(OR(AND('休日取得状況表 (記入例)'!$D$4&lt;J1345,J1345&lt;'休日取得状況表 (記入例)'!$B$5),AND('休日取得状況表 (記入例)'!$D$5&lt;J1345,J1345&lt;'休日取得状況表 (記入例)'!$B$6),AND('休日取得状況表 (記入例)'!$D$6&lt;J1345,J1345&lt;'休日取得状況表 (記入例)'!$B$7)),"✕",L1345)</f>
        <v>0</v>
      </c>
    </row>
    <row r="1346" spans="10:13">
      <c r="J1346" s="29" t="str">
        <f>IF(J1345&gt;MAX('休日取得状況表 (記入例)'!$D$4:$D$7),"",J1345+1)</f>
        <v/>
      </c>
      <c r="K1346" s="30" t="str" cm="1">
        <f t="array" ref="K1346">IFERROR(INDEX($B:$B,MATCH($J1346,祝日,),),"")&amp;IFERROR(INDEX($E:$E,MATCH($J1346,夏季休暇,),),"")&amp;IFERROR(INDEX($H:$H,MATCH($J1346,年末年始,),),"")</f>
        <v/>
      </c>
      <c r="L1346" s="26">
        <f t="shared" ref="L1346:L1347" si="21">IF(OR(TEXT(J1346,"aaa")="土",TEXT(J1346,"aaa")="日",K1346&lt;&gt;""),1,0)</f>
        <v>0</v>
      </c>
      <c r="M1346" s="33">
        <f>IF(OR(AND('休日取得状況表 (記入例)'!$D$4&lt;J1346,J1346&lt;'休日取得状況表 (記入例)'!$B$5),AND('休日取得状況表 (記入例)'!$D$5&lt;J1346,J1346&lt;'休日取得状況表 (記入例)'!$B$6),AND('休日取得状況表 (記入例)'!$D$6&lt;J1346,J1346&lt;'休日取得状況表 (記入例)'!$B$7)),"✕",L1346)</f>
        <v>0</v>
      </c>
    </row>
    <row r="1347" spans="10:13">
      <c r="J1347" s="29" t="str">
        <f>IF(J1346&gt;MAX('休日取得状況表 (記入例)'!$D$4:$D$7),"",J1346+1)</f>
        <v/>
      </c>
      <c r="K1347" s="30" t="str" cm="1">
        <f t="array" ref="K1347">IFERROR(INDEX($B:$B,MATCH($J1347,祝日,),),"")&amp;IFERROR(INDEX($E:$E,MATCH($J1347,夏季休暇,),),"")&amp;IFERROR(INDEX($H:$H,MATCH($J1347,年末年始,),),"")</f>
        <v/>
      </c>
      <c r="L1347" s="26">
        <f t="shared" si="21"/>
        <v>0</v>
      </c>
      <c r="M1347" s="33">
        <f>IF(OR(AND('休日取得状況表 (記入例)'!$D$4&lt;J1347,J1347&lt;'休日取得状況表 (記入例)'!$B$5),AND('休日取得状況表 (記入例)'!$D$5&lt;J1347,J1347&lt;'休日取得状況表 (記入例)'!$B$6),AND('休日取得状況表 (記入例)'!$D$6&lt;J1347,J1347&lt;'休日取得状況表 (記入例)'!$B$7)),"✕",L1347)</f>
        <v>0</v>
      </c>
    </row>
  </sheetData>
  <phoneticPr fontId="1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8031-F6BE-4D94-A5F8-DF596BA21D8E}">
  <sheetPr>
    <tabColor rgb="FFFFC000"/>
  </sheetPr>
  <dimension ref="A1:K32"/>
  <sheetViews>
    <sheetView tabSelected="1" view="pageBreakPreview" zoomScale="160" zoomScaleNormal="100" zoomScaleSheetLayoutView="160" workbookViewId="0">
      <selection activeCell="B2" sqref="B2:J2"/>
    </sheetView>
  </sheetViews>
  <sheetFormatPr defaultColWidth="9" defaultRowHeight="13"/>
  <cols>
    <col min="1" max="1" width="12.5" style="1" customWidth="1"/>
    <col min="2" max="2" width="20.08203125" style="1" customWidth="1"/>
    <col min="3" max="3" width="6.75" style="1" customWidth="1"/>
    <col min="4" max="4" width="20.08203125" style="1" customWidth="1"/>
    <col min="5" max="5" width="14.75" style="1" customWidth="1"/>
    <col min="6" max="6" width="6.33203125" style="1" customWidth="1"/>
    <col min="7" max="7" width="17.75" style="1" customWidth="1"/>
    <col min="8" max="9" width="13.75" style="1" customWidth="1"/>
    <col min="10" max="10" width="14.9140625" style="1" customWidth="1"/>
    <col min="11" max="16384" width="9" style="1"/>
  </cols>
  <sheetData>
    <row r="1" spans="1:11" ht="18.75" customHeight="1">
      <c r="A1" s="50" t="s">
        <v>10</v>
      </c>
      <c r="B1" s="50"/>
      <c r="C1" s="50"/>
      <c r="D1" s="50"/>
      <c r="E1" s="50"/>
      <c r="F1" s="50"/>
      <c r="G1" s="50"/>
      <c r="H1" s="50"/>
      <c r="I1" s="50"/>
      <c r="J1" s="4" t="s">
        <v>53</v>
      </c>
    </row>
    <row r="2" spans="1:11" s="20" customFormat="1" ht="16.5" customHeight="1">
      <c r="A2" s="20" t="s">
        <v>2</v>
      </c>
      <c r="B2" s="51" t="s">
        <v>52</v>
      </c>
      <c r="C2" s="51"/>
      <c r="D2" s="51"/>
      <c r="E2" s="51"/>
      <c r="F2" s="51"/>
      <c r="G2" s="51"/>
      <c r="H2" s="51"/>
      <c r="I2" s="51"/>
      <c r="J2" s="51"/>
    </row>
    <row r="3" spans="1:11" s="20" customFormat="1" ht="16.5" customHeight="1">
      <c r="A3" s="20" t="s">
        <v>3</v>
      </c>
      <c r="B3" s="32">
        <v>45779</v>
      </c>
      <c r="C3" s="21" t="s">
        <v>6</v>
      </c>
      <c r="D3" s="32">
        <v>46101</v>
      </c>
      <c r="E3" s="22"/>
      <c r="F3" s="22" t="s">
        <v>14</v>
      </c>
      <c r="G3" s="22"/>
      <c r="H3" s="22"/>
      <c r="I3" s="22"/>
    </row>
    <row r="4" spans="1:11" s="20" customFormat="1" ht="16.5" customHeight="1">
      <c r="A4" s="20" t="s">
        <v>4</v>
      </c>
      <c r="B4" s="32">
        <v>45810</v>
      </c>
      <c r="C4" s="21" t="s">
        <v>5</v>
      </c>
      <c r="D4" s="32">
        <v>45842</v>
      </c>
      <c r="F4" s="23" t="s">
        <v>16</v>
      </c>
      <c r="G4" s="22"/>
    </row>
    <row r="5" spans="1:11" s="20" customFormat="1" ht="16.5" customHeight="1">
      <c r="A5" s="20" t="s">
        <v>47</v>
      </c>
      <c r="B5" s="32">
        <v>45873</v>
      </c>
      <c r="C5" s="21" t="s">
        <v>5</v>
      </c>
      <c r="D5" s="32">
        <v>46081</v>
      </c>
      <c r="E5" s="34" t="str">
        <f t="shared" ref="E5:E7" si="0">IF(B5="","",IF(B5&lt;D4,"期間の入力を確認してください。",""))</f>
        <v/>
      </c>
      <c r="F5" s="23"/>
      <c r="G5" s="22"/>
    </row>
    <row r="6" spans="1:11" s="20" customFormat="1" ht="16.5" customHeight="1">
      <c r="A6" s="20" t="s">
        <v>48</v>
      </c>
      <c r="B6" s="32">
        <v>46037</v>
      </c>
      <c r="C6" s="21" t="s">
        <v>6</v>
      </c>
      <c r="D6" s="32"/>
      <c r="E6" s="34" t="str">
        <f t="shared" si="0"/>
        <v>期間の入力を確認してください。</v>
      </c>
      <c r="F6" s="23"/>
      <c r="G6" s="22"/>
    </row>
    <row r="7" spans="1:11" s="20" customFormat="1" ht="16.5" customHeight="1">
      <c r="A7" s="20" t="s">
        <v>49</v>
      </c>
      <c r="B7" s="32"/>
      <c r="C7" s="21" t="s">
        <v>6</v>
      </c>
      <c r="D7" s="32"/>
      <c r="E7" s="34" t="str">
        <f t="shared" si="0"/>
        <v/>
      </c>
      <c r="F7" s="23"/>
      <c r="G7" s="22"/>
    </row>
    <row r="8" spans="1:11" s="20" customFormat="1" ht="7" customHeight="1">
      <c r="B8" s="21"/>
      <c r="C8" s="21"/>
      <c r="D8" s="21"/>
      <c r="F8" s="23"/>
      <c r="G8" s="22"/>
    </row>
    <row r="9" spans="1:11" ht="26.5" thickBot="1">
      <c r="A9" s="52" t="s">
        <v>0</v>
      </c>
      <c r="B9" s="53"/>
      <c r="C9" s="52" t="s">
        <v>7</v>
      </c>
      <c r="D9" s="53"/>
      <c r="E9" s="52" t="s">
        <v>1</v>
      </c>
      <c r="F9" s="54"/>
      <c r="G9" s="54"/>
      <c r="H9" s="3" t="s">
        <v>15</v>
      </c>
      <c r="I9" s="3" t="s">
        <v>13</v>
      </c>
      <c r="J9" s="2" t="s">
        <v>11</v>
      </c>
    </row>
    <row r="10" spans="1:11" ht="18.75" customHeight="1" thickTop="1">
      <c r="A10" s="46" t="s">
        <v>8</v>
      </c>
      <c r="B10" s="47"/>
      <c r="C10" s="48" t="s">
        <v>51</v>
      </c>
      <c r="D10" s="49"/>
      <c r="E10" s="36">
        <v>45824</v>
      </c>
      <c r="F10" s="5" t="s">
        <v>5</v>
      </c>
      <c r="G10" s="38">
        <v>45915</v>
      </c>
      <c r="H10" s="7">
        <f>SUMIF('定義 (記入例)'!$J:$J,"&gt;="&amp;'休日取得状況表 (記入例)'!E10,'定義 (記入例)'!$M:$M)-SUMIF('定義 (記入例)'!$J:$J,"&gt;"&amp;G10,'定義 (記入例)'!$M:$M)</f>
        <v>21</v>
      </c>
      <c r="I10" s="7">
        <v>25</v>
      </c>
      <c r="J10" s="18" t="str">
        <f>IF(H10=0,"",IF(I10&gt;=H10,"達成","未達成"))</f>
        <v>達成</v>
      </c>
      <c r="K10" s="35" t="str">
        <f>IF(E10&gt;G10,"期間の入力を確認してください。","")</f>
        <v/>
      </c>
    </row>
    <row r="11" spans="1:11" ht="18.75" customHeight="1">
      <c r="A11" s="42" t="s">
        <v>9</v>
      </c>
      <c r="B11" s="43"/>
      <c r="C11" s="44" t="s">
        <v>51</v>
      </c>
      <c r="D11" s="45"/>
      <c r="E11" s="37">
        <v>45936</v>
      </c>
      <c r="F11" s="6" t="s">
        <v>5</v>
      </c>
      <c r="G11" s="39">
        <v>46045</v>
      </c>
      <c r="H11" s="7">
        <f>SUMIF('定義 (記入例)'!$J:$J,"&gt;="&amp;'休日取得状況表 (記入例)'!E11,'定義 (記入例)'!$M:$M)-SUMIF('定義 (記入例)'!$J:$J,"&gt;"&amp;G11,'定義 (記入例)'!$M:$M)</f>
        <v>39</v>
      </c>
      <c r="I11" s="8">
        <v>39</v>
      </c>
      <c r="J11" s="19" t="str">
        <f>IF(H11=0,"",IF(I11&gt;=H11,"達成","未達成"))</f>
        <v>達成</v>
      </c>
      <c r="K11" s="35" t="str">
        <f t="shared" ref="K11:K30" si="1">IF(E11&gt;G11,"期間の入力を確認してください。","")</f>
        <v/>
      </c>
    </row>
    <row r="12" spans="1:11" ht="18.75" customHeight="1">
      <c r="A12" s="42"/>
      <c r="B12" s="43"/>
      <c r="C12" s="44"/>
      <c r="D12" s="45"/>
      <c r="E12" s="37"/>
      <c r="F12" s="6" t="s">
        <v>5</v>
      </c>
      <c r="G12" s="39"/>
      <c r="H12" s="7">
        <f>SUMIF('定義 (記入例)'!$J:$J,"&gt;="&amp;'休日取得状況表 (記入例)'!E12,'定義 (記入例)'!$M:$M)-SUMIF('定義 (記入例)'!$J:$J,"&gt;"&amp;G12,'定義 (記入例)'!$M:$M)</f>
        <v>0</v>
      </c>
      <c r="I12" s="8"/>
      <c r="J12" s="19" t="str">
        <f t="shared" ref="J12:J30" si="2">IF(H12=0,"",IF(I12&gt;=H12,"達成","未達成"))</f>
        <v/>
      </c>
      <c r="K12" s="35" t="str">
        <f t="shared" si="1"/>
        <v/>
      </c>
    </row>
    <row r="13" spans="1:11" ht="18.75" customHeight="1">
      <c r="A13" s="42"/>
      <c r="B13" s="43"/>
      <c r="C13" s="44"/>
      <c r="D13" s="45"/>
      <c r="E13" s="37"/>
      <c r="F13" s="6" t="s">
        <v>5</v>
      </c>
      <c r="G13" s="39"/>
      <c r="H13" s="7">
        <f>SUMIF('定義 (記入例)'!$J:$J,"&gt;="&amp;'休日取得状況表 (記入例)'!E13,'定義 (記入例)'!$M:$M)-SUMIF('定義 (記入例)'!$J:$J,"&gt;"&amp;G13,'定義 (記入例)'!$M:$M)</f>
        <v>0</v>
      </c>
      <c r="I13" s="8"/>
      <c r="J13" s="19" t="str">
        <f t="shared" si="2"/>
        <v/>
      </c>
      <c r="K13" s="35" t="str">
        <f t="shared" si="1"/>
        <v/>
      </c>
    </row>
    <row r="14" spans="1:11" ht="18.75" customHeight="1">
      <c r="A14" s="42"/>
      <c r="B14" s="43"/>
      <c r="C14" s="44"/>
      <c r="D14" s="45"/>
      <c r="E14" s="37"/>
      <c r="F14" s="6" t="s">
        <v>5</v>
      </c>
      <c r="G14" s="39"/>
      <c r="H14" s="7">
        <f>SUMIF('定義 (記入例)'!$J:$J,"&gt;="&amp;'休日取得状況表 (記入例)'!E14,'定義 (記入例)'!$M:$M)-SUMIF('定義 (記入例)'!$J:$J,"&gt;"&amp;G14,'定義 (記入例)'!$M:$M)</f>
        <v>0</v>
      </c>
      <c r="I14" s="8"/>
      <c r="J14" s="19" t="str">
        <f t="shared" si="2"/>
        <v/>
      </c>
      <c r="K14" s="35" t="str">
        <f t="shared" si="1"/>
        <v/>
      </c>
    </row>
    <row r="15" spans="1:11" ht="18.75" customHeight="1">
      <c r="A15" s="42"/>
      <c r="B15" s="43"/>
      <c r="C15" s="44"/>
      <c r="D15" s="45"/>
      <c r="E15" s="37"/>
      <c r="F15" s="6" t="s">
        <v>5</v>
      </c>
      <c r="G15" s="39"/>
      <c r="H15" s="7">
        <f>SUMIF('定義 (記入例)'!$J:$J,"&gt;="&amp;'休日取得状況表 (記入例)'!E15,'定義 (記入例)'!$M:$M)-SUMIF('定義 (記入例)'!$J:$J,"&gt;"&amp;G15,'定義 (記入例)'!$M:$M)</f>
        <v>0</v>
      </c>
      <c r="I15" s="8"/>
      <c r="J15" s="19" t="str">
        <f t="shared" si="2"/>
        <v/>
      </c>
      <c r="K15" s="35" t="str">
        <f t="shared" si="1"/>
        <v/>
      </c>
    </row>
    <row r="16" spans="1:11" ht="18.75" customHeight="1">
      <c r="A16" s="42"/>
      <c r="B16" s="43"/>
      <c r="C16" s="44"/>
      <c r="D16" s="45"/>
      <c r="E16" s="37"/>
      <c r="F16" s="6" t="s">
        <v>5</v>
      </c>
      <c r="G16" s="39"/>
      <c r="H16" s="7">
        <f>SUMIF('定義 (記入例)'!$J:$J,"&gt;="&amp;'休日取得状況表 (記入例)'!E16,'定義 (記入例)'!$M:$M)-SUMIF('定義 (記入例)'!$J:$J,"&gt;"&amp;G16,'定義 (記入例)'!$M:$M)</f>
        <v>0</v>
      </c>
      <c r="I16" s="8"/>
      <c r="J16" s="19" t="str">
        <f t="shared" si="2"/>
        <v/>
      </c>
      <c r="K16" s="35" t="str">
        <f t="shared" si="1"/>
        <v/>
      </c>
    </row>
    <row r="17" spans="1:11" ht="18.75" customHeight="1">
      <c r="A17" s="42"/>
      <c r="B17" s="43"/>
      <c r="C17" s="44"/>
      <c r="D17" s="45"/>
      <c r="E17" s="37"/>
      <c r="F17" s="6" t="s">
        <v>5</v>
      </c>
      <c r="G17" s="39"/>
      <c r="H17" s="7">
        <f>SUMIF('定義 (記入例)'!$J:$J,"&gt;="&amp;'休日取得状況表 (記入例)'!E17,'定義 (記入例)'!$M:$M)-SUMIF('定義 (記入例)'!$J:$J,"&gt;"&amp;G17,'定義 (記入例)'!$M:$M)</f>
        <v>0</v>
      </c>
      <c r="I17" s="8"/>
      <c r="J17" s="19" t="str">
        <f t="shared" si="2"/>
        <v/>
      </c>
      <c r="K17" s="35" t="str">
        <f t="shared" si="1"/>
        <v/>
      </c>
    </row>
    <row r="18" spans="1:11" ht="18.75" customHeight="1">
      <c r="A18" s="42"/>
      <c r="B18" s="43"/>
      <c r="C18" s="44"/>
      <c r="D18" s="45"/>
      <c r="E18" s="37"/>
      <c r="F18" s="6" t="s">
        <v>5</v>
      </c>
      <c r="G18" s="39"/>
      <c r="H18" s="7">
        <f>SUMIF('定義 (記入例)'!$J:$J,"&gt;="&amp;'休日取得状況表 (記入例)'!E18,'定義 (記入例)'!$M:$M)-SUMIF('定義 (記入例)'!$J:$J,"&gt;"&amp;G18,'定義 (記入例)'!$M:$M)</f>
        <v>0</v>
      </c>
      <c r="I18" s="8"/>
      <c r="J18" s="19" t="str">
        <f t="shared" si="2"/>
        <v/>
      </c>
      <c r="K18" s="35" t="str">
        <f t="shared" si="1"/>
        <v/>
      </c>
    </row>
    <row r="19" spans="1:11" ht="18.75" customHeight="1">
      <c r="A19" s="42"/>
      <c r="B19" s="43"/>
      <c r="C19" s="44"/>
      <c r="D19" s="45"/>
      <c r="E19" s="37"/>
      <c r="F19" s="6" t="s">
        <v>5</v>
      </c>
      <c r="G19" s="39"/>
      <c r="H19" s="7">
        <f>SUMIF('定義 (記入例)'!$J:$J,"&gt;="&amp;'休日取得状況表 (記入例)'!E19,'定義 (記入例)'!$M:$M)-SUMIF('定義 (記入例)'!$J:$J,"&gt;"&amp;G19,'定義 (記入例)'!$M:$M)</f>
        <v>0</v>
      </c>
      <c r="I19" s="8"/>
      <c r="J19" s="19" t="str">
        <f t="shared" si="2"/>
        <v/>
      </c>
      <c r="K19" s="35" t="str">
        <f t="shared" si="1"/>
        <v/>
      </c>
    </row>
    <row r="20" spans="1:11" ht="18.75" customHeight="1">
      <c r="A20" s="42"/>
      <c r="B20" s="43"/>
      <c r="C20" s="44"/>
      <c r="D20" s="45"/>
      <c r="E20" s="37"/>
      <c r="F20" s="6" t="s">
        <v>5</v>
      </c>
      <c r="G20" s="39"/>
      <c r="H20" s="7">
        <f>SUMIF('定義 (記入例)'!$J:$J,"&gt;="&amp;'休日取得状況表 (記入例)'!E20,'定義 (記入例)'!$M:$M)-SUMIF('定義 (記入例)'!$J:$J,"&gt;"&amp;G20,'定義 (記入例)'!$M:$M)</f>
        <v>0</v>
      </c>
      <c r="I20" s="8"/>
      <c r="J20" s="19" t="str">
        <f t="shared" si="2"/>
        <v/>
      </c>
      <c r="K20" s="35" t="str">
        <f t="shared" si="1"/>
        <v/>
      </c>
    </row>
    <row r="21" spans="1:11" ht="18.75" customHeight="1">
      <c r="A21" s="16"/>
      <c r="B21" s="17"/>
      <c r="C21" s="14"/>
      <c r="D21" s="15"/>
      <c r="E21" s="37"/>
      <c r="F21" s="6" t="s">
        <v>5</v>
      </c>
      <c r="G21" s="39"/>
      <c r="H21" s="7">
        <f>SUMIF('定義 (記入例)'!$J:$J,"&gt;="&amp;'休日取得状況表 (記入例)'!E21,'定義 (記入例)'!$M:$M)-SUMIF('定義 (記入例)'!$J:$J,"&gt;"&amp;G21,'定義 (記入例)'!$M:$M)</f>
        <v>0</v>
      </c>
      <c r="I21" s="8"/>
      <c r="J21" s="19" t="str">
        <f t="shared" si="2"/>
        <v/>
      </c>
      <c r="K21" s="35" t="str">
        <f t="shared" si="1"/>
        <v/>
      </c>
    </row>
    <row r="22" spans="1:11" ht="18.75" customHeight="1">
      <c r="A22" s="16"/>
      <c r="B22" s="17"/>
      <c r="C22" s="14"/>
      <c r="D22" s="15"/>
      <c r="E22" s="37"/>
      <c r="F22" s="6" t="s">
        <v>5</v>
      </c>
      <c r="G22" s="39"/>
      <c r="H22" s="7">
        <f>SUMIF('定義 (記入例)'!$J:$J,"&gt;="&amp;'休日取得状況表 (記入例)'!E22,'定義 (記入例)'!$M:$M)-SUMIF('定義 (記入例)'!$J:$J,"&gt;"&amp;G22,'定義 (記入例)'!$M:$M)</f>
        <v>0</v>
      </c>
      <c r="I22" s="8"/>
      <c r="J22" s="19" t="str">
        <f t="shared" si="2"/>
        <v/>
      </c>
      <c r="K22" s="35" t="str">
        <f t="shared" si="1"/>
        <v/>
      </c>
    </row>
    <row r="23" spans="1:11" ht="18.75" customHeight="1">
      <c r="A23" s="16"/>
      <c r="B23" s="17"/>
      <c r="C23" s="14"/>
      <c r="D23" s="15"/>
      <c r="E23" s="37"/>
      <c r="F23" s="6" t="s">
        <v>5</v>
      </c>
      <c r="G23" s="39"/>
      <c r="H23" s="7">
        <f>SUMIF('定義 (記入例)'!$J:$J,"&gt;="&amp;'休日取得状況表 (記入例)'!E23,'定義 (記入例)'!$M:$M)-SUMIF('定義 (記入例)'!$J:$J,"&gt;"&amp;G23,'定義 (記入例)'!$M:$M)</f>
        <v>0</v>
      </c>
      <c r="I23" s="8"/>
      <c r="J23" s="19" t="str">
        <f t="shared" si="2"/>
        <v/>
      </c>
      <c r="K23" s="35" t="str">
        <f t="shared" si="1"/>
        <v/>
      </c>
    </row>
    <row r="24" spans="1:11" ht="18.75" customHeight="1">
      <c r="A24" s="16"/>
      <c r="B24" s="17"/>
      <c r="C24" s="14"/>
      <c r="D24" s="15"/>
      <c r="E24" s="37"/>
      <c r="F24" s="6" t="s">
        <v>5</v>
      </c>
      <c r="G24" s="39"/>
      <c r="H24" s="7">
        <f>SUMIF('定義 (記入例)'!$J:$J,"&gt;="&amp;'休日取得状況表 (記入例)'!E24,'定義 (記入例)'!$M:$M)-SUMIF('定義 (記入例)'!$J:$J,"&gt;"&amp;G24,'定義 (記入例)'!$M:$M)</f>
        <v>0</v>
      </c>
      <c r="I24" s="8"/>
      <c r="J24" s="19" t="str">
        <f t="shared" si="2"/>
        <v/>
      </c>
      <c r="K24" s="35" t="str">
        <f t="shared" si="1"/>
        <v/>
      </c>
    </row>
    <row r="25" spans="1:11" ht="18.75" customHeight="1">
      <c r="A25" s="16"/>
      <c r="B25" s="17"/>
      <c r="C25" s="14"/>
      <c r="D25" s="15"/>
      <c r="E25" s="37"/>
      <c r="F25" s="6" t="s">
        <v>5</v>
      </c>
      <c r="G25" s="39"/>
      <c r="H25" s="7">
        <f>SUMIF('定義 (記入例)'!$J:$J,"&gt;="&amp;'休日取得状況表 (記入例)'!E25,'定義 (記入例)'!$M:$M)-SUMIF('定義 (記入例)'!$J:$J,"&gt;"&amp;G25,'定義 (記入例)'!$M:$M)</f>
        <v>0</v>
      </c>
      <c r="I25" s="8"/>
      <c r="J25" s="19" t="str">
        <f t="shared" si="2"/>
        <v/>
      </c>
      <c r="K25" s="35" t="str">
        <f t="shared" si="1"/>
        <v/>
      </c>
    </row>
    <row r="26" spans="1:11" ht="18.75" customHeight="1">
      <c r="A26" s="16"/>
      <c r="B26" s="17"/>
      <c r="C26" s="14"/>
      <c r="D26" s="15"/>
      <c r="E26" s="37"/>
      <c r="F26" s="6" t="s">
        <v>5</v>
      </c>
      <c r="G26" s="39"/>
      <c r="H26" s="7">
        <f>SUMIF('定義 (記入例)'!$J:$J,"&gt;="&amp;'休日取得状況表 (記入例)'!E26,'定義 (記入例)'!$M:$M)-SUMIF('定義 (記入例)'!$J:$J,"&gt;"&amp;G26,'定義 (記入例)'!$M:$M)</f>
        <v>0</v>
      </c>
      <c r="I26" s="8"/>
      <c r="J26" s="19" t="str">
        <f t="shared" si="2"/>
        <v/>
      </c>
      <c r="K26" s="35" t="str">
        <f t="shared" si="1"/>
        <v/>
      </c>
    </row>
    <row r="27" spans="1:11" ht="18.75" customHeight="1">
      <c r="A27" s="16"/>
      <c r="B27" s="17"/>
      <c r="C27" s="14"/>
      <c r="D27" s="15"/>
      <c r="E27" s="37"/>
      <c r="F27" s="6" t="s">
        <v>5</v>
      </c>
      <c r="G27" s="39"/>
      <c r="H27" s="7">
        <f>SUMIF('定義 (記入例)'!$J:$J,"&gt;="&amp;'休日取得状況表 (記入例)'!E27,'定義 (記入例)'!$M:$M)-SUMIF('定義 (記入例)'!$J:$J,"&gt;"&amp;G27,'定義 (記入例)'!$M:$M)</f>
        <v>0</v>
      </c>
      <c r="I27" s="8"/>
      <c r="J27" s="19" t="str">
        <f t="shared" si="2"/>
        <v/>
      </c>
      <c r="K27" s="35" t="str">
        <f t="shared" si="1"/>
        <v/>
      </c>
    </row>
    <row r="28" spans="1:11" ht="18.75" customHeight="1">
      <c r="A28" s="42"/>
      <c r="B28" s="43"/>
      <c r="C28" s="44"/>
      <c r="D28" s="45"/>
      <c r="E28" s="37"/>
      <c r="F28" s="6" t="s">
        <v>5</v>
      </c>
      <c r="G28" s="39"/>
      <c r="H28" s="7">
        <f>SUMIF('定義 (記入例)'!$J:$J,"&gt;="&amp;'休日取得状況表 (記入例)'!E28,'定義 (記入例)'!$M:$M)-SUMIF('定義 (記入例)'!$J:$J,"&gt;"&amp;G28,'定義 (記入例)'!$M:$M)</f>
        <v>0</v>
      </c>
      <c r="I28" s="8"/>
      <c r="J28" s="19" t="str">
        <f t="shared" si="2"/>
        <v/>
      </c>
      <c r="K28" s="35" t="str">
        <f t="shared" si="1"/>
        <v/>
      </c>
    </row>
    <row r="29" spans="1:11" ht="18.75" customHeight="1">
      <c r="A29" s="42"/>
      <c r="B29" s="43"/>
      <c r="C29" s="44"/>
      <c r="D29" s="45"/>
      <c r="E29" s="37"/>
      <c r="F29" s="6" t="s">
        <v>5</v>
      </c>
      <c r="G29" s="39"/>
      <c r="H29" s="7">
        <f>SUMIF('定義 (記入例)'!$J:$J,"&gt;="&amp;'休日取得状況表 (記入例)'!E29,'定義 (記入例)'!$M:$M)-SUMIF('定義 (記入例)'!$J:$J,"&gt;"&amp;G29,'定義 (記入例)'!$M:$M)</f>
        <v>0</v>
      </c>
      <c r="I29" s="8"/>
      <c r="J29" s="19" t="str">
        <f t="shared" si="2"/>
        <v/>
      </c>
      <c r="K29" s="35" t="str">
        <f t="shared" si="1"/>
        <v/>
      </c>
    </row>
    <row r="30" spans="1:11" ht="18.75" customHeight="1">
      <c r="A30" s="42"/>
      <c r="B30" s="43"/>
      <c r="C30" s="44"/>
      <c r="D30" s="45"/>
      <c r="E30" s="37"/>
      <c r="F30" s="6" t="s">
        <v>5</v>
      </c>
      <c r="G30" s="39"/>
      <c r="H30" s="7">
        <f>SUMIF('定義 (記入例)'!$J:$J,"&gt;="&amp;'休日取得状況表 (記入例)'!E30,'定義 (記入例)'!$M:$M)-SUMIF('定義 (記入例)'!$J:$J,"&gt;"&amp;G30,'定義 (記入例)'!$M:$M)</f>
        <v>0</v>
      </c>
      <c r="I30" s="8"/>
      <c r="J30" s="19" t="str">
        <f t="shared" si="2"/>
        <v/>
      </c>
      <c r="K30" s="35" t="str">
        <f t="shared" si="1"/>
        <v/>
      </c>
    </row>
    <row r="31" spans="1:11" ht="18">
      <c r="J31"/>
    </row>
    <row r="32" spans="1:11" ht="18">
      <c r="G32" s="41" t="s">
        <v>12</v>
      </c>
      <c r="H32" s="41"/>
      <c r="I32" s="40" t="str">
        <f>IF(COUNTIF($J$10:$J$31,"未達成")&gt;0,"未達成","週休２日達成")</f>
        <v>週休２日達成</v>
      </c>
      <c r="J32" s="40"/>
    </row>
  </sheetData>
  <mergeCells count="35">
    <mergeCell ref="A10:B10"/>
    <mergeCell ref="C10:D10"/>
    <mergeCell ref="A1:I1"/>
    <mergeCell ref="B2:J2"/>
    <mergeCell ref="A9:B9"/>
    <mergeCell ref="C9:D9"/>
    <mergeCell ref="E9:G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I32:J32"/>
    <mergeCell ref="A20:B20"/>
    <mergeCell ref="C20:D20"/>
    <mergeCell ref="A28:B28"/>
    <mergeCell ref="C28:D28"/>
    <mergeCell ref="A29:B29"/>
    <mergeCell ref="C29:D29"/>
    <mergeCell ref="A30:B30"/>
    <mergeCell ref="C30:D30"/>
    <mergeCell ref="G32:H3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定義</vt:lpstr>
      <vt:lpstr>休日取得状況表</vt:lpstr>
      <vt:lpstr>定義 (記入例)</vt:lpstr>
      <vt:lpstr>休日取得状況表 (記入例)</vt:lpstr>
      <vt:lpstr>休日取得状況表!Print_Area</vt:lpstr>
      <vt:lpstr>'休日取得状況表 (記入例)'!Print_Area</vt:lpstr>
      <vt:lpstr>休日取得状況表!Print_Titles</vt:lpstr>
      <vt:lpstr>'休日取得状況表 (記入例)'!Print_Titles</vt:lpstr>
      <vt:lpstr>夏季休暇</vt:lpstr>
      <vt:lpstr>祝日</vt:lpstr>
      <vt:lpstr>年末年始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2026-08-31T09:44:53Z</dcterms:modified>
</cp:coreProperties>
</file>