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30" windowWidth="11720" windowHeight="6230" tabRatio="706" activeTab="0"/>
  </bookViews>
  <sheets>
    <sheet name="令和5年度" sheetId="1" r:id="rId1"/>
  </sheets>
  <definedNames>
    <definedName name="_xlnm.Print_Area" localSheetId="0">'令和5年度'!$A$1:$K$242</definedName>
  </definedNames>
  <calcPr fullCalcOnLoad="1"/>
</workbook>
</file>

<file path=xl/sharedStrings.xml><?xml version="1.0" encoding="utf-8"?>
<sst xmlns="http://schemas.openxmlformats.org/spreadsheetml/2006/main" count="429" uniqueCount="29">
  <si>
    <t>月分</t>
  </si>
  <si>
    <t>計</t>
  </si>
  <si>
    <t>利用関係</t>
  </si>
  <si>
    <t>資金別</t>
  </si>
  <si>
    <t>持家</t>
  </si>
  <si>
    <t>貸家</t>
  </si>
  <si>
    <t>給与住宅</t>
  </si>
  <si>
    <t>分譲住宅</t>
  </si>
  <si>
    <t>民間</t>
  </si>
  <si>
    <t>公営</t>
  </si>
  <si>
    <t>その他</t>
  </si>
  <si>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</si>
  <si>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</si>
  <si>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</si>
  <si>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</si>
  <si>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</si>
  <si>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</si>
  <si>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</si>
  <si>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</si>
  <si>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郡部計</t>
  </si>
  <si>
    <t>県総計</t>
  </si>
  <si>
    <t>合計</t>
  </si>
  <si>
    <t>雲南市</t>
  </si>
  <si>
    <t>島根県内新設住宅着工戸数</t>
  </si>
  <si>
    <t>住宅金融機構</t>
  </si>
  <si>
    <t>都市再生機構</t>
  </si>
  <si>
    <t>全国計（戸数）</t>
  </si>
  <si>
    <t>令和５年</t>
  </si>
  <si>
    <t>令和６年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</si>
</sst>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  <numFmt numFmtId="183" formatCode="###,###,##0;&quot;-&quot;##,###,##0"/>
  </numFmts>
  <fonts count="43">
    <font>
      <sz val="11"/>
      <name val="ＭＳ 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6"/>
      <name val="ＭＳ ゴシック"/>
      <family val="3"/>
    </font>
    <font>
      <sz val="11"/>
      <color indexed="10"/>
      <name val="HG丸ｺﾞｼｯｸM-PRO"/>
      <family val="3"/>
    </font>
    <font>
      <sz val="16"/>
      <color indexed="10"/>
      <name val="HG丸ｺﾞｼｯｸM-PRO"/>
      <family val="3"/>
    </font>
    <font>
      <sz val="12"/>
      <color indexed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 style="thin"/>
      <bottom style="double"/>
    </border>
    <border>
      <left style="medium"/>
      <right style="double"/>
      <top style="double"/>
      <bottom style="double"/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>
        <color indexed="63"/>
      </right>
      <top style="double"/>
      <bottom style="double"/>
    </border>
    <border>
      <left style="thin"/>
      <right style="medium"/>
      <top style="double"/>
      <bottom style="medium"/>
    </border>
    <border diagonalDown="1">
      <left style="medium"/>
      <right style="double"/>
      <top style="medium"/>
      <bottom style="thin"/>
      <diagonal style="thin"/>
    </border>
    <border diagonalDown="1">
      <left style="medium"/>
      <right style="double"/>
      <top style="thin"/>
      <bottom style="thin"/>
      <diagonal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1" fillId="0" borderId="20" xfId="0" applyNumberFormat="1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vertical="center"/>
      <protection locked="0"/>
    </xf>
    <xf numFmtId="176" fontId="1" fillId="0" borderId="15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0" borderId="21" xfId="0" applyNumberFormat="1" applyFont="1" applyBorder="1" applyAlignment="1" applyProtection="1">
      <alignment vertical="center"/>
      <protection locked="0"/>
    </xf>
    <xf numFmtId="176" fontId="1" fillId="0" borderId="22" xfId="0" applyNumberFormat="1" applyFont="1" applyBorder="1" applyAlignment="1" applyProtection="1">
      <alignment vertical="center"/>
      <protection locked="0"/>
    </xf>
    <xf numFmtId="176" fontId="1" fillId="0" borderId="23" xfId="0" applyNumberFormat="1" applyFont="1" applyBorder="1" applyAlignment="1" applyProtection="1">
      <alignment vertical="center"/>
      <protection locked="0"/>
    </xf>
    <xf numFmtId="176" fontId="1" fillId="0" borderId="22" xfId="0" applyNumberFormat="1" applyFont="1" applyBorder="1" applyAlignment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25" xfId="0" applyNumberFormat="1" applyFont="1" applyBorder="1" applyAlignment="1" applyProtection="1">
      <alignment vertical="center"/>
      <protection/>
    </xf>
    <xf numFmtId="176" fontId="1" fillId="0" borderId="26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176" fontId="1" fillId="0" borderId="28" xfId="0" applyNumberFormat="1" applyFont="1" applyBorder="1" applyAlignment="1" applyProtection="1">
      <alignment vertical="center"/>
      <protection/>
    </xf>
    <xf numFmtId="176" fontId="1" fillId="0" borderId="21" xfId="0" applyNumberFormat="1" applyFont="1" applyBorder="1" applyAlignment="1">
      <alignment vertical="center"/>
    </xf>
    <xf numFmtId="176" fontId="1" fillId="0" borderId="0" xfId="0" applyNumberFormat="1" applyFont="1" applyAlignment="1">
      <alignment vertical="center"/>
    </xf>
    <xf numFmtId="38" fontId="1" fillId="0" borderId="0" xfId="49" applyFont="1" applyAlignment="1">
      <alignment vertical="center"/>
    </xf>
    <xf numFmtId="176" fontId="1" fillId="0" borderId="29" xfId="0" applyNumberFormat="1" applyFont="1" applyBorder="1" applyAlignment="1">
      <alignment vertical="center"/>
    </xf>
    <xf numFmtId="176" fontId="1" fillId="0" borderId="30" xfId="0" applyNumberFormat="1" applyFont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176" fontId="1" fillId="0" borderId="32" xfId="0" applyNumberFormat="1" applyFont="1" applyBorder="1" applyAlignment="1">
      <alignment vertical="center"/>
    </xf>
    <xf numFmtId="176" fontId="1" fillId="0" borderId="33" xfId="0" applyNumberFormat="1" applyFont="1" applyBorder="1" applyAlignment="1">
      <alignment vertical="center"/>
    </xf>
    <xf numFmtId="176" fontId="1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76" fontId="1" fillId="0" borderId="35" xfId="0" applyNumberFormat="1" applyFont="1" applyBorder="1" applyAlignment="1" applyProtection="1">
      <alignment vertical="center"/>
      <protection/>
    </xf>
    <xf numFmtId="176" fontId="1" fillId="0" borderId="36" xfId="0" applyNumberFormat="1" applyFont="1" applyBorder="1" applyAlignment="1" applyProtection="1">
      <alignment vertical="center"/>
      <protection/>
    </xf>
    <xf numFmtId="176" fontId="1" fillId="0" borderId="37" xfId="0" applyNumberFormat="1" applyFont="1" applyBorder="1" applyAlignment="1" applyProtection="1">
      <alignment vertical="center"/>
      <protection/>
    </xf>
    <xf numFmtId="176" fontId="1" fillId="0" borderId="12" xfId="0" applyNumberFormat="1" applyFont="1" applyBorder="1" applyAlignment="1" applyProtection="1">
      <alignment vertical="center"/>
      <protection locked="0"/>
    </xf>
    <xf numFmtId="176" fontId="1" fillId="0" borderId="38" xfId="0" applyNumberFormat="1" applyFont="1" applyBorder="1" applyAlignment="1" applyProtection="1">
      <alignment vertical="center"/>
      <protection/>
    </xf>
    <xf numFmtId="176" fontId="1" fillId="0" borderId="39" xfId="0" applyNumberFormat="1" applyFont="1" applyBorder="1" applyAlignment="1" applyProtection="1">
      <alignment vertical="center"/>
      <protection locked="0"/>
    </xf>
    <xf numFmtId="176" fontId="1" fillId="0" borderId="40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Fill="1" applyBorder="1" applyAlignment="1" applyProtection="1">
      <alignment vertical="center"/>
      <protection locked="0"/>
    </xf>
    <xf numFmtId="176" fontId="1" fillId="0" borderId="22" xfId="0" applyNumberFormat="1" applyFont="1" applyFill="1" applyBorder="1" applyAlignment="1" applyProtection="1">
      <alignment vertical="center"/>
      <protection locked="0"/>
    </xf>
    <xf numFmtId="176" fontId="1" fillId="0" borderId="27" xfId="0" applyNumberFormat="1" applyFont="1" applyFill="1" applyBorder="1" applyAlignment="1">
      <alignment vertical="center"/>
    </xf>
    <xf numFmtId="176" fontId="1" fillId="0" borderId="37" xfId="0" applyNumberFormat="1" applyFont="1" applyFill="1" applyBorder="1" applyAlignment="1" applyProtection="1">
      <alignment vertical="center"/>
      <protection/>
    </xf>
    <xf numFmtId="176" fontId="1" fillId="0" borderId="36" xfId="0" applyNumberFormat="1" applyFont="1" applyBorder="1" applyAlignment="1">
      <alignment vertical="center"/>
    </xf>
    <xf numFmtId="176" fontId="1" fillId="0" borderId="41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center" vertical="center" shrinkToFit="1"/>
    </xf>
    <xf numFmtId="176" fontId="1" fillId="0" borderId="14" xfId="0" applyNumberFormat="1" applyFont="1" applyBorder="1" applyAlignment="1">
      <alignment vertical="center"/>
    </xf>
    <xf numFmtId="176" fontId="1" fillId="0" borderId="38" xfId="0" applyNumberFormat="1" applyFont="1" applyBorder="1" applyAlignment="1">
      <alignment vertical="center"/>
    </xf>
    <xf numFmtId="176" fontId="1" fillId="0" borderId="42" xfId="0" applyNumberFormat="1" applyFont="1" applyBorder="1" applyAlignment="1" applyProtection="1">
      <alignment vertical="center"/>
      <protection/>
    </xf>
    <xf numFmtId="176" fontId="1" fillId="0" borderId="43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42"/>
  <sheetViews>
    <sheetView tabSelected="1" view="pageBreakPreview" zoomScale="85" zoomScaleNormal="90" zoomScaleSheetLayoutView="85" workbookViewId="0" topLeftCell="A217">
      <selection activeCell="L242" sqref="L242"/>
    </sheetView>
  </sheetViews>
  <sheetFormatPr defaultColWidth="11.59765625" defaultRowHeight="20.25" customHeight="1"/>
  <cols>
    <col min="1" max="1" width="17.3984375" style="1" customWidth="1"/>
    <col min="2" max="2" width="11.59765625" style="1" customWidth="1"/>
    <col min="3" max="3" width="11.09765625" style="1" customWidth="1"/>
    <col min="4" max="4" width="11.59765625" style="1" customWidth="1"/>
    <col min="5" max="8" width="11.09765625" style="1" customWidth="1"/>
    <col min="9" max="10" width="11.59765625" style="1" customWidth="1"/>
    <col min="11" max="11" width="11.09765625" style="1" customWidth="1"/>
    <col min="12" max="16384" width="11.59765625" style="1" customWidth="1"/>
  </cols>
  <sheetData>
    <row r="3" spans="1:11" ht="20.25" customHeight="1">
      <c r="A3" s="58" t="s">
        <v>23</v>
      </c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20.25" customHeight="1" thickBot="1">
      <c r="A4" s="37"/>
      <c r="B4" s="37"/>
      <c r="C4" s="37"/>
      <c r="D4" s="37"/>
      <c r="E4" s="37"/>
      <c r="F4" s="37"/>
      <c r="G4" s="37"/>
      <c r="H4" s="37"/>
      <c r="I4" s="38" t="s">
        <v>27</v>
      </c>
      <c r="J4" s="39">
        <v>4</v>
      </c>
      <c r="K4" s="39" t="s">
        <v>0</v>
      </c>
    </row>
    <row r="5" spans="1:11" ht="20.25" customHeight="1">
      <c r="A5" s="59"/>
      <c r="B5" s="61" t="s">
        <v>1</v>
      </c>
      <c r="C5" s="63" t="s">
        <v>2</v>
      </c>
      <c r="D5" s="64"/>
      <c r="E5" s="64"/>
      <c r="F5" s="65"/>
      <c r="G5" s="63" t="s">
        <v>3</v>
      </c>
      <c r="H5" s="64"/>
      <c r="I5" s="64"/>
      <c r="J5" s="64"/>
      <c r="K5" s="66"/>
    </row>
    <row r="6" spans="1:11" ht="20.25" customHeight="1">
      <c r="A6" s="60"/>
      <c r="B6" s="62"/>
      <c r="C6" s="7" t="s">
        <v>4</v>
      </c>
      <c r="D6" s="3" t="s">
        <v>5</v>
      </c>
      <c r="E6" s="3" t="s">
        <v>6</v>
      </c>
      <c r="F6" s="8" t="s">
        <v>7</v>
      </c>
      <c r="G6" s="7" t="s">
        <v>8</v>
      </c>
      <c r="H6" s="3" t="s">
        <v>9</v>
      </c>
      <c r="I6" s="53" t="s">
        <v>24</v>
      </c>
      <c r="J6" s="53" t="s">
        <v>25</v>
      </c>
      <c r="K6" s="5" t="s">
        <v>10</v>
      </c>
    </row>
    <row r="7" spans="1:13" ht="20.25" customHeight="1">
      <c r="A7" s="6" t="s">
        <v>11</v>
      </c>
      <c r="B7" s="13">
        <f>SUM(C7,D7,E7,F7)</f>
        <v>226</v>
      </c>
      <c r="C7" s="14">
        <v>80</v>
      </c>
      <c r="D7" s="15">
        <v>90</v>
      </c>
      <c r="E7" s="47">
        <v>0</v>
      </c>
      <c r="F7" s="16">
        <v>56</v>
      </c>
      <c r="G7" s="54">
        <v>208</v>
      </c>
      <c r="H7" s="17">
        <v>0</v>
      </c>
      <c r="I7" s="17">
        <v>0</v>
      </c>
      <c r="J7" s="17">
        <v>0</v>
      </c>
      <c r="K7" s="18">
        <v>18</v>
      </c>
      <c r="L7" s="29"/>
      <c r="M7" s="29"/>
    </row>
    <row r="8" spans="1:13" ht="20.25" customHeight="1">
      <c r="A8" s="6" t="s">
        <v>12</v>
      </c>
      <c r="B8" s="13">
        <f aca="true" t="shared" si="0" ref="B8:B14">SUM(C8,D8,E8,F8)</f>
        <v>6</v>
      </c>
      <c r="C8" s="14">
        <v>6</v>
      </c>
      <c r="D8" s="15">
        <v>0</v>
      </c>
      <c r="E8" s="47">
        <v>0</v>
      </c>
      <c r="F8" s="16">
        <v>0</v>
      </c>
      <c r="G8" s="54">
        <v>5</v>
      </c>
      <c r="H8" s="17">
        <v>0</v>
      </c>
      <c r="I8" s="17">
        <v>1</v>
      </c>
      <c r="J8" s="17">
        <v>0</v>
      </c>
      <c r="K8" s="18">
        <v>0</v>
      </c>
      <c r="L8" s="29"/>
      <c r="M8" s="29"/>
    </row>
    <row r="9" spans="1:13" ht="20.25" customHeight="1">
      <c r="A9" s="6" t="s">
        <v>13</v>
      </c>
      <c r="B9" s="13">
        <f t="shared" si="0"/>
        <v>145</v>
      </c>
      <c r="C9" s="14">
        <v>40</v>
      </c>
      <c r="D9" s="15">
        <v>32</v>
      </c>
      <c r="E9" s="47">
        <v>0</v>
      </c>
      <c r="F9" s="16">
        <v>73</v>
      </c>
      <c r="G9" s="54">
        <v>144</v>
      </c>
      <c r="H9" s="17">
        <v>0</v>
      </c>
      <c r="I9" s="17">
        <v>1</v>
      </c>
      <c r="J9" s="17">
        <v>0</v>
      </c>
      <c r="K9" s="18">
        <v>0</v>
      </c>
      <c r="L9" s="29"/>
      <c r="M9" s="29"/>
    </row>
    <row r="10" spans="1:13" ht="20.25" customHeight="1">
      <c r="A10" s="6" t="s">
        <v>14</v>
      </c>
      <c r="B10" s="13">
        <f t="shared" si="0"/>
        <v>21</v>
      </c>
      <c r="C10" s="14">
        <v>12</v>
      </c>
      <c r="D10" s="15">
        <v>0</v>
      </c>
      <c r="E10" s="47">
        <v>9</v>
      </c>
      <c r="F10" s="16">
        <v>0</v>
      </c>
      <c r="G10" s="54">
        <v>20</v>
      </c>
      <c r="H10" s="17">
        <v>0</v>
      </c>
      <c r="I10" s="17">
        <v>0</v>
      </c>
      <c r="J10" s="17">
        <v>0</v>
      </c>
      <c r="K10" s="18">
        <v>1</v>
      </c>
      <c r="L10" s="29"/>
      <c r="M10" s="29"/>
    </row>
    <row r="11" spans="1:13" ht="20.25" customHeight="1">
      <c r="A11" s="6" t="s">
        <v>15</v>
      </c>
      <c r="B11" s="13">
        <f t="shared" si="0"/>
        <v>3</v>
      </c>
      <c r="C11" s="14">
        <v>3</v>
      </c>
      <c r="D11" s="15">
        <v>0</v>
      </c>
      <c r="E11" s="47">
        <v>0</v>
      </c>
      <c r="F11" s="16">
        <v>0</v>
      </c>
      <c r="G11" s="14">
        <v>3</v>
      </c>
      <c r="H11" s="17">
        <v>0</v>
      </c>
      <c r="I11" s="17">
        <v>0</v>
      </c>
      <c r="J11" s="17">
        <v>0</v>
      </c>
      <c r="K11" s="43">
        <v>0</v>
      </c>
      <c r="L11" s="29"/>
      <c r="M11" s="29"/>
    </row>
    <row r="12" spans="1:13" ht="20.25" customHeight="1">
      <c r="A12" s="6" t="s">
        <v>16</v>
      </c>
      <c r="B12" s="13">
        <f t="shared" si="0"/>
        <v>2</v>
      </c>
      <c r="C12" s="14">
        <v>2</v>
      </c>
      <c r="D12" s="15">
        <v>0</v>
      </c>
      <c r="E12" s="47">
        <v>0</v>
      </c>
      <c r="F12" s="16">
        <v>0</v>
      </c>
      <c r="G12" s="54">
        <v>2</v>
      </c>
      <c r="H12" s="17">
        <v>0</v>
      </c>
      <c r="I12" s="17">
        <v>0</v>
      </c>
      <c r="J12" s="17">
        <v>0</v>
      </c>
      <c r="K12" s="18">
        <v>0</v>
      </c>
      <c r="L12" s="29"/>
      <c r="M12" s="29"/>
    </row>
    <row r="13" spans="1:13" ht="20.25" customHeight="1">
      <c r="A13" s="6" t="s">
        <v>17</v>
      </c>
      <c r="B13" s="13">
        <f t="shared" si="0"/>
        <v>8</v>
      </c>
      <c r="C13" s="14">
        <v>8</v>
      </c>
      <c r="D13" s="15">
        <v>0</v>
      </c>
      <c r="E13" s="47">
        <v>0</v>
      </c>
      <c r="F13" s="16">
        <v>0</v>
      </c>
      <c r="G13" s="54">
        <v>6</v>
      </c>
      <c r="H13" s="17">
        <v>0</v>
      </c>
      <c r="I13" s="17">
        <v>0</v>
      </c>
      <c r="J13" s="17">
        <v>0</v>
      </c>
      <c r="K13" s="18">
        <v>2</v>
      </c>
      <c r="L13" s="29"/>
      <c r="M13" s="29"/>
    </row>
    <row r="14" spans="1:13" ht="20.25" customHeight="1" thickBot="1">
      <c r="A14" s="10" t="s">
        <v>22</v>
      </c>
      <c r="B14" s="13">
        <f t="shared" si="0"/>
        <v>17</v>
      </c>
      <c r="C14" s="19">
        <v>5</v>
      </c>
      <c r="D14" s="20">
        <v>12</v>
      </c>
      <c r="E14" s="48">
        <v>0</v>
      </c>
      <c r="F14" s="21">
        <v>0</v>
      </c>
      <c r="G14" s="28">
        <v>17</v>
      </c>
      <c r="H14" s="22">
        <v>0</v>
      </c>
      <c r="I14" s="22">
        <v>0</v>
      </c>
      <c r="J14" s="17">
        <v>0</v>
      </c>
      <c r="K14" s="23">
        <v>0</v>
      </c>
      <c r="L14" s="29"/>
      <c r="M14" s="29"/>
    </row>
    <row r="15" spans="1:13" ht="20.25" customHeight="1" thickBot="1" thickTop="1">
      <c r="A15" s="11" t="s">
        <v>18</v>
      </c>
      <c r="B15" s="24">
        <f aca="true" t="shared" si="1" ref="B15:K15">SUM(B7:B14)</f>
        <v>428</v>
      </c>
      <c r="C15" s="25">
        <f t="shared" si="1"/>
        <v>156</v>
      </c>
      <c r="D15" s="26">
        <f t="shared" si="1"/>
        <v>134</v>
      </c>
      <c r="E15" s="49">
        <f t="shared" si="1"/>
        <v>9</v>
      </c>
      <c r="F15" s="51">
        <f t="shared" si="1"/>
        <v>129</v>
      </c>
      <c r="G15" s="25">
        <f t="shared" si="1"/>
        <v>405</v>
      </c>
      <c r="H15" s="26">
        <f t="shared" si="1"/>
        <v>0</v>
      </c>
      <c r="I15" s="26">
        <f t="shared" si="1"/>
        <v>2</v>
      </c>
      <c r="J15" s="26">
        <f t="shared" si="1"/>
        <v>0</v>
      </c>
      <c r="K15" s="55">
        <f t="shared" si="1"/>
        <v>21</v>
      </c>
      <c r="L15" s="29"/>
      <c r="M15" s="29"/>
    </row>
    <row r="16" spans="1:13" ht="20.25" customHeight="1" thickBot="1" thickTop="1">
      <c r="A16" s="11" t="s">
        <v>19</v>
      </c>
      <c r="B16" s="24">
        <f>SUM(C16:F16)</f>
        <v>16</v>
      </c>
      <c r="C16" s="40">
        <v>10</v>
      </c>
      <c r="D16" s="42">
        <v>6</v>
      </c>
      <c r="E16" s="50">
        <v>0</v>
      </c>
      <c r="F16" s="41">
        <v>0</v>
      </c>
      <c r="G16" s="56">
        <v>10</v>
      </c>
      <c r="H16" s="42">
        <v>6</v>
      </c>
      <c r="I16" s="42">
        <v>0</v>
      </c>
      <c r="J16" s="42">
        <v>0</v>
      </c>
      <c r="K16" s="44">
        <v>0</v>
      </c>
      <c r="L16" s="29"/>
      <c r="M16" s="29"/>
    </row>
    <row r="17" spans="1:13" ht="20.25" customHeight="1" thickBot="1" thickTop="1">
      <c r="A17" s="12" t="s">
        <v>20</v>
      </c>
      <c r="B17" s="27">
        <f aca="true" t="shared" si="2" ref="B17:K17">SUM(B15,B16)</f>
        <v>444</v>
      </c>
      <c r="C17" s="45">
        <f t="shared" si="2"/>
        <v>166</v>
      </c>
      <c r="D17" s="46">
        <f t="shared" si="2"/>
        <v>140</v>
      </c>
      <c r="E17" s="46">
        <f t="shared" si="2"/>
        <v>9</v>
      </c>
      <c r="F17" s="52">
        <f t="shared" si="2"/>
        <v>129</v>
      </c>
      <c r="G17" s="45">
        <f t="shared" si="2"/>
        <v>415</v>
      </c>
      <c r="H17" s="46">
        <f t="shared" si="2"/>
        <v>6</v>
      </c>
      <c r="I17" s="46">
        <f t="shared" si="2"/>
        <v>2</v>
      </c>
      <c r="J17" s="46">
        <f t="shared" si="2"/>
        <v>0</v>
      </c>
      <c r="K17" s="57">
        <f t="shared" si="2"/>
        <v>21</v>
      </c>
      <c r="L17" s="29"/>
      <c r="M17" s="29"/>
    </row>
    <row r="18" spans="1:13" ht="20.25" customHeight="1">
      <c r="A18" s="2"/>
      <c r="B18" s="29"/>
      <c r="C18" s="29"/>
      <c r="D18" s="29"/>
      <c r="E18" s="29"/>
      <c r="F18" s="29"/>
      <c r="G18" s="30"/>
      <c r="H18" s="30"/>
      <c r="I18" s="30"/>
      <c r="J18" s="30"/>
      <c r="K18" s="30"/>
      <c r="L18" s="29"/>
      <c r="M18" s="29"/>
    </row>
    <row r="19" spans="12:13" ht="20.25" customHeight="1" thickBot="1">
      <c r="L19" s="29"/>
      <c r="M19" s="29"/>
    </row>
    <row r="20" spans="1:13" ht="20.25" customHeight="1">
      <c r="A20" s="59"/>
      <c r="B20" s="67" t="s">
        <v>21</v>
      </c>
      <c r="C20" s="63" t="s">
        <v>2</v>
      </c>
      <c r="D20" s="64"/>
      <c r="E20" s="64"/>
      <c r="F20" s="65"/>
      <c r="G20" s="69" t="s">
        <v>3</v>
      </c>
      <c r="H20" s="64"/>
      <c r="I20" s="64"/>
      <c r="J20" s="64"/>
      <c r="K20" s="66"/>
      <c r="L20" s="29"/>
      <c r="M20" s="29"/>
    </row>
    <row r="21" spans="1:13" ht="20.25" customHeight="1">
      <c r="A21" s="60"/>
      <c r="B21" s="68"/>
      <c r="C21" s="7" t="s">
        <v>4</v>
      </c>
      <c r="D21" s="3" t="s">
        <v>5</v>
      </c>
      <c r="E21" s="3" t="s">
        <v>6</v>
      </c>
      <c r="F21" s="8" t="s">
        <v>7</v>
      </c>
      <c r="G21" s="4" t="s">
        <v>8</v>
      </c>
      <c r="H21" s="3" t="s">
        <v>9</v>
      </c>
      <c r="I21" s="53" t="s">
        <v>24</v>
      </c>
      <c r="J21" s="53" t="s">
        <v>25</v>
      </c>
      <c r="K21" s="5" t="s">
        <v>10</v>
      </c>
      <c r="L21" s="29"/>
      <c r="M21" s="29"/>
    </row>
    <row r="22" spans="1:13" ht="20.25" customHeight="1" thickBot="1">
      <c r="A22" s="9" t="s">
        <v>26</v>
      </c>
      <c r="B22" s="31">
        <v>67250</v>
      </c>
      <c r="C22" s="32">
        <v>18597</v>
      </c>
      <c r="D22" s="33">
        <v>28685</v>
      </c>
      <c r="E22" s="33">
        <v>267</v>
      </c>
      <c r="F22" s="34">
        <v>19701</v>
      </c>
      <c r="G22" s="35">
        <v>60793</v>
      </c>
      <c r="H22" s="33">
        <v>1729</v>
      </c>
      <c r="I22" s="33">
        <v>2139</v>
      </c>
      <c r="J22" s="33">
        <v>0</v>
      </c>
      <c r="K22" s="36">
        <v>2589</v>
      </c>
      <c r="L22" s="29"/>
      <c r="M22" s="29"/>
    </row>
    <row r="25" spans="1:11" ht="20.25" customHeight="1">
      <c r="A25" s="58" t="s">
        <v>23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 ht="20.25" customHeight="1" thickBot="1">
      <c r="A26" s="37"/>
      <c r="B26" s="37"/>
      <c r="C26" s="37"/>
      <c r="D26" s="37"/>
      <c r="E26" s="37"/>
      <c r="F26" s="37"/>
      <c r="G26" s="37"/>
      <c r="H26" s="37"/>
      <c r="I26" s="38" t="s">
        <v>27</v>
      </c>
      <c r="J26" s="39">
        <v>5</v>
      </c>
      <c r="K26" s="39" t="s">
        <v>0</v>
      </c>
    </row>
    <row r="27" spans="1:11" ht="20.25" customHeight="1">
      <c r="A27" s="59"/>
      <c r="B27" s="61" t="s">
        <v>1</v>
      </c>
      <c r="C27" s="63" t="s">
        <v>2</v>
      </c>
      <c r="D27" s="64"/>
      <c r="E27" s="64"/>
      <c r="F27" s="65"/>
      <c r="G27" s="63" t="s">
        <v>3</v>
      </c>
      <c r="H27" s="64"/>
      <c r="I27" s="64"/>
      <c r="J27" s="64"/>
      <c r="K27" s="66"/>
    </row>
    <row r="28" spans="1:11" ht="20.25" customHeight="1">
      <c r="A28" s="60"/>
      <c r="B28" s="62"/>
      <c r="C28" s="7" t="s">
        <v>4</v>
      </c>
      <c r="D28" s="3" t="s">
        <v>5</v>
      </c>
      <c r="E28" s="3" t="s">
        <v>6</v>
      </c>
      <c r="F28" s="8" t="s">
        <v>7</v>
      </c>
      <c r="G28" s="7" t="s">
        <v>8</v>
      </c>
      <c r="H28" s="3" t="s">
        <v>9</v>
      </c>
      <c r="I28" s="53" t="s">
        <v>24</v>
      </c>
      <c r="J28" s="53" t="s">
        <v>25</v>
      </c>
      <c r="K28" s="5" t="s">
        <v>10</v>
      </c>
    </row>
    <row r="29" spans="1:11" ht="20.25" customHeight="1">
      <c r="A29" s="6" t="s">
        <v>11</v>
      </c>
      <c r="B29" s="13">
        <f>SUM(C29,D29,E29,F29)</f>
        <v>56</v>
      </c>
      <c r="C29" s="14">
        <v>40</v>
      </c>
      <c r="D29" s="15">
        <v>9</v>
      </c>
      <c r="E29" s="47">
        <v>0</v>
      </c>
      <c r="F29" s="16">
        <v>7</v>
      </c>
      <c r="G29" s="54">
        <v>49</v>
      </c>
      <c r="H29" s="17">
        <v>0</v>
      </c>
      <c r="I29" s="17">
        <v>6</v>
      </c>
      <c r="J29" s="17">
        <v>0</v>
      </c>
      <c r="K29" s="18">
        <v>1</v>
      </c>
    </row>
    <row r="30" spans="1:11" ht="20.25" customHeight="1">
      <c r="A30" s="6" t="s">
        <v>12</v>
      </c>
      <c r="B30" s="13">
        <f aca="true" t="shared" si="3" ref="B30:B36">SUM(C30,D30,E30,F30)</f>
        <v>11</v>
      </c>
      <c r="C30" s="14">
        <v>11</v>
      </c>
      <c r="D30" s="15">
        <v>0</v>
      </c>
      <c r="E30" s="47">
        <v>0</v>
      </c>
      <c r="F30" s="16">
        <v>0</v>
      </c>
      <c r="G30" s="54">
        <v>6</v>
      </c>
      <c r="H30" s="17">
        <v>0</v>
      </c>
      <c r="I30" s="17">
        <v>0</v>
      </c>
      <c r="J30" s="17">
        <v>0</v>
      </c>
      <c r="K30" s="18">
        <v>5</v>
      </c>
    </row>
    <row r="31" spans="1:11" ht="20.25" customHeight="1">
      <c r="A31" s="6" t="s">
        <v>13</v>
      </c>
      <c r="B31" s="13">
        <f t="shared" si="3"/>
        <v>63</v>
      </c>
      <c r="C31" s="14">
        <v>39</v>
      </c>
      <c r="D31" s="15">
        <v>16</v>
      </c>
      <c r="E31" s="47">
        <v>0</v>
      </c>
      <c r="F31" s="16">
        <v>8</v>
      </c>
      <c r="G31" s="54">
        <v>61</v>
      </c>
      <c r="H31" s="17">
        <v>0</v>
      </c>
      <c r="I31" s="17">
        <v>0</v>
      </c>
      <c r="J31" s="17">
        <v>0</v>
      </c>
      <c r="K31" s="18">
        <v>2</v>
      </c>
    </row>
    <row r="32" spans="1:11" ht="20.25" customHeight="1">
      <c r="A32" s="6" t="s">
        <v>14</v>
      </c>
      <c r="B32" s="13">
        <f t="shared" si="3"/>
        <v>11</v>
      </c>
      <c r="C32" s="14">
        <v>9</v>
      </c>
      <c r="D32" s="15">
        <v>1</v>
      </c>
      <c r="E32" s="47">
        <v>0</v>
      </c>
      <c r="F32" s="16">
        <v>1</v>
      </c>
      <c r="G32" s="54">
        <v>11</v>
      </c>
      <c r="H32" s="17">
        <v>0</v>
      </c>
      <c r="I32" s="17">
        <v>0</v>
      </c>
      <c r="J32" s="17">
        <v>0</v>
      </c>
      <c r="K32" s="18">
        <v>0</v>
      </c>
    </row>
    <row r="33" spans="1:11" ht="20.25" customHeight="1">
      <c r="A33" s="6" t="s">
        <v>15</v>
      </c>
      <c r="B33" s="13">
        <f t="shared" si="3"/>
        <v>5</v>
      </c>
      <c r="C33" s="14">
        <v>4</v>
      </c>
      <c r="D33" s="15">
        <v>1</v>
      </c>
      <c r="E33" s="47">
        <v>0</v>
      </c>
      <c r="F33" s="16">
        <v>0</v>
      </c>
      <c r="G33" s="14">
        <v>3</v>
      </c>
      <c r="H33" s="17">
        <v>0</v>
      </c>
      <c r="I33" s="17">
        <v>0</v>
      </c>
      <c r="J33" s="17">
        <v>0</v>
      </c>
      <c r="K33" s="43">
        <v>2</v>
      </c>
    </row>
    <row r="34" spans="1:11" ht="20.25" customHeight="1">
      <c r="A34" s="6" t="s">
        <v>16</v>
      </c>
      <c r="B34" s="13">
        <f t="shared" si="3"/>
        <v>7</v>
      </c>
      <c r="C34" s="14">
        <v>7</v>
      </c>
      <c r="D34" s="15">
        <v>0</v>
      </c>
      <c r="E34" s="47">
        <v>0</v>
      </c>
      <c r="F34" s="16">
        <v>0</v>
      </c>
      <c r="G34" s="54">
        <v>7</v>
      </c>
      <c r="H34" s="17">
        <v>0</v>
      </c>
      <c r="I34" s="17">
        <v>0</v>
      </c>
      <c r="J34" s="17">
        <v>0</v>
      </c>
      <c r="K34" s="18">
        <v>0</v>
      </c>
    </row>
    <row r="35" spans="1:11" ht="20.25" customHeight="1">
      <c r="A35" s="6" t="s">
        <v>17</v>
      </c>
      <c r="B35" s="13">
        <f t="shared" si="3"/>
        <v>56</v>
      </c>
      <c r="C35" s="14">
        <v>4</v>
      </c>
      <c r="D35" s="15">
        <v>52</v>
      </c>
      <c r="E35" s="47">
        <v>0</v>
      </c>
      <c r="F35" s="16">
        <v>0</v>
      </c>
      <c r="G35" s="54">
        <v>56</v>
      </c>
      <c r="H35" s="17">
        <v>0</v>
      </c>
      <c r="I35" s="17">
        <v>0</v>
      </c>
      <c r="J35" s="17">
        <v>0</v>
      </c>
      <c r="K35" s="18">
        <v>0</v>
      </c>
    </row>
    <row r="36" spans="1:11" ht="20.25" customHeight="1" thickBot="1">
      <c r="A36" s="10" t="s">
        <v>22</v>
      </c>
      <c r="B36" s="13">
        <f t="shared" si="3"/>
        <v>8</v>
      </c>
      <c r="C36" s="19">
        <v>8</v>
      </c>
      <c r="D36" s="20">
        <v>0</v>
      </c>
      <c r="E36" s="48">
        <v>0</v>
      </c>
      <c r="F36" s="21">
        <v>0</v>
      </c>
      <c r="G36" s="28">
        <v>6</v>
      </c>
      <c r="H36" s="22">
        <v>0</v>
      </c>
      <c r="I36" s="22">
        <v>0</v>
      </c>
      <c r="J36" s="17">
        <v>0</v>
      </c>
      <c r="K36" s="23">
        <v>2</v>
      </c>
    </row>
    <row r="37" spans="1:11" ht="20.25" customHeight="1" thickBot="1" thickTop="1">
      <c r="A37" s="11" t="s">
        <v>18</v>
      </c>
      <c r="B37" s="24">
        <f aca="true" t="shared" si="4" ref="B37:K37">SUM(B29:B36)</f>
        <v>217</v>
      </c>
      <c r="C37" s="25">
        <f t="shared" si="4"/>
        <v>122</v>
      </c>
      <c r="D37" s="26">
        <f t="shared" si="4"/>
        <v>79</v>
      </c>
      <c r="E37" s="49">
        <f t="shared" si="4"/>
        <v>0</v>
      </c>
      <c r="F37" s="51">
        <f t="shared" si="4"/>
        <v>16</v>
      </c>
      <c r="G37" s="25">
        <f t="shared" si="4"/>
        <v>199</v>
      </c>
      <c r="H37" s="26">
        <f t="shared" si="4"/>
        <v>0</v>
      </c>
      <c r="I37" s="26">
        <f t="shared" si="4"/>
        <v>6</v>
      </c>
      <c r="J37" s="26">
        <f t="shared" si="4"/>
        <v>0</v>
      </c>
      <c r="K37" s="55">
        <f t="shared" si="4"/>
        <v>12</v>
      </c>
    </row>
    <row r="38" spans="1:11" ht="20.25" customHeight="1" thickBot="1" thickTop="1">
      <c r="A38" s="11" t="s">
        <v>19</v>
      </c>
      <c r="B38" s="24">
        <f>SUM(C38:F38)</f>
        <v>19</v>
      </c>
      <c r="C38" s="40">
        <v>6</v>
      </c>
      <c r="D38" s="42">
        <v>13</v>
      </c>
      <c r="E38" s="50">
        <v>0</v>
      </c>
      <c r="F38" s="41">
        <v>0</v>
      </c>
      <c r="G38" s="56">
        <v>6</v>
      </c>
      <c r="H38" s="42">
        <v>13</v>
      </c>
      <c r="I38" s="42">
        <v>0</v>
      </c>
      <c r="J38" s="42">
        <v>0</v>
      </c>
      <c r="K38" s="44">
        <v>0</v>
      </c>
    </row>
    <row r="39" spans="1:11" ht="20.25" customHeight="1" thickBot="1" thickTop="1">
      <c r="A39" s="12" t="s">
        <v>20</v>
      </c>
      <c r="B39" s="27">
        <f aca="true" t="shared" si="5" ref="B39:K39">SUM(B37,B38)</f>
        <v>236</v>
      </c>
      <c r="C39" s="45">
        <f t="shared" si="5"/>
        <v>128</v>
      </c>
      <c r="D39" s="46">
        <f t="shared" si="5"/>
        <v>92</v>
      </c>
      <c r="E39" s="46">
        <f t="shared" si="5"/>
        <v>0</v>
      </c>
      <c r="F39" s="52">
        <f t="shared" si="5"/>
        <v>16</v>
      </c>
      <c r="G39" s="45">
        <f t="shared" si="5"/>
        <v>205</v>
      </c>
      <c r="H39" s="46">
        <f t="shared" si="5"/>
        <v>13</v>
      </c>
      <c r="I39" s="46">
        <f t="shared" si="5"/>
        <v>6</v>
      </c>
      <c r="J39" s="46">
        <f t="shared" si="5"/>
        <v>0</v>
      </c>
      <c r="K39" s="57">
        <f t="shared" si="5"/>
        <v>12</v>
      </c>
    </row>
    <row r="40" spans="1:11" ht="20.25" customHeight="1">
      <c r="A40" s="2"/>
      <c r="B40" s="29"/>
      <c r="C40" s="29"/>
      <c r="D40" s="29"/>
      <c r="E40" s="29"/>
      <c r="F40" s="29"/>
      <c r="G40" s="30"/>
      <c r="H40" s="30"/>
      <c r="I40" s="30"/>
      <c r="J40" s="30"/>
      <c r="K40" s="30"/>
    </row>
    <row r="41" ht="20.25" customHeight="1" thickBot="1"/>
    <row r="42" spans="1:11" ht="20.25" customHeight="1">
      <c r="A42" s="59"/>
      <c r="B42" s="67" t="s">
        <v>21</v>
      </c>
      <c r="C42" s="63" t="s">
        <v>2</v>
      </c>
      <c r="D42" s="64"/>
      <c r="E42" s="64"/>
      <c r="F42" s="65"/>
      <c r="G42" s="69" t="s">
        <v>3</v>
      </c>
      <c r="H42" s="64"/>
      <c r="I42" s="64"/>
      <c r="J42" s="64"/>
      <c r="K42" s="66"/>
    </row>
    <row r="43" spans="1:11" ht="20.25" customHeight="1">
      <c r="A43" s="60"/>
      <c r="B43" s="68"/>
      <c r="C43" s="7" t="s">
        <v>4</v>
      </c>
      <c r="D43" s="3" t="s">
        <v>5</v>
      </c>
      <c r="E43" s="3" t="s">
        <v>6</v>
      </c>
      <c r="F43" s="8" t="s">
        <v>7</v>
      </c>
      <c r="G43" s="4" t="s">
        <v>8</v>
      </c>
      <c r="H43" s="3" t="s">
        <v>9</v>
      </c>
      <c r="I43" s="53" t="s">
        <v>24</v>
      </c>
      <c r="J43" s="53" t="s">
        <v>25</v>
      </c>
      <c r="K43" s="5" t="s">
        <v>10</v>
      </c>
    </row>
    <row r="44" spans="1:11" ht="20.25" customHeight="1" thickBot="1">
      <c r="A44" s="9" t="s">
        <v>26</v>
      </c>
      <c r="B44" s="31">
        <v>69561</v>
      </c>
      <c r="C44" s="32">
        <v>18853</v>
      </c>
      <c r="D44" s="33">
        <v>28695</v>
      </c>
      <c r="E44" s="33">
        <v>624</v>
      </c>
      <c r="F44" s="34">
        <v>21389</v>
      </c>
      <c r="G44" s="35">
        <v>63847</v>
      </c>
      <c r="H44" s="33">
        <v>694</v>
      </c>
      <c r="I44" s="33">
        <v>1959</v>
      </c>
      <c r="J44" s="33">
        <v>148</v>
      </c>
      <c r="K44" s="36">
        <v>2913</v>
      </c>
    </row>
    <row r="47" spans="1:11" ht="20.25" customHeight="1">
      <c r="A47" s="58" t="s">
        <v>23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</row>
    <row r="48" spans="1:11" ht="20.25" customHeight="1" thickBot="1">
      <c r="A48" s="37"/>
      <c r="B48" s="37"/>
      <c r="C48" s="37"/>
      <c r="D48" s="37"/>
      <c r="E48" s="37"/>
      <c r="F48" s="37"/>
      <c r="G48" s="37"/>
      <c r="H48" s="37"/>
      <c r="I48" s="38" t="s">
        <v>27</v>
      </c>
      <c r="J48" s="39">
        <v>6</v>
      </c>
      <c r="K48" s="39" t="s">
        <v>0</v>
      </c>
    </row>
    <row r="49" spans="1:11" ht="20.25" customHeight="1">
      <c r="A49" s="59"/>
      <c r="B49" s="61" t="s">
        <v>1</v>
      </c>
      <c r="C49" s="63" t="s">
        <v>2</v>
      </c>
      <c r="D49" s="64"/>
      <c r="E49" s="64"/>
      <c r="F49" s="65"/>
      <c r="G49" s="63" t="s">
        <v>3</v>
      </c>
      <c r="H49" s="64"/>
      <c r="I49" s="64"/>
      <c r="J49" s="64"/>
      <c r="K49" s="66"/>
    </row>
    <row r="50" spans="1:11" ht="20.25" customHeight="1">
      <c r="A50" s="60"/>
      <c r="B50" s="62"/>
      <c r="C50" s="7" t="s">
        <v>4</v>
      </c>
      <c r="D50" s="3" t="s">
        <v>5</v>
      </c>
      <c r="E50" s="3" t="s">
        <v>6</v>
      </c>
      <c r="F50" s="8" t="s">
        <v>7</v>
      </c>
      <c r="G50" s="7" t="s">
        <v>8</v>
      </c>
      <c r="H50" s="3" t="s">
        <v>9</v>
      </c>
      <c r="I50" s="53" t="s">
        <v>24</v>
      </c>
      <c r="J50" s="53" t="s">
        <v>25</v>
      </c>
      <c r="K50" s="5" t="s">
        <v>10</v>
      </c>
    </row>
    <row r="51" spans="1:11" ht="20.25" customHeight="1">
      <c r="A51" s="6" t="s">
        <v>11</v>
      </c>
      <c r="B51" s="13">
        <f>SUM(C51,D51,E51,F51)</f>
        <v>104</v>
      </c>
      <c r="C51" s="14">
        <v>51</v>
      </c>
      <c r="D51" s="15">
        <v>39</v>
      </c>
      <c r="E51" s="47">
        <v>0</v>
      </c>
      <c r="F51" s="16">
        <v>14</v>
      </c>
      <c r="G51" s="54">
        <v>103</v>
      </c>
      <c r="H51" s="17">
        <v>0</v>
      </c>
      <c r="I51" s="17">
        <v>0</v>
      </c>
      <c r="J51" s="17">
        <v>0</v>
      </c>
      <c r="K51" s="18">
        <v>1</v>
      </c>
    </row>
    <row r="52" spans="1:11" ht="20.25" customHeight="1">
      <c r="A52" s="6" t="s">
        <v>12</v>
      </c>
      <c r="B52" s="13">
        <f aca="true" t="shared" si="6" ref="B52:B58">SUM(C52,D52,E52,F52)</f>
        <v>4</v>
      </c>
      <c r="C52" s="14">
        <v>4</v>
      </c>
      <c r="D52" s="15">
        <v>0</v>
      </c>
      <c r="E52" s="47">
        <v>0</v>
      </c>
      <c r="F52" s="16">
        <v>0</v>
      </c>
      <c r="G52" s="54">
        <v>4</v>
      </c>
      <c r="H52" s="17">
        <v>0</v>
      </c>
      <c r="I52" s="17">
        <v>0</v>
      </c>
      <c r="J52" s="17">
        <v>0</v>
      </c>
      <c r="K52" s="18">
        <v>0</v>
      </c>
    </row>
    <row r="53" spans="1:11" ht="20.25" customHeight="1">
      <c r="A53" s="6" t="s">
        <v>13</v>
      </c>
      <c r="B53" s="13">
        <f t="shared" si="6"/>
        <v>91</v>
      </c>
      <c r="C53" s="14">
        <v>37</v>
      </c>
      <c r="D53" s="15">
        <v>52</v>
      </c>
      <c r="E53" s="47">
        <v>0</v>
      </c>
      <c r="F53" s="16">
        <v>2</v>
      </c>
      <c r="G53" s="54">
        <v>90</v>
      </c>
      <c r="H53" s="17">
        <v>0</v>
      </c>
      <c r="I53" s="17">
        <v>0</v>
      </c>
      <c r="J53" s="17">
        <v>0</v>
      </c>
      <c r="K53" s="18">
        <v>1</v>
      </c>
    </row>
    <row r="54" spans="1:11" ht="20.25" customHeight="1">
      <c r="A54" s="6" t="s">
        <v>14</v>
      </c>
      <c r="B54" s="13">
        <f t="shared" si="6"/>
        <v>8</v>
      </c>
      <c r="C54" s="14">
        <v>8</v>
      </c>
      <c r="D54" s="15">
        <v>0</v>
      </c>
      <c r="E54" s="47">
        <v>0</v>
      </c>
      <c r="F54" s="16">
        <v>0</v>
      </c>
      <c r="G54" s="54">
        <v>7</v>
      </c>
      <c r="H54" s="17">
        <v>0</v>
      </c>
      <c r="I54" s="17">
        <v>0</v>
      </c>
      <c r="J54" s="17">
        <v>0</v>
      </c>
      <c r="K54" s="18">
        <v>1</v>
      </c>
    </row>
    <row r="55" spans="1:11" ht="20.25" customHeight="1">
      <c r="A55" s="6" t="s">
        <v>15</v>
      </c>
      <c r="B55" s="13">
        <f t="shared" si="6"/>
        <v>6</v>
      </c>
      <c r="C55" s="14">
        <v>5</v>
      </c>
      <c r="D55" s="15">
        <v>0</v>
      </c>
      <c r="E55" s="47">
        <v>0</v>
      </c>
      <c r="F55" s="16">
        <v>1</v>
      </c>
      <c r="G55" s="14">
        <v>5</v>
      </c>
      <c r="H55" s="17">
        <v>0</v>
      </c>
      <c r="I55" s="17">
        <v>0</v>
      </c>
      <c r="J55" s="17">
        <v>0</v>
      </c>
      <c r="K55" s="43">
        <v>1</v>
      </c>
    </row>
    <row r="56" spans="1:11" ht="20.25" customHeight="1">
      <c r="A56" s="6" t="s">
        <v>16</v>
      </c>
      <c r="B56" s="13">
        <f t="shared" si="6"/>
        <v>13</v>
      </c>
      <c r="C56" s="14">
        <v>3</v>
      </c>
      <c r="D56" s="15">
        <v>10</v>
      </c>
      <c r="E56" s="47">
        <v>0</v>
      </c>
      <c r="F56" s="16">
        <v>0</v>
      </c>
      <c r="G56" s="54">
        <v>13</v>
      </c>
      <c r="H56" s="17">
        <v>0</v>
      </c>
      <c r="I56" s="17">
        <v>0</v>
      </c>
      <c r="J56" s="17">
        <v>0</v>
      </c>
      <c r="K56" s="18">
        <v>0</v>
      </c>
    </row>
    <row r="57" spans="1:11" ht="20.25" customHeight="1">
      <c r="A57" s="6" t="s">
        <v>17</v>
      </c>
      <c r="B57" s="13">
        <f t="shared" si="6"/>
        <v>8</v>
      </c>
      <c r="C57" s="14">
        <v>8</v>
      </c>
      <c r="D57" s="15">
        <v>0</v>
      </c>
      <c r="E57" s="47">
        <v>0</v>
      </c>
      <c r="F57" s="16">
        <v>0</v>
      </c>
      <c r="G57" s="54">
        <v>7</v>
      </c>
      <c r="H57" s="17">
        <v>0</v>
      </c>
      <c r="I57" s="17">
        <v>1</v>
      </c>
      <c r="J57" s="17">
        <v>0</v>
      </c>
      <c r="K57" s="18">
        <v>0</v>
      </c>
    </row>
    <row r="58" spans="1:11" ht="20.25" customHeight="1" thickBot="1">
      <c r="A58" s="10" t="s">
        <v>22</v>
      </c>
      <c r="B58" s="13">
        <f t="shared" si="6"/>
        <v>7</v>
      </c>
      <c r="C58" s="19">
        <v>6</v>
      </c>
      <c r="D58" s="20">
        <v>0</v>
      </c>
      <c r="E58" s="48">
        <v>0</v>
      </c>
      <c r="F58" s="21">
        <v>1</v>
      </c>
      <c r="G58" s="28">
        <v>7</v>
      </c>
      <c r="H58" s="22">
        <v>0</v>
      </c>
      <c r="I58" s="22">
        <v>0</v>
      </c>
      <c r="J58" s="17">
        <v>0</v>
      </c>
      <c r="K58" s="23">
        <v>0</v>
      </c>
    </row>
    <row r="59" spans="1:11" ht="20.25" customHeight="1" thickBot="1" thickTop="1">
      <c r="A59" s="11" t="s">
        <v>18</v>
      </c>
      <c r="B59" s="24">
        <f aca="true" t="shared" si="7" ref="B59:K59">SUM(B51:B58)</f>
        <v>241</v>
      </c>
      <c r="C59" s="25">
        <f t="shared" si="7"/>
        <v>122</v>
      </c>
      <c r="D59" s="26">
        <f t="shared" si="7"/>
        <v>101</v>
      </c>
      <c r="E59" s="49">
        <f t="shared" si="7"/>
        <v>0</v>
      </c>
      <c r="F59" s="51">
        <f t="shared" si="7"/>
        <v>18</v>
      </c>
      <c r="G59" s="25">
        <f t="shared" si="7"/>
        <v>236</v>
      </c>
      <c r="H59" s="26">
        <f t="shared" si="7"/>
        <v>0</v>
      </c>
      <c r="I59" s="26">
        <f t="shared" si="7"/>
        <v>1</v>
      </c>
      <c r="J59" s="26">
        <f t="shared" si="7"/>
        <v>0</v>
      </c>
      <c r="K59" s="55">
        <f t="shared" si="7"/>
        <v>4</v>
      </c>
    </row>
    <row r="60" spans="1:11" ht="20.25" customHeight="1" thickBot="1" thickTop="1">
      <c r="A60" s="11" t="s">
        <v>19</v>
      </c>
      <c r="B60" s="24">
        <f>SUM(C60:F60)</f>
        <v>7</v>
      </c>
      <c r="C60" s="40">
        <v>7</v>
      </c>
      <c r="D60" s="42">
        <v>0</v>
      </c>
      <c r="E60" s="50">
        <v>0</v>
      </c>
      <c r="F60" s="41">
        <v>0</v>
      </c>
      <c r="G60" s="56">
        <v>7</v>
      </c>
      <c r="H60" s="42">
        <v>0</v>
      </c>
      <c r="I60" s="42">
        <v>0</v>
      </c>
      <c r="J60" s="42">
        <v>0</v>
      </c>
      <c r="K60" s="44">
        <v>0</v>
      </c>
    </row>
    <row r="61" spans="1:11" ht="20.25" customHeight="1" thickBot="1" thickTop="1">
      <c r="A61" s="12" t="s">
        <v>20</v>
      </c>
      <c r="B61" s="27">
        <f aca="true" t="shared" si="8" ref="B61:K61">SUM(B59,B60)</f>
        <v>248</v>
      </c>
      <c r="C61" s="45">
        <f t="shared" si="8"/>
        <v>129</v>
      </c>
      <c r="D61" s="46">
        <f t="shared" si="8"/>
        <v>101</v>
      </c>
      <c r="E61" s="46">
        <f t="shared" si="8"/>
        <v>0</v>
      </c>
      <c r="F61" s="52">
        <f t="shared" si="8"/>
        <v>18</v>
      </c>
      <c r="G61" s="45">
        <f t="shared" si="8"/>
        <v>243</v>
      </c>
      <c r="H61" s="46">
        <f t="shared" si="8"/>
        <v>0</v>
      </c>
      <c r="I61" s="46">
        <f t="shared" si="8"/>
        <v>1</v>
      </c>
      <c r="J61" s="46">
        <f t="shared" si="8"/>
        <v>0</v>
      </c>
      <c r="K61" s="57">
        <f t="shared" si="8"/>
        <v>4</v>
      </c>
    </row>
    <row r="62" spans="1:11" ht="20.25" customHeight="1">
      <c r="A62" s="2"/>
      <c r="B62" s="29"/>
      <c r="C62" s="29"/>
      <c r="D62" s="29"/>
      <c r="E62" s="29"/>
      <c r="F62" s="29"/>
      <c r="G62" s="30"/>
      <c r="H62" s="30"/>
      <c r="I62" s="30"/>
      <c r="J62" s="30"/>
      <c r="K62" s="30"/>
    </row>
    <row r="63" ht="20.25" customHeight="1" thickBot="1"/>
    <row r="64" spans="1:11" ht="20.25" customHeight="1">
      <c r="A64" s="59"/>
      <c r="B64" s="67" t="s">
        <v>21</v>
      </c>
      <c r="C64" s="63" t="s">
        <v>2</v>
      </c>
      <c r="D64" s="64"/>
      <c r="E64" s="64"/>
      <c r="F64" s="65"/>
      <c r="G64" s="69" t="s">
        <v>3</v>
      </c>
      <c r="H64" s="64"/>
      <c r="I64" s="64"/>
      <c r="J64" s="64"/>
      <c r="K64" s="66"/>
    </row>
    <row r="65" spans="1:11" ht="20.25" customHeight="1">
      <c r="A65" s="60"/>
      <c r="B65" s="68"/>
      <c r="C65" s="7" t="s">
        <v>4</v>
      </c>
      <c r="D65" s="3" t="s">
        <v>5</v>
      </c>
      <c r="E65" s="3" t="s">
        <v>6</v>
      </c>
      <c r="F65" s="8" t="s">
        <v>7</v>
      </c>
      <c r="G65" s="4" t="s">
        <v>8</v>
      </c>
      <c r="H65" s="3" t="s">
        <v>9</v>
      </c>
      <c r="I65" s="53" t="s">
        <v>24</v>
      </c>
      <c r="J65" s="53" t="s">
        <v>25</v>
      </c>
      <c r="K65" s="5" t="s">
        <v>10</v>
      </c>
    </row>
    <row r="66" spans="1:11" ht="20.25" customHeight="1" thickBot="1">
      <c r="A66" s="9" t="s">
        <v>26</v>
      </c>
      <c r="B66" s="31">
        <v>71015</v>
      </c>
      <c r="C66" s="32">
        <v>20325</v>
      </c>
      <c r="D66" s="33">
        <v>30112</v>
      </c>
      <c r="E66" s="33">
        <v>494</v>
      </c>
      <c r="F66" s="34">
        <v>20084</v>
      </c>
      <c r="G66" s="35">
        <v>64905</v>
      </c>
      <c r="H66" s="33">
        <v>687</v>
      </c>
      <c r="I66" s="33">
        <v>2066</v>
      </c>
      <c r="J66" s="33">
        <v>0</v>
      </c>
      <c r="K66" s="36">
        <v>3357</v>
      </c>
    </row>
    <row r="69" spans="1:11" ht="20.25" customHeight="1">
      <c r="A69" s="58" t="s">
        <v>23</v>
      </c>
      <c r="B69" s="58"/>
      <c r="C69" s="58"/>
      <c r="D69" s="58"/>
      <c r="E69" s="58"/>
      <c r="F69" s="58"/>
      <c r="G69" s="58"/>
      <c r="H69" s="58"/>
      <c r="I69" s="58"/>
      <c r="J69" s="58"/>
      <c r="K69" s="58"/>
    </row>
    <row r="70" spans="1:11" ht="20.25" customHeight="1" thickBot="1">
      <c r="A70" s="37"/>
      <c r="B70" s="37"/>
      <c r="C70" s="37"/>
      <c r="D70" s="37"/>
      <c r="E70" s="37"/>
      <c r="F70" s="37"/>
      <c r="G70" s="37"/>
      <c r="H70" s="37"/>
      <c r="I70" s="38" t="s">
        <v>27</v>
      </c>
      <c r="J70" s="39">
        <v>7</v>
      </c>
      <c r="K70" s="39" t="s">
        <v>0</v>
      </c>
    </row>
    <row r="71" spans="1:11" ht="20.25" customHeight="1">
      <c r="A71" s="59"/>
      <c r="B71" s="61" t="s">
        <v>1</v>
      </c>
      <c r="C71" s="63" t="s">
        <v>2</v>
      </c>
      <c r="D71" s="64"/>
      <c r="E71" s="64"/>
      <c r="F71" s="65"/>
      <c r="G71" s="63" t="s">
        <v>3</v>
      </c>
      <c r="H71" s="64"/>
      <c r="I71" s="64"/>
      <c r="J71" s="64"/>
      <c r="K71" s="66"/>
    </row>
    <row r="72" spans="1:11" ht="20.25" customHeight="1">
      <c r="A72" s="60"/>
      <c r="B72" s="62"/>
      <c r="C72" s="7" t="s">
        <v>4</v>
      </c>
      <c r="D72" s="3" t="s">
        <v>5</v>
      </c>
      <c r="E72" s="3" t="s">
        <v>6</v>
      </c>
      <c r="F72" s="8" t="s">
        <v>7</v>
      </c>
      <c r="G72" s="7" t="s">
        <v>8</v>
      </c>
      <c r="H72" s="3" t="s">
        <v>9</v>
      </c>
      <c r="I72" s="53" t="s">
        <v>24</v>
      </c>
      <c r="J72" s="53" t="s">
        <v>25</v>
      </c>
      <c r="K72" s="5" t="s">
        <v>10</v>
      </c>
    </row>
    <row r="73" spans="1:11" ht="20.25" customHeight="1">
      <c r="A73" s="6" t="s">
        <v>11</v>
      </c>
      <c r="B73" s="13">
        <f>SUM(C73,D73,E73,F73)</f>
        <v>45</v>
      </c>
      <c r="C73" s="14">
        <v>31</v>
      </c>
      <c r="D73" s="15">
        <v>6</v>
      </c>
      <c r="E73" s="47">
        <v>0</v>
      </c>
      <c r="F73" s="16">
        <v>8</v>
      </c>
      <c r="G73" s="54">
        <v>39</v>
      </c>
      <c r="H73" s="17">
        <v>0</v>
      </c>
      <c r="I73" s="17">
        <v>0</v>
      </c>
      <c r="J73" s="17">
        <v>0</v>
      </c>
      <c r="K73" s="18">
        <v>6</v>
      </c>
    </row>
    <row r="74" spans="1:11" ht="20.25" customHeight="1">
      <c r="A74" s="6" t="s">
        <v>12</v>
      </c>
      <c r="B74" s="13">
        <f aca="true" t="shared" si="9" ref="B74:B80">SUM(C74,D74,E74,F74)</f>
        <v>11</v>
      </c>
      <c r="C74" s="14">
        <v>11</v>
      </c>
      <c r="D74" s="15">
        <v>0</v>
      </c>
      <c r="E74" s="47">
        <v>0</v>
      </c>
      <c r="F74" s="16">
        <v>0</v>
      </c>
      <c r="G74" s="54">
        <v>10</v>
      </c>
      <c r="H74" s="17">
        <v>0</v>
      </c>
      <c r="I74" s="17">
        <v>0</v>
      </c>
      <c r="J74" s="17">
        <v>0</v>
      </c>
      <c r="K74" s="18">
        <v>1</v>
      </c>
    </row>
    <row r="75" spans="1:11" ht="20.25" customHeight="1">
      <c r="A75" s="6" t="s">
        <v>13</v>
      </c>
      <c r="B75" s="13">
        <f t="shared" si="9"/>
        <v>53</v>
      </c>
      <c r="C75" s="14">
        <v>46</v>
      </c>
      <c r="D75" s="15">
        <v>6</v>
      </c>
      <c r="E75" s="47">
        <v>0</v>
      </c>
      <c r="F75" s="16">
        <v>1</v>
      </c>
      <c r="G75" s="54">
        <v>51</v>
      </c>
      <c r="H75" s="17">
        <v>0</v>
      </c>
      <c r="I75" s="17">
        <v>0</v>
      </c>
      <c r="J75" s="17">
        <v>0</v>
      </c>
      <c r="K75" s="18">
        <v>2</v>
      </c>
    </row>
    <row r="76" spans="1:11" ht="20.25" customHeight="1">
      <c r="A76" s="6" t="s">
        <v>14</v>
      </c>
      <c r="B76" s="13">
        <f t="shared" si="9"/>
        <v>8</v>
      </c>
      <c r="C76" s="14">
        <v>7</v>
      </c>
      <c r="D76" s="15">
        <v>0</v>
      </c>
      <c r="E76" s="47">
        <v>0</v>
      </c>
      <c r="F76" s="16">
        <v>1</v>
      </c>
      <c r="G76" s="54">
        <v>8</v>
      </c>
      <c r="H76" s="17">
        <v>0</v>
      </c>
      <c r="I76" s="17">
        <v>0</v>
      </c>
      <c r="J76" s="17">
        <v>0</v>
      </c>
      <c r="K76" s="18">
        <v>0</v>
      </c>
    </row>
    <row r="77" spans="1:11" ht="20.25" customHeight="1">
      <c r="A77" s="6" t="s">
        <v>15</v>
      </c>
      <c r="B77" s="13">
        <f t="shared" si="9"/>
        <v>3</v>
      </c>
      <c r="C77" s="14">
        <v>3</v>
      </c>
      <c r="D77" s="15">
        <v>0</v>
      </c>
      <c r="E77" s="47">
        <v>0</v>
      </c>
      <c r="F77" s="16">
        <v>0</v>
      </c>
      <c r="G77" s="14">
        <v>3</v>
      </c>
      <c r="H77" s="17">
        <v>0</v>
      </c>
      <c r="I77" s="17">
        <v>0</v>
      </c>
      <c r="J77" s="17">
        <v>0</v>
      </c>
      <c r="K77" s="43">
        <v>0</v>
      </c>
    </row>
    <row r="78" spans="1:11" ht="20.25" customHeight="1">
      <c r="A78" s="6" t="s">
        <v>16</v>
      </c>
      <c r="B78" s="13">
        <f t="shared" si="9"/>
        <v>8</v>
      </c>
      <c r="C78" s="14">
        <v>8</v>
      </c>
      <c r="D78" s="15">
        <v>0</v>
      </c>
      <c r="E78" s="47">
        <v>0</v>
      </c>
      <c r="F78" s="16">
        <v>0</v>
      </c>
      <c r="G78" s="54">
        <v>7</v>
      </c>
      <c r="H78" s="17">
        <v>0</v>
      </c>
      <c r="I78" s="17">
        <v>0</v>
      </c>
      <c r="J78" s="17">
        <v>0</v>
      </c>
      <c r="K78" s="18">
        <v>1</v>
      </c>
    </row>
    <row r="79" spans="1:11" ht="20.25" customHeight="1">
      <c r="A79" s="6" t="s">
        <v>17</v>
      </c>
      <c r="B79" s="13">
        <f t="shared" si="9"/>
        <v>3</v>
      </c>
      <c r="C79" s="14">
        <v>3</v>
      </c>
      <c r="D79" s="15">
        <v>0</v>
      </c>
      <c r="E79" s="47">
        <v>0</v>
      </c>
      <c r="F79" s="16">
        <v>0</v>
      </c>
      <c r="G79" s="54">
        <v>2</v>
      </c>
      <c r="H79" s="17">
        <v>0</v>
      </c>
      <c r="I79" s="17">
        <v>0</v>
      </c>
      <c r="J79" s="17">
        <v>0</v>
      </c>
      <c r="K79" s="18">
        <v>1</v>
      </c>
    </row>
    <row r="80" spans="1:11" ht="20.25" customHeight="1" thickBot="1">
      <c r="A80" s="10" t="s">
        <v>22</v>
      </c>
      <c r="B80" s="13">
        <f t="shared" si="9"/>
        <v>16</v>
      </c>
      <c r="C80" s="19">
        <v>8</v>
      </c>
      <c r="D80" s="20">
        <v>8</v>
      </c>
      <c r="E80" s="48">
        <v>0</v>
      </c>
      <c r="F80" s="21">
        <v>0</v>
      </c>
      <c r="G80" s="28">
        <v>16</v>
      </c>
      <c r="H80" s="22">
        <v>0</v>
      </c>
      <c r="I80" s="22">
        <v>0</v>
      </c>
      <c r="J80" s="17">
        <v>0</v>
      </c>
      <c r="K80" s="23">
        <v>0</v>
      </c>
    </row>
    <row r="81" spans="1:11" ht="20.25" customHeight="1" thickBot="1" thickTop="1">
      <c r="A81" s="11" t="s">
        <v>18</v>
      </c>
      <c r="B81" s="24">
        <f aca="true" t="shared" si="10" ref="B81:K81">SUM(B73:B80)</f>
        <v>147</v>
      </c>
      <c r="C81" s="25">
        <f t="shared" si="10"/>
        <v>117</v>
      </c>
      <c r="D81" s="26">
        <f t="shared" si="10"/>
        <v>20</v>
      </c>
      <c r="E81" s="49">
        <f t="shared" si="10"/>
        <v>0</v>
      </c>
      <c r="F81" s="51">
        <f t="shared" si="10"/>
        <v>10</v>
      </c>
      <c r="G81" s="25">
        <f t="shared" si="10"/>
        <v>136</v>
      </c>
      <c r="H81" s="26">
        <f t="shared" si="10"/>
        <v>0</v>
      </c>
      <c r="I81" s="26">
        <f t="shared" si="10"/>
        <v>0</v>
      </c>
      <c r="J81" s="26">
        <f t="shared" si="10"/>
        <v>0</v>
      </c>
      <c r="K81" s="55">
        <f t="shared" si="10"/>
        <v>11</v>
      </c>
    </row>
    <row r="82" spans="1:11" ht="20.25" customHeight="1" thickBot="1" thickTop="1">
      <c r="A82" s="11" t="s">
        <v>19</v>
      </c>
      <c r="B82" s="24">
        <f>SUM(C82:F82)</f>
        <v>12</v>
      </c>
      <c r="C82" s="40">
        <v>12</v>
      </c>
      <c r="D82" s="42">
        <v>0</v>
      </c>
      <c r="E82" s="50">
        <v>0</v>
      </c>
      <c r="F82" s="41">
        <v>0</v>
      </c>
      <c r="G82" s="56">
        <v>12</v>
      </c>
      <c r="H82" s="42">
        <v>0</v>
      </c>
      <c r="I82" s="42">
        <v>0</v>
      </c>
      <c r="J82" s="42">
        <v>0</v>
      </c>
      <c r="K82" s="44">
        <v>0</v>
      </c>
    </row>
    <row r="83" spans="1:11" ht="20.25" customHeight="1" thickBot="1" thickTop="1">
      <c r="A83" s="12" t="s">
        <v>20</v>
      </c>
      <c r="B83" s="27">
        <f aca="true" t="shared" si="11" ref="B83:K83">SUM(B81,B82)</f>
        <v>159</v>
      </c>
      <c r="C83" s="45">
        <f t="shared" si="11"/>
        <v>129</v>
      </c>
      <c r="D83" s="46">
        <f t="shared" si="11"/>
        <v>20</v>
      </c>
      <c r="E83" s="46">
        <f t="shared" si="11"/>
        <v>0</v>
      </c>
      <c r="F83" s="52">
        <f t="shared" si="11"/>
        <v>10</v>
      </c>
      <c r="G83" s="45">
        <f t="shared" si="11"/>
        <v>148</v>
      </c>
      <c r="H83" s="46">
        <f t="shared" si="11"/>
        <v>0</v>
      </c>
      <c r="I83" s="46">
        <f t="shared" si="11"/>
        <v>0</v>
      </c>
      <c r="J83" s="46">
        <f t="shared" si="11"/>
        <v>0</v>
      </c>
      <c r="K83" s="57">
        <f t="shared" si="11"/>
        <v>11</v>
      </c>
    </row>
    <row r="84" spans="1:11" ht="20.25" customHeight="1">
      <c r="A84" s="2"/>
      <c r="B84" s="29"/>
      <c r="C84" s="29"/>
      <c r="D84" s="29"/>
      <c r="E84" s="29"/>
      <c r="F84" s="29"/>
      <c r="G84" s="30"/>
      <c r="H84" s="30"/>
      <c r="I84" s="30"/>
      <c r="J84" s="30"/>
      <c r="K84" s="30"/>
    </row>
    <row r="85" ht="20.25" customHeight="1" thickBot="1"/>
    <row r="86" spans="1:11" ht="20.25" customHeight="1">
      <c r="A86" s="59"/>
      <c r="B86" s="67" t="s">
        <v>21</v>
      </c>
      <c r="C86" s="63" t="s">
        <v>2</v>
      </c>
      <c r="D86" s="64"/>
      <c r="E86" s="64"/>
      <c r="F86" s="65"/>
      <c r="G86" s="69" t="s">
        <v>3</v>
      </c>
      <c r="H86" s="64"/>
      <c r="I86" s="64"/>
      <c r="J86" s="64"/>
      <c r="K86" s="66"/>
    </row>
    <row r="87" spans="1:11" ht="20.25" customHeight="1">
      <c r="A87" s="60"/>
      <c r="B87" s="68"/>
      <c r="C87" s="7" t="s">
        <v>4</v>
      </c>
      <c r="D87" s="3" t="s">
        <v>5</v>
      </c>
      <c r="E87" s="3" t="s">
        <v>6</v>
      </c>
      <c r="F87" s="8" t="s">
        <v>7</v>
      </c>
      <c r="G87" s="4" t="s">
        <v>8</v>
      </c>
      <c r="H87" s="3" t="s">
        <v>9</v>
      </c>
      <c r="I87" s="53" t="s">
        <v>24</v>
      </c>
      <c r="J87" s="53" t="s">
        <v>25</v>
      </c>
      <c r="K87" s="5" t="s">
        <v>10</v>
      </c>
    </row>
    <row r="88" spans="1:11" ht="20.25" customHeight="1" thickBot="1">
      <c r="A88" s="9" t="s">
        <v>26</v>
      </c>
      <c r="B88" s="31">
        <v>68151</v>
      </c>
      <c r="C88" s="32">
        <v>20689</v>
      </c>
      <c r="D88" s="33">
        <v>30170</v>
      </c>
      <c r="E88" s="33">
        <v>313</v>
      </c>
      <c r="F88" s="34">
        <v>16979</v>
      </c>
      <c r="G88" s="35">
        <v>61541</v>
      </c>
      <c r="H88" s="33">
        <v>545</v>
      </c>
      <c r="I88" s="33">
        <v>2008</v>
      </c>
      <c r="J88" s="33">
        <v>124</v>
      </c>
      <c r="K88" s="36">
        <v>3933</v>
      </c>
    </row>
    <row r="91" spans="1:11" ht="20.25" customHeight="1">
      <c r="A91" s="58" t="s">
        <v>23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</row>
    <row r="92" spans="1:11" ht="20.25" customHeight="1" thickBot="1">
      <c r="A92" s="37"/>
      <c r="B92" s="37"/>
      <c r="C92" s="37"/>
      <c r="D92" s="37"/>
      <c r="E92" s="37"/>
      <c r="F92" s="37"/>
      <c r="G92" s="37"/>
      <c r="H92" s="37"/>
      <c r="I92" s="38" t="s">
        <v>27</v>
      </c>
      <c r="J92" s="39">
        <v>8</v>
      </c>
      <c r="K92" s="39" t="s">
        <v>0</v>
      </c>
    </row>
    <row r="93" spans="1:11" ht="20.25" customHeight="1">
      <c r="A93" s="59"/>
      <c r="B93" s="61" t="s">
        <v>1</v>
      </c>
      <c r="C93" s="63" t="s">
        <v>2</v>
      </c>
      <c r="D93" s="64"/>
      <c r="E93" s="64"/>
      <c r="F93" s="65"/>
      <c r="G93" s="63" t="s">
        <v>3</v>
      </c>
      <c r="H93" s="64"/>
      <c r="I93" s="64"/>
      <c r="J93" s="64"/>
      <c r="K93" s="66"/>
    </row>
    <row r="94" spans="1:11" ht="20.25" customHeight="1">
      <c r="A94" s="60"/>
      <c r="B94" s="62"/>
      <c r="C94" s="7" t="s">
        <v>4</v>
      </c>
      <c r="D94" s="3" t="s">
        <v>5</v>
      </c>
      <c r="E94" s="3" t="s">
        <v>6</v>
      </c>
      <c r="F94" s="8" t="s">
        <v>7</v>
      </c>
      <c r="G94" s="7" t="s">
        <v>8</v>
      </c>
      <c r="H94" s="3" t="s">
        <v>9</v>
      </c>
      <c r="I94" s="53" t="s">
        <v>24</v>
      </c>
      <c r="J94" s="53" t="s">
        <v>25</v>
      </c>
      <c r="K94" s="5" t="s">
        <v>10</v>
      </c>
    </row>
    <row r="95" spans="1:11" ht="20.25" customHeight="1">
      <c r="A95" s="6" t="s">
        <v>11</v>
      </c>
      <c r="B95" s="13">
        <f>SUM(C95,D95,E95,F95)</f>
        <v>33</v>
      </c>
      <c r="C95" s="14">
        <v>26</v>
      </c>
      <c r="D95" s="15">
        <v>0</v>
      </c>
      <c r="E95" s="47">
        <v>0</v>
      </c>
      <c r="F95" s="16">
        <v>7</v>
      </c>
      <c r="G95" s="54">
        <v>33</v>
      </c>
      <c r="H95" s="17">
        <v>0</v>
      </c>
      <c r="I95" s="17">
        <v>0</v>
      </c>
      <c r="J95" s="17">
        <v>0</v>
      </c>
      <c r="K95" s="18">
        <v>0</v>
      </c>
    </row>
    <row r="96" spans="1:11" ht="20.25" customHeight="1">
      <c r="A96" s="6" t="s">
        <v>12</v>
      </c>
      <c r="B96" s="13">
        <f aca="true" t="shared" si="12" ref="B96:B102">SUM(C96,D96,E96,F96)</f>
        <v>7</v>
      </c>
      <c r="C96" s="14">
        <v>6</v>
      </c>
      <c r="D96" s="15">
        <v>0</v>
      </c>
      <c r="E96" s="47">
        <v>0</v>
      </c>
      <c r="F96" s="16">
        <v>1</v>
      </c>
      <c r="G96" s="54">
        <v>6</v>
      </c>
      <c r="H96" s="17">
        <v>0</v>
      </c>
      <c r="I96" s="17">
        <v>0</v>
      </c>
      <c r="J96" s="17">
        <v>0</v>
      </c>
      <c r="K96" s="18">
        <v>1</v>
      </c>
    </row>
    <row r="97" spans="1:11" ht="20.25" customHeight="1">
      <c r="A97" s="6" t="s">
        <v>13</v>
      </c>
      <c r="B97" s="13">
        <f t="shared" si="12"/>
        <v>133</v>
      </c>
      <c r="C97" s="14">
        <v>53</v>
      </c>
      <c r="D97" s="15">
        <v>11</v>
      </c>
      <c r="E97" s="47">
        <v>0</v>
      </c>
      <c r="F97" s="16">
        <v>69</v>
      </c>
      <c r="G97" s="54">
        <v>131</v>
      </c>
      <c r="H97" s="17">
        <v>0</v>
      </c>
      <c r="I97" s="17">
        <v>1</v>
      </c>
      <c r="J97" s="17">
        <v>0</v>
      </c>
      <c r="K97" s="18">
        <v>1</v>
      </c>
    </row>
    <row r="98" spans="1:11" ht="20.25" customHeight="1">
      <c r="A98" s="6" t="s">
        <v>14</v>
      </c>
      <c r="B98" s="13">
        <f t="shared" si="12"/>
        <v>19</v>
      </c>
      <c r="C98" s="14">
        <v>8</v>
      </c>
      <c r="D98" s="15">
        <v>10</v>
      </c>
      <c r="E98" s="47">
        <v>0</v>
      </c>
      <c r="F98" s="16">
        <v>1</v>
      </c>
      <c r="G98" s="54">
        <v>19</v>
      </c>
      <c r="H98" s="17">
        <v>0</v>
      </c>
      <c r="I98" s="17">
        <v>0</v>
      </c>
      <c r="J98" s="17">
        <v>0</v>
      </c>
      <c r="K98" s="18">
        <v>0</v>
      </c>
    </row>
    <row r="99" spans="1:11" ht="20.25" customHeight="1">
      <c r="A99" s="6" t="s">
        <v>15</v>
      </c>
      <c r="B99" s="13">
        <f t="shared" si="12"/>
        <v>4</v>
      </c>
      <c r="C99" s="14">
        <v>2</v>
      </c>
      <c r="D99" s="15">
        <v>0</v>
      </c>
      <c r="E99" s="47">
        <v>0</v>
      </c>
      <c r="F99" s="16">
        <v>2</v>
      </c>
      <c r="G99" s="14">
        <v>4</v>
      </c>
      <c r="H99" s="17">
        <v>0</v>
      </c>
      <c r="I99" s="17">
        <v>0</v>
      </c>
      <c r="J99" s="17">
        <v>0</v>
      </c>
      <c r="K99" s="43">
        <v>0</v>
      </c>
    </row>
    <row r="100" spans="1:11" ht="20.25" customHeight="1">
      <c r="A100" s="6" t="s">
        <v>16</v>
      </c>
      <c r="B100" s="13">
        <f t="shared" si="12"/>
        <v>8</v>
      </c>
      <c r="C100" s="14">
        <v>6</v>
      </c>
      <c r="D100" s="15">
        <v>2</v>
      </c>
      <c r="E100" s="47">
        <v>0</v>
      </c>
      <c r="F100" s="16">
        <v>0</v>
      </c>
      <c r="G100" s="54">
        <v>6</v>
      </c>
      <c r="H100" s="17">
        <v>0</v>
      </c>
      <c r="I100" s="17">
        <v>0</v>
      </c>
      <c r="J100" s="17">
        <v>0</v>
      </c>
      <c r="K100" s="18">
        <v>2</v>
      </c>
    </row>
    <row r="101" spans="1:11" ht="20.25" customHeight="1">
      <c r="A101" s="6" t="s">
        <v>17</v>
      </c>
      <c r="B101" s="13">
        <f t="shared" si="12"/>
        <v>1</v>
      </c>
      <c r="C101" s="14">
        <v>1</v>
      </c>
      <c r="D101" s="15">
        <v>0</v>
      </c>
      <c r="E101" s="47">
        <v>0</v>
      </c>
      <c r="F101" s="16">
        <v>0</v>
      </c>
      <c r="G101" s="54">
        <v>1</v>
      </c>
      <c r="H101" s="17">
        <v>0</v>
      </c>
      <c r="I101" s="17">
        <v>0</v>
      </c>
      <c r="J101" s="17">
        <v>0</v>
      </c>
      <c r="K101" s="18">
        <v>0</v>
      </c>
    </row>
    <row r="102" spans="1:11" ht="20.25" customHeight="1" thickBot="1">
      <c r="A102" s="10" t="s">
        <v>22</v>
      </c>
      <c r="B102" s="13">
        <f t="shared" si="12"/>
        <v>19</v>
      </c>
      <c r="C102" s="19">
        <v>5</v>
      </c>
      <c r="D102" s="20">
        <v>14</v>
      </c>
      <c r="E102" s="48">
        <v>0</v>
      </c>
      <c r="F102" s="21">
        <v>0</v>
      </c>
      <c r="G102" s="28">
        <v>19</v>
      </c>
      <c r="H102" s="22">
        <v>0</v>
      </c>
      <c r="I102" s="22">
        <v>0</v>
      </c>
      <c r="J102" s="17">
        <v>0</v>
      </c>
      <c r="K102" s="23">
        <v>0</v>
      </c>
    </row>
    <row r="103" spans="1:11" ht="20.25" customHeight="1" thickBot="1" thickTop="1">
      <c r="A103" s="11" t="s">
        <v>18</v>
      </c>
      <c r="B103" s="24">
        <f aca="true" t="shared" si="13" ref="B103:K103">SUM(B95:B102)</f>
        <v>224</v>
      </c>
      <c r="C103" s="25">
        <f t="shared" si="13"/>
        <v>107</v>
      </c>
      <c r="D103" s="26">
        <f t="shared" si="13"/>
        <v>37</v>
      </c>
      <c r="E103" s="49">
        <f t="shared" si="13"/>
        <v>0</v>
      </c>
      <c r="F103" s="51">
        <f t="shared" si="13"/>
        <v>80</v>
      </c>
      <c r="G103" s="25">
        <f t="shared" si="13"/>
        <v>219</v>
      </c>
      <c r="H103" s="26">
        <f t="shared" si="13"/>
        <v>0</v>
      </c>
      <c r="I103" s="26">
        <f t="shared" si="13"/>
        <v>1</v>
      </c>
      <c r="J103" s="26">
        <f t="shared" si="13"/>
        <v>0</v>
      </c>
      <c r="K103" s="55">
        <f t="shared" si="13"/>
        <v>4</v>
      </c>
    </row>
    <row r="104" spans="1:11" ht="20.25" customHeight="1" thickBot="1" thickTop="1">
      <c r="A104" s="11" t="s">
        <v>19</v>
      </c>
      <c r="B104" s="24">
        <f>SUM(C104:F104)</f>
        <v>7</v>
      </c>
      <c r="C104" s="40">
        <v>7</v>
      </c>
      <c r="D104" s="42">
        <v>0</v>
      </c>
      <c r="E104" s="50">
        <v>0</v>
      </c>
      <c r="F104" s="41">
        <v>0</v>
      </c>
      <c r="G104" s="56">
        <v>7</v>
      </c>
      <c r="H104" s="42">
        <v>0</v>
      </c>
      <c r="I104" s="42">
        <v>0</v>
      </c>
      <c r="J104" s="42">
        <v>0</v>
      </c>
      <c r="K104" s="44">
        <v>0</v>
      </c>
    </row>
    <row r="105" spans="1:11" ht="20.25" customHeight="1" thickBot="1" thickTop="1">
      <c r="A105" s="12" t="s">
        <v>20</v>
      </c>
      <c r="B105" s="27">
        <f aca="true" t="shared" si="14" ref="B105:K105">SUM(B103,B104)</f>
        <v>231</v>
      </c>
      <c r="C105" s="45">
        <f t="shared" si="14"/>
        <v>114</v>
      </c>
      <c r="D105" s="46">
        <f t="shared" si="14"/>
        <v>37</v>
      </c>
      <c r="E105" s="46">
        <f t="shared" si="14"/>
        <v>0</v>
      </c>
      <c r="F105" s="52">
        <f t="shared" si="14"/>
        <v>80</v>
      </c>
      <c r="G105" s="45">
        <f t="shared" si="14"/>
        <v>226</v>
      </c>
      <c r="H105" s="46">
        <f t="shared" si="14"/>
        <v>0</v>
      </c>
      <c r="I105" s="46">
        <f t="shared" si="14"/>
        <v>1</v>
      </c>
      <c r="J105" s="46">
        <f t="shared" si="14"/>
        <v>0</v>
      </c>
      <c r="K105" s="57">
        <f t="shared" si="14"/>
        <v>4</v>
      </c>
    </row>
    <row r="106" spans="1:11" ht="20.25" customHeight="1">
      <c r="A106" s="2"/>
      <c r="B106" s="29"/>
      <c r="C106" s="29"/>
      <c r="D106" s="29"/>
      <c r="E106" s="29"/>
      <c r="F106" s="29"/>
      <c r="G106" s="30"/>
      <c r="H106" s="30"/>
      <c r="I106" s="30"/>
      <c r="J106" s="30"/>
      <c r="K106" s="30"/>
    </row>
    <row r="107" ht="20.25" customHeight="1" thickBot="1"/>
    <row r="108" spans="1:11" ht="20.25" customHeight="1">
      <c r="A108" s="59"/>
      <c r="B108" s="67" t="s">
        <v>21</v>
      </c>
      <c r="C108" s="63" t="s">
        <v>2</v>
      </c>
      <c r="D108" s="64"/>
      <c r="E108" s="64"/>
      <c r="F108" s="65"/>
      <c r="G108" s="69" t="s">
        <v>3</v>
      </c>
      <c r="H108" s="64"/>
      <c r="I108" s="64"/>
      <c r="J108" s="64"/>
      <c r="K108" s="66"/>
    </row>
    <row r="109" spans="1:11" ht="20.25" customHeight="1">
      <c r="A109" s="60"/>
      <c r="B109" s="68"/>
      <c r="C109" s="7" t="s">
        <v>4</v>
      </c>
      <c r="D109" s="3" t="s">
        <v>5</v>
      </c>
      <c r="E109" s="3" t="s">
        <v>6</v>
      </c>
      <c r="F109" s="8" t="s">
        <v>7</v>
      </c>
      <c r="G109" s="4" t="s">
        <v>8</v>
      </c>
      <c r="H109" s="3" t="s">
        <v>9</v>
      </c>
      <c r="I109" s="53" t="s">
        <v>24</v>
      </c>
      <c r="J109" s="53" t="s">
        <v>25</v>
      </c>
      <c r="K109" s="5" t="s">
        <v>10</v>
      </c>
    </row>
    <row r="110" spans="1:11" ht="20.25" customHeight="1" thickBot="1">
      <c r="A110" s="9" t="s">
        <v>26</v>
      </c>
      <c r="B110" s="31">
        <v>70399</v>
      </c>
      <c r="C110" s="32">
        <v>20994</v>
      </c>
      <c r="D110" s="33">
        <v>29364</v>
      </c>
      <c r="E110" s="33">
        <v>454</v>
      </c>
      <c r="F110" s="34">
        <v>19587</v>
      </c>
      <c r="G110" s="35">
        <v>65085</v>
      </c>
      <c r="H110" s="33">
        <v>209</v>
      </c>
      <c r="I110" s="33">
        <v>2071</v>
      </c>
      <c r="J110" s="33">
        <v>0</v>
      </c>
      <c r="K110" s="36">
        <v>3034</v>
      </c>
    </row>
    <row r="113" spans="1:11" ht="20.25" customHeight="1">
      <c r="A113" s="58" t="s">
        <v>23</v>
      </c>
      <c r="B113" s="58"/>
      <c r="C113" s="58"/>
      <c r="D113" s="58"/>
      <c r="E113" s="58"/>
      <c r="F113" s="58"/>
      <c r="G113" s="58"/>
      <c r="H113" s="58"/>
      <c r="I113" s="58"/>
      <c r="J113" s="58"/>
      <c r="K113" s="58"/>
    </row>
    <row r="114" spans="1:11" ht="20.25" customHeight="1" thickBot="1">
      <c r="A114" s="37"/>
      <c r="B114" s="37"/>
      <c r="C114" s="37"/>
      <c r="D114" s="37"/>
      <c r="E114" s="37"/>
      <c r="F114" s="37"/>
      <c r="G114" s="37"/>
      <c r="H114" s="37"/>
      <c r="I114" s="38" t="s">
        <v>27</v>
      </c>
      <c r="J114" s="39">
        <v>9</v>
      </c>
      <c r="K114" s="39" t="s">
        <v>0</v>
      </c>
    </row>
    <row r="115" spans="1:11" ht="20.25" customHeight="1">
      <c r="A115" s="59"/>
      <c r="B115" s="61" t="s">
        <v>1</v>
      </c>
      <c r="C115" s="63" t="s">
        <v>2</v>
      </c>
      <c r="D115" s="64"/>
      <c r="E115" s="64"/>
      <c r="F115" s="65"/>
      <c r="G115" s="63" t="s">
        <v>3</v>
      </c>
      <c r="H115" s="64"/>
      <c r="I115" s="64"/>
      <c r="J115" s="64"/>
      <c r="K115" s="66"/>
    </row>
    <row r="116" spans="1:11" ht="20.25" customHeight="1">
      <c r="A116" s="60"/>
      <c r="B116" s="62"/>
      <c r="C116" s="7" t="s">
        <v>4</v>
      </c>
      <c r="D116" s="3" t="s">
        <v>5</v>
      </c>
      <c r="E116" s="3" t="s">
        <v>6</v>
      </c>
      <c r="F116" s="8" t="s">
        <v>7</v>
      </c>
      <c r="G116" s="7" t="s">
        <v>8</v>
      </c>
      <c r="H116" s="3" t="s">
        <v>9</v>
      </c>
      <c r="I116" s="53" t="s">
        <v>24</v>
      </c>
      <c r="J116" s="53" t="s">
        <v>25</v>
      </c>
      <c r="K116" s="5" t="s">
        <v>10</v>
      </c>
    </row>
    <row r="117" spans="1:11" ht="20.25" customHeight="1">
      <c r="A117" s="6" t="s">
        <v>11</v>
      </c>
      <c r="B117" s="13">
        <f>SUM(C117,D117,E117,F117)</f>
        <v>133</v>
      </c>
      <c r="C117" s="14">
        <v>33</v>
      </c>
      <c r="D117" s="15">
        <v>91</v>
      </c>
      <c r="E117" s="47">
        <v>0</v>
      </c>
      <c r="F117" s="16">
        <v>9</v>
      </c>
      <c r="G117" s="54">
        <v>131</v>
      </c>
      <c r="H117" s="17">
        <v>0</v>
      </c>
      <c r="I117" s="17">
        <v>0</v>
      </c>
      <c r="J117" s="17">
        <v>0</v>
      </c>
      <c r="K117" s="18">
        <v>2</v>
      </c>
    </row>
    <row r="118" spans="1:11" ht="20.25" customHeight="1">
      <c r="A118" s="6" t="s">
        <v>12</v>
      </c>
      <c r="B118" s="13">
        <f aca="true" t="shared" si="15" ref="B118:B124">SUM(C118,D118,E118,F118)</f>
        <v>15</v>
      </c>
      <c r="C118" s="14">
        <v>7</v>
      </c>
      <c r="D118" s="15">
        <v>8</v>
      </c>
      <c r="E118" s="47">
        <v>0</v>
      </c>
      <c r="F118" s="16">
        <v>0</v>
      </c>
      <c r="G118" s="54">
        <v>14</v>
      </c>
      <c r="H118" s="17">
        <v>0</v>
      </c>
      <c r="I118" s="17">
        <v>0</v>
      </c>
      <c r="J118" s="17">
        <v>0</v>
      </c>
      <c r="K118" s="18">
        <v>1</v>
      </c>
    </row>
    <row r="119" spans="1:11" ht="20.25" customHeight="1">
      <c r="A119" s="6" t="s">
        <v>13</v>
      </c>
      <c r="B119" s="13">
        <f t="shared" si="15"/>
        <v>80</v>
      </c>
      <c r="C119" s="14">
        <v>42</v>
      </c>
      <c r="D119" s="15">
        <v>24</v>
      </c>
      <c r="E119" s="47">
        <v>0</v>
      </c>
      <c r="F119" s="16">
        <v>14</v>
      </c>
      <c r="G119" s="54">
        <v>78</v>
      </c>
      <c r="H119" s="17">
        <v>0</v>
      </c>
      <c r="I119" s="17">
        <v>0</v>
      </c>
      <c r="J119" s="17">
        <v>0</v>
      </c>
      <c r="K119" s="18">
        <v>2</v>
      </c>
    </row>
    <row r="120" spans="1:11" ht="20.25" customHeight="1">
      <c r="A120" s="6" t="s">
        <v>14</v>
      </c>
      <c r="B120" s="13">
        <f t="shared" si="15"/>
        <v>33</v>
      </c>
      <c r="C120" s="14">
        <v>5</v>
      </c>
      <c r="D120" s="15">
        <v>26</v>
      </c>
      <c r="E120" s="47">
        <v>0</v>
      </c>
      <c r="F120" s="16">
        <v>2</v>
      </c>
      <c r="G120" s="54">
        <v>33</v>
      </c>
      <c r="H120" s="17">
        <v>0</v>
      </c>
      <c r="I120" s="17">
        <v>0</v>
      </c>
      <c r="J120" s="17">
        <v>0</v>
      </c>
      <c r="K120" s="18">
        <v>0</v>
      </c>
    </row>
    <row r="121" spans="1:11" ht="20.25" customHeight="1">
      <c r="A121" s="6" t="s">
        <v>15</v>
      </c>
      <c r="B121" s="13">
        <f t="shared" si="15"/>
        <v>10</v>
      </c>
      <c r="C121" s="14">
        <v>6</v>
      </c>
      <c r="D121" s="15">
        <v>4</v>
      </c>
      <c r="E121" s="47">
        <v>0</v>
      </c>
      <c r="F121" s="16">
        <v>0</v>
      </c>
      <c r="G121" s="14">
        <v>9</v>
      </c>
      <c r="H121" s="17">
        <v>0</v>
      </c>
      <c r="I121" s="17">
        <v>0</v>
      </c>
      <c r="J121" s="17">
        <v>0</v>
      </c>
      <c r="K121" s="43">
        <v>1</v>
      </c>
    </row>
    <row r="122" spans="1:11" ht="20.25" customHeight="1">
      <c r="A122" s="6" t="s">
        <v>16</v>
      </c>
      <c r="B122" s="13">
        <f t="shared" si="15"/>
        <v>4</v>
      </c>
      <c r="C122" s="14">
        <v>4</v>
      </c>
      <c r="D122" s="15">
        <v>0</v>
      </c>
      <c r="E122" s="47">
        <v>0</v>
      </c>
      <c r="F122" s="16">
        <v>0</v>
      </c>
      <c r="G122" s="54">
        <v>4</v>
      </c>
      <c r="H122" s="17">
        <v>0</v>
      </c>
      <c r="I122" s="17">
        <v>0</v>
      </c>
      <c r="J122" s="17">
        <v>0</v>
      </c>
      <c r="K122" s="18">
        <v>0</v>
      </c>
    </row>
    <row r="123" spans="1:11" ht="20.25" customHeight="1">
      <c r="A123" s="6" t="s">
        <v>17</v>
      </c>
      <c r="B123" s="13">
        <f t="shared" si="15"/>
        <v>4</v>
      </c>
      <c r="C123" s="14">
        <v>4</v>
      </c>
      <c r="D123" s="15">
        <v>0</v>
      </c>
      <c r="E123" s="47">
        <v>0</v>
      </c>
      <c r="F123" s="16">
        <v>0</v>
      </c>
      <c r="G123" s="54">
        <v>3</v>
      </c>
      <c r="H123" s="17">
        <v>0</v>
      </c>
      <c r="I123" s="17">
        <v>0</v>
      </c>
      <c r="J123" s="17">
        <v>0</v>
      </c>
      <c r="K123" s="18">
        <v>1</v>
      </c>
    </row>
    <row r="124" spans="1:11" ht="20.25" customHeight="1" thickBot="1">
      <c r="A124" s="10" t="s">
        <v>22</v>
      </c>
      <c r="B124" s="13">
        <f t="shared" si="15"/>
        <v>11</v>
      </c>
      <c r="C124" s="19">
        <v>11</v>
      </c>
      <c r="D124" s="20">
        <v>0</v>
      </c>
      <c r="E124" s="48">
        <v>0</v>
      </c>
      <c r="F124" s="21">
        <v>0</v>
      </c>
      <c r="G124" s="28">
        <v>11</v>
      </c>
      <c r="H124" s="22">
        <v>0</v>
      </c>
      <c r="I124" s="22">
        <v>0</v>
      </c>
      <c r="J124" s="17">
        <v>0</v>
      </c>
      <c r="K124" s="23">
        <v>0</v>
      </c>
    </row>
    <row r="125" spans="1:11" ht="20.25" customHeight="1" thickBot="1" thickTop="1">
      <c r="A125" s="11" t="s">
        <v>18</v>
      </c>
      <c r="B125" s="24">
        <f aca="true" t="shared" si="16" ref="B125:K125">SUM(B117:B124)</f>
        <v>290</v>
      </c>
      <c r="C125" s="25">
        <f t="shared" si="16"/>
        <v>112</v>
      </c>
      <c r="D125" s="26">
        <f t="shared" si="16"/>
        <v>153</v>
      </c>
      <c r="E125" s="49">
        <f t="shared" si="16"/>
        <v>0</v>
      </c>
      <c r="F125" s="51">
        <f t="shared" si="16"/>
        <v>25</v>
      </c>
      <c r="G125" s="25">
        <f t="shared" si="16"/>
        <v>283</v>
      </c>
      <c r="H125" s="26">
        <f t="shared" si="16"/>
        <v>0</v>
      </c>
      <c r="I125" s="26">
        <f t="shared" si="16"/>
        <v>0</v>
      </c>
      <c r="J125" s="26">
        <f t="shared" si="16"/>
        <v>0</v>
      </c>
      <c r="K125" s="55">
        <f t="shared" si="16"/>
        <v>7</v>
      </c>
    </row>
    <row r="126" spans="1:11" ht="20.25" customHeight="1" thickBot="1" thickTop="1">
      <c r="A126" s="11" t="s">
        <v>19</v>
      </c>
      <c r="B126" s="24">
        <f>SUM(C126:F126)</f>
        <v>13</v>
      </c>
      <c r="C126" s="40">
        <v>4</v>
      </c>
      <c r="D126" s="42">
        <v>9</v>
      </c>
      <c r="E126" s="50">
        <v>0</v>
      </c>
      <c r="F126" s="41">
        <v>0</v>
      </c>
      <c r="G126" s="56">
        <v>11</v>
      </c>
      <c r="H126" s="42">
        <v>1</v>
      </c>
      <c r="I126" s="42">
        <v>0</v>
      </c>
      <c r="J126" s="42">
        <v>0</v>
      </c>
      <c r="K126" s="44">
        <v>1</v>
      </c>
    </row>
    <row r="127" spans="1:11" ht="20.25" customHeight="1" thickBot="1" thickTop="1">
      <c r="A127" s="12" t="s">
        <v>20</v>
      </c>
      <c r="B127" s="27">
        <f aca="true" t="shared" si="17" ref="B127:K127">SUM(B125,B126)</f>
        <v>303</v>
      </c>
      <c r="C127" s="45">
        <f t="shared" si="17"/>
        <v>116</v>
      </c>
      <c r="D127" s="46">
        <f t="shared" si="17"/>
        <v>162</v>
      </c>
      <c r="E127" s="46">
        <f t="shared" si="17"/>
        <v>0</v>
      </c>
      <c r="F127" s="52">
        <f t="shared" si="17"/>
        <v>25</v>
      </c>
      <c r="G127" s="45">
        <f t="shared" si="17"/>
        <v>294</v>
      </c>
      <c r="H127" s="46">
        <f t="shared" si="17"/>
        <v>1</v>
      </c>
      <c r="I127" s="46">
        <f t="shared" si="17"/>
        <v>0</v>
      </c>
      <c r="J127" s="46">
        <f t="shared" si="17"/>
        <v>0</v>
      </c>
      <c r="K127" s="57">
        <f t="shared" si="17"/>
        <v>8</v>
      </c>
    </row>
    <row r="128" spans="1:11" ht="20.25" customHeight="1">
      <c r="A128" s="2"/>
      <c r="B128" s="29"/>
      <c r="C128" s="29"/>
      <c r="D128" s="29"/>
      <c r="E128" s="29"/>
      <c r="F128" s="29"/>
      <c r="G128" s="30"/>
      <c r="H128" s="30"/>
      <c r="I128" s="30"/>
      <c r="J128" s="30"/>
      <c r="K128" s="30"/>
    </row>
    <row r="129" ht="20.25" customHeight="1" thickBot="1"/>
    <row r="130" spans="1:11" ht="20.25" customHeight="1">
      <c r="A130" s="59"/>
      <c r="B130" s="67" t="s">
        <v>21</v>
      </c>
      <c r="C130" s="63" t="s">
        <v>2</v>
      </c>
      <c r="D130" s="64"/>
      <c r="E130" s="64"/>
      <c r="F130" s="65"/>
      <c r="G130" s="69" t="s">
        <v>3</v>
      </c>
      <c r="H130" s="64"/>
      <c r="I130" s="64"/>
      <c r="J130" s="64"/>
      <c r="K130" s="66"/>
    </row>
    <row r="131" spans="1:11" ht="20.25" customHeight="1">
      <c r="A131" s="60"/>
      <c r="B131" s="68"/>
      <c r="C131" s="7" t="s">
        <v>4</v>
      </c>
      <c r="D131" s="3" t="s">
        <v>5</v>
      </c>
      <c r="E131" s="3" t="s">
        <v>6</v>
      </c>
      <c r="F131" s="8" t="s">
        <v>7</v>
      </c>
      <c r="G131" s="4" t="s">
        <v>8</v>
      </c>
      <c r="H131" s="3" t="s">
        <v>9</v>
      </c>
      <c r="I131" s="53" t="s">
        <v>24</v>
      </c>
      <c r="J131" s="53" t="s">
        <v>25</v>
      </c>
      <c r="K131" s="5" t="s">
        <v>10</v>
      </c>
    </row>
    <row r="132" spans="1:11" ht="20.25" customHeight="1" thickBot="1">
      <c r="A132" s="9" t="s">
        <v>26</v>
      </c>
      <c r="B132" s="31">
        <v>68941</v>
      </c>
      <c r="C132" s="32">
        <v>19527</v>
      </c>
      <c r="D132" s="33">
        <v>29735</v>
      </c>
      <c r="E132" s="33">
        <v>413</v>
      </c>
      <c r="F132" s="34">
        <v>19266</v>
      </c>
      <c r="G132" s="35">
        <v>63276</v>
      </c>
      <c r="H132" s="33">
        <v>391</v>
      </c>
      <c r="I132" s="33">
        <v>2140</v>
      </c>
      <c r="J132" s="33">
        <v>0</v>
      </c>
      <c r="K132" s="36">
        <v>3134</v>
      </c>
    </row>
    <row r="135" spans="1:11" ht="20.25" customHeight="1">
      <c r="A135" s="58" t="s">
        <v>23</v>
      </c>
      <c r="B135" s="58"/>
      <c r="C135" s="58"/>
      <c r="D135" s="58"/>
      <c r="E135" s="58"/>
      <c r="F135" s="58"/>
      <c r="G135" s="58"/>
      <c r="H135" s="58"/>
      <c r="I135" s="58"/>
      <c r="J135" s="58"/>
      <c r="K135" s="58"/>
    </row>
    <row r="136" spans="1:11" ht="20.25" customHeight="1" thickBot="1">
      <c r="A136" s="37"/>
      <c r="B136" s="37"/>
      <c r="C136" s="37"/>
      <c r="D136" s="37"/>
      <c r="E136" s="37"/>
      <c r="F136" s="37"/>
      <c r="G136" s="37"/>
      <c r="H136" s="37"/>
      <c r="I136" s="38" t="s">
        <v>27</v>
      </c>
      <c r="J136" s="39">
        <v>10</v>
      </c>
      <c r="K136" s="39" t="s">
        <v>0</v>
      </c>
    </row>
    <row r="137" spans="1:11" ht="20.25" customHeight="1">
      <c r="A137" s="59"/>
      <c r="B137" s="61" t="s">
        <v>1</v>
      </c>
      <c r="C137" s="63" t="s">
        <v>2</v>
      </c>
      <c r="D137" s="64"/>
      <c r="E137" s="64"/>
      <c r="F137" s="65"/>
      <c r="G137" s="63" t="s">
        <v>3</v>
      </c>
      <c r="H137" s="64"/>
      <c r="I137" s="64"/>
      <c r="J137" s="64"/>
      <c r="K137" s="66"/>
    </row>
    <row r="138" spans="1:11" ht="20.25" customHeight="1">
      <c r="A138" s="60"/>
      <c r="B138" s="62"/>
      <c r="C138" s="7" t="s">
        <v>4</v>
      </c>
      <c r="D138" s="3" t="s">
        <v>5</v>
      </c>
      <c r="E138" s="3" t="s">
        <v>6</v>
      </c>
      <c r="F138" s="8" t="s">
        <v>7</v>
      </c>
      <c r="G138" s="7" t="s">
        <v>8</v>
      </c>
      <c r="H138" s="3" t="s">
        <v>9</v>
      </c>
      <c r="I138" s="53" t="s">
        <v>24</v>
      </c>
      <c r="J138" s="53" t="s">
        <v>25</v>
      </c>
      <c r="K138" s="5" t="s">
        <v>10</v>
      </c>
    </row>
    <row r="139" spans="1:11" ht="20.25" customHeight="1">
      <c r="A139" s="6" t="s">
        <v>11</v>
      </c>
      <c r="B139" s="13">
        <f>SUM(C139,D139,E139,F139)</f>
        <v>62</v>
      </c>
      <c r="C139" s="14">
        <v>35</v>
      </c>
      <c r="D139" s="15">
        <v>16</v>
      </c>
      <c r="E139" s="47">
        <v>0</v>
      </c>
      <c r="F139" s="16">
        <v>11</v>
      </c>
      <c r="G139" s="54">
        <v>60</v>
      </c>
      <c r="H139" s="17">
        <v>0</v>
      </c>
      <c r="I139" s="17">
        <v>0</v>
      </c>
      <c r="J139" s="17">
        <v>0</v>
      </c>
      <c r="K139" s="18">
        <v>2</v>
      </c>
    </row>
    <row r="140" spans="1:11" ht="20.25" customHeight="1">
      <c r="A140" s="6" t="s">
        <v>12</v>
      </c>
      <c r="B140" s="13">
        <f aca="true" t="shared" si="18" ref="B140:B146">SUM(C140,D140,E140,F140)</f>
        <v>15</v>
      </c>
      <c r="C140" s="14">
        <v>6</v>
      </c>
      <c r="D140" s="15">
        <v>8</v>
      </c>
      <c r="E140" s="47">
        <v>0</v>
      </c>
      <c r="F140" s="16">
        <v>1</v>
      </c>
      <c r="G140" s="54">
        <v>15</v>
      </c>
      <c r="H140" s="17">
        <v>0</v>
      </c>
      <c r="I140" s="17">
        <v>0</v>
      </c>
      <c r="J140" s="17">
        <v>0</v>
      </c>
      <c r="K140" s="18">
        <v>0</v>
      </c>
    </row>
    <row r="141" spans="1:11" ht="20.25" customHeight="1">
      <c r="A141" s="6" t="s">
        <v>13</v>
      </c>
      <c r="B141" s="13">
        <f t="shared" si="18"/>
        <v>80</v>
      </c>
      <c r="C141" s="14">
        <v>38</v>
      </c>
      <c r="D141" s="15">
        <v>30</v>
      </c>
      <c r="E141" s="47">
        <v>0</v>
      </c>
      <c r="F141" s="16">
        <v>12</v>
      </c>
      <c r="G141" s="54">
        <v>79</v>
      </c>
      <c r="H141" s="17">
        <v>0</v>
      </c>
      <c r="I141" s="17">
        <v>0</v>
      </c>
      <c r="J141" s="17">
        <v>0</v>
      </c>
      <c r="K141" s="18">
        <v>1</v>
      </c>
    </row>
    <row r="142" spans="1:11" ht="20.25" customHeight="1">
      <c r="A142" s="6" t="s">
        <v>14</v>
      </c>
      <c r="B142" s="13">
        <f t="shared" si="18"/>
        <v>45</v>
      </c>
      <c r="C142" s="14">
        <v>7</v>
      </c>
      <c r="D142" s="15">
        <v>30</v>
      </c>
      <c r="E142" s="47">
        <v>8</v>
      </c>
      <c r="F142" s="16">
        <v>0</v>
      </c>
      <c r="G142" s="54">
        <v>35</v>
      </c>
      <c r="H142" s="17">
        <v>0</v>
      </c>
      <c r="I142" s="17">
        <v>10</v>
      </c>
      <c r="J142" s="17">
        <v>0</v>
      </c>
      <c r="K142" s="18">
        <v>0</v>
      </c>
    </row>
    <row r="143" spans="1:11" ht="20.25" customHeight="1">
      <c r="A143" s="6" t="s">
        <v>15</v>
      </c>
      <c r="B143" s="13">
        <f t="shared" si="18"/>
        <v>6</v>
      </c>
      <c r="C143" s="14">
        <v>6</v>
      </c>
      <c r="D143" s="15">
        <v>0</v>
      </c>
      <c r="E143" s="47">
        <v>0</v>
      </c>
      <c r="F143" s="16">
        <v>0</v>
      </c>
      <c r="G143" s="14">
        <v>6</v>
      </c>
      <c r="H143" s="17">
        <v>0</v>
      </c>
      <c r="I143" s="17">
        <v>0</v>
      </c>
      <c r="J143" s="17">
        <v>0</v>
      </c>
      <c r="K143" s="43">
        <v>0</v>
      </c>
    </row>
    <row r="144" spans="1:11" ht="20.25" customHeight="1">
      <c r="A144" s="6" t="s">
        <v>16</v>
      </c>
      <c r="B144" s="13">
        <f t="shared" si="18"/>
        <v>9</v>
      </c>
      <c r="C144" s="14">
        <v>8</v>
      </c>
      <c r="D144" s="15">
        <v>0</v>
      </c>
      <c r="E144" s="47">
        <v>0</v>
      </c>
      <c r="F144" s="16">
        <v>1</v>
      </c>
      <c r="G144" s="54">
        <v>9</v>
      </c>
      <c r="H144" s="17">
        <v>0</v>
      </c>
      <c r="I144" s="17">
        <v>0</v>
      </c>
      <c r="J144" s="17">
        <v>0</v>
      </c>
      <c r="K144" s="18">
        <v>0</v>
      </c>
    </row>
    <row r="145" spans="1:11" ht="20.25" customHeight="1">
      <c r="A145" s="6" t="s">
        <v>17</v>
      </c>
      <c r="B145" s="13">
        <f t="shared" si="18"/>
        <v>14</v>
      </c>
      <c r="C145" s="14">
        <v>4</v>
      </c>
      <c r="D145" s="15">
        <v>10</v>
      </c>
      <c r="E145" s="47">
        <v>0</v>
      </c>
      <c r="F145" s="16">
        <v>0</v>
      </c>
      <c r="G145" s="54">
        <v>14</v>
      </c>
      <c r="H145" s="17">
        <v>0</v>
      </c>
      <c r="I145" s="17">
        <v>0</v>
      </c>
      <c r="J145" s="17">
        <v>0</v>
      </c>
      <c r="K145" s="18">
        <v>0</v>
      </c>
    </row>
    <row r="146" spans="1:11" ht="20.25" customHeight="1" thickBot="1">
      <c r="A146" s="10" t="s">
        <v>22</v>
      </c>
      <c r="B146" s="13">
        <f t="shared" si="18"/>
        <v>9</v>
      </c>
      <c r="C146" s="19">
        <v>7</v>
      </c>
      <c r="D146" s="20">
        <v>2</v>
      </c>
      <c r="E146" s="48">
        <v>0</v>
      </c>
      <c r="F146" s="21">
        <v>0</v>
      </c>
      <c r="G146" s="28">
        <v>9</v>
      </c>
      <c r="H146" s="22">
        <v>0</v>
      </c>
      <c r="I146" s="22">
        <v>0</v>
      </c>
      <c r="J146" s="17">
        <v>0</v>
      </c>
      <c r="K146" s="23">
        <v>0</v>
      </c>
    </row>
    <row r="147" spans="1:11" ht="20.25" customHeight="1" thickBot="1" thickTop="1">
      <c r="A147" s="11" t="s">
        <v>18</v>
      </c>
      <c r="B147" s="24">
        <f aca="true" t="shared" si="19" ref="B147:K147">SUM(B139:B146)</f>
        <v>240</v>
      </c>
      <c r="C147" s="25">
        <f t="shared" si="19"/>
        <v>111</v>
      </c>
      <c r="D147" s="26">
        <f t="shared" si="19"/>
        <v>96</v>
      </c>
      <c r="E147" s="49">
        <f t="shared" si="19"/>
        <v>8</v>
      </c>
      <c r="F147" s="51">
        <f t="shared" si="19"/>
        <v>25</v>
      </c>
      <c r="G147" s="25">
        <f t="shared" si="19"/>
        <v>227</v>
      </c>
      <c r="H147" s="26">
        <f t="shared" si="19"/>
        <v>0</v>
      </c>
      <c r="I147" s="26">
        <f t="shared" si="19"/>
        <v>10</v>
      </c>
      <c r="J147" s="26">
        <f t="shared" si="19"/>
        <v>0</v>
      </c>
      <c r="K147" s="55">
        <f t="shared" si="19"/>
        <v>3</v>
      </c>
    </row>
    <row r="148" spans="1:11" ht="20.25" customHeight="1" thickBot="1" thickTop="1">
      <c r="A148" s="11" t="s">
        <v>19</v>
      </c>
      <c r="B148" s="24">
        <f>SUM(C148:F148)</f>
        <v>8</v>
      </c>
      <c r="C148" s="40">
        <v>7</v>
      </c>
      <c r="D148" s="42">
        <v>1</v>
      </c>
      <c r="E148" s="50">
        <v>0</v>
      </c>
      <c r="F148" s="41">
        <v>0</v>
      </c>
      <c r="G148" s="56">
        <v>7</v>
      </c>
      <c r="H148" s="42">
        <v>0</v>
      </c>
      <c r="I148" s="42">
        <v>0</v>
      </c>
      <c r="J148" s="42">
        <v>0</v>
      </c>
      <c r="K148" s="44">
        <v>1</v>
      </c>
    </row>
    <row r="149" spans="1:11" ht="20.25" customHeight="1" thickBot="1" thickTop="1">
      <c r="A149" s="12" t="s">
        <v>20</v>
      </c>
      <c r="B149" s="27">
        <f aca="true" t="shared" si="20" ref="B149:K149">SUM(B147,B148)</f>
        <v>248</v>
      </c>
      <c r="C149" s="45">
        <f t="shared" si="20"/>
        <v>118</v>
      </c>
      <c r="D149" s="46">
        <f t="shared" si="20"/>
        <v>97</v>
      </c>
      <c r="E149" s="46">
        <f t="shared" si="20"/>
        <v>8</v>
      </c>
      <c r="F149" s="52">
        <f t="shared" si="20"/>
        <v>25</v>
      </c>
      <c r="G149" s="45">
        <f t="shared" si="20"/>
        <v>234</v>
      </c>
      <c r="H149" s="46">
        <f t="shared" si="20"/>
        <v>0</v>
      </c>
      <c r="I149" s="46">
        <f t="shared" si="20"/>
        <v>10</v>
      </c>
      <c r="J149" s="46">
        <f t="shared" si="20"/>
        <v>0</v>
      </c>
      <c r="K149" s="57">
        <f t="shared" si="20"/>
        <v>4</v>
      </c>
    </row>
    <row r="150" spans="1:11" ht="20.25" customHeight="1">
      <c r="A150" s="2"/>
      <c r="B150" s="29"/>
      <c r="C150" s="29"/>
      <c r="D150" s="29"/>
      <c r="E150" s="29"/>
      <c r="F150" s="29"/>
      <c r="G150" s="30"/>
      <c r="H150" s="30"/>
      <c r="I150" s="30"/>
      <c r="J150" s="30"/>
      <c r="K150" s="30"/>
    </row>
    <row r="151" ht="20.25" customHeight="1" thickBot="1"/>
    <row r="152" spans="1:11" ht="20.25" customHeight="1">
      <c r="A152" s="59"/>
      <c r="B152" s="67" t="s">
        <v>21</v>
      </c>
      <c r="C152" s="63" t="s">
        <v>2</v>
      </c>
      <c r="D152" s="64"/>
      <c r="E152" s="64"/>
      <c r="F152" s="65"/>
      <c r="G152" s="69" t="s">
        <v>3</v>
      </c>
      <c r="H152" s="64"/>
      <c r="I152" s="64"/>
      <c r="J152" s="64"/>
      <c r="K152" s="66"/>
    </row>
    <row r="153" spans="1:11" ht="20.25" customHeight="1">
      <c r="A153" s="60"/>
      <c r="B153" s="68"/>
      <c r="C153" s="7" t="s">
        <v>4</v>
      </c>
      <c r="D153" s="3" t="s">
        <v>5</v>
      </c>
      <c r="E153" s="3" t="s">
        <v>6</v>
      </c>
      <c r="F153" s="8" t="s">
        <v>7</v>
      </c>
      <c r="G153" s="4" t="s">
        <v>8</v>
      </c>
      <c r="H153" s="3" t="s">
        <v>9</v>
      </c>
      <c r="I153" s="53" t="s">
        <v>24</v>
      </c>
      <c r="J153" s="53" t="s">
        <v>25</v>
      </c>
      <c r="K153" s="5" t="s">
        <v>10</v>
      </c>
    </row>
    <row r="154" spans="1:11" ht="20.25" customHeight="1" thickBot="1">
      <c r="A154" s="9" t="s">
        <v>26</v>
      </c>
      <c r="B154" s="31">
        <v>71769</v>
      </c>
      <c r="C154" s="32">
        <v>18078</v>
      </c>
      <c r="D154" s="33">
        <v>31671</v>
      </c>
      <c r="E154" s="33">
        <v>438</v>
      </c>
      <c r="F154" s="34">
        <v>21582</v>
      </c>
      <c r="G154" s="35">
        <v>65997</v>
      </c>
      <c r="H154" s="33">
        <v>325</v>
      </c>
      <c r="I154" s="33">
        <v>2231</v>
      </c>
      <c r="J154" s="33">
        <v>0</v>
      </c>
      <c r="K154" s="36">
        <v>3216</v>
      </c>
    </row>
    <row r="157" spans="1:11" ht="20.25" customHeight="1">
      <c r="A157" s="58" t="s">
        <v>23</v>
      </c>
      <c r="B157" s="58"/>
      <c r="C157" s="58"/>
      <c r="D157" s="58"/>
      <c r="E157" s="58"/>
      <c r="F157" s="58"/>
      <c r="G157" s="58"/>
      <c r="H157" s="58"/>
      <c r="I157" s="58"/>
      <c r="J157" s="58"/>
      <c r="K157" s="58"/>
    </row>
    <row r="158" spans="1:11" ht="20.25" customHeight="1" thickBot="1">
      <c r="A158" s="37"/>
      <c r="B158" s="37"/>
      <c r="C158" s="37"/>
      <c r="D158" s="37"/>
      <c r="E158" s="37"/>
      <c r="F158" s="37"/>
      <c r="G158" s="37"/>
      <c r="H158" s="37"/>
      <c r="I158" s="38" t="s">
        <v>27</v>
      </c>
      <c r="J158" s="39">
        <v>11</v>
      </c>
      <c r="K158" s="39" t="s">
        <v>0</v>
      </c>
    </row>
    <row r="159" spans="1:11" ht="20.25" customHeight="1">
      <c r="A159" s="59"/>
      <c r="B159" s="61" t="s">
        <v>1</v>
      </c>
      <c r="C159" s="63" t="s">
        <v>2</v>
      </c>
      <c r="D159" s="64"/>
      <c r="E159" s="64"/>
      <c r="F159" s="65"/>
      <c r="G159" s="63" t="s">
        <v>3</v>
      </c>
      <c r="H159" s="64"/>
      <c r="I159" s="64"/>
      <c r="J159" s="64"/>
      <c r="K159" s="66"/>
    </row>
    <row r="160" spans="1:11" ht="20.25" customHeight="1">
      <c r="A160" s="60"/>
      <c r="B160" s="62"/>
      <c r="C160" s="7" t="s">
        <v>4</v>
      </c>
      <c r="D160" s="3" t="s">
        <v>5</v>
      </c>
      <c r="E160" s="3" t="s">
        <v>6</v>
      </c>
      <c r="F160" s="8" t="s">
        <v>7</v>
      </c>
      <c r="G160" s="7" t="s">
        <v>8</v>
      </c>
      <c r="H160" s="3" t="s">
        <v>9</v>
      </c>
      <c r="I160" s="53" t="s">
        <v>24</v>
      </c>
      <c r="J160" s="53" t="s">
        <v>25</v>
      </c>
      <c r="K160" s="5" t="s">
        <v>10</v>
      </c>
    </row>
    <row r="161" spans="1:11" ht="20.25" customHeight="1">
      <c r="A161" s="6" t="s">
        <v>11</v>
      </c>
      <c r="B161" s="13">
        <f>SUM(C161,D161,E161,F161)</f>
        <v>108</v>
      </c>
      <c r="C161" s="14">
        <v>34</v>
      </c>
      <c r="D161" s="15">
        <v>62</v>
      </c>
      <c r="E161" s="47">
        <v>0</v>
      </c>
      <c r="F161" s="16">
        <v>12</v>
      </c>
      <c r="G161" s="54">
        <v>105</v>
      </c>
      <c r="H161" s="17">
        <v>0</v>
      </c>
      <c r="I161" s="17">
        <v>2</v>
      </c>
      <c r="J161" s="17">
        <v>0</v>
      </c>
      <c r="K161" s="18">
        <v>1</v>
      </c>
    </row>
    <row r="162" spans="1:11" ht="20.25" customHeight="1">
      <c r="A162" s="6" t="s">
        <v>12</v>
      </c>
      <c r="B162" s="13">
        <f aca="true" t="shared" si="21" ref="B162:B168">SUM(C162,D162,E162,F162)</f>
        <v>16</v>
      </c>
      <c r="C162" s="14">
        <v>10</v>
      </c>
      <c r="D162" s="15">
        <v>6</v>
      </c>
      <c r="E162" s="47">
        <v>0</v>
      </c>
      <c r="F162" s="16">
        <v>0</v>
      </c>
      <c r="G162" s="54">
        <v>15</v>
      </c>
      <c r="H162" s="17">
        <v>0</v>
      </c>
      <c r="I162" s="17">
        <v>0</v>
      </c>
      <c r="J162" s="17">
        <v>0</v>
      </c>
      <c r="K162" s="18">
        <v>1</v>
      </c>
    </row>
    <row r="163" spans="1:11" ht="20.25" customHeight="1">
      <c r="A163" s="6" t="s">
        <v>13</v>
      </c>
      <c r="B163" s="13">
        <f t="shared" si="21"/>
        <v>78</v>
      </c>
      <c r="C163" s="14">
        <v>44</v>
      </c>
      <c r="D163" s="15">
        <v>24</v>
      </c>
      <c r="E163" s="47">
        <v>0</v>
      </c>
      <c r="F163" s="16">
        <v>10</v>
      </c>
      <c r="G163" s="54">
        <v>76</v>
      </c>
      <c r="H163" s="17">
        <v>0</v>
      </c>
      <c r="I163" s="17">
        <v>0</v>
      </c>
      <c r="J163" s="17">
        <v>0</v>
      </c>
      <c r="K163" s="18">
        <v>2</v>
      </c>
    </row>
    <row r="164" spans="1:11" ht="20.25" customHeight="1">
      <c r="A164" s="6" t="s">
        <v>14</v>
      </c>
      <c r="B164" s="13">
        <f t="shared" si="21"/>
        <v>17</v>
      </c>
      <c r="C164" s="14">
        <v>6</v>
      </c>
      <c r="D164" s="15">
        <v>10</v>
      </c>
      <c r="E164" s="47">
        <v>0</v>
      </c>
      <c r="F164" s="16">
        <v>1</v>
      </c>
      <c r="G164" s="54">
        <v>17</v>
      </c>
      <c r="H164" s="17">
        <v>0</v>
      </c>
      <c r="I164" s="17">
        <v>0</v>
      </c>
      <c r="J164" s="17">
        <v>0</v>
      </c>
      <c r="K164" s="18">
        <v>0</v>
      </c>
    </row>
    <row r="165" spans="1:11" ht="20.25" customHeight="1">
      <c r="A165" s="6" t="s">
        <v>15</v>
      </c>
      <c r="B165" s="13">
        <f t="shared" si="21"/>
        <v>2</v>
      </c>
      <c r="C165" s="14">
        <v>2</v>
      </c>
      <c r="D165" s="15">
        <v>0</v>
      </c>
      <c r="E165" s="47">
        <v>0</v>
      </c>
      <c r="F165" s="16">
        <v>0</v>
      </c>
      <c r="G165" s="14">
        <v>2</v>
      </c>
      <c r="H165" s="17">
        <v>0</v>
      </c>
      <c r="I165" s="17">
        <v>0</v>
      </c>
      <c r="J165" s="17">
        <v>0</v>
      </c>
      <c r="K165" s="43">
        <v>0</v>
      </c>
    </row>
    <row r="166" spans="1:11" ht="20.25" customHeight="1">
      <c r="A166" s="6" t="s">
        <v>16</v>
      </c>
      <c r="B166" s="13">
        <f t="shared" si="21"/>
        <v>13</v>
      </c>
      <c r="C166" s="14">
        <v>5</v>
      </c>
      <c r="D166" s="15">
        <v>8</v>
      </c>
      <c r="E166" s="47">
        <v>0</v>
      </c>
      <c r="F166" s="16">
        <v>0</v>
      </c>
      <c r="G166" s="54">
        <v>13</v>
      </c>
      <c r="H166" s="17">
        <v>0</v>
      </c>
      <c r="I166" s="17">
        <v>0</v>
      </c>
      <c r="J166" s="17">
        <v>0</v>
      </c>
      <c r="K166" s="18">
        <v>0</v>
      </c>
    </row>
    <row r="167" spans="1:11" ht="20.25" customHeight="1">
      <c r="A167" s="6" t="s">
        <v>17</v>
      </c>
      <c r="B167" s="13">
        <f t="shared" si="21"/>
        <v>3</v>
      </c>
      <c r="C167" s="14">
        <v>3</v>
      </c>
      <c r="D167" s="15">
        <v>0</v>
      </c>
      <c r="E167" s="47">
        <v>0</v>
      </c>
      <c r="F167" s="16">
        <v>0</v>
      </c>
      <c r="G167" s="54">
        <v>2</v>
      </c>
      <c r="H167" s="17">
        <v>0</v>
      </c>
      <c r="I167" s="17">
        <v>0</v>
      </c>
      <c r="J167" s="17">
        <v>0</v>
      </c>
      <c r="K167" s="18">
        <v>1</v>
      </c>
    </row>
    <row r="168" spans="1:11" ht="20.25" customHeight="1" thickBot="1">
      <c r="A168" s="10" t="s">
        <v>22</v>
      </c>
      <c r="B168" s="13">
        <f t="shared" si="21"/>
        <v>5</v>
      </c>
      <c r="C168" s="19">
        <v>5</v>
      </c>
      <c r="D168" s="20">
        <v>0</v>
      </c>
      <c r="E168" s="48">
        <v>0</v>
      </c>
      <c r="F168" s="21">
        <v>0</v>
      </c>
      <c r="G168" s="28">
        <v>5</v>
      </c>
      <c r="H168" s="22">
        <v>0</v>
      </c>
      <c r="I168" s="22">
        <v>0</v>
      </c>
      <c r="J168" s="17">
        <v>0</v>
      </c>
      <c r="K168" s="23">
        <v>0</v>
      </c>
    </row>
    <row r="169" spans="1:11" ht="20.25" customHeight="1" thickBot="1" thickTop="1">
      <c r="A169" s="11" t="s">
        <v>18</v>
      </c>
      <c r="B169" s="24">
        <f aca="true" t="shared" si="22" ref="B169:K169">SUM(B161:B168)</f>
        <v>242</v>
      </c>
      <c r="C169" s="25">
        <f t="shared" si="22"/>
        <v>109</v>
      </c>
      <c r="D169" s="26">
        <f t="shared" si="22"/>
        <v>110</v>
      </c>
      <c r="E169" s="49">
        <f t="shared" si="22"/>
        <v>0</v>
      </c>
      <c r="F169" s="51">
        <f t="shared" si="22"/>
        <v>23</v>
      </c>
      <c r="G169" s="25">
        <f t="shared" si="22"/>
        <v>235</v>
      </c>
      <c r="H169" s="26">
        <f t="shared" si="22"/>
        <v>0</v>
      </c>
      <c r="I169" s="26">
        <f t="shared" si="22"/>
        <v>2</v>
      </c>
      <c r="J169" s="26">
        <f t="shared" si="22"/>
        <v>0</v>
      </c>
      <c r="K169" s="55">
        <f t="shared" si="22"/>
        <v>5</v>
      </c>
    </row>
    <row r="170" spans="1:11" ht="20.25" customHeight="1" thickBot="1" thickTop="1">
      <c r="A170" s="11" t="s">
        <v>19</v>
      </c>
      <c r="B170" s="24">
        <f>SUM(C170:F170)</f>
        <v>9</v>
      </c>
      <c r="C170" s="40">
        <v>5</v>
      </c>
      <c r="D170" s="42">
        <v>4</v>
      </c>
      <c r="E170" s="50">
        <v>0</v>
      </c>
      <c r="F170" s="41">
        <v>0</v>
      </c>
      <c r="G170" s="56">
        <v>4</v>
      </c>
      <c r="H170" s="42">
        <v>4</v>
      </c>
      <c r="I170" s="42">
        <v>0</v>
      </c>
      <c r="J170" s="42">
        <v>0</v>
      </c>
      <c r="K170" s="44">
        <v>1</v>
      </c>
    </row>
    <row r="171" spans="1:11" ht="20.25" customHeight="1" thickBot="1" thickTop="1">
      <c r="A171" s="12" t="s">
        <v>20</v>
      </c>
      <c r="B171" s="27">
        <f aca="true" t="shared" si="23" ref="B171:K171">SUM(B169,B170)</f>
        <v>251</v>
      </c>
      <c r="C171" s="45">
        <f t="shared" si="23"/>
        <v>114</v>
      </c>
      <c r="D171" s="46">
        <f t="shared" si="23"/>
        <v>114</v>
      </c>
      <c r="E171" s="46">
        <f t="shared" si="23"/>
        <v>0</v>
      </c>
      <c r="F171" s="52">
        <f t="shared" si="23"/>
        <v>23</v>
      </c>
      <c r="G171" s="45">
        <f t="shared" si="23"/>
        <v>239</v>
      </c>
      <c r="H171" s="46">
        <f t="shared" si="23"/>
        <v>4</v>
      </c>
      <c r="I171" s="46">
        <f t="shared" si="23"/>
        <v>2</v>
      </c>
      <c r="J171" s="46">
        <f t="shared" si="23"/>
        <v>0</v>
      </c>
      <c r="K171" s="57">
        <f t="shared" si="23"/>
        <v>6</v>
      </c>
    </row>
    <row r="172" spans="1:11" ht="20.25" customHeight="1">
      <c r="A172" s="2"/>
      <c r="B172" s="29"/>
      <c r="C172" s="29"/>
      <c r="D172" s="29"/>
      <c r="E172" s="29"/>
      <c r="F172" s="29"/>
      <c r="G172" s="30"/>
      <c r="H172" s="30"/>
      <c r="I172" s="30"/>
      <c r="J172" s="30"/>
      <c r="K172" s="30"/>
    </row>
    <row r="173" ht="20.25" customHeight="1" thickBot="1"/>
    <row r="174" spans="1:11" ht="20.25" customHeight="1">
      <c r="A174" s="59"/>
      <c r="B174" s="67" t="s">
        <v>21</v>
      </c>
      <c r="C174" s="63" t="s">
        <v>2</v>
      </c>
      <c r="D174" s="64"/>
      <c r="E174" s="64"/>
      <c r="F174" s="65"/>
      <c r="G174" s="69" t="s">
        <v>3</v>
      </c>
      <c r="H174" s="64"/>
      <c r="I174" s="64"/>
      <c r="J174" s="64"/>
      <c r="K174" s="66"/>
    </row>
    <row r="175" spans="1:11" ht="20.25" customHeight="1">
      <c r="A175" s="60"/>
      <c r="B175" s="68"/>
      <c r="C175" s="7" t="s">
        <v>4</v>
      </c>
      <c r="D175" s="3" t="s">
        <v>5</v>
      </c>
      <c r="E175" s="3" t="s">
        <v>6</v>
      </c>
      <c r="F175" s="8" t="s">
        <v>7</v>
      </c>
      <c r="G175" s="4" t="s">
        <v>8</v>
      </c>
      <c r="H175" s="3" t="s">
        <v>9</v>
      </c>
      <c r="I175" s="53" t="s">
        <v>24</v>
      </c>
      <c r="J175" s="53" t="s">
        <v>25</v>
      </c>
      <c r="K175" s="5" t="s">
        <v>10</v>
      </c>
    </row>
    <row r="176" spans="1:11" ht="20.25" customHeight="1" thickBot="1">
      <c r="A176" s="9" t="s">
        <v>26</v>
      </c>
      <c r="B176" s="31">
        <v>66238</v>
      </c>
      <c r="C176" s="32">
        <v>17789</v>
      </c>
      <c r="D176" s="33">
        <v>28275</v>
      </c>
      <c r="E176" s="33">
        <v>596</v>
      </c>
      <c r="F176" s="34">
        <v>19578</v>
      </c>
      <c r="G176" s="35">
        <v>61054</v>
      </c>
      <c r="H176" s="33">
        <v>276</v>
      </c>
      <c r="I176" s="33">
        <v>1808</v>
      </c>
      <c r="J176" s="33">
        <v>212</v>
      </c>
      <c r="K176" s="36">
        <v>2888</v>
      </c>
    </row>
    <row r="179" spans="1:11" ht="20.25" customHeight="1">
      <c r="A179" s="58" t="s">
        <v>23</v>
      </c>
      <c r="B179" s="58"/>
      <c r="C179" s="58"/>
      <c r="D179" s="58"/>
      <c r="E179" s="58"/>
      <c r="F179" s="58"/>
      <c r="G179" s="58"/>
      <c r="H179" s="58"/>
      <c r="I179" s="58"/>
      <c r="J179" s="58"/>
      <c r="K179" s="58"/>
    </row>
    <row r="180" spans="1:11" ht="20.25" customHeight="1" thickBot="1">
      <c r="A180" s="37"/>
      <c r="B180" s="37"/>
      <c r="C180" s="37"/>
      <c r="D180" s="37"/>
      <c r="E180" s="37"/>
      <c r="F180" s="37"/>
      <c r="G180" s="37"/>
      <c r="H180" s="37"/>
      <c r="I180" s="38" t="s">
        <v>27</v>
      </c>
      <c r="J180" s="39">
        <v>12</v>
      </c>
      <c r="K180" s="39" t="s">
        <v>0</v>
      </c>
    </row>
    <row r="181" spans="1:11" ht="20.25" customHeight="1">
      <c r="A181" s="59"/>
      <c r="B181" s="61" t="s">
        <v>1</v>
      </c>
      <c r="C181" s="63" t="s">
        <v>2</v>
      </c>
      <c r="D181" s="64"/>
      <c r="E181" s="64"/>
      <c r="F181" s="65"/>
      <c r="G181" s="63" t="s">
        <v>3</v>
      </c>
      <c r="H181" s="64"/>
      <c r="I181" s="64"/>
      <c r="J181" s="64"/>
      <c r="K181" s="66"/>
    </row>
    <row r="182" spans="1:11" ht="20.25" customHeight="1">
      <c r="A182" s="60"/>
      <c r="B182" s="62"/>
      <c r="C182" s="7" t="s">
        <v>4</v>
      </c>
      <c r="D182" s="3" t="s">
        <v>5</v>
      </c>
      <c r="E182" s="3" t="s">
        <v>6</v>
      </c>
      <c r="F182" s="8" t="s">
        <v>7</v>
      </c>
      <c r="G182" s="7" t="s">
        <v>8</v>
      </c>
      <c r="H182" s="3" t="s">
        <v>9</v>
      </c>
      <c r="I182" s="53" t="s">
        <v>24</v>
      </c>
      <c r="J182" s="53" t="s">
        <v>25</v>
      </c>
      <c r="K182" s="5" t="s">
        <v>10</v>
      </c>
    </row>
    <row r="183" spans="1:11" ht="20.25" customHeight="1">
      <c r="A183" s="6" t="s">
        <v>11</v>
      </c>
      <c r="B183" s="13">
        <f>SUM(C183,D183,E183,F183)</f>
        <v>96</v>
      </c>
      <c r="C183" s="14">
        <v>32</v>
      </c>
      <c r="D183" s="15">
        <v>56</v>
      </c>
      <c r="E183" s="47">
        <v>1</v>
      </c>
      <c r="F183" s="16">
        <v>7</v>
      </c>
      <c r="G183" s="54">
        <v>92</v>
      </c>
      <c r="H183" s="17">
        <v>0</v>
      </c>
      <c r="I183" s="17">
        <v>0</v>
      </c>
      <c r="J183" s="17">
        <v>0</v>
      </c>
      <c r="K183" s="18">
        <v>4</v>
      </c>
    </row>
    <row r="184" spans="1:11" ht="20.25" customHeight="1">
      <c r="A184" s="6" t="s">
        <v>12</v>
      </c>
      <c r="B184" s="13">
        <f aca="true" t="shared" si="24" ref="B184:B190">SUM(C184,D184,E184,F184)</f>
        <v>15</v>
      </c>
      <c r="C184" s="14">
        <v>7</v>
      </c>
      <c r="D184" s="15">
        <v>8</v>
      </c>
      <c r="E184" s="47">
        <v>0</v>
      </c>
      <c r="F184" s="16">
        <v>0</v>
      </c>
      <c r="G184" s="54">
        <v>15</v>
      </c>
      <c r="H184" s="17">
        <v>0</v>
      </c>
      <c r="I184" s="17">
        <v>0</v>
      </c>
      <c r="J184" s="17">
        <v>0</v>
      </c>
      <c r="K184" s="18">
        <v>0</v>
      </c>
    </row>
    <row r="185" spans="1:11" ht="20.25" customHeight="1">
      <c r="A185" s="6" t="s">
        <v>13</v>
      </c>
      <c r="B185" s="13">
        <f t="shared" si="24"/>
        <v>116</v>
      </c>
      <c r="C185" s="14">
        <v>37</v>
      </c>
      <c r="D185" s="15">
        <v>76</v>
      </c>
      <c r="E185" s="47">
        <v>0</v>
      </c>
      <c r="F185" s="16">
        <v>3</v>
      </c>
      <c r="G185" s="54">
        <v>116</v>
      </c>
      <c r="H185" s="17">
        <v>0</v>
      </c>
      <c r="I185" s="17">
        <v>0</v>
      </c>
      <c r="J185" s="17">
        <v>0</v>
      </c>
      <c r="K185" s="18">
        <v>0</v>
      </c>
    </row>
    <row r="186" spans="1:11" ht="20.25" customHeight="1">
      <c r="A186" s="6" t="s">
        <v>14</v>
      </c>
      <c r="B186" s="13">
        <f t="shared" si="24"/>
        <v>17</v>
      </c>
      <c r="C186" s="14">
        <v>10</v>
      </c>
      <c r="D186" s="15">
        <v>0</v>
      </c>
      <c r="E186" s="47">
        <v>6</v>
      </c>
      <c r="F186" s="16">
        <v>1</v>
      </c>
      <c r="G186" s="54">
        <v>17</v>
      </c>
      <c r="H186" s="17">
        <v>0</v>
      </c>
      <c r="I186" s="17">
        <v>0</v>
      </c>
      <c r="J186" s="17">
        <v>0</v>
      </c>
      <c r="K186" s="18">
        <v>0</v>
      </c>
    </row>
    <row r="187" spans="1:11" ht="20.25" customHeight="1">
      <c r="A187" s="6" t="s">
        <v>15</v>
      </c>
      <c r="B187" s="13">
        <f t="shared" si="24"/>
        <v>5</v>
      </c>
      <c r="C187" s="14">
        <v>5</v>
      </c>
      <c r="D187" s="15">
        <v>0</v>
      </c>
      <c r="E187" s="47">
        <v>0</v>
      </c>
      <c r="F187" s="16">
        <v>0</v>
      </c>
      <c r="G187" s="14">
        <v>4</v>
      </c>
      <c r="H187" s="17">
        <v>0</v>
      </c>
      <c r="I187" s="17">
        <v>0</v>
      </c>
      <c r="J187" s="17">
        <v>0</v>
      </c>
      <c r="K187" s="43">
        <v>1</v>
      </c>
    </row>
    <row r="188" spans="1:11" ht="20.25" customHeight="1">
      <c r="A188" s="6" t="s">
        <v>16</v>
      </c>
      <c r="B188" s="13">
        <f t="shared" si="24"/>
        <v>6</v>
      </c>
      <c r="C188" s="14">
        <v>5</v>
      </c>
      <c r="D188" s="15">
        <v>0</v>
      </c>
      <c r="E188" s="47">
        <v>0</v>
      </c>
      <c r="F188" s="16">
        <v>1</v>
      </c>
      <c r="G188" s="54">
        <v>6</v>
      </c>
      <c r="H188" s="17">
        <v>0</v>
      </c>
      <c r="I188" s="17">
        <v>0</v>
      </c>
      <c r="J188" s="17">
        <v>0</v>
      </c>
      <c r="K188" s="18">
        <v>0</v>
      </c>
    </row>
    <row r="189" spans="1:11" ht="20.25" customHeight="1">
      <c r="A189" s="6" t="s">
        <v>17</v>
      </c>
      <c r="B189" s="13">
        <f t="shared" si="24"/>
        <v>5</v>
      </c>
      <c r="C189" s="14">
        <v>4</v>
      </c>
      <c r="D189" s="15">
        <v>0</v>
      </c>
      <c r="E189" s="47">
        <v>0</v>
      </c>
      <c r="F189" s="16">
        <v>1</v>
      </c>
      <c r="G189" s="54">
        <v>4</v>
      </c>
      <c r="H189" s="17">
        <v>0</v>
      </c>
      <c r="I189" s="17">
        <v>0</v>
      </c>
      <c r="J189" s="17">
        <v>0</v>
      </c>
      <c r="K189" s="18">
        <v>1</v>
      </c>
    </row>
    <row r="190" spans="1:11" ht="20.25" customHeight="1" thickBot="1">
      <c r="A190" s="10" t="s">
        <v>22</v>
      </c>
      <c r="B190" s="13">
        <f t="shared" si="24"/>
        <v>5</v>
      </c>
      <c r="C190" s="19">
        <v>5</v>
      </c>
      <c r="D190" s="20">
        <v>0</v>
      </c>
      <c r="E190" s="48">
        <v>0</v>
      </c>
      <c r="F190" s="21">
        <v>0</v>
      </c>
      <c r="G190" s="28">
        <v>5</v>
      </c>
      <c r="H190" s="22">
        <v>0</v>
      </c>
      <c r="I190" s="22">
        <v>0</v>
      </c>
      <c r="J190" s="17">
        <v>0</v>
      </c>
      <c r="K190" s="23">
        <v>0</v>
      </c>
    </row>
    <row r="191" spans="1:11" ht="20.25" customHeight="1" thickBot="1" thickTop="1">
      <c r="A191" s="11" t="s">
        <v>18</v>
      </c>
      <c r="B191" s="24">
        <f aca="true" t="shared" si="25" ref="B191:K191">SUM(B183:B190)</f>
        <v>265</v>
      </c>
      <c r="C191" s="25">
        <f t="shared" si="25"/>
        <v>105</v>
      </c>
      <c r="D191" s="26">
        <f t="shared" si="25"/>
        <v>140</v>
      </c>
      <c r="E191" s="49">
        <f t="shared" si="25"/>
        <v>7</v>
      </c>
      <c r="F191" s="51">
        <f t="shared" si="25"/>
        <v>13</v>
      </c>
      <c r="G191" s="25">
        <f t="shared" si="25"/>
        <v>259</v>
      </c>
      <c r="H191" s="26">
        <f t="shared" si="25"/>
        <v>0</v>
      </c>
      <c r="I191" s="26">
        <f t="shared" si="25"/>
        <v>0</v>
      </c>
      <c r="J191" s="26">
        <f t="shared" si="25"/>
        <v>0</v>
      </c>
      <c r="K191" s="55">
        <f t="shared" si="25"/>
        <v>6</v>
      </c>
    </row>
    <row r="192" spans="1:11" ht="20.25" customHeight="1" thickBot="1" thickTop="1">
      <c r="A192" s="11" t="s">
        <v>19</v>
      </c>
      <c r="B192" s="24">
        <f>SUM(C192:F192)</f>
        <v>18</v>
      </c>
      <c r="C192" s="40">
        <v>6</v>
      </c>
      <c r="D192" s="42">
        <v>12</v>
      </c>
      <c r="E192" s="50">
        <v>0</v>
      </c>
      <c r="F192" s="41">
        <v>0</v>
      </c>
      <c r="G192" s="56">
        <v>6</v>
      </c>
      <c r="H192" s="42">
        <v>11</v>
      </c>
      <c r="I192" s="42">
        <v>0</v>
      </c>
      <c r="J192" s="42">
        <v>0</v>
      </c>
      <c r="K192" s="44">
        <v>1</v>
      </c>
    </row>
    <row r="193" spans="1:11" ht="20.25" customHeight="1" thickBot="1" thickTop="1">
      <c r="A193" s="12" t="s">
        <v>20</v>
      </c>
      <c r="B193" s="27">
        <f aca="true" t="shared" si="26" ref="B193:K193">SUM(B191,B192)</f>
        <v>283</v>
      </c>
      <c r="C193" s="45">
        <f t="shared" si="26"/>
        <v>111</v>
      </c>
      <c r="D193" s="46">
        <f t="shared" si="26"/>
        <v>152</v>
      </c>
      <c r="E193" s="46">
        <f t="shared" si="26"/>
        <v>7</v>
      </c>
      <c r="F193" s="52">
        <f t="shared" si="26"/>
        <v>13</v>
      </c>
      <c r="G193" s="45">
        <f t="shared" si="26"/>
        <v>265</v>
      </c>
      <c r="H193" s="46">
        <f t="shared" si="26"/>
        <v>11</v>
      </c>
      <c r="I193" s="46">
        <f t="shared" si="26"/>
        <v>0</v>
      </c>
      <c r="J193" s="46">
        <f t="shared" si="26"/>
        <v>0</v>
      </c>
      <c r="K193" s="57">
        <f t="shared" si="26"/>
        <v>7</v>
      </c>
    </row>
    <row r="194" spans="1:11" ht="20.25" customHeight="1">
      <c r="A194" s="2"/>
      <c r="B194" s="29"/>
      <c r="C194" s="29"/>
      <c r="D194" s="29"/>
      <c r="E194" s="29"/>
      <c r="F194" s="29"/>
      <c r="G194" s="30"/>
      <c r="H194" s="30"/>
      <c r="I194" s="30"/>
      <c r="J194" s="30"/>
      <c r="K194" s="30"/>
    </row>
    <row r="195" ht="20.25" customHeight="1" thickBot="1"/>
    <row r="196" spans="1:11" ht="20.25" customHeight="1">
      <c r="A196" s="59"/>
      <c r="B196" s="67" t="s">
        <v>21</v>
      </c>
      <c r="C196" s="63" t="s">
        <v>2</v>
      </c>
      <c r="D196" s="64"/>
      <c r="E196" s="64"/>
      <c r="F196" s="65"/>
      <c r="G196" s="69" t="s">
        <v>3</v>
      </c>
      <c r="H196" s="64"/>
      <c r="I196" s="64"/>
      <c r="J196" s="64"/>
      <c r="K196" s="66"/>
    </row>
    <row r="197" spans="1:11" ht="20.25" customHeight="1">
      <c r="A197" s="60"/>
      <c r="B197" s="68"/>
      <c r="C197" s="7" t="s">
        <v>4</v>
      </c>
      <c r="D197" s="3" t="s">
        <v>5</v>
      </c>
      <c r="E197" s="3" t="s">
        <v>6</v>
      </c>
      <c r="F197" s="8" t="s">
        <v>7</v>
      </c>
      <c r="G197" s="4" t="s">
        <v>8</v>
      </c>
      <c r="H197" s="3" t="s">
        <v>9</v>
      </c>
      <c r="I197" s="53" t="s">
        <v>24</v>
      </c>
      <c r="J197" s="53" t="s">
        <v>25</v>
      </c>
      <c r="K197" s="5" t="s">
        <v>10</v>
      </c>
    </row>
    <row r="198" spans="1:11" ht="20.25" customHeight="1" thickBot="1">
      <c r="A198" s="9" t="s">
        <v>26</v>
      </c>
      <c r="B198" s="31">
        <v>64586</v>
      </c>
      <c r="C198" s="32">
        <v>17031</v>
      </c>
      <c r="D198" s="33">
        <v>25869</v>
      </c>
      <c r="E198" s="33">
        <v>366</v>
      </c>
      <c r="F198" s="34">
        <v>21320</v>
      </c>
      <c r="G198" s="35">
        <v>59758</v>
      </c>
      <c r="H198" s="33">
        <v>646</v>
      </c>
      <c r="I198" s="33">
        <v>1834</v>
      </c>
      <c r="J198" s="33">
        <v>0</v>
      </c>
      <c r="K198" s="36">
        <v>2348</v>
      </c>
    </row>
    <row r="201" spans="1:11" ht="20.25" customHeight="1">
      <c r="A201" s="58" t="s">
        <v>23</v>
      </c>
      <c r="B201" s="58"/>
      <c r="C201" s="58"/>
      <c r="D201" s="58"/>
      <c r="E201" s="58"/>
      <c r="F201" s="58"/>
      <c r="G201" s="58"/>
      <c r="H201" s="58"/>
      <c r="I201" s="58"/>
      <c r="J201" s="58"/>
      <c r="K201" s="58"/>
    </row>
    <row r="202" spans="1:11" ht="20.25" customHeight="1" thickBot="1">
      <c r="A202" s="37"/>
      <c r="B202" s="37"/>
      <c r="C202" s="37"/>
      <c r="D202" s="37"/>
      <c r="E202" s="37"/>
      <c r="F202" s="37"/>
      <c r="G202" s="37"/>
      <c r="H202" s="37"/>
      <c r="I202" s="38" t="s">
        <v>28</v>
      </c>
      <c r="J202" s="39">
        <v>1</v>
      </c>
      <c r="K202" s="39" t="s">
        <v>0</v>
      </c>
    </row>
    <row r="203" spans="1:11" ht="20.25" customHeight="1">
      <c r="A203" s="59"/>
      <c r="B203" s="61" t="s">
        <v>1</v>
      </c>
      <c r="C203" s="63" t="s">
        <v>2</v>
      </c>
      <c r="D203" s="64"/>
      <c r="E203" s="64"/>
      <c r="F203" s="65"/>
      <c r="G203" s="63" t="s">
        <v>3</v>
      </c>
      <c r="H203" s="64"/>
      <c r="I203" s="64"/>
      <c r="J203" s="64"/>
      <c r="K203" s="66"/>
    </row>
    <row r="204" spans="1:11" ht="20.25" customHeight="1">
      <c r="A204" s="60"/>
      <c r="B204" s="62"/>
      <c r="C204" s="7" t="s">
        <v>4</v>
      </c>
      <c r="D204" s="3" t="s">
        <v>5</v>
      </c>
      <c r="E204" s="3" t="s">
        <v>6</v>
      </c>
      <c r="F204" s="8" t="s">
        <v>7</v>
      </c>
      <c r="G204" s="7" t="s">
        <v>8</v>
      </c>
      <c r="H204" s="3" t="s">
        <v>9</v>
      </c>
      <c r="I204" s="53" t="s">
        <v>24</v>
      </c>
      <c r="J204" s="53" t="s">
        <v>25</v>
      </c>
      <c r="K204" s="5" t="s">
        <v>10</v>
      </c>
    </row>
    <row r="205" spans="1:11" ht="20.25" customHeight="1">
      <c r="A205" s="6" t="s">
        <v>11</v>
      </c>
      <c r="B205" s="13">
        <f>SUM(C205,D205,E205,F205)</f>
        <v>90</v>
      </c>
      <c r="C205" s="14">
        <v>25</v>
      </c>
      <c r="D205" s="15">
        <v>55</v>
      </c>
      <c r="E205" s="47">
        <v>0</v>
      </c>
      <c r="F205" s="16">
        <v>10</v>
      </c>
      <c r="G205" s="54">
        <v>89</v>
      </c>
      <c r="H205" s="17">
        <v>0</v>
      </c>
      <c r="I205" s="17">
        <v>0</v>
      </c>
      <c r="J205" s="17">
        <v>0</v>
      </c>
      <c r="K205" s="18">
        <v>1</v>
      </c>
    </row>
    <row r="206" spans="1:11" ht="20.25" customHeight="1">
      <c r="A206" s="6" t="s">
        <v>12</v>
      </c>
      <c r="B206" s="13">
        <f aca="true" t="shared" si="27" ref="B206:B212">SUM(C206,D206,E206,F206)</f>
        <v>5</v>
      </c>
      <c r="C206" s="14">
        <v>5</v>
      </c>
      <c r="D206" s="15">
        <v>0</v>
      </c>
      <c r="E206" s="47">
        <v>0</v>
      </c>
      <c r="F206" s="16">
        <v>0</v>
      </c>
      <c r="G206" s="54">
        <v>3</v>
      </c>
      <c r="H206" s="17">
        <v>0</v>
      </c>
      <c r="I206" s="17">
        <v>0</v>
      </c>
      <c r="J206" s="17">
        <v>0</v>
      </c>
      <c r="K206" s="18">
        <v>2</v>
      </c>
    </row>
    <row r="207" spans="1:11" ht="20.25" customHeight="1">
      <c r="A207" s="6" t="s">
        <v>13</v>
      </c>
      <c r="B207" s="13">
        <f t="shared" si="27"/>
        <v>81</v>
      </c>
      <c r="C207" s="14">
        <v>52</v>
      </c>
      <c r="D207" s="15">
        <v>20</v>
      </c>
      <c r="E207" s="47">
        <v>0</v>
      </c>
      <c r="F207" s="16">
        <v>9</v>
      </c>
      <c r="G207" s="54">
        <v>80</v>
      </c>
      <c r="H207" s="17">
        <v>0</v>
      </c>
      <c r="I207" s="17">
        <v>0</v>
      </c>
      <c r="J207" s="17">
        <v>0</v>
      </c>
      <c r="K207" s="18">
        <v>1</v>
      </c>
    </row>
    <row r="208" spans="1:11" ht="20.25" customHeight="1">
      <c r="A208" s="6" t="s">
        <v>14</v>
      </c>
      <c r="B208" s="13">
        <f t="shared" si="27"/>
        <v>4</v>
      </c>
      <c r="C208" s="14">
        <v>3</v>
      </c>
      <c r="D208" s="15">
        <v>0</v>
      </c>
      <c r="E208" s="47">
        <v>0</v>
      </c>
      <c r="F208" s="16">
        <v>1</v>
      </c>
      <c r="G208" s="54">
        <v>4</v>
      </c>
      <c r="H208" s="17">
        <v>0</v>
      </c>
      <c r="I208" s="17">
        <v>0</v>
      </c>
      <c r="J208" s="17">
        <v>0</v>
      </c>
      <c r="K208" s="18">
        <v>0</v>
      </c>
    </row>
    <row r="209" spans="1:11" ht="20.25" customHeight="1">
      <c r="A209" s="6" t="s">
        <v>15</v>
      </c>
      <c r="B209" s="13">
        <f t="shared" si="27"/>
        <v>4</v>
      </c>
      <c r="C209" s="14">
        <v>4</v>
      </c>
      <c r="D209" s="15">
        <v>0</v>
      </c>
      <c r="E209" s="47">
        <v>0</v>
      </c>
      <c r="F209" s="16">
        <v>0</v>
      </c>
      <c r="G209" s="14">
        <v>4</v>
      </c>
      <c r="H209" s="17">
        <v>0</v>
      </c>
      <c r="I209" s="17">
        <v>0</v>
      </c>
      <c r="J209" s="17">
        <v>0</v>
      </c>
      <c r="K209" s="43">
        <v>0</v>
      </c>
    </row>
    <row r="210" spans="1:11" ht="20.25" customHeight="1">
      <c r="A210" s="6" t="s">
        <v>16</v>
      </c>
      <c r="B210" s="13">
        <f t="shared" si="27"/>
        <v>3</v>
      </c>
      <c r="C210" s="14">
        <v>3</v>
      </c>
      <c r="D210" s="15">
        <v>0</v>
      </c>
      <c r="E210" s="47">
        <v>0</v>
      </c>
      <c r="F210" s="16">
        <v>0</v>
      </c>
      <c r="G210" s="54">
        <v>3</v>
      </c>
      <c r="H210" s="17">
        <v>0</v>
      </c>
      <c r="I210" s="17">
        <v>0</v>
      </c>
      <c r="J210" s="17">
        <v>0</v>
      </c>
      <c r="K210" s="18">
        <v>0</v>
      </c>
    </row>
    <row r="211" spans="1:11" ht="20.25" customHeight="1">
      <c r="A211" s="6" t="s">
        <v>17</v>
      </c>
      <c r="B211" s="13">
        <f t="shared" si="27"/>
        <v>11</v>
      </c>
      <c r="C211" s="14">
        <v>3</v>
      </c>
      <c r="D211" s="15">
        <v>8</v>
      </c>
      <c r="E211" s="47">
        <v>0</v>
      </c>
      <c r="F211" s="16">
        <v>0</v>
      </c>
      <c r="G211" s="54">
        <v>10</v>
      </c>
      <c r="H211" s="17">
        <v>0</v>
      </c>
      <c r="I211" s="17">
        <v>0</v>
      </c>
      <c r="J211" s="17">
        <v>0</v>
      </c>
      <c r="K211" s="18">
        <v>1</v>
      </c>
    </row>
    <row r="212" spans="1:11" ht="20.25" customHeight="1" thickBot="1">
      <c r="A212" s="10" t="s">
        <v>22</v>
      </c>
      <c r="B212" s="13">
        <f t="shared" si="27"/>
        <v>1</v>
      </c>
      <c r="C212" s="19">
        <v>1</v>
      </c>
      <c r="D212" s="20">
        <v>0</v>
      </c>
      <c r="E212" s="48">
        <v>0</v>
      </c>
      <c r="F212" s="21">
        <v>0</v>
      </c>
      <c r="G212" s="28">
        <v>0</v>
      </c>
      <c r="H212" s="22">
        <v>0</v>
      </c>
      <c r="I212" s="22">
        <v>0</v>
      </c>
      <c r="J212" s="17">
        <v>0</v>
      </c>
      <c r="K212" s="23">
        <v>1</v>
      </c>
    </row>
    <row r="213" spans="1:11" ht="20.25" customHeight="1" thickBot="1" thickTop="1">
      <c r="A213" s="11" t="s">
        <v>18</v>
      </c>
      <c r="B213" s="24">
        <f aca="true" t="shared" si="28" ref="B213:K213">SUM(B205:B212)</f>
        <v>199</v>
      </c>
      <c r="C213" s="25">
        <f t="shared" si="28"/>
        <v>96</v>
      </c>
      <c r="D213" s="26">
        <f t="shared" si="28"/>
        <v>83</v>
      </c>
      <c r="E213" s="49">
        <f t="shared" si="28"/>
        <v>0</v>
      </c>
      <c r="F213" s="51">
        <f t="shared" si="28"/>
        <v>20</v>
      </c>
      <c r="G213" s="25">
        <f t="shared" si="28"/>
        <v>193</v>
      </c>
      <c r="H213" s="26">
        <f t="shared" si="28"/>
        <v>0</v>
      </c>
      <c r="I213" s="26">
        <f t="shared" si="28"/>
        <v>0</v>
      </c>
      <c r="J213" s="26">
        <f t="shared" si="28"/>
        <v>0</v>
      </c>
      <c r="K213" s="55">
        <f t="shared" si="28"/>
        <v>6</v>
      </c>
    </row>
    <row r="214" spans="1:11" ht="20.25" customHeight="1" thickBot="1" thickTop="1">
      <c r="A214" s="11" t="s">
        <v>19</v>
      </c>
      <c r="B214" s="24">
        <f>SUM(C214:F214)</f>
        <v>10</v>
      </c>
      <c r="C214" s="40">
        <v>6</v>
      </c>
      <c r="D214" s="42">
        <v>4</v>
      </c>
      <c r="E214" s="50">
        <v>0</v>
      </c>
      <c r="F214" s="41">
        <v>0</v>
      </c>
      <c r="G214" s="56">
        <v>2</v>
      </c>
      <c r="H214" s="42">
        <v>0</v>
      </c>
      <c r="I214" s="42">
        <v>0</v>
      </c>
      <c r="J214" s="42">
        <v>0</v>
      </c>
      <c r="K214" s="44">
        <v>8</v>
      </c>
    </row>
    <row r="215" spans="1:11" ht="20.25" customHeight="1" thickBot="1" thickTop="1">
      <c r="A215" s="12" t="s">
        <v>20</v>
      </c>
      <c r="B215" s="27">
        <f aca="true" t="shared" si="29" ref="B215:K215">SUM(B213,B214)</f>
        <v>209</v>
      </c>
      <c r="C215" s="45">
        <f t="shared" si="29"/>
        <v>102</v>
      </c>
      <c r="D215" s="46">
        <f t="shared" si="29"/>
        <v>87</v>
      </c>
      <c r="E215" s="46">
        <f t="shared" si="29"/>
        <v>0</v>
      </c>
      <c r="F215" s="52">
        <f t="shared" si="29"/>
        <v>20</v>
      </c>
      <c r="G215" s="45">
        <f t="shared" si="29"/>
        <v>195</v>
      </c>
      <c r="H215" s="46">
        <f t="shared" si="29"/>
        <v>0</v>
      </c>
      <c r="I215" s="46">
        <f t="shared" si="29"/>
        <v>0</v>
      </c>
      <c r="J215" s="46">
        <f t="shared" si="29"/>
        <v>0</v>
      </c>
      <c r="K215" s="57">
        <f t="shared" si="29"/>
        <v>14</v>
      </c>
    </row>
    <row r="216" spans="1:11" ht="20.25" customHeight="1">
      <c r="A216" s="2"/>
      <c r="B216" s="29"/>
      <c r="C216" s="29"/>
      <c r="D216" s="29"/>
      <c r="E216" s="29"/>
      <c r="F216" s="29"/>
      <c r="G216" s="30"/>
      <c r="H216" s="30"/>
      <c r="I216" s="30"/>
      <c r="J216" s="30"/>
      <c r="K216" s="30"/>
    </row>
    <row r="217" ht="20.25" customHeight="1" thickBot="1"/>
    <row r="218" spans="1:11" ht="20.25" customHeight="1">
      <c r="A218" s="59"/>
      <c r="B218" s="67" t="s">
        <v>21</v>
      </c>
      <c r="C218" s="63" t="s">
        <v>2</v>
      </c>
      <c r="D218" s="64"/>
      <c r="E218" s="64"/>
      <c r="F218" s="65"/>
      <c r="G218" s="69" t="s">
        <v>3</v>
      </c>
      <c r="H218" s="64"/>
      <c r="I218" s="64"/>
      <c r="J218" s="64"/>
      <c r="K218" s="66"/>
    </row>
    <row r="219" spans="1:11" ht="20.25" customHeight="1">
      <c r="A219" s="60"/>
      <c r="B219" s="68"/>
      <c r="C219" s="7" t="s">
        <v>4</v>
      </c>
      <c r="D219" s="3" t="s">
        <v>5</v>
      </c>
      <c r="E219" s="3" t="s">
        <v>6</v>
      </c>
      <c r="F219" s="8" t="s">
        <v>7</v>
      </c>
      <c r="G219" s="4" t="s">
        <v>8</v>
      </c>
      <c r="H219" s="3" t="s">
        <v>9</v>
      </c>
      <c r="I219" s="53" t="s">
        <v>24</v>
      </c>
      <c r="J219" s="53" t="s">
        <v>25</v>
      </c>
      <c r="K219" s="5" t="s">
        <v>10</v>
      </c>
    </row>
    <row r="220" spans="1:11" ht="20.25" customHeight="1" thickBot="1">
      <c r="A220" s="9" t="s">
        <v>26</v>
      </c>
      <c r="B220" s="31">
        <v>58849</v>
      </c>
      <c r="C220" s="32">
        <v>14805</v>
      </c>
      <c r="D220" s="33">
        <v>24681</v>
      </c>
      <c r="E220" s="33">
        <v>324</v>
      </c>
      <c r="F220" s="34">
        <v>19039</v>
      </c>
      <c r="G220" s="35">
        <v>54264</v>
      </c>
      <c r="H220" s="33">
        <v>337</v>
      </c>
      <c r="I220" s="33">
        <v>1529</v>
      </c>
      <c r="J220" s="33">
        <v>0</v>
      </c>
      <c r="K220" s="36">
        <v>2719</v>
      </c>
    </row>
    <row r="223" spans="1:11" ht="20.25" customHeight="1">
      <c r="A223" s="58" t="s">
        <v>23</v>
      </c>
      <c r="B223" s="58"/>
      <c r="C223" s="58"/>
      <c r="D223" s="58"/>
      <c r="E223" s="58"/>
      <c r="F223" s="58"/>
      <c r="G223" s="58"/>
      <c r="H223" s="58"/>
      <c r="I223" s="58"/>
      <c r="J223" s="58"/>
      <c r="K223" s="58"/>
    </row>
    <row r="224" spans="1:11" ht="20.25" customHeight="1" thickBot="1">
      <c r="A224" s="37"/>
      <c r="B224" s="37"/>
      <c r="C224" s="37"/>
      <c r="D224" s="37"/>
      <c r="E224" s="37"/>
      <c r="F224" s="37"/>
      <c r="G224" s="37"/>
      <c r="H224" s="37"/>
      <c r="I224" s="38" t="s">
        <v>28</v>
      </c>
      <c r="J224" s="39">
        <v>2</v>
      </c>
      <c r="K224" s="39" t="s">
        <v>0</v>
      </c>
    </row>
    <row r="225" spans="1:11" ht="20.25" customHeight="1">
      <c r="A225" s="59"/>
      <c r="B225" s="61" t="s">
        <v>1</v>
      </c>
      <c r="C225" s="63" t="s">
        <v>2</v>
      </c>
      <c r="D225" s="64"/>
      <c r="E225" s="64"/>
      <c r="F225" s="65"/>
      <c r="G225" s="63" t="s">
        <v>3</v>
      </c>
      <c r="H225" s="64"/>
      <c r="I225" s="64"/>
      <c r="J225" s="64"/>
      <c r="K225" s="66"/>
    </row>
    <row r="226" spans="1:11" ht="20.25" customHeight="1">
      <c r="A226" s="60"/>
      <c r="B226" s="62"/>
      <c r="C226" s="7" t="s">
        <v>4</v>
      </c>
      <c r="D226" s="3" t="s">
        <v>5</v>
      </c>
      <c r="E226" s="3" t="s">
        <v>6</v>
      </c>
      <c r="F226" s="8" t="s">
        <v>7</v>
      </c>
      <c r="G226" s="7" t="s">
        <v>8</v>
      </c>
      <c r="H226" s="3" t="s">
        <v>9</v>
      </c>
      <c r="I226" s="53" t="s">
        <v>24</v>
      </c>
      <c r="J226" s="53" t="s">
        <v>25</v>
      </c>
      <c r="K226" s="5" t="s">
        <v>10</v>
      </c>
    </row>
    <row r="227" spans="1:11" ht="20.25" customHeight="1">
      <c r="A227" s="6" t="s">
        <v>11</v>
      </c>
      <c r="B227" s="13">
        <f>SUM(C227,D227,E227,F227)</f>
        <v>256</v>
      </c>
      <c r="C227" s="14">
        <v>37</v>
      </c>
      <c r="D227" s="15">
        <v>55</v>
      </c>
      <c r="E227" s="47">
        <v>0</v>
      </c>
      <c r="F227" s="16">
        <v>164</v>
      </c>
      <c r="G227" s="54">
        <v>253</v>
      </c>
      <c r="H227" s="17">
        <v>0</v>
      </c>
      <c r="I227" s="17">
        <v>0</v>
      </c>
      <c r="J227" s="17">
        <v>0</v>
      </c>
      <c r="K227" s="18">
        <v>3</v>
      </c>
    </row>
    <row r="228" spans="1:11" ht="20.25" customHeight="1">
      <c r="A228" s="6" t="s">
        <v>12</v>
      </c>
      <c r="B228" s="13">
        <f aca="true" t="shared" si="30" ref="B228:B234">SUM(C228,D228,E228,F228)</f>
        <v>13</v>
      </c>
      <c r="C228" s="14">
        <v>7</v>
      </c>
      <c r="D228" s="15">
        <v>6</v>
      </c>
      <c r="E228" s="47">
        <v>0</v>
      </c>
      <c r="F228" s="16">
        <v>0</v>
      </c>
      <c r="G228" s="54">
        <v>12</v>
      </c>
      <c r="H228" s="17">
        <v>0</v>
      </c>
      <c r="I228" s="17">
        <v>0</v>
      </c>
      <c r="J228" s="17">
        <v>0</v>
      </c>
      <c r="K228" s="18">
        <v>1</v>
      </c>
    </row>
    <row r="229" spans="1:11" ht="20.25" customHeight="1">
      <c r="A229" s="6" t="s">
        <v>13</v>
      </c>
      <c r="B229" s="13">
        <f t="shared" si="30"/>
        <v>68</v>
      </c>
      <c r="C229" s="14">
        <v>43</v>
      </c>
      <c r="D229" s="15">
        <v>14</v>
      </c>
      <c r="E229" s="47">
        <v>0</v>
      </c>
      <c r="F229" s="16">
        <v>11</v>
      </c>
      <c r="G229" s="54">
        <v>68</v>
      </c>
      <c r="H229" s="17">
        <v>0</v>
      </c>
      <c r="I229" s="17">
        <v>0</v>
      </c>
      <c r="J229" s="17">
        <v>0</v>
      </c>
      <c r="K229" s="18">
        <v>0</v>
      </c>
    </row>
    <row r="230" spans="1:11" ht="20.25" customHeight="1">
      <c r="A230" s="6" t="s">
        <v>14</v>
      </c>
      <c r="B230" s="13">
        <f t="shared" si="30"/>
        <v>22</v>
      </c>
      <c r="C230" s="14">
        <v>5</v>
      </c>
      <c r="D230" s="15">
        <v>14</v>
      </c>
      <c r="E230" s="47">
        <v>2</v>
      </c>
      <c r="F230" s="16">
        <v>1</v>
      </c>
      <c r="G230" s="54">
        <v>22</v>
      </c>
      <c r="H230" s="17">
        <v>0</v>
      </c>
      <c r="I230" s="17">
        <v>0</v>
      </c>
      <c r="J230" s="17">
        <v>0</v>
      </c>
      <c r="K230" s="18">
        <v>0</v>
      </c>
    </row>
    <row r="231" spans="1:11" ht="20.25" customHeight="1">
      <c r="A231" s="6" t="s">
        <v>15</v>
      </c>
      <c r="B231" s="13">
        <f t="shared" si="30"/>
        <v>5</v>
      </c>
      <c r="C231" s="14">
        <v>5</v>
      </c>
      <c r="D231" s="15">
        <v>0</v>
      </c>
      <c r="E231" s="47">
        <v>0</v>
      </c>
      <c r="F231" s="16">
        <v>0</v>
      </c>
      <c r="G231" s="14">
        <v>5</v>
      </c>
      <c r="H231" s="17">
        <v>0</v>
      </c>
      <c r="I231" s="17">
        <v>0</v>
      </c>
      <c r="J231" s="17">
        <v>0</v>
      </c>
      <c r="K231" s="43">
        <v>0</v>
      </c>
    </row>
    <row r="232" spans="1:11" ht="20.25" customHeight="1">
      <c r="A232" s="6" t="s">
        <v>16</v>
      </c>
      <c r="B232" s="13">
        <f t="shared" si="30"/>
        <v>6</v>
      </c>
      <c r="C232" s="14">
        <v>6</v>
      </c>
      <c r="D232" s="15">
        <v>0</v>
      </c>
      <c r="E232" s="47">
        <v>0</v>
      </c>
      <c r="F232" s="16">
        <v>0</v>
      </c>
      <c r="G232" s="54">
        <v>6</v>
      </c>
      <c r="H232" s="17">
        <v>0</v>
      </c>
      <c r="I232" s="17">
        <v>0</v>
      </c>
      <c r="J232" s="17">
        <v>0</v>
      </c>
      <c r="K232" s="18">
        <v>0</v>
      </c>
    </row>
    <row r="233" spans="1:11" ht="20.25" customHeight="1">
      <c r="A233" s="6" t="s">
        <v>17</v>
      </c>
      <c r="B233" s="13">
        <f t="shared" si="30"/>
        <v>2</v>
      </c>
      <c r="C233" s="14">
        <v>2</v>
      </c>
      <c r="D233" s="15">
        <v>0</v>
      </c>
      <c r="E233" s="47">
        <v>0</v>
      </c>
      <c r="F233" s="16">
        <v>0</v>
      </c>
      <c r="G233" s="54">
        <v>2</v>
      </c>
      <c r="H233" s="17">
        <v>0</v>
      </c>
      <c r="I233" s="17">
        <v>0</v>
      </c>
      <c r="J233" s="17">
        <v>0</v>
      </c>
      <c r="K233" s="18">
        <v>0</v>
      </c>
    </row>
    <row r="234" spans="1:11" ht="20.25" customHeight="1" thickBot="1">
      <c r="A234" s="10" t="s">
        <v>22</v>
      </c>
      <c r="B234" s="13">
        <f t="shared" si="30"/>
        <v>7</v>
      </c>
      <c r="C234" s="19">
        <v>7</v>
      </c>
      <c r="D234" s="20">
        <v>0</v>
      </c>
      <c r="E234" s="48">
        <v>0</v>
      </c>
      <c r="F234" s="21">
        <v>0</v>
      </c>
      <c r="G234" s="28">
        <v>6</v>
      </c>
      <c r="H234" s="22">
        <v>0</v>
      </c>
      <c r="I234" s="22">
        <v>0</v>
      </c>
      <c r="J234" s="17">
        <v>0</v>
      </c>
      <c r="K234" s="23">
        <v>1</v>
      </c>
    </row>
    <row r="235" spans="1:11" ht="20.25" customHeight="1" thickBot="1" thickTop="1">
      <c r="A235" s="11" t="s">
        <v>18</v>
      </c>
      <c r="B235" s="24">
        <f aca="true" t="shared" si="31" ref="B235:K235">SUM(B227:B234)</f>
        <v>379</v>
      </c>
      <c r="C235" s="25">
        <f t="shared" si="31"/>
        <v>112</v>
      </c>
      <c r="D235" s="26">
        <f t="shared" si="31"/>
        <v>89</v>
      </c>
      <c r="E235" s="49">
        <f t="shared" si="31"/>
        <v>2</v>
      </c>
      <c r="F235" s="51">
        <f t="shared" si="31"/>
        <v>176</v>
      </c>
      <c r="G235" s="25">
        <f>SUM(G227:G234)</f>
        <v>374</v>
      </c>
      <c r="H235" s="26">
        <f t="shared" si="31"/>
        <v>0</v>
      </c>
      <c r="I235" s="26">
        <f t="shared" si="31"/>
        <v>0</v>
      </c>
      <c r="J235" s="26">
        <f t="shared" si="31"/>
        <v>0</v>
      </c>
      <c r="K235" s="55">
        <f t="shared" si="31"/>
        <v>5</v>
      </c>
    </row>
    <row r="236" spans="1:11" ht="20.25" customHeight="1" thickBot="1" thickTop="1">
      <c r="A236" s="11" t="s">
        <v>19</v>
      </c>
      <c r="B236" s="24">
        <f>SUM(C236:F236)</f>
        <v>15</v>
      </c>
      <c r="C236" s="40">
        <v>1</v>
      </c>
      <c r="D236" s="42">
        <v>4</v>
      </c>
      <c r="E236" s="50">
        <v>10</v>
      </c>
      <c r="F236" s="41">
        <v>0</v>
      </c>
      <c r="G236" s="56">
        <v>11</v>
      </c>
      <c r="H236" s="42">
        <v>4</v>
      </c>
      <c r="I236" s="42">
        <v>0</v>
      </c>
      <c r="J236" s="42">
        <v>0</v>
      </c>
      <c r="K236" s="44">
        <v>0</v>
      </c>
    </row>
    <row r="237" spans="1:11" ht="20.25" customHeight="1" thickBot="1" thickTop="1">
      <c r="A237" s="12" t="s">
        <v>20</v>
      </c>
      <c r="B237" s="27">
        <f aca="true" t="shared" si="32" ref="B237:K237">SUM(B235,B236)</f>
        <v>394</v>
      </c>
      <c r="C237" s="45">
        <f t="shared" si="32"/>
        <v>113</v>
      </c>
      <c r="D237" s="46">
        <f t="shared" si="32"/>
        <v>93</v>
      </c>
      <c r="E237" s="46">
        <f t="shared" si="32"/>
        <v>12</v>
      </c>
      <c r="F237" s="52">
        <f t="shared" si="32"/>
        <v>176</v>
      </c>
      <c r="G237" s="45">
        <f t="shared" si="32"/>
        <v>385</v>
      </c>
      <c r="H237" s="46">
        <f t="shared" si="32"/>
        <v>4</v>
      </c>
      <c r="I237" s="46">
        <f t="shared" si="32"/>
        <v>0</v>
      </c>
      <c r="J237" s="46">
        <f t="shared" si="32"/>
        <v>0</v>
      </c>
      <c r="K237" s="57">
        <f t="shared" si="32"/>
        <v>5</v>
      </c>
    </row>
    <row r="238" spans="1:11" ht="20.25" customHeight="1">
      <c r="A238" s="2"/>
      <c r="B238" s="29"/>
      <c r="C238" s="29"/>
      <c r="D238" s="29"/>
      <c r="E238" s="29"/>
      <c r="F238" s="29"/>
      <c r="G238" s="30"/>
      <c r="H238" s="30"/>
      <c r="I238" s="30"/>
      <c r="J238" s="30"/>
      <c r="K238" s="30"/>
    </row>
    <row r="239" ht="20.25" customHeight="1" thickBot="1"/>
    <row r="240" spans="1:11" ht="20.25" customHeight="1">
      <c r="A240" s="59"/>
      <c r="B240" s="67" t="s">
        <v>21</v>
      </c>
      <c r="C240" s="63" t="s">
        <v>2</v>
      </c>
      <c r="D240" s="64"/>
      <c r="E240" s="64"/>
      <c r="F240" s="65"/>
      <c r="G240" s="69" t="s">
        <v>3</v>
      </c>
      <c r="H240" s="64"/>
      <c r="I240" s="64"/>
      <c r="J240" s="64"/>
      <c r="K240" s="66"/>
    </row>
    <row r="241" spans="1:11" ht="20.25" customHeight="1">
      <c r="A241" s="60"/>
      <c r="B241" s="68"/>
      <c r="C241" s="7" t="s">
        <v>4</v>
      </c>
      <c r="D241" s="3" t="s">
        <v>5</v>
      </c>
      <c r="E241" s="3" t="s">
        <v>6</v>
      </c>
      <c r="F241" s="8" t="s">
        <v>7</v>
      </c>
      <c r="G241" s="4" t="s">
        <v>8</v>
      </c>
      <c r="H241" s="3" t="s">
        <v>9</v>
      </c>
      <c r="I241" s="53" t="s">
        <v>24</v>
      </c>
      <c r="J241" s="53" t="s">
        <v>25</v>
      </c>
      <c r="K241" s="5" t="s">
        <v>10</v>
      </c>
    </row>
    <row r="242" spans="1:11" ht="20.25" customHeight="1" thickBot="1">
      <c r="A242" s="9" t="s">
        <v>26</v>
      </c>
      <c r="B242" s="31">
        <v>59162</v>
      </c>
      <c r="C242" s="32">
        <v>16307</v>
      </c>
      <c r="D242" s="33">
        <v>24934</v>
      </c>
      <c r="E242" s="33">
        <v>594</v>
      </c>
      <c r="F242" s="34">
        <v>17327</v>
      </c>
      <c r="G242" s="35">
        <v>54711</v>
      </c>
      <c r="H242" s="33">
        <v>490</v>
      </c>
      <c r="I242" s="33">
        <v>1552</v>
      </c>
      <c r="J242" s="33">
        <v>0</v>
      </c>
      <c r="K242" s="36">
        <v>2409</v>
      </c>
    </row>
  </sheetData>
  <sheetProtection/>
  <mergeCells count="99">
    <mergeCell ref="A223:K223"/>
    <mergeCell ref="A225:A226"/>
    <mergeCell ref="B225:B226"/>
    <mergeCell ref="C225:F225"/>
    <mergeCell ref="G225:K225"/>
    <mergeCell ref="A240:A241"/>
    <mergeCell ref="B240:B241"/>
    <mergeCell ref="C240:F240"/>
    <mergeCell ref="G240:K240"/>
    <mergeCell ref="A179:K179"/>
    <mergeCell ref="A181:A182"/>
    <mergeCell ref="B181:B182"/>
    <mergeCell ref="C181:F181"/>
    <mergeCell ref="G181:K181"/>
    <mergeCell ref="A196:A197"/>
    <mergeCell ref="B196:B197"/>
    <mergeCell ref="C196:F196"/>
    <mergeCell ref="G196:K196"/>
    <mergeCell ref="A157:K157"/>
    <mergeCell ref="A159:A160"/>
    <mergeCell ref="B159:B160"/>
    <mergeCell ref="C159:F159"/>
    <mergeCell ref="G159:K159"/>
    <mergeCell ref="A174:A175"/>
    <mergeCell ref="B174:B175"/>
    <mergeCell ref="C174:F174"/>
    <mergeCell ref="G174:K174"/>
    <mergeCell ref="A135:K135"/>
    <mergeCell ref="A137:A138"/>
    <mergeCell ref="B137:B138"/>
    <mergeCell ref="C137:F137"/>
    <mergeCell ref="G137:K137"/>
    <mergeCell ref="A152:A153"/>
    <mergeCell ref="B152:B153"/>
    <mergeCell ref="C152:F152"/>
    <mergeCell ref="G152:K152"/>
    <mergeCell ref="A91:K91"/>
    <mergeCell ref="A93:A94"/>
    <mergeCell ref="B93:B94"/>
    <mergeCell ref="C93:F93"/>
    <mergeCell ref="G93:K93"/>
    <mergeCell ref="A108:A109"/>
    <mergeCell ref="B108:B109"/>
    <mergeCell ref="C108:F108"/>
    <mergeCell ref="G108:K108"/>
    <mergeCell ref="A47:K47"/>
    <mergeCell ref="A49:A50"/>
    <mergeCell ref="B49:B50"/>
    <mergeCell ref="C49:F49"/>
    <mergeCell ref="G49:K49"/>
    <mergeCell ref="A64:A65"/>
    <mergeCell ref="B64:B65"/>
    <mergeCell ref="C64:F64"/>
    <mergeCell ref="G64:K64"/>
    <mergeCell ref="A3:K3"/>
    <mergeCell ref="A5:A6"/>
    <mergeCell ref="B5:B6"/>
    <mergeCell ref="C5:F5"/>
    <mergeCell ref="G5:K5"/>
    <mergeCell ref="A20:A21"/>
    <mergeCell ref="B20:B21"/>
    <mergeCell ref="C20:F20"/>
    <mergeCell ref="G20:K20"/>
    <mergeCell ref="A25:K25"/>
    <mergeCell ref="A27:A28"/>
    <mergeCell ref="B27:B28"/>
    <mergeCell ref="C27:F27"/>
    <mergeCell ref="G27:K27"/>
    <mergeCell ref="A42:A43"/>
    <mergeCell ref="B42:B43"/>
    <mergeCell ref="C42:F42"/>
    <mergeCell ref="G42:K42"/>
    <mergeCell ref="A69:K69"/>
    <mergeCell ref="A71:A72"/>
    <mergeCell ref="B71:B72"/>
    <mergeCell ref="C71:F71"/>
    <mergeCell ref="G71:K71"/>
    <mergeCell ref="A86:A87"/>
    <mergeCell ref="B86:B87"/>
    <mergeCell ref="C86:F86"/>
    <mergeCell ref="G86:K86"/>
    <mergeCell ref="A113:K113"/>
    <mergeCell ref="A115:A116"/>
    <mergeCell ref="B115:B116"/>
    <mergeCell ref="C115:F115"/>
    <mergeCell ref="G115:K115"/>
    <mergeCell ref="A130:A131"/>
    <mergeCell ref="B130:B131"/>
    <mergeCell ref="C130:F130"/>
    <mergeCell ref="G130:K130"/>
    <mergeCell ref="A201:K201"/>
    <mergeCell ref="A203:A204"/>
    <mergeCell ref="B203:B204"/>
    <mergeCell ref="C203:F203"/>
    <mergeCell ref="G203:K203"/>
    <mergeCell ref="A218:A219"/>
    <mergeCell ref="B218:B219"/>
    <mergeCell ref="C218:F218"/>
    <mergeCell ref="G218:K218"/>
  </mergeCells>
  <printOptions/>
  <pageMargins left="0.7874015748031497" right="0.7874015748031497" top="1.17" bottom="0.51" header="0.5118110236220472" footer="0.5118110236220472"/>
  <pageSetup horizontalDpi="600" verticalDpi="600" orientation="landscape" paperSize="9" scale="92" r:id="rId1"/>
  <headerFooter alignWithMargins="0">
    <oddFooter>&amp;R&amp;"HG丸ｺﾞｼｯｸM-PRO,ﾒﾃﾞｨｳﾑ"（単位：戸）
</oddFooter>
  </headerFooter>
  <rowBreaks count="10" manualBreakCount="10">
    <brk id="22" max="10" man="1"/>
    <brk id="44" max="10" man="1"/>
    <brk id="66" max="10" man="1"/>
    <brk id="88" max="10" man="1"/>
    <brk id="110" max="10" man="1"/>
    <brk id="132" max="10" man="1"/>
    <brk id="154" max="10" man="1"/>
    <brk id="176" max="10" man="1"/>
    <brk id="198" max="10" man="1"/>
    <brk id="22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2021-06-09T06:51:12Z</dcterms:created>
  <dcterms:modified xsi:type="dcterms:W3CDTF">2024-04-01T10:50:05Z</dcterms:modified>
  <cp:category/>
  <cp:version/>
  <cp:contentType/>
  <cp:contentStatus/>
</cp:coreProperties>
</file>