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商工労働部\産業振興課\Ｒ８年度\02_ものづくり推進係\15_生産プロセス変革等支援事業（R7.2補、R7予備費）\02_要綱\施行用\"/>
    </mc:Choice>
  </mc:AlternateContent>
  <xr:revisionPtr revIDLastSave="0" documentId="13_ncr:1_{74B0C9A0-8BA3-4424-BD01-BADDFD7B6A93}" xr6:coauthVersionLast="47" xr6:coauthVersionMax="47" xr10:uidLastSave="{00000000-0000-0000-0000-000000000000}"/>
  <bookViews>
    <workbookView xWindow="-120" yWindow="-120" windowWidth="29040" windowHeight="15720" xr2:uid="{00000000-000D-0000-FFFF-FFFF00000000}"/>
  </bookViews>
  <sheets>
    <sheet name="交付申請書及び誓約書（様式第１号）" sheetId="4" r:id="rId1"/>
    <sheet name="事業計画書（様式第１号別紙１）" sheetId="6" r:id="rId2"/>
    <sheet name="事業収支計画書(様式第1号別紙2) " sheetId="1" r:id="rId3"/>
    <sheet name="支出内訳書(様式第1号別紙3)" sheetId="2" r:id="rId4"/>
    <sheet name="従業員名簿(様式第1号別紙4)" sheetId="3" r:id="rId5"/>
  </sheets>
  <definedNames>
    <definedName name="_xlnm.Print_Area" localSheetId="0">'交付申請書及び誓約書（様式第１号）'!$A$1:$AI$56</definedName>
    <definedName name="_xlnm.Print_Area" localSheetId="3">'支出内訳書(様式第1号別紙3)'!$A$1:$K$34</definedName>
    <definedName name="_xlnm.Print_Area" localSheetId="1">'事業計画書（様式第１号別紙１）'!$A$1:$AI$171</definedName>
    <definedName name="_xlnm.Print_Area" localSheetId="2">'事業収支計画書(様式第1号別紙2) '!$A$1:$H$59</definedName>
    <definedName name="_xlnm.Print_Area" localSheetId="4">'従業員名簿(様式第1号別紙4)'!$A$1:$V$38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I38" i="1" l="1"/>
  <c r="U147" i="6"/>
  <c r="AJ147" i="6" s="1"/>
  <c r="AM147" i="6" s="1"/>
  <c r="Q147" i="6"/>
  <c r="M147" i="6"/>
  <c r="M142" i="6"/>
  <c r="M144" i="6" s="1"/>
  <c r="M149" i="6" s="1"/>
  <c r="Q142" i="6"/>
  <c r="Q144" i="6" s="1"/>
  <c r="Q149" i="6" s="1"/>
  <c r="U142" i="6"/>
  <c r="U144" i="6" s="1"/>
  <c r="U149" i="6" s="1"/>
  <c r="I142" i="6"/>
  <c r="I144" i="6" s="1"/>
  <c r="I149" i="6" s="1"/>
  <c r="I152" i="6" s="1"/>
  <c r="D29" i="1"/>
  <c r="M150" i="6" l="1"/>
  <c r="M152" i="6"/>
  <c r="U152" i="6"/>
  <c r="U150" i="6"/>
  <c r="AJ150" i="6" s="1"/>
  <c r="AM150" i="6" s="1"/>
  <c r="Q150" i="6"/>
  <c r="Q152" i="6"/>
  <c r="G17" i="2"/>
  <c r="G18" i="2"/>
  <c r="G19" i="2"/>
  <c r="G20" i="2"/>
  <c r="G21" i="2"/>
  <c r="H17" i="2"/>
  <c r="I17" i="2" s="1"/>
  <c r="H18" i="2"/>
  <c r="I18" i="2" s="1"/>
  <c r="H19" i="2"/>
  <c r="H21" i="2"/>
  <c r="I21" i="2" s="1"/>
  <c r="I19" i="2"/>
  <c r="H20" i="2" l="1"/>
  <c r="I20" i="2" s="1"/>
  <c r="G11" i="2"/>
  <c r="D30" i="1"/>
  <c r="K29" i="1"/>
  <c r="M15" i="2" s="1"/>
  <c r="G16" i="2" l="1"/>
  <c r="G15" i="2"/>
  <c r="G14" i="2"/>
  <c r="H14" i="2" s="1"/>
  <c r="I14" i="2" s="1"/>
  <c r="G13" i="2"/>
  <c r="H13" i="2" s="1"/>
  <c r="I13" i="2" s="1"/>
  <c r="G12" i="2"/>
  <c r="H12" i="2" s="1"/>
  <c r="H11" i="2"/>
  <c r="I11" i="2" s="1"/>
  <c r="G10" i="2"/>
  <c r="H10" i="2" s="1"/>
  <c r="G9" i="2"/>
  <c r="G8" i="2"/>
  <c r="G7" i="2"/>
  <c r="C38" i="1"/>
  <c r="D37" i="1"/>
  <c r="E37" i="1" s="1"/>
  <c r="D36" i="1"/>
  <c r="E36" i="1" s="1"/>
  <c r="D35" i="1"/>
  <c r="E35" i="1" s="1"/>
  <c r="D34" i="1"/>
  <c r="E34" i="1" s="1"/>
  <c r="D33" i="1"/>
  <c r="E33" i="1" s="1"/>
  <c r="D32" i="1"/>
  <c r="E32" i="1" s="1"/>
  <c r="D31" i="1"/>
  <c r="E31" i="1" s="1"/>
  <c r="E30" i="1"/>
  <c r="H15" i="2" l="1"/>
  <c r="I15" i="2" s="1"/>
  <c r="H16" i="2"/>
  <c r="I16" i="2" s="1"/>
  <c r="I12" i="2"/>
  <c r="D38" i="1"/>
  <c r="E29" i="1"/>
  <c r="E38" i="1" s="1"/>
  <c r="G22" i="2"/>
  <c r="H8" i="2"/>
  <c r="I8" i="2" s="1"/>
  <c r="H7" i="2"/>
  <c r="I7" i="2" s="1"/>
  <c r="I10" i="2"/>
  <c r="H9" i="2"/>
  <c r="I9" i="2" s="1"/>
  <c r="H22" i="2" l="1"/>
  <c r="I22" i="2"/>
  <c r="L30" i="1"/>
  <c r="L29" i="1"/>
  <c r="K26" i="1"/>
  <c r="K27" i="1" s="1"/>
  <c r="K28" i="1" s="1"/>
  <c r="F38" i="1" l="1"/>
  <c r="C14" i="1" s="1"/>
  <c r="C16" i="1" s="1"/>
  <c r="M22" i="2"/>
  <c r="M16" i="2"/>
  <c r="M23" i="2" s="1"/>
  <c r="M24" i="2" l="1"/>
  <c r="J22" i="2" s="1"/>
</calcChain>
</file>

<file path=xl/sharedStrings.xml><?xml version="1.0" encoding="utf-8"?>
<sst xmlns="http://schemas.openxmlformats.org/spreadsheetml/2006/main" count="292" uniqueCount="258">
  <si>
    <t>様式第１号</t>
  </si>
  <si>
    <t>別紙２</t>
  </si>
  <si>
    <t>事　　業　　収　　支　　計　　画　　書</t>
  </si>
  <si>
    <t>　　</t>
    <phoneticPr fontId="2"/>
  </si>
  <si>
    <t>（１）  収入</t>
  </si>
  <si>
    <t>（単位：円）</t>
  </si>
  <si>
    <t>区分</t>
    <phoneticPr fontId="2"/>
  </si>
  <si>
    <t>金額</t>
    <rPh sb="0" eb="2">
      <t>キンガク</t>
    </rPh>
    <phoneticPr fontId="2"/>
  </si>
  <si>
    <t>資金の調達方法</t>
    <rPh sb="0" eb="2">
      <t>シキン</t>
    </rPh>
    <rPh sb="3" eb="5">
      <t>チョウタツ</t>
    </rPh>
    <rPh sb="5" eb="7">
      <t>ホウホウ</t>
    </rPh>
    <phoneticPr fontId="2"/>
  </si>
  <si>
    <t>自己資金</t>
  </si>
  <si>
    <t>借入金</t>
  </si>
  <si>
    <t>金融機関借入</t>
    <rPh sb="0" eb="2">
      <t>キンユウ</t>
    </rPh>
    <rPh sb="2" eb="4">
      <t>キカン</t>
    </rPh>
    <rPh sb="4" eb="6">
      <t>カリイレ</t>
    </rPh>
    <phoneticPr fontId="2"/>
  </si>
  <si>
    <t>自己資金対応</t>
    <rPh sb="0" eb="2">
      <t>ジコ</t>
    </rPh>
    <rPh sb="2" eb="4">
      <t>シキン</t>
    </rPh>
    <rPh sb="4" eb="6">
      <t>タイオウ</t>
    </rPh>
    <phoneticPr fontId="2"/>
  </si>
  <si>
    <t>その他</t>
  </si>
  <si>
    <t>その他</t>
    <rPh sb="2" eb="3">
      <t>タ</t>
    </rPh>
    <phoneticPr fontId="2"/>
  </si>
  <si>
    <t>合計</t>
  </si>
  <si>
    <t>注２　色付きのセルのみご記入ください。</t>
    <rPh sb="0" eb="1">
      <t>チュウ</t>
    </rPh>
    <rPh sb="3" eb="5">
      <t>イロツ</t>
    </rPh>
    <rPh sb="12" eb="14">
      <t>キニュウ</t>
    </rPh>
    <phoneticPr fontId="2"/>
  </si>
  <si>
    <t>（２）  支出</t>
    <phoneticPr fontId="2"/>
  </si>
  <si>
    <t xml:space="preserve">　     </t>
    <phoneticPr fontId="2"/>
  </si>
  <si>
    <t>経費区分</t>
    <phoneticPr fontId="2"/>
  </si>
  <si>
    <t>うち消費税及び地方消費税【B】</t>
  </si>
  <si>
    <t>設備導入費</t>
    <rPh sb="0" eb="5">
      <t>セツビドウニュウヒ</t>
    </rPh>
    <phoneticPr fontId="2"/>
  </si>
  <si>
    <t>→1,000万円を超えないようにしている</t>
    <rPh sb="6" eb="8">
      <t>マンエン</t>
    </rPh>
    <rPh sb="9" eb="10">
      <t>コ</t>
    </rPh>
    <phoneticPr fontId="2"/>
  </si>
  <si>
    <t>改修費</t>
    <rPh sb="0" eb="2">
      <t>カイシュウ</t>
    </rPh>
    <rPh sb="2" eb="3">
      <t>ヒ</t>
    </rPh>
    <phoneticPr fontId="2"/>
  </si>
  <si>
    <t>システム開発費</t>
    <rPh sb="4" eb="7">
      <t>カイハツヒ</t>
    </rPh>
    <phoneticPr fontId="2"/>
  </si>
  <si>
    <t>技術導入費</t>
    <rPh sb="0" eb="2">
      <t>ギジュツ</t>
    </rPh>
    <rPh sb="2" eb="4">
      <t>ドウニュウ</t>
    </rPh>
    <rPh sb="4" eb="5">
      <t>ヒ</t>
    </rPh>
    <phoneticPr fontId="2"/>
  </si>
  <si>
    <t>合　　　計</t>
  </si>
  <si>
    <t>運搬費</t>
    <rPh sb="0" eb="2">
      <t>ウンパン</t>
    </rPh>
    <rPh sb="2" eb="3">
      <t>ヒ</t>
    </rPh>
    <phoneticPr fontId="2"/>
  </si>
  <si>
    <t>注４　「経費区分」：プルダウンより選択</t>
    <rPh sb="0" eb="1">
      <t>チュウ</t>
    </rPh>
    <rPh sb="4" eb="6">
      <t>ケイヒ</t>
    </rPh>
    <rPh sb="6" eb="8">
      <t>クブン</t>
    </rPh>
    <rPh sb="17" eb="19">
      <t>センタク</t>
    </rPh>
    <phoneticPr fontId="2"/>
  </si>
  <si>
    <t>　　　　　　　　　小規模事業者に該当しない・・「1/2」をプルダウンより選択</t>
    <rPh sb="9" eb="12">
      <t>ショウキボ</t>
    </rPh>
    <rPh sb="12" eb="15">
      <t>ジギョウシャ</t>
    </rPh>
    <rPh sb="16" eb="18">
      <t>ガイトウ</t>
    </rPh>
    <rPh sb="36" eb="38">
      <t>センタク</t>
    </rPh>
    <phoneticPr fontId="2"/>
  </si>
  <si>
    <t>支　　出　　内　　訳　　書</t>
    <rPh sb="0" eb="1">
      <t>シ</t>
    </rPh>
    <rPh sb="3" eb="4">
      <t>デ</t>
    </rPh>
    <rPh sb="6" eb="7">
      <t>ナイ</t>
    </rPh>
    <rPh sb="9" eb="10">
      <t>ワケ</t>
    </rPh>
    <rPh sb="12" eb="13">
      <t>ショ</t>
    </rPh>
    <phoneticPr fontId="2"/>
  </si>
  <si>
    <t>（単位：円）</t>
    <rPh sb="1" eb="3">
      <t>タンイ</t>
    </rPh>
    <rPh sb="4" eb="5">
      <t>エン</t>
    </rPh>
    <phoneticPr fontId="2"/>
  </si>
  <si>
    <t>区　分</t>
    <phoneticPr fontId="2"/>
  </si>
  <si>
    <t>内容</t>
  </si>
  <si>
    <t>仕様</t>
  </si>
  <si>
    <t>単位</t>
    <phoneticPr fontId="2"/>
  </si>
  <si>
    <t>数量</t>
    <phoneticPr fontId="2"/>
  </si>
  <si>
    <t>単価</t>
    <phoneticPr fontId="2"/>
  </si>
  <si>
    <t>うち消費税及び地方消費税</t>
    <phoneticPr fontId="2"/>
  </si>
  <si>
    <t>合　　　　計</t>
  </si>
  <si>
    <t>注１　色付きのセルのみご記入ください</t>
    <rPh sb="0" eb="1">
      <t>チュウ</t>
    </rPh>
    <rPh sb="3" eb="5">
      <t>イロツ</t>
    </rPh>
    <rPh sb="12" eb="14">
      <t>キニュウ</t>
    </rPh>
    <phoneticPr fontId="2"/>
  </si>
  <si>
    <t>注２　「区分」：プルダウンより選択のこと</t>
    <rPh sb="0" eb="1">
      <t>チュウ</t>
    </rPh>
    <rPh sb="4" eb="6">
      <t>クブン</t>
    </rPh>
    <rPh sb="15" eb="17">
      <t>センタク</t>
    </rPh>
    <phoneticPr fontId="2"/>
  </si>
  <si>
    <t>注３　「仕様」：設備費については、名称・規格等を記載すること</t>
    <rPh sb="0" eb="1">
      <t>チュウ</t>
    </rPh>
    <rPh sb="4" eb="6">
      <t>シヨウ</t>
    </rPh>
    <rPh sb="8" eb="10">
      <t>セツビ</t>
    </rPh>
    <rPh sb="10" eb="11">
      <t>ヒ</t>
    </rPh>
    <rPh sb="17" eb="19">
      <t>メイショウ</t>
    </rPh>
    <rPh sb="20" eb="22">
      <t>キカク</t>
    </rPh>
    <rPh sb="22" eb="23">
      <t>トウ</t>
    </rPh>
    <rPh sb="24" eb="26">
      <t>キサイ</t>
    </rPh>
    <phoneticPr fontId="2"/>
  </si>
  <si>
    <t>注４　「単位」：費用区分に合わせ「式」「台」「本」等記載のこと</t>
    <rPh sb="4" eb="6">
      <t>タンイ</t>
    </rPh>
    <rPh sb="8" eb="10">
      <t>ヒヨウ</t>
    </rPh>
    <rPh sb="10" eb="12">
      <t>クブン</t>
    </rPh>
    <rPh sb="13" eb="14">
      <t>ア</t>
    </rPh>
    <rPh sb="17" eb="18">
      <t>シキ</t>
    </rPh>
    <rPh sb="20" eb="21">
      <t>ダイ</t>
    </rPh>
    <rPh sb="23" eb="24">
      <t>ホン</t>
    </rPh>
    <rPh sb="25" eb="26">
      <t>トウ</t>
    </rPh>
    <rPh sb="26" eb="28">
      <t>キサイ</t>
    </rPh>
    <phoneticPr fontId="2"/>
  </si>
  <si>
    <t>注５　「数量」：プルダウンより選択のこと</t>
    <rPh sb="4" eb="6">
      <t>スウリョウ</t>
    </rPh>
    <rPh sb="15" eb="17">
      <t>センタク</t>
    </rPh>
    <phoneticPr fontId="2"/>
  </si>
  <si>
    <t>注６　「単価」：消費税額を除いた金額を記載のこと</t>
    <rPh sb="4" eb="6">
      <t>タンカ</t>
    </rPh>
    <rPh sb="8" eb="11">
      <t>ショウヒゼイ</t>
    </rPh>
    <rPh sb="11" eb="12">
      <t>ガク</t>
    </rPh>
    <rPh sb="13" eb="14">
      <t>ノゾ</t>
    </rPh>
    <rPh sb="16" eb="18">
      <t>キンガク</t>
    </rPh>
    <rPh sb="19" eb="21">
      <t>キサイ</t>
    </rPh>
    <phoneticPr fontId="2"/>
  </si>
  <si>
    <t>注８　「備考」：耐用年数等を記載のこと</t>
    <rPh sb="4" eb="6">
      <t>ビコウ</t>
    </rPh>
    <rPh sb="8" eb="10">
      <t>タイヨウ</t>
    </rPh>
    <rPh sb="10" eb="12">
      <t>ネンスウ</t>
    </rPh>
    <rPh sb="12" eb="13">
      <t>トウ</t>
    </rPh>
    <rPh sb="14" eb="16">
      <t>キサイ</t>
    </rPh>
    <phoneticPr fontId="2"/>
  </si>
  <si>
    <t>様式第１号
別紙４</t>
    <rPh sb="0" eb="2">
      <t>ヨウシキ</t>
    </rPh>
    <rPh sb="2" eb="3">
      <t>ダイ</t>
    </rPh>
    <rPh sb="4" eb="5">
      <t>ゴウ</t>
    </rPh>
    <rPh sb="6" eb="8">
      <t>ベッシ</t>
    </rPh>
    <phoneticPr fontId="2"/>
  </si>
  <si>
    <t>従業員名簿（常用）</t>
    <rPh sb="0" eb="3">
      <t>ジュウギョウイン</t>
    </rPh>
    <rPh sb="3" eb="5">
      <t>メイボ</t>
    </rPh>
    <rPh sb="6" eb="8">
      <t>ジョウヨウ</t>
    </rPh>
    <phoneticPr fontId="2"/>
  </si>
  <si>
    <t>事業者名</t>
    <rPh sb="0" eb="2">
      <t>ジギョウ</t>
    </rPh>
    <rPh sb="2" eb="3">
      <t>シャ</t>
    </rPh>
    <rPh sb="3" eb="4">
      <t>メイ</t>
    </rPh>
    <phoneticPr fontId="2"/>
  </si>
  <si>
    <t>※従業員数　　　人</t>
    <rPh sb="1" eb="4">
      <t>ジュウギョウイン</t>
    </rPh>
    <rPh sb="4" eb="5">
      <t>スウ</t>
    </rPh>
    <rPh sb="8" eb="9">
      <t>ニン</t>
    </rPh>
    <phoneticPr fontId="2"/>
  </si>
  <si>
    <t>従業員名（フリガナ）</t>
    <rPh sb="0" eb="3">
      <t>ジュウギョウイン</t>
    </rPh>
    <rPh sb="3" eb="4">
      <t>メイ</t>
    </rPh>
    <phoneticPr fontId="2"/>
  </si>
  <si>
    <t>役職および業務内容</t>
    <rPh sb="0" eb="2">
      <t>ヤクショク</t>
    </rPh>
    <rPh sb="5" eb="7">
      <t>ギョウム</t>
    </rPh>
    <rPh sb="7" eb="9">
      <t>ナイヨウ</t>
    </rPh>
    <phoneticPr fontId="2"/>
  </si>
  <si>
    <t>雇用期間</t>
    <rPh sb="0" eb="2">
      <t>コヨウ</t>
    </rPh>
    <rPh sb="2" eb="4">
      <t>キカン</t>
    </rPh>
    <phoneticPr fontId="2"/>
  </si>
  <si>
    <t>週当たり勤務時間</t>
    <rPh sb="0" eb="2">
      <t>シュウア</t>
    </rPh>
    <rPh sb="4" eb="8">
      <t>キンムジカン</t>
    </rPh>
    <phoneticPr fontId="2"/>
  </si>
  <si>
    <t>社会保険</t>
    <rPh sb="0" eb="4">
      <t>シャカイホケン</t>
    </rPh>
    <phoneticPr fontId="2"/>
  </si>
  <si>
    <t>賃金形態</t>
    <rPh sb="0" eb="2">
      <t>チンギン</t>
    </rPh>
    <rPh sb="2" eb="4">
      <t>ケイタイ</t>
    </rPh>
    <phoneticPr fontId="2"/>
  </si>
  <si>
    <t>※自社の雇用する従業員について、氏名と役職もしくは業務内容を記載し、雇用の形態等に係る項目について選択し入力すること</t>
    <rPh sb="1" eb="3">
      <t>ジシャ</t>
    </rPh>
    <rPh sb="4" eb="6">
      <t>コヨウ</t>
    </rPh>
    <rPh sb="8" eb="11">
      <t>ジュウギョウイン</t>
    </rPh>
    <rPh sb="16" eb="18">
      <t>シメイ</t>
    </rPh>
    <rPh sb="19" eb="21">
      <t>ヤクショク</t>
    </rPh>
    <rPh sb="25" eb="29">
      <t>ギョウムナイヨウ</t>
    </rPh>
    <rPh sb="30" eb="32">
      <t>キサイ</t>
    </rPh>
    <rPh sb="34" eb="36">
      <t>コヨウ</t>
    </rPh>
    <rPh sb="37" eb="39">
      <t>ケイタイ</t>
    </rPh>
    <rPh sb="39" eb="40">
      <t>トウ</t>
    </rPh>
    <rPh sb="41" eb="42">
      <t>カカワ</t>
    </rPh>
    <rPh sb="43" eb="45">
      <t>コウモク</t>
    </rPh>
    <rPh sb="49" eb="51">
      <t>センタク</t>
    </rPh>
    <rPh sb="52" eb="54">
      <t>ニュウリョク</t>
    </rPh>
    <phoneticPr fontId="2"/>
  </si>
  <si>
    <t>※書ききれない場合は、行を追加して記載すること</t>
    <rPh sb="1" eb="2">
      <t>カ</t>
    </rPh>
    <rPh sb="7" eb="9">
      <t>バアイ</t>
    </rPh>
    <rPh sb="11" eb="12">
      <t>ギョウ</t>
    </rPh>
    <rPh sb="13" eb="15">
      <t>ツイカ</t>
    </rPh>
    <rPh sb="17" eb="19">
      <t>キサイ</t>
    </rPh>
    <phoneticPr fontId="2"/>
  </si>
  <si>
    <t>※「従業員」とは、常用雇用者を差し、次の4点に概ね該当する者を言う。</t>
    <rPh sb="2" eb="5">
      <t>ジュウギョウイン</t>
    </rPh>
    <rPh sb="9" eb="11">
      <t>ジョウヨウ</t>
    </rPh>
    <rPh sb="11" eb="14">
      <t>コヨウシャ</t>
    </rPh>
    <rPh sb="15" eb="16">
      <t>サ</t>
    </rPh>
    <rPh sb="18" eb="19">
      <t>ツギ</t>
    </rPh>
    <rPh sb="21" eb="22">
      <t>テン</t>
    </rPh>
    <rPh sb="23" eb="24">
      <t>オオム</t>
    </rPh>
    <rPh sb="25" eb="27">
      <t>ガイトウ</t>
    </rPh>
    <rPh sb="29" eb="30">
      <t>モノ</t>
    </rPh>
    <rPh sb="31" eb="32">
      <t>イ</t>
    </rPh>
    <phoneticPr fontId="2"/>
  </si>
  <si>
    <t>(1)期間の定めなく雇用されていること</t>
    <rPh sb="3" eb="5">
      <t>キカン</t>
    </rPh>
    <rPh sb="6" eb="7">
      <t>サダ</t>
    </rPh>
    <rPh sb="10" eb="12">
      <t>コヨウ</t>
    </rPh>
    <phoneticPr fontId="2"/>
  </si>
  <si>
    <t>(2)1週間あたりおおむね40時間以上継続して勤務していること</t>
    <rPh sb="4" eb="6">
      <t>シュウカン</t>
    </rPh>
    <rPh sb="15" eb="17">
      <t>ジカン</t>
    </rPh>
    <rPh sb="17" eb="19">
      <t>イジョウ</t>
    </rPh>
    <rPh sb="19" eb="21">
      <t>ケイゾク</t>
    </rPh>
    <rPh sb="23" eb="25">
      <t>キンム</t>
    </rPh>
    <phoneticPr fontId="2"/>
  </si>
  <si>
    <t>(3)社会保険（健康保険、厚生年金保険及び雇用保険）に加入していること</t>
    <rPh sb="3" eb="7">
      <t>シャカイホケン</t>
    </rPh>
    <rPh sb="8" eb="12">
      <t>ケンコウホケン</t>
    </rPh>
    <rPh sb="13" eb="17">
      <t>コウセイネンキン</t>
    </rPh>
    <rPh sb="17" eb="19">
      <t>ホケン</t>
    </rPh>
    <rPh sb="19" eb="20">
      <t>オヨ</t>
    </rPh>
    <rPh sb="21" eb="23">
      <t>コヨウ</t>
    </rPh>
    <rPh sb="23" eb="25">
      <t>ホケン</t>
    </rPh>
    <rPh sb="27" eb="29">
      <t>カニュウ</t>
    </rPh>
    <phoneticPr fontId="2"/>
  </si>
  <si>
    <t>(4)賃金が月俸制または年俸制であること</t>
    <rPh sb="3" eb="5">
      <t>チンギン</t>
    </rPh>
    <rPh sb="6" eb="9">
      <t>ゲッポウセイ</t>
    </rPh>
    <rPh sb="12" eb="15">
      <t>ネンポウセイ</t>
    </rPh>
    <phoneticPr fontId="2"/>
  </si>
  <si>
    <t>（令和　年　月　日時点）</t>
    <rPh sb="1" eb="3">
      <t>レイワ</t>
    </rPh>
    <rPh sb="4" eb="5">
      <t>ネン</t>
    </rPh>
    <rPh sb="6" eb="7">
      <t>ガツ</t>
    </rPh>
    <rPh sb="8" eb="9">
      <t>ニチ</t>
    </rPh>
    <rPh sb="9" eb="11">
      <t>ジテン</t>
    </rPh>
    <phoneticPr fontId="2"/>
  </si>
  <si>
    <t>注３　「補助金」の「資金の調達方法」：プルダウンより選択</t>
    <rPh sb="0" eb="1">
      <t>チュウ</t>
    </rPh>
    <rPh sb="4" eb="7">
      <t>ホジョキン</t>
    </rPh>
    <rPh sb="10" eb="12">
      <t>シキン</t>
    </rPh>
    <rPh sb="13" eb="15">
      <t>チョウタツ</t>
    </rPh>
    <rPh sb="15" eb="17">
      <t>ホウホウ</t>
    </rPh>
    <rPh sb="26" eb="28">
      <t>センタク</t>
    </rPh>
    <phoneticPr fontId="2"/>
  </si>
  <si>
    <t>注５　「補助率」：小規模事業者に該当・・「2/3」をプルダウンより選択</t>
    <rPh sb="0" eb="1">
      <t>チュウ</t>
    </rPh>
    <rPh sb="4" eb="6">
      <t>ホジョ</t>
    </rPh>
    <rPh sb="6" eb="7">
      <t>リツ</t>
    </rPh>
    <rPh sb="9" eb="12">
      <t>ショウキボ</t>
    </rPh>
    <rPh sb="12" eb="15">
      <t>ジギョウシャ</t>
    </rPh>
    <rPh sb="16" eb="18">
      <t>ガイトウ</t>
    </rPh>
    <rPh sb="33" eb="35">
      <t>センタク</t>
    </rPh>
    <phoneticPr fontId="2"/>
  </si>
  <si>
    <t>→間接補助対象経費×間接補助率</t>
    <rPh sb="1" eb="3">
      <t>カンセツ</t>
    </rPh>
    <rPh sb="3" eb="5">
      <t>ホジョ</t>
    </rPh>
    <rPh sb="5" eb="7">
      <t>タイショウ</t>
    </rPh>
    <rPh sb="7" eb="9">
      <t>ケイヒ</t>
    </rPh>
    <rPh sb="10" eb="12">
      <t>カンセツ</t>
    </rPh>
    <rPh sb="12" eb="14">
      <t>ホジョ</t>
    </rPh>
    <rPh sb="14" eb="15">
      <t>リツ</t>
    </rPh>
    <phoneticPr fontId="2"/>
  </si>
  <si>
    <t>→間接補助金額の千円以下切り捨て</t>
    <rPh sb="1" eb="5">
      <t>カンセツホジョ</t>
    </rPh>
    <rPh sb="5" eb="7">
      <t>キンガク</t>
    </rPh>
    <rPh sb="8" eb="12">
      <t>センエンイカ</t>
    </rPh>
    <rPh sb="12" eb="13">
      <t>キ</t>
    </rPh>
    <rPh sb="14" eb="15">
      <t>ス</t>
    </rPh>
    <phoneticPr fontId="2"/>
  </si>
  <si>
    <t>補助金</t>
    <rPh sb="0" eb="3">
      <t>ホジョキン</t>
    </rPh>
    <phoneticPr fontId="2"/>
  </si>
  <si>
    <r>
      <t>注１　補助金は事業完了後にお支払することになります。</t>
    </r>
    <r>
      <rPr>
        <b/>
        <u/>
        <sz val="16"/>
        <rFont val="ＭＳ 明朝"/>
        <family val="1"/>
        <charset val="128"/>
      </rPr>
      <t>それまでの</t>
    </r>
    <r>
      <rPr>
        <sz val="16"/>
        <rFont val="ＭＳ 明朝"/>
        <family val="1"/>
        <charset val="128"/>
      </rPr>
      <t>資金計画を記載してください。</t>
    </r>
    <rPh sb="3" eb="6">
      <t>ホジョキン</t>
    </rPh>
    <rPh sb="9" eb="11">
      <t>カンリョウ</t>
    </rPh>
    <rPh sb="31" eb="33">
      <t>シキン</t>
    </rPh>
    <rPh sb="33" eb="35">
      <t>ケイカク</t>
    </rPh>
    <rPh sb="36" eb="38">
      <t>キサイ</t>
    </rPh>
    <phoneticPr fontId="2"/>
  </si>
  <si>
    <t>補助事業に要する経費【A】</t>
    <rPh sb="0" eb="2">
      <t>ホジョ</t>
    </rPh>
    <phoneticPr fontId="2"/>
  </si>
  <si>
    <t>補助対象経費【A-B】</t>
    <rPh sb="0" eb="2">
      <t>ホジョ</t>
    </rPh>
    <phoneticPr fontId="2"/>
  </si>
  <si>
    <t>補助率</t>
    <rPh sb="0" eb="2">
      <t>ホジョ</t>
    </rPh>
    <rPh sb="2" eb="3">
      <t>リツ</t>
    </rPh>
    <phoneticPr fontId="2"/>
  </si>
  <si>
    <t>補助金交付申請額</t>
    <rPh sb="0" eb="3">
      <t>ホジョキン</t>
    </rPh>
    <phoneticPr fontId="2"/>
  </si>
  <si>
    <t>補助事業に要する経費</t>
    <rPh sb="0" eb="2">
      <t>ホジョ</t>
    </rPh>
    <rPh sb="8" eb="10">
      <t>ケイヒ</t>
    </rPh>
    <phoneticPr fontId="2"/>
  </si>
  <si>
    <t>補助対象経費</t>
    <rPh sb="0" eb="2">
      <t>ホジョ</t>
    </rPh>
    <rPh sb="4" eb="6">
      <t>ケイヒ</t>
    </rPh>
    <phoneticPr fontId="2"/>
  </si>
  <si>
    <t>注７　「補助事業に要する経費」：「数量」×「単価」＋「消費税」の自動計算による</t>
    <rPh sb="4" eb="6">
      <t>ホジョ</t>
    </rPh>
    <rPh sb="17" eb="19">
      <t>スウリョウ</t>
    </rPh>
    <rPh sb="22" eb="24">
      <t>タンカ</t>
    </rPh>
    <rPh sb="27" eb="30">
      <t>ショウヒゼイ</t>
    </rPh>
    <rPh sb="32" eb="34">
      <t>ジドウ</t>
    </rPh>
    <rPh sb="34" eb="36">
      <t>ケイサン</t>
    </rPh>
    <phoneticPr fontId="2"/>
  </si>
  <si>
    <t>別紙３</t>
    <phoneticPr fontId="2"/>
  </si>
  <si>
    <t>その他経費</t>
    <rPh sb="2" eb="5">
      <t>タケイヒ</t>
    </rPh>
    <phoneticPr fontId="2"/>
  </si>
  <si>
    <t>その他経費</t>
    <rPh sb="2" eb="3">
      <t>タ</t>
    </rPh>
    <rPh sb="3" eb="5">
      <t>ケイヒ</t>
    </rPh>
    <phoneticPr fontId="2"/>
  </si>
  <si>
    <t>　　　　　　　　　直近決算期において、三菱マヒンドラ農機㈱又はリョーノーファクトリー株式会社と</t>
    <rPh sb="9" eb="14">
      <t>チョッキンケッサンキ</t>
    </rPh>
    <rPh sb="19" eb="21">
      <t>ミツビシ</t>
    </rPh>
    <rPh sb="26" eb="28">
      <t>ノウキ</t>
    </rPh>
    <rPh sb="29" eb="30">
      <t>マタ</t>
    </rPh>
    <rPh sb="42" eb="46">
      <t>カブシキガイシャ</t>
    </rPh>
    <phoneticPr fontId="2"/>
  </si>
  <si>
    <t>　　　　　　　　　直接・間接的に売上全体の5％以上の取引を有する・・「3/4」をプルダウンより選択</t>
    <rPh sb="9" eb="11">
      <t>チョクセツ</t>
    </rPh>
    <rPh sb="12" eb="15">
      <t>カンセツテキ</t>
    </rPh>
    <rPh sb="16" eb="20">
      <t>ウリアゲゼンタイ</t>
    </rPh>
    <rPh sb="23" eb="25">
      <t>イジョウ</t>
    </rPh>
    <rPh sb="26" eb="28">
      <t>トリヒキ</t>
    </rPh>
    <rPh sb="29" eb="30">
      <t>ユウ</t>
    </rPh>
    <rPh sb="47" eb="49">
      <t>センタク</t>
    </rPh>
    <phoneticPr fontId="2"/>
  </si>
  <si>
    <t>様式第１号（第５条関係）</t>
    <phoneticPr fontId="2"/>
  </si>
  <si>
    <t>日</t>
    <rPh sb="0" eb="1">
      <t>ニチ</t>
    </rPh>
    <phoneticPr fontId="2"/>
  </si>
  <si>
    <t>月</t>
    <rPh sb="0" eb="1">
      <t>ツキ</t>
    </rPh>
    <phoneticPr fontId="2"/>
  </si>
  <si>
    <t>年</t>
    <rPh sb="0" eb="1">
      <t>ネン</t>
    </rPh>
    <phoneticPr fontId="2"/>
  </si>
  <si>
    <t>令和</t>
    <rPh sb="0" eb="2">
      <t>レイワ</t>
    </rPh>
    <phoneticPr fontId="2"/>
  </si>
  <si>
    <t>島根県知事　　　　　　　　様</t>
    <phoneticPr fontId="2"/>
  </si>
  <si>
    <t>申請者　　住　所　</t>
    <phoneticPr fontId="2"/>
  </si>
  <si>
    <t>※登記簿上の本社所在地をご記載ください</t>
    <phoneticPr fontId="2"/>
  </si>
  <si>
    <t>名　称</t>
    <rPh sb="0" eb="1">
      <t>ナ</t>
    </rPh>
    <rPh sb="2" eb="3">
      <t>ショウ</t>
    </rPh>
    <phoneticPr fontId="2"/>
  </si>
  <si>
    <t>代表者</t>
    <rPh sb="0" eb="3">
      <t>ダイヒョウシャ</t>
    </rPh>
    <phoneticPr fontId="2"/>
  </si>
  <si>
    <t>担当者　職名・氏名</t>
    <phoneticPr fontId="2"/>
  </si>
  <si>
    <t>電話番号</t>
    <rPh sb="0" eb="4">
      <t>デンワバンゴウ</t>
    </rPh>
    <phoneticPr fontId="2"/>
  </si>
  <si>
    <t>E-mail</t>
    <phoneticPr fontId="2"/>
  </si>
  <si>
    <t>ものづくり産業生産プロセス変革等支援事業（エネルギー価格・物価高騰対策分）補助金
交付申請書及び誓約書</t>
    <phoneticPr fontId="2"/>
  </si>
  <si>
    <t>　ものづくり産業生産プロセス変革等支援事業（エネルギー価格・物価高騰対策分）補助金交付要綱第５条の規定により、下記のとおりものづくり産業生産プロセス変革等支援事業（エネルギー価格・物価高騰対策分）補助金の交付を申請します。
　また、当社はものづくり産業生産プロセス変革等支援事業（エネルギー価格・物価高騰対策分）補助金の交付を受ける者として下記２に定める不適当な者のいずれにも該当しません。
　この誓約が虚偽であり、又はこの誓約に反したことにより、当方が不利益を被ることとなっても、異議は一切申し立てません。</t>
    <phoneticPr fontId="2"/>
  </si>
  <si>
    <t>記</t>
    <rPh sb="0" eb="1">
      <t>シル</t>
    </rPh>
    <phoneticPr fontId="2"/>
  </si>
  <si>
    <t>１．添付書類</t>
    <rPh sb="2" eb="6">
      <t>テンプ</t>
    </rPh>
    <phoneticPr fontId="2"/>
  </si>
  <si>
    <t>・会社の概要及び決算書直近２期分</t>
  </si>
  <si>
    <t>（企業案内・パンフレット等、貸借対照表、損益計算書、製造原価報告書、販管費内訳書、個別注記表）</t>
  </si>
  <si>
    <t>（支出経費の見積書、導入する設備のパンフレット、改修工事の仕様、工事図面など）</t>
  </si>
  <si>
    <t>・補助事業計画書等　別紙１～４のとおり</t>
    <phoneticPr fontId="2"/>
  </si>
  <si>
    <t>・法人の登記事項証明書又は定款の写し</t>
    <phoneticPr fontId="2"/>
  </si>
  <si>
    <t>・投資内容の詳細が確認できる資料</t>
    <phoneticPr fontId="2"/>
  </si>
  <si>
    <t>・全税目について未納・滞納がないことの納税証明書（県税）</t>
    <phoneticPr fontId="2"/>
  </si>
  <si>
    <t>・パートナーシップ構築宣言登録（申請済み）事業者であることが確認できる資料</t>
    <phoneticPr fontId="2"/>
  </si>
  <si>
    <t>・支払先口座確認資料（通帳の写し等…口座（カナ）名義、口座番号が記載された頁）</t>
    <phoneticPr fontId="2"/>
  </si>
  <si>
    <t>２．ものづくり産業生産プロセス変革等支援事業（エネルギー価格・物価高騰対策分）補助金</t>
    <phoneticPr fontId="2"/>
  </si>
  <si>
    <t>の交付を受ける者として不適当な者</t>
    <phoneticPr fontId="2"/>
  </si>
  <si>
    <t>（１）法人等（個人、法人又は団体をいう。）が、暴力団（暴力団員による不当な行為の防止等に関する法律（令和３年法律第
　　　７７号）第２条第２号に規定する暴力団をいう。以下同じ。）であるとき又は法人等の役員等（個人である場合はその
　　　者、法人である場合は役員又は支店若しくは営業所（常時契約を締結する事務所をいう。）の代表者、団体である場合は
　　　代表者、理事等、その他経営に実質的に関与している者をいう。以下同じ。）が、暴力団員（同法第２条第６号に規定す
　　　る暴力団員をいう。以下同じ。）であるとき
（２）役員等が、自己、自社若しくは第三者の不正の利益を図る目的又は第三者に損害を加える目的をもって、暴力団又は暴力
　　　団員を利用するなどしているとき
（３）役員等が、暴力団又は暴力団員に対して、資金等を供給し、又は便宜を供与するなど直接的あるいは積極的に暴力団の維
　　　持、運営に協力し、若しくは関与しているとき
（４）役員等が、暴力団又は暴力団員であることを知りながらこれと社会的に非難されるべき関係を有しているとき</t>
    <phoneticPr fontId="2"/>
  </si>
  <si>
    <t>様式第１号</t>
    <phoneticPr fontId="2"/>
  </si>
  <si>
    <t>別紙１</t>
    <rPh sb="0" eb="2">
      <t>ベッシ</t>
    </rPh>
    <phoneticPr fontId="2"/>
  </si>
  <si>
    <t>事　業　計　画　書</t>
    <rPh sb="0" eb="1">
      <t>コト</t>
    </rPh>
    <rPh sb="2" eb="3">
      <t>ギョウ</t>
    </rPh>
    <rPh sb="4" eb="5">
      <t>ケイ</t>
    </rPh>
    <rPh sb="6" eb="7">
      <t>ガ</t>
    </rPh>
    <rPh sb="8" eb="9">
      <t>ショ</t>
    </rPh>
    <phoneticPr fontId="2"/>
  </si>
  <si>
    <t>１　申請者の概要</t>
    <rPh sb="2" eb="5">
      <t>シンセイシャ</t>
    </rPh>
    <rPh sb="6" eb="8">
      <t>ガイヨウ</t>
    </rPh>
    <phoneticPr fontId="2"/>
  </si>
  <si>
    <t>補助金の交付対象者要件（当てはまるところにチェック）</t>
    <phoneticPr fontId="2"/>
  </si>
  <si>
    <t>取引状況</t>
    <rPh sb="0" eb="4">
      <t>トリヒキジョウキョウ</t>
    </rPh>
    <phoneticPr fontId="2"/>
  </si>
  <si>
    <t>対象事業
※該当する項目に☑</t>
    <rPh sb="0" eb="4">
      <t>タイショウジギョウ</t>
    </rPh>
    <phoneticPr fontId="2"/>
  </si>
  <si>
    <t>中小企業者</t>
    <rPh sb="0" eb="5">
      <t>チュウショウキギョウシャ</t>
    </rPh>
    <phoneticPr fontId="2"/>
  </si>
  <si>
    <t>業種</t>
    <rPh sb="0" eb="2">
      <t>ギョウシュ</t>
    </rPh>
    <phoneticPr fontId="2"/>
  </si>
  <si>
    <t>決算書
（直近2期分）</t>
    <phoneticPr fontId="2"/>
  </si>
  <si>
    <t>県税納税
証明書</t>
    <phoneticPr fontId="2"/>
  </si>
  <si>
    <t>雇用関係</t>
    <phoneticPr fontId="2"/>
  </si>
  <si>
    <t>必須項目</t>
    <phoneticPr fontId="2"/>
  </si>
  <si>
    <t>今回の申請内容と重複または関連する内容での、県等の補助金等の実績説明（申請中の案件を含む）</t>
    <phoneticPr fontId="2"/>
  </si>
  <si>
    <t>補助事業に要する経費及び助成金交付申請額</t>
    <phoneticPr fontId="2"/>
  </si>
  <si>
    <t>交付要綱等の
確認</t>
    <phoneticPr fontId="2"/>
  </si>
  <si>
    <t>事前着手</t>
    <phoneticPr fontId="2"/>
  </si>
  <si>
    <t>要件</t>
    <phoneticPr fontId="2"/>
  </si>
  <si>
    <t>省人化・自動化を進めていく事業</t>
    <phoneticPr fontId="2"/>
  </si>
  <si>
    <t>多能工化に向けた人材育成システムの整備やそれに伴い工程を変更する事業</t>
    <phoneticPr fontId="2"/>
  </si>
  <si>
    <t>生産量の増加を図るための事業</t>
    <phoneticPr fontId="2"/>
  </si>
  <si>
    <t>新たな事業、取引先若しくは市場への参入、又は新製品を開発するための事業</t>
    <phoneticPr fontId="2"/>
  </si>
  <si>
    <t>中小企業基本法(昭和38年法律第154号)第2条に定義する中小企業者</t>
    <phoneticPr fontId="2"/>
  </si>
  <si>
    <t>※みなし大企業を除く</t>
    <phoneticPr fontId="2"/>
  </si>
  <si>
    <t>上記のうち、小規模事業者（製造業）</t>
    <phoneticPr fontId="2"/>
  </si>
  <si>
    <t>貸借対照表</t>
    <rPh sb="0" eb="5">
      <t>タイシャクタイショウヒョウ</t>
    </rPh>
    <phoneticPr fontId="2"/>
  </si>
  <si>
    <t>個別注記表</t>
    <rPh sb="0" eb="5">
      <t>コベツチュウキヒョウ</t>
    </rPh>
    <phoneticPr fontId="2"/>
  </si>
  <si>
    <t>損益計算書</t>
    <rPh sb="0" eb="5">
      <t>ソンエキケイサンショ</t>
    </rPh>
    <phoneticPr fontId="2"/>
  </si>
  <si>
    <t>製造原価報告書</t>
    <rPh sb="0" eb="4">
      <t>セイゾウゲンカ</t>
    </rPh>
    <rPh sb="4" eb="7">
      <t>ホウコクショ</t>
    </rPh>
    <phoneticPr fontId="2"/>
  </si>
  <si>
    <t>販管費内訳書</t>
    <rPh sb="0" eb="3">
      <t>ハンカンヒ</t>
    </rPh>
    <rPh sb="3" eb="6">
      <t>ウチワケショ</t>
    </rPh>
    <phoneticPr fontId="2"/>
  </si>
  <si>
    <t>県税、消費税及び地方消費税を滞納していない企業</t>
    <phoneticPr fontId="2"/>
  </si>
  <si>
    <t>従業員名簿（別紙４）</t>
    <phoneticPr fontId="2"/>
  </si>
  <si>
    <t>「パートナーシップ構築宣言」を行っている（もしくは登録申請中）</t>
    <phoneticPr fontId="2"/>
  </si>
  <si>
    <t>チェック後、①～⑦に詳細を記載すること。</t>
    <phoneticPr fontId="2"/>
  </si>
  <si>
    <t>今回の申請内容と重複する内容で、申請中の補助金等がある。</t>
    <phoneticPr fontId="2"/>
  </si>
  <si>
    <t>今回の申請内容と関連する工程に関して、交付決定済みまたは申請中の補助金等がある。</t>
    <phoneticPr fontId="2"/>
  </si>
  <si>
    <t>①事業名称</t>
    <rPh sb="1" eb="5">
      <t>ジギョウメイショウ</t>
    </rPh>
    <phoneticPr fontId="2"/>
  </si>
  <si>
    <t>②事業概要</t>
  </si>
  <si>
    <t>③事業の実施期間</t>
  </si>
  <si>
    <t>④補助金等の交付機関</t>
  </si>
  <si>
    <t>⑤補助金額</t>
  </si>
  <si>
    <t>⑥本事業との相違点</t>
  </si>
  <si>
    <t>⑦事業成果</t>
  </si>
  <si>
    <t>補助事業に要する経費</t>
    <phoneticPr fontId="2"/>
  </si>
  <si>
    <t>補助金交付申請額</t>
    <phoneticPr fontId="2"/>
  </si>
  <si>
    <t>円</t>
    <rPh sb="0" eb="1">
      <t>エン</t>
    </rPh>
    <phoneticPr fontId="2"/>
  </si>
  <si>
    <t>ものづくり産業生産プロセス変革等支援事業（エネルギー価格・物価高騰対策分）補助金交付要綱及び公募要領を確認した。</t>
    <phoneticPr fontId="2"/>
  </si>
  <si>
    <t>事前着手承認申請を行った。</t>
    <phoneticPr fontId="2"/>
  </si>
  <si>
    <t>（事業開始日：</t>
    <rPh sb="1" eb="6">
      <t>ジギョウカイシビ</t>
    </rPh>
    <phoneticPr fontId="2"/>
  </si>
  <si>
    <t>日）</t>
    <rPh sb="0" eb="1">
      <t>ニチ</t>
    </rPh>
    <phoneticPr fontId="2"/>
  </si>
  <si>
    <t>補助期間を含む3年の事業計画を策定し、その事業計画期間において、下記のいずれも達成すること</t>
    <phoneticPr fontId="2"/>
  </si>
  <si>
    <t>①事業者全体の付加価値額を年率平均3%以上増加させること(基準年度比)</t>
  </si>
  <si>
    <t>②給与支給総額を年率平均1%以上増加させること(基準年度比)</t>
  </si>
  <si>
    <t>③申請時における従業員数を設備導入翌年度末において維持していること（必須要件）</t>
  </si>
  <si>
    <t>２　補助事業の内容</t>
    <phoneticPr fontId="2"/>
  </si>
  <si>
    <t>（１）事業の概要</t>
    <rPh sb="3" eb="5">
      <t>ジギョウ</t>
    </rPh>
    <rPh sb="6" eb="8">
      <t>ガイヨウ</t>
    </rPh>
    <phoneticPr fontId="2"/>
  </si>
  <si>
    <t>①事業名：</t>
    <rPh sb="1" eb="4">
      <t>ジギョウメイ</t>
    </rPh>
    <phoneticPr fontId="2"/>
  </si>
  <si>
    <t>②事業概要</t>
    <rPh sb="1" eb="5">
      <t>ジギョウガイヨウ</t>
    </rPh>
    <phoneticPr fontId="2"/>
  </si>
  <si>
    <r>
      <t>※事業目的・導入設備・取組内容・期待効果について</t>
    </r>
    <r>
      <rPr>
        <b/>
        <sz val="9"/>
        <color theme="1"/>
        <rFont val="ＭＳ 明朝"/>
        <family val="1"/>
        <charset val="128"/>
      </rPr>
      <t>200字程度</t>
    </r>
    <r>
      <rPr>
        <sz val="9"/>
        <color theme="1"/>
        <rFont val="ＭＳ 明朝"/>
        <family val="1"/>
        <charset val="128"/>
      </rPr>
      <t>で記載してください</t>
    </r>
    <phoneticPr fontId="2"/>
  </si>
  <si>
    <t>※設備導入場所の住所をご記入ください。</t>
    <phoneticPr fontId="2"/>
  </si>
  <si>
    <t>（２）事業内容</t>
    <phoneticPr fontId="2"/>
  </si>
  <si>
    <t>①企業・製品・技術・既存事業等の概要</t>
    <phoneticPr fontId="2"/>
  </si>
  <si>
    <t>②自社の現状分析</t>
    <phoneticPr fontId="2"/>
  </si>
  <si>
    <t>※外部環境・内部環境と問題認識など</t>
    <phoneticPr fontId="2"/>
  </si>
  <si>
    <t>③エネルギー価格・物価高騰の影響</t>
    <phoneticPr fontId="2"/>
  </si>
  <si>
    <t>※御社が受けているエネルギー価格・物価高騰の影響の具体的な内容について記載</t>
    <phoneticPr fontId="2"/>
  </si>
  <si>
    <t>④当事業での具体的な取り組み内容</t>
    <phoneticPr fontId="2"/>
  </si>
  <si>
    <t>※現状の工程、補助事業の目的達成を目指し導入する設備等の概要・特長の内容を記載</t>
    <phoneticPr fontId="2"/>
  </si>
  <si>
    <t>⑤当事業の実施体制（事業に関わる担当者の氏名・所属・役職・役割等）</t>
    <phoneticPr fontId="2"/>
  </si>
  <si>
    <t>氏名</t>
    <rPh sb="0" eb="2">
      <t>シメイ</t>
    </rPh>
    <phoneticPr fontId="2"/>
  </si>
  <si>
    <t>所属</t>
    <rPh sb="0" eb="2">
      <t>ショゾク</t>
    </rPh>
    <phoneticPr fontId="2"/>
  </si>
  <si>
    <t>役職</t>
    <rPh sb="0" eb="2">
      <t>ヤクショク</t>
    </rPh>
    <phoneticPr fontId="2"/>
  </si>
  <si>
    <t>役割</t>
    <rPh sb="0" eb="2">
      <t>ヤクワリ</t>
    </rPh>
    <phoneticPr fontId="2"/>
  </si>
  <si>
    <t>※適宜、欄を追加（変更・削除）して記載ください</t>
    <phoneticPr fontId="2"/>
  </si>
  <si>
    <t>⑥当事業の実施スケジュール</t>
    <phoneticPr fontId="2"/>
  </si>
  <si>
    <t>※●・➡などを用いてガントチャート形式で実際の取り組みスケジュールを記載してください。</t>
    <phoneticPr fontId="2"/>
  </si>
  <si>
    <t>実施項目</t>
    <rPh sb="0" eb="4">
      <t>ジッシコウモク</t>
    </rPh>
    <phoneticPr fontId="2"/>
  </si>
  <si>
    <t>実施時期</t>
    <rPh sb="0" eb="4">
      <t>ジッシジキ</t>
    </rPh>
    <phoneticPr fontId="2"/>
  </si>
  <si>
    <t>3月</t>
    <rPh sb="1" eb="2">
      <t>ガツ</t>
    </rPh>
    <phoneticPr fontId="2"/>
  </si>
  <si>
    <t>4月</t>
  </si>
  <si>
    <t>5月</t>
  </si>
  <si>
    <t>6月</t>
  </si>
  <si>
    <t>7月</t>
  </si>
  <si>
    <t>8月</t>
  </si>
  <si>
    <t>9月</t>
  </si>
  <si>
    <t>10月</t>
  </si>
  <si>
    <t>11月</t>
  </si>
  <si>
    <t>12月</t>
  </si>
  <si>
    <t>1月</t>
  </si>
  <si>
    <t>（３）事業目標</t>
    <phoneticPr fontId="2"/>
  </si>
  <si>
    <t>※期待する効果を定量・定性的に記載</t>
    <phoneticPr fontId="2"/>
  </si>
  <si>
    <t>（４）経営目標</t>
    <phoneticPr fontId="2"/>
  </si>
  <si>
    <t>③事業実施場所：島根県</t>
    <phoneticPr fontId="2"/>
  </si>
  <si>
    <t>（業種：</t>
    <phoneticPr fontId="2"/>
  </si>
  <si>
    <t>製造業　　</t>
    <rPh sb="0" eb="3">
      <t>セイゾウギョウ</t>
    </rPh>
    <phoneticPr fontId="2"/>
  </si>
  <si>
    <t>）</t>
    <phoneticPr fontId="2"/>
  </si>
  <si>
    <t>○○市△△</t>
    <rPh sb="2" eb="3">
      <t>シ</t>
    </rPh>
    <phoneticPr fontId="2"/>
  </si>
  <si>
    <t>申請時の全従業員数</t>
    <rPh sb="0" eb="3">
      <t>シンセイジ</t>
    </rPh>
    <rPh sb="4" eb="9">
      <t>ゼンジュウギョウインスウ</t>
    </rPh>
    <phoneticPr fontId="2"/>
  </si>
  <si>
    <t>人（内常用従業員数</t>
    <rPh sb="0" eb="1">
      <t>ニン</t>
    </rPh>
    <rPh sb="2" eb="9">
      <t>ウチジョウヨウジュウギョウインスウ</t>
    </rPh>
    <phoneticPr fontId="2"/>
  </si>
  <si>
    <t>人）</t>
    <rPh sb="0" eb="1">
      <t>ニン</t>
    </rPh>
    <phoneticPr fontId="2"/>
  </si>
  <si>
    <t>（単位：千円）</t>
    <rPh sb="1" eb="3">
      <t>タンイ</t>
    </rPh>
    <rPh sb="4" eb="6">
      <t>センエン</t>
    </rPh>
    <phoneticPr fontId="2"/>
  </si>
  <si>
    <t>基準年度</t>
    <rPh sb="0" eb="4">
      <t>キジュンネンド</t>
    </rPh>
    <phoneticPr fontId="2"/>
  </si>
  <si>
    <t>計画第1期</t>
    <rPh sb="0" eb="3">
      <t>ケイカクダイ</t>
    </rPh>
    <rPh sb="4" eb="5">
      <t>キ</t>
    </rPh>
    <phoneticPr fontId="2"/>
  </si>
  <si>
    <t>計画第2期</t>
    <rPh sb="0" eb="3">
      <t>ケイカクダイ</t>
    </rPh>
    <rPh sb="4" eb="5">
      <t>キ</t>
    </rPh>
    <phoneticPr fontId="2"/>
  </si>
  <si>
    <t>計画第3期</t>
    <rPh sb="0" eb="3">
      <t>ケイカクダイ</t>
    </rPh>
    <rPh sb="4" eb="5">
      <t>キ</t>
    </rPh>
    <phoneticPr fontId="2"/>
  </si>
  <si>
    <t>1 売上</t>
    <phoneticPr fontId="2"/>
  </si>
  <si>
    <t>2 売上原価</t>
    <phoneticPr fontId="2"/>
  </si>
  <si>
    <r>
      <t xml:space="preserve">4 </t>
    </r>
    <r>
      <rPr>
        <sz val="7"/>
        <color theme="1"/>
        <rFont val="ＭＳ 明朝"/>
        <family val="1"/>
        <charset val="128"/>
      </rPr>
      <t>販売費及び一般管理費</t>
    </r>
    <phoneticPr fontId="2"/>
  </si>
  <si>
    <t>5 営業利益 (3-4)</t>
    <phoneticPr fontId="2"/>
  </si>
  <si>
    <t>7 給与支給総額</t>
    <phoneticPr fontId="2"/>
  </si>
  <si>
    <r>
      <t xml:space="preserve">6 </t>
    </r>
    <r>
      <rPr>
        <sz val="9"/>
        <color theme="1"/>
        <rFont val="ＭＳ 明朝"/>
        <family val="1"/>
        <charset val="128"/>
      </rPr>
      <t>人件費(2、4の内)</t>
    </r>
    <phoneticPr fontId="2"/>
  </si>
  <si>
    <r>
      <t xml:space="preserve">9 </t>
    </r>
    <r>
      <rPr>
        <sz val="7"/>
        <color theme="1"/>
        <rFont val="ＭＳ 明朝"/>
        <family val="1"/>
        <charset val="128"/>
      </rPr>
      <t>減価償却費 (2.4の内)</t>
    </r>
    <phoneticPr fontId="2"/>
  </si>
  <si>
    <r>
      <t xml:space="preserve">10 </t>
    </r>
    <r>
      <rPr>
        <sz val="8"/>
        <color theme="1"/>
        <rFont val="ＭＳ 明朝"/>
        <family val="1"/>
        <charset val="128"/>
      </rPr>
      <t>付加価値額 (5+6+9)</t>
    </r>
    <phoneticPr fontId="2"/>
  </si>
  <si>
    <t>11付加価値増加率</t>
    <phoneticPr fontId="2"/>
  </si>
  <si>
    <t>12 全従業員数</t>
    <phoneticPr fontId="2"/>
  </si>
  <si>
    <r>
      <t xml:space="preserve">8 </t>
    </r>
    <r>
      <rPr>
        <sz val="8"/>
        <color theme="1"/>
        <rFont val="ＭＳ 明朝"/>
        <family val="1"/>
        <charset val="128"/>
      </rPr>
      <t>給与支給総額増加率</t>
    </r>
    <phoneticPr fontId="2"/>
  </si>
  <si>
    <r>
      <t xml:space="preserve">13 </t>
    </r>
    <r>
      <rPr>
        <sz val="6"/>
        <color theme="1"/>
        <rFont val="ＭＳ 明朝"/>
        <family val="1"/>
        <charset val="128"/>
      </rPr>
      <t>1人当り付加価値額(10 /12)</t>
    </r>
    <phoneticPr fontId="2"/>
  </si>
  <si>
    <r>
      <t xml:space="preserve">3 </t>
    </r>
    <r>
      <rPr>
        <sz val="9"/>
        <color theme="1"/>
        <rFont val="ＭＳ 明朝"/>
        <family val="1"/>
        <charset val="128"/>
      </rPr>
      <t>売上総利益 (1-2)</t>
    </r>
    <phoneticPr fontId="2"/>
  </si>
  <si>
    <t>（●年●月）</t>
    <phoneticPr fontId="2"/>
  </si>
  <si>
    <t>（●年●月）
設備導入年度</t>
    <phoneticPr fontId="2"/>
  </si>
  <si>
    <t>※設備導入年度を「計画第1期」としてください。</t>
    <phoneticPr fontId="2"/>
  </si>
  <si>
    <t>※「基準年度」には申請締切日から６か月前の日以降の決算の実績値（実績値が確定し
  ていない場合は見込値）に基づく数値をご記入ください。但し、基準年度内に当該
  事業に係る設備導入の計画がある場合は、その前期の実績値をご記入ください。</t>
    <phoneticPr fontId="2"/>
  </si>
  <si>
    <t>※給与支給総額を年率平均1％以上増加させる必要があります。</t>
    <phoneticPr fontId="2"/>
  </si>
  <si>
    <t>※「人件費」は従業員や役員に支払う給料、賃金、賞与のほか、各種手当（残業手当、
  休日出勤手当、職務 手当、地域手当、家族（扶養）手当、住宅手当等）の合計に、
  退職手当、福利厚生費を足したものになります。「給与支給総額」とは、人件費から
  退職手当、福利厚生費等給与所得に当たらないものを差し引いたものになります。</t>
    <phoneticPr fontId="2"/>
  </si>
  <si>
    <t>※申請時の従業員数を維持する必要があります。</t>
    <phoneticPr fontId="2"/>
  </si>
  <si>
    <t>※付加価値増加率（最終年度の付加価値額÷基準年度の付加価値額）が年率平均3％以
  上（３年計画で9％）となる必要があります。</t>
    <phoneticPr fontId="2"/>
  </si>
  <si>
    <t>※「常用従業員数」と「別紙4：従業員名簿」の人数は一致させてください。</t>
    <phoneticPr fontId="2"/>
  </si>
  <si>
    <t>※</t>
    <phoneticPr fontId="2"/>
  </si>
  <si>
    <t>書ききれない場合は，複数の用紙に記載すること。</t>
    <phoneticPr fontId="2"/>
  </si>
  <si>
    <t>※ 　必要に応じて別紙を用いること。</t>
    <phoneticPr fontId="2"/>
  </si>
  <si>
    <t>※枠が足りない場合、別紙に記載してください。図、写真、グラフ等用いても構いません</t>
    <rPh sb="1" eb="2">
      <t>ワク</t>
    </rPh>
    <rPh sb="3" eb="4">
      <t>タ</t>
    </rPh>
    <rPh sb="7" eb="9">
      <t>バアイ</t>
    </rPh>
    <rPh sb="10" eb="12">
      <t>ベッシ</t>
    </rPh>
    <rPh sb="13" eb="15">
      <t>キサイ</t>
    </rPh>
    <phoneticPr fontId="2"/>
  </si>
  <si>
    <t>判定</t>
    <rPh sb="0" eb="2">
      <t>ハンテイ</t>
    </rPh>
    <phoneticPr fontId="2"/>
  </si>
  <si>
    <t>3期平均</t>
    <rPh sb="1" eb="2">
      <t>キ</t>
    </rPh>
    <rPh sb="2" eb="4">
      <t>ヘイキン</t>
    </rPh>
    <phoneticPr fontId="2"/>
  </si>
  <si>
    <t>エラーチェック</t>
    <phoneticPr fontId="2"/>
  </si>
  <si>
    <t>備考
（法定耐用年数）</t>
    <rPh sb="4" eb="10">
      <t>ホウテイタイヨウネンスウ</t>
    </rPh>
    <phoneticPr fontId="2"/>
  </si>
  <si>
    <t>■定性・定量効果</t>
    <rPh sb="1" eb="3">
      <t>テイセイ</t>
    </rPh>
    <rPh sb="4" eb="8">
      <t>テイリョウコウカ</t>
    </rPh>
    <phoneticPr fontId="2"/>
  </si>
  <si>
    <t>【項目】</t>
    <rPh sb="1" eb="3">
      <t>コウモク</t>
    </rPh>
    <phoneticPr fontId="2"/>
  </si>
  <si>
    <t>【事業前】</t>
    <rPh sb="1" eb="4">
      <t>ジギョウマエ</t>
    </rPh>
    <phoneticPr fontId="2"/>
  </si>
  <si>
    <t>【事業後】</t>
    <rPh sb="1" eb="4">
      <t>ジギョウゴ</t>
    </rPh>
    <phoneticPr fontId="2"/>
  </si>
  <si>
    <t>発注</t>
    <rPh sb="0" eb="2">
      <t>ハッチュウ</t>
    </rPh>
    <phoneticPr fontId="2"/>
  </si>
  <si>
    <t>納品</t>
    <rPh sb="0" eb="2">
      <t>ノウヒン</t>
    </rPh>
    <phoneticPr fontId="2"/>
  </si>
  <si>
    <t>効果検証</t>
    <rPh sb="0" eb="4">
      <t>コウカケンショウ</t>
    </rPh>
    <phoneticPr fontId="2"/>
  </si>
  <si>
    <t>実績報告</t>
    <rPh sb="0" eb="4">
      <t>ジッセキホウコク</t>
    </rPh>
    <phoneticPr fontId="2"/>
  </si>
  <si>
    <t>直近決算期において、三菱マヒンドラ農機㈱又はリョーノーファクトリー㈱と直接・間接的に5％以上有する（別に定める確認資料を提出ください。）</t>
    <rPh sb="50" eb="51">
      <t>ベツ</t>
    </rPh>
    <rPh sb="52" eb="53">
      <t>サダ</t>
    </rPh>
    <rPh sb="55" eb="57">
      <t>カクニン</t>
    </rPh>
    <rPh sb="60" eb="62">
      <t>テイシュツ</t>
    </rPh>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</si>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</sst>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h:mm;@"/>
    <numFmt numFmtId="179" formatCode="[h]:mm"/>
    <numFmt numFmtId="180" formatCode="0.0%"/>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6"/>
      <color rgb="FF000000"/>
      <name val="ＭＳ 明朝"/>
      <family val="1"/>
      <charset val="128"/>
    </font>
    <font>
      <sz val="11"/>
      <color theme="2" tint="-0.249977111117893"/>
      <name val="ＭＳ 明朝"/>
      <family val="1"/>
      <charset val="128"/>
    </font>
    <font>
      <sz val="11"/>
      <color theme="0" tint="-0.249977111117893"/>
      <name val="ＭＳ 明朝"/>
      <family val="1"/>
      <charset val="128"/>
    </font>
    <font>
      <sz val="11"/>
      <color theme="0" tint="-0.34998626667073579"/>
      <name val="ＭＳ 明朝"/>
      <family val="1"/>
      <charset val="128"/>
    </font>
    <font>
      <sz val="11"/>
      <color rgb="FFFF0000"/>
      <name val="ＭＳ 明朝"/>
      <family val="1"/>
      <charset val="128"/>
    </font>
    <font>
      <sz val="9"/>
      <color theme="1"/>
      <name val="ＭＳ 明朝"/>
      <family val="1"/>
      <charset val="128"/>
    </font>
    <font>
      <sz val="16"/>
      <color theme="0" tint="-0.34998626667073579"/>
      <name val="ＭＳ 明朝"/>
      <family val="1"/>
      <charset val="128"/>
    </font>
    <font>
      <sz val="16"/>
      <name val="ＭＳ 明朝"/>
      <family val="1"/>
      <charset val="128"/>
    </font>
    <font>
      <sz val="16"/>
      <color theme="2" tint="-0.249977111117893"/>
      <name val="ＭＳ 明朝"/>
      <family val="1"/>
      <charset val="128"/>
    </font>
    <font>
      <sz val="18"/>
      <color theme="2" tint="-0.249977111117893"/>
      <name val="ＭＳ 明朝"/>
      <family val="1"/>
      <charset val="128"/>
    </font>
    <font>
      <b/>
      <sz val="14"/>
      <color theme="1"/>
      <name val="ＭＳ 明朝"/>
      <family val="1"/>
      <charset val="128"/>
    </font>
    <font>
      <sz val="14"/>
      <color theme="1"/>
      <name val="ＭＳ 明朝"/>
      <family val="1"/>
      <charset val="128"/>
    </font>
    <font>
      <sz val="12"/>
      <name val="ＭＳ 明朝"/>
      <family val="1"/>
      <charset val="128"/>
    </font>
    <font>
      <b/>
      <u/>
      <sz val="12"/>
      <color theme="1"/>
      <name val="ＭＳ 明朝"/>
      <family val="1"/>
      <charset val="128"/>
    </font>
    <font>
      <sz val="12"/>
      <color theme="1"/>
      <name val="ＭＳ 明朝"/>
      <family val="1"/>
      <charset val="128"/>
    </font>
    <font>
      <u/>
      <sz val="12"/>
      <color theme="1"/>
      <name val="ＭＳ 明朝"/>
      <family val="1"/>
      <charset val="128"/>
    </font>
    <font>
      <sz val="10"/>
      <name val="ＭＳ 明朝"/>
      <family val="1"/>
      <charset val="128"/>
    </font>
    <font>
      <b/>
      <sz val="10"/>
      <color theme="1"/>
      <name val="ＭＳ 明朝"/>
      <family val="1"/>
      <charset val="128"/>
    </font>
    <font>
      <b/>
      <sz val="11"/>
      <color theme="1"/>
      <name val="ＭＳ 明朝"/>
      <family val="1"/>
      <charset val="128"/>
    </font>
    <font>
      <sz val="11"/>
      <color theme="2"/>
      <name val="ＭＳ 明朝"/>
      <family val="1"/>
      <charset val="128"/>
    </font>
    <font>
      <sz val="11"/>
      <color theme="2" tint="-9.9978637043366805E-2"/>
      <name val="ＭＳ 明朝"/>
      <family val="1"/>
      <charset val="128"/>
    </font>
    <font>
      <sz val="10.5"/>
      <name val="ＭＳ 明朝"/>
      <family val="1"/>
      <charset val="128"/>
    </font>
    <font>
      <sz val="11"/>
      <name val="ＭＳ 明朝"/>
      <family val="1"/>
      <charset val="128"/>
    </font>
    <font>
      <sz val="18"/>
      <name val="ＭＳ 明朝"/>
      <family val="1"/>
      <charset val="128"/>
    </font>
    <font>
      <sz val="20"/>
      <name val="ＭＳ 明朝"/>
      <family val="1"/>
      <charset val="128"/>
    </font>
    <font>
      <b/>
      <u/>
      <sz val="16"/>
      <name val="ＭＳ 明朝"/>
      <family val="1"/>
      <charset val="128"/>
    </font>
    <font>
      <sz val="9"/>
      <name val="ＭＳ 明朝"/>
      <family val="1"/>
      <charset val="128"/>
    </font>
    <font>
      <sz val="10"/>
      <color rgb="FF000000"/>
      <name val="ＭＳ 明朝"/>
      <family val="1"/>
      <charset val="128"/>
    </font>
    <font>
      <sz val="8"/>
      <color theme="1"/>
      <name val="ＭＳ 明朝"/>
      <family val="1"/>
      <charset val="128"/>
    </font>
    <font>
      <sz val="7.5"/>
      <color theme="1"/>
      <name val="ＭＳ 明朝"/>
      <family val="1"/>
      <charset val="128"/>
    </font>
    <font>
      <sz val="6"/>
      <color theme="1"/>
      <name val="ＭＳ 明朝"/>
      <family val="1"/>
      <charset val="128"/>
    </font>
    <font>
      <sz val="7.8"/>
      <color theme="1"/>
      <name val="ＭＳ 明朝"/>
      <family val="1"/>
      <charset val="128"/>
    </font>
    <font>
      <u/>
      <sz val="10"/>
      <color theme="1"/>
      <name val="ＭＳ 明朝"/>
      <family val="1"/>
      <charset val="128"/>
    </font>
    <font>
      <b/>
      <sz val="9"/>
      <color theme="1"/>
      <name val="ＭＳ 明朝"/>
      <family val="1"/>
      <charset val="128"/>
    </font>
    <font>
      <sz val="7"/>
      <color theme="1"/>
      <name val="ＭＳ 明朝"/>
      <family val="1"/>
      <charset val="128"/>
    </font>
    <font>
      <sz val="10"/>
      <color theme="1"/>
      <name val="ＭＳ ゴシック"/>
      <family val="3"/>
      <charset val="128"/>
    </font>
    <font>
      <sz val="11"/>
      <color theme="0"/>
      <name val="ＭＳ 明朝"/>
      <family val="1"/>
      <charset val="128"/>
    </font>
    <font>
      <b/>
      <sz val="18"/>
      <color rgb="FFFF000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left/>
      <right/>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thin">
        <color auto="1"/>
      </right>
      <top style="thin">
        <color auto="1"/>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7">
    <xf numFmtId="0" fontId="0" fillId="0" borderId="0" xfId="0">
      <alignment vertical="center"/>
    </xf>
    <xf numFmtId="176" fontId="3" fillId="0" borderId="0" xfId="0" applyNumberFormat="1" applyFont="1">
      <alignment vertical="center"/>
    </xf>
    <xf numFmtId="176" fontId="8" fillId="4" borderId="0" xfId="0" applyNumberFormat="1" applyFont="1" applyFill="1">
      <alignment vertical="center"/>
    </xf>
    <xf numFmtId="176" fontId="8" fillId="0" borderId="0" xfId="0" applyNumberFormat="1" applyFont="1">
      <alignment vertical="center"/>
    </xf>
    <xf numFmtId="176" fontId="9" fillId="0" borderId="0" xfId="0" applyNumberFormat="1" applyFont="1">
      <alignment vertical="center"/>
    </xf>
    <xf numFmtId="176" fontId="8" fillId="5" borderId="0" xfId="0" applyNumberFormat="1" applyFont="1" applyFill="1">
      <alignment vertical="center"/>
    </xf>
    <xf numFmtId="176" fontId="8" fillId="5" borderId="0" xfId="0" applyNumberFormat="1" applyFont="1" applyFill="1" applyProtection="1">
      <alignment vertical="center"/>
      <protection locked="0"/>
    </xf>
    <xf numFmtId="176" fontId="8" fillId="4" borderId="0" xfId="0" applyNumberFormat="1" applyFont="1" applyFill="1" applyProtection="1">
      <alignment vertical="center"/>
      <protection locked="0"/>
    </xf>
    <xf numFmtId="176" fontId="8" fillId="0" borderId="0" xfId="0" applyNumberFormat="1" applyFont="1" applyProtection="1">
      <alignment vertical="center"/>
      <protection locked="0"/>
    </xf>
    <xf numFmtId="176" fontId="9"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8" fillId="3" borderId="0" xfId="0" applyNumberFormat="1" applyFont="1" applyFill="1" applyProtection="1">
      <alignment vertical="center"/>
      <protection locked="0"/>
    </xf>
    <xf numFmtId="176" fontId="5" fillId="0" borderId="0" xfId="0" applyNumberFormat="1" applyFont="1" applyAlignment="1" applyProtection="1">
      <alignment horizontal="left" vertical="center" wrapText="1"/>
      <protection locked="0"/>
    </xf>
    <xf numFmtId="12" fontId="8" fillId="5" borderId="0" xfId="2" applyNumberFormat="1" applyFont="1" applyFill="1">
      <alignment vertical="center"/>
    </xf>
    <xf numFmtId="12" fontId="8" fillId="5" borderId="0" xfId="0" applyNumberFormat="1" applyFont="1" applyFill="1">
      <alignment vertical="center"/>
    </xf>
    <xf numFmtId="176" fontId="11" fillId="5" borderId="0" xfId="0" applyNumberFormat="1" applyFont="1" applyFill="1">
      <alignment vertical="center"/>
    </xf>
    <xf numFmtId="177" fontId="3" fillId="0" borderId="0" xfId="0" applyNumberFormat="1" applyFont="1">
      <alignment vertical="center"/>
    </xf>
    <xf numFmtId="177" fontId="6" fillId="2" borderId="0" xfId="0" applyNumberFormat="1" applyFont="1" applyFill="1" applyProtection="1">
      <alignment vertical="center"/>
      <protection locked="0"/>
    </xf>
    <xf numFmtId="177" fontId="12" fillId="0" borderId="12" xfId="0" applyNumberFormat="1" applyFont="1" applyBorder="1" applyAlignment="1">
      <alignment horizontal="center" vertical="center" wrapText="1"/>
    </xf>
    <xf numFmtId="177" fontId="12" fillId="0" borderId="8" xfId="0" applyNumberFormat="1" applyFont="1" applyBorder="1" applyAlignment="1">
      <alignment horizontal="center" vertical="center" wrapText="1"/>
    </xf>
    <xf numFmtId="177" fontId="12" fillId="0" borderId="20" xfId="0" applyNumberFormat="1" applyFont="1" applyBorder="1" applyAlignment="1">
      <alignment horizontal="center" vertical="center" wrapText="1"/>
    </xf>
    <xf numFmtId="177" fontId="6" fillId="2" borderId="0" xfId="0" applyNumberFormat="1" applyFont="1" applyFill="1">
      <alignment vertical="center"/>
    </xf>
    <xf numFmtId="177" fontId="3" fillId="2" borderId="0" xfId="0" applyNumberFormat="1" applyFont="1" applyFill="1">
      <alignment vertical="center"/>
    </xf>
    <xf numFmtId="177" fontId="10" fillId="0" borderId="0" xfId="0" applyNumberFormat="1" applyFont="1">
      <alignment vertical="center"/>
    </xf>
    <xf numFmtId="177" fontId="8" fillId="2" borderId="0" xfId="0" applyNumberFormat="1" applyFont="1" applyFill="1">
      <alignment vertical="center"/>
    </xf>
    <xf numFmtId="177" fontId="6" fillId="0" borderId="0" xfId="0" applyNumberFormat="1" applyFont="1">
      <alignment vertical="center"/>
    </xf>
    <xf numFmtId="177" fontId="8" fillId="0" borderId="0" xfId="0" applyNumberFormat="1" applyFont="1">
      <alignment vertical="center"/>
    </xf>
    <xf numFmtId="177" fontId="4" fillId="0" borderId="0" xfId="0" applyNumberFormat="1" applyFont="1">
      <alignment vertical="center"/>
    </xf>
    <xf numFmtId="177" fontId="13" fillId="5" borderId="0" xfId="0" applyNumberFormat="1" applyFont="1" applyFill="1">
      <alignment vertical="center"/>
    </xf>
    <xf numFmtId="177" fontId="13" fillId="0" borderId="0" xfId="0" applyNumberFormat="1" applyFont="1">
      <alignment vertical="center"/>
    </xf>
    <xf numFmtId="177" fontId="13" fillId="4" borderId="0" xfId="0" applyNumberFormat="1" applyFont="1" applyFill="1">
      <alignment vertical="center"/>
    </xf>
    <xf numFmtId="177" fontId="14" fillId="0" borderId="0" xfId="0" applyNumberFormat="1" applyFont="1">
      <alignment vertical="center"/>
    </xf>
    <xf numFmtId="0" fontId="4" fillId="0" borderId="0" xfId="0" applyFont="1">
      <alignment vertical="center"/>
    </xf>
    <xf numFmtId="178" fontId="4" fillId="0" borderId="0" xfId="0" applyNumberFormat="1" applyFont="1">
      <alignment vertical="center"/>
    </xf>
    <xf numFmtId="38" fontId="4" fillId="0" borderId="0" xfId="1" applyFont="1">
      <alignment vertical="center"/>
    </xf>
    <xf numFmtId="0" fontId="15" fillId="0" borderId="0" xfId="0" applyFont="1" applyAlignment="1">
      <alignment horizontal="center"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9" xfId="0" applyFont="1" applyBorder="1">
      <alignment vertical="center"/>
    </xf>
    <xf numFmtId="0" fontId="19" fillId="0" borderId="9" xfId="0" applyFont="1" applyBorder="1" applyAlignment="1">
      <alignment horizontal="center" vertical="center"/>
    </xf>
    <xf numFmtId="0" fontId="4" fillId="0" borderId="0" xfId="0" applyFont="1" applyAlignment="1">
      <alignment horizontal="center" vertical="center" wrapText="1" shrinkToFit="1"/>
    </xf>
    <xf numFmtId="38" fontId="4" fillId="0" borderId="0" xfId="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shrinkToFit="1"/>
    </xf>
    <xf numFmtId="0" fontId="10" fillId="0" borderId="0" xfId="0" applyFont="1" applyAlignment="1">
      <alignment horizontal="center" vertical="center"/>
    </xf>
    <xf numFmtId="0" fontId="10" fillId="0" borderId="0" xfId="0" applyFont="1">
      <alignment vertical="center"/>
    </xf>
    <xf numFmtId="178" fontId="10" fillId="0" borderId="0" xfId="0" applyNumberFormat="1" applyFont="1">
      <alignment vertical="center"/>
    </xf>
    <xf numFmtId="38" fontId="10" fillId="0" borderId="0" xfId="1" applyFont="1">
      <alignment vertical="center"/>
    </xf>
    <xf numFmtId="0" fontId="10" fillId="0" borderId="0" xfId="0" applyFont="1" applyAlignment="1">
      <alignment vertical="center" shrinkToFit="1"/>
    </xf>
    <xf numFmtId="0" fontId="10" fillId="0" borderId="0" xfId="0" applyFont="1" applyAlignment="1">
      <alignment vertical="center" wrapText="1"/>
    </xf>
    <xf numFmtId="178" fontId="19" fillId="0" borderId="0" xfId="0" applyNumberFormat="1" applyFont="1">
      <alignment vertical="center"/>
    </xf>
    <xf numFmtId="38" fontId="19" fillId="0" borderId="0" xfId="1" applyFont="1">
      <alignment vertical="center"/>
    </xf>
    <xf numFmtId="0" fontId="4" fillId="0" borderId="0" xfId="0" applyFont="1" applyAlignment="1">
      <alignment vertical="center" wrapText="1"/>
    </xf>
    <xf numFmtId="178" fontId="4" fillId="0" borderId="0" xfId="0" applyNumberFormat="1" applyFont="1" applyAlignment="1">
      <alignment vertical="center" wrapText="1"/>
    </xf>
    <xf numFmtId="38" fontId="4" fillId="0" borderId="0" xfId="1" applyFont="1" applyAlignment="1">
      <alignment vertical="center" shrinkToFit="1"/>
    </xf>
    <xf numFmtId="0" fontId="16" fillId="0" borderId="0" xfId="0" applyFont="1" applyAlignment="1">
      <alignment horizontal="center" vertical="center"/>
    </xf>
    <xf numFmtId="0" fontId="21" fillId="0" borderId="0" xfId="0" applyFont="1">
      <alignment vertical="center"/>
    </xf>
    <xf numFmtId="179" fontId="21" fillId="0" borderId="0" xfId="0" applyNumberFormat="1" applyFont="1">
      <alignment vertical="center"/>
    </xf>
    <xf numFmtId="38" fontId="21" fillId="0" borderId="0" xfId="1" applyFont="1">
      <alignment vertical="center"/>
    </xf>
    <xf numFmtId="179" fontId="4" fillId="0" borderId="0" xfId="0" applyNumberFormat="1" applyFont="1" applyAlignment="1">
      <alignment horizontal="center" vertical="center"/>
    </xf>
    <xf numFmtId="0" fontId="22" fillId="0" borderId="0" xfId="0" applyFont="1">
      <alignment vertical="center"/>
    </xf>
    <xf numFmtId="38" fontId="22" fillId="0" borderId="0" xfId="0" applyNumberFormat="1" applyFont="1">
      <alignment vertical="center"/>
    </xf>
    <xf numFmtId="0" fontId="23" fillId="0" borderId="0" xfId="0" applyFont="1">
      <alignment vertical="center"/>
    </xf>
    <xf numFmtId="177" fontId="24" fillId="2" borderId="0" xfId="0" applyNumberFormat="1" applyFont="1" applyFill="1">
      <alignment vertical="center"/>
    </xf>
    <xf numFmtId="177" fontId="25" fillId="2" borderId="0" xfId="0" applyNumberFormat="1" applyFont="1" applyFill="1">
      <alignment vertical="center"/>
    </xf>
    <xf numFmtId="12" fontId="6" fillId="2" borderId="0" xfId="0" applyNumberFormat="1" applyFont="1" applyFill="1">
      <alignment vertical="center"/>
    </xf>
    <xf numFmtId="177" fontId="14" fillId="2" borderId="0" xfId="0" applyNumberFormat="1" applyFont="1" applyFill="1">
      <alignment vertical="center"/>
    </xf>
    <xf numFmtId="0" fontId="6" fillId="2" borderId="0" xfId="0" applyFont="1" applyFill="1">
      <alignment vertical="center"/>
    </xf>
    <xf numFmtId="176" fontId="26" fillId="0" borderId="0" xfId="0" applyNumberFormat="1" applyFont="1" applyAlignment="1">
      <alignment horizontal="left" vertical="center"/>
    </xf>
    <xf numFmtId="176" fontId="27" fillId="0" borderId="0" xfId="0" applyNumberFormat="1" applyFont="1">
      <alignment vertical="center"/>
    </xf>
    <xf numFmtId="176" fontId="28" fillId="0" borderId="0" xfId="0" applyNumberFormat="1" applyFont="1" applyAlignment="1">
      <alignment horizontal="center" vertical="center"/>
    </xf>
    <xf numFmtId="176" fontId="26" fillId="0" borderId="0" xfId="0" applyNumberFormat="1" applyFont="1" applyAlignment="1">
      <alignment horizontal="center" vertical="center"/>
    </xf>
    <xf numFmtId="176" fontId="21" fillId="0" borderId="0" xfId="0" applyNumberFormat="1" applyFont="1" applyAlignment="1">
      <alignment horizontal="center" vertical="center"/>
    </xf>
    <xf numFmtId="176" fontId="12" fillId="0" borderId="0" xfId="0" applyNumberFormat="1" applyFont="1" applyAlignment="1">
      <alignment horizontal="right" vertical="center"/>
    </xf>
    <xf numFmtId="176" fontId="12" fillId="2" borderId="1" xfId="0" applyNumberFormat="1" applyFont="1" applyFill="1" applyBorder="1" applyAlignment="1">
      <alignment horizontal="center" vertical="center" wrapText="1"/>
    </xf>
    <xf numFmtId="176" fontId="12" fillId="0" borderId="5" xfId="0" applyNumberFormat="1" applyFont="1" applyBorder="1" applyAlignment="1">
      <alignment horizontal="center" vertical="center" wrapText="1"/>
    </xf>
    <xf numFmtId="176" fontId="12" fillId="0" borderId="9"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12" xfId="0" applyNumberFormat="1" applyFont="1" applyBorder="1" applyAlignment="1">
      <alignment horizontal="center" vertical="center" wrapText="1"/>
    </xf>
    <xf numFmtId="176" fontId="12" fillId="0" borderId="0" xfId="0" applyNumberFormat="1" applyFont="1" applyAlignment="1">
      <alignment horizontal="center" vertical="center" wrapText="1"/>
    </xf>
    <xf numFmtId="176" fontId="12" fillId="0" borderId="0" xfId="0" applyNumberFormat="1" applyFont="1" applyAlignment="1">
      <alignment horizontal="center" vertical="center"/>
    </xf>
    <xf numFmtId="176" fontId="27" fillId="0" borderId="0" xfId="0" applyNumberFormat="1" applyFont="1" applyProtection="1">
      <alignment vertical="center"/>
      <protection locked="0"/>
    </xf>
    <xf numFmtId="176" fontId="12" fillId="0" borderId="0" xfId="0" applyNumberFormat="1" applyFont="1" applyAlignment="1" applyProtection="1">
      <alignment horizontal="left" vertical="center" wrapText="1"/>
      <protection locked="0"/>
    </xf>
    <xf numFmtId="176" fontId="26" fillId="0" borderId="0" xfId="0" applyNumberFormat="1" applyFont="1" applyAlignment="1" applyProtection="1">
      <alignment horizontal="justify" vertical="center"/>
      <protection locked="0"/>
    </xf>
    <xf numFmtId="176" fontId="31" fillId="0" borderId="0" xfId="0" applyNumberFormat="1" applyFont="1" applyProtection="1">
      <alignment vertical="center"/>
      <protection locked="0"/>
    </xf>
    <xf numFmtId="176" fontId="12" fillId="0" borderId="0" xfId="0" applyNumberFormat="1" applyFont="1" applyAlignment="1" applyProtection="1">
      <alignment horizontal="left" vertical="center"/>
      <protection locked="0"/>
    </xf>
    <xf numFmtId="176" fontId="21" fillId="0" borderId="0" xfId="0" applyNumberFormat="1" applyFont="1" applyProtection="1">
      <alignment vertical="center"/>
      <protection locked="0"/>
    </xf>
    <xf numFmtId="176" fontId="12" fillId="0" borderId="18" xfId="0" applyNumberFormat="1" applyFont="1" applyBorder="1" applyAlignment="1">
      <alignment horizontal="center" vertical="center" wrapText="1"/>
    </xf>
    <xf numFmtId="176" fontId="12" fillId="0" borderId="20" xfId="0" applyNumberFormat="1" applyFont="1" applyBorder="1" applyAlignment="1">
      <alignment horizontal="center" vertical="center" wrapText="1"/>
    </xf>
    <xf numFmtId="176" fontId="12" fillId="0" borderId="10" xfId="0" applyNumberFormat="1" applyFont="1" applyBorder="1" applyAlignment="1">
      <alignment horizontal="center" vertical="center" wrapText="1"/>
    </xf>
    <xf numFmtId="176" fontId="12" fillId="0" borderId="13" xfId="0" applyNumberFormat="1" applyFont="1" applyBorder="1" applyAlignment="1">
      <alignment horizontal="center" vertical="center" wrapText="1"/>
    </xf>
    <xf numFmtId="176" fontId="12" fillId="0" borderId="2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6" fontId="12" fillId="0" borderId="24" xfId="0" applyNumberFormat="1" applyFont="1" applyBorder="1" applyAlignment="1">
      <alignment horizontal="center" vertical="center" wrapText="1"/>
    </xf>
    <xf numFmtId="176" fontId="12" fillId="2" borderId="12" xfId="0" applyNumberFormat="1" applyFont="1" applyFill="1" applyBorder="1" applyAlignment="1">
      <alignment horizontal="center" vertical="center" wrapText="1"/>
    </xf>
    <xf numFmtId="176" fontId="26" fillId="0" borderId="0" xfId="0" applyNumberFormat="1" applyFont="1" applyAlignment="1">
      <alignment horizontal="justify" vertical="center"/>
    </xf>
    <xf numFmtId="177" fontId="27" fillId="0" borderId="0" xfId="0" applyNumberFormat="1" applyFont="1">
      <alignment vertical="center"/>
    </xf>
    <xf numFmtId="177" fontId="28" fillId="0" borderId="25" xfId="0" applyNumberFormat="1" applyFont="1" applyBorder="1" applyAlignment="1">
      <alignment horizontal="center" vertical="center"/>
    </xf>
    <xf numFmtId="177" fontId="28" fillId="0" borderId="0" xfId="0" applyNumberFormat="1" applyFont="1" applyAlignment="1">
      <alignment horizontal="center" vertical="center"/>
    </xf>
    <xf numFmtId="177" fontId="12" fillId="0" borderId="0" xfId="0" applyNumberFormat="1" applyFont="1" applyAlignment="1">
      <alignment horizontal="center" vertical="center"/>
    </xf>
    <xf numFmtId="177" fontId="12" fillId="0" borderId="24" xfId="0" applyNumberFormat="1" applyFont="1" applyBorder="1" applyAlignment="1">
      <alignment horizontal="center" vertical="center" wrapText="1"/>
    </xf>
    <xf numFmtId="177" fontId="26" fillId="0" borderId="0" xfId="0" applyNumberFormat="1" applyFont="1" applyAlignment="1">
      <alignment horizontal="center" vertical="center"/>
    </xf>
    <xf numFmtId="177" fontId="12" fillId="0" borderId="0" xfId="0" applyNumberFormat="1" applyFont="1">
      <alignment vertical="center"/>
    </xf>
    <xf numFmtId="177" fontId="12" fillId="0" borderId="0" xfId="0" applyNumberFormat="1" applyFont="1" applyAlignment="1">
      <alignment horizontal="left" vertical="center"/>
    </xf>
    <xf numFmtId="12" fontId="8" fillId="0" borderId="0" xfId="0" applyNumberFormat="1" applyFont="1">
      <alignment vertical="center"/>
    </xf>
    <xf numFmtId="0" fontId="4" fillId="0" borderId="0" xfId="0" applyFont="1">
      <alignment vertical="center"/>
    </xf>
    <xf numFmtId="0" fontId="4" fillId="0" borderId="0" xfId="0" applyFont="1" applyFill="1">
      <alignment vertical="center"/>
    </xf>
    <xf numFmtId="0" fontId="32" fillId="0" borderId="0" xfId="0" applyFont="1" applyAlignment="1">
      <alignment horizontal="right" vertical="center"/>
    </xf>
    <xf numFmtId="0" fontId="10" fillId="4" borderId="0" xfId="0" applyFont="1" applyFill="1">
      <alignment vertical="center"/>
    </xf>
    <xf numFmtId="0" fontId="4" fillId="4" borderId="0" xfId="0" applyFont="1" applyFill="1">
      <alignment vertical="center"/>
    </xf>
    <xf numFmtId="0" fontId="4" fillId="0" borderId="0" xfId="0" applyFont="1" applyAlignment="1">
      <alignment vertical="top"/>
    </xf>
    <xf numFmtId="0" fontId="4" fillId="0" borderId="0" xfId="0" applyFont="1" applyAlignment="1">
      <alignment vertical="top" wrapText="1"/>
    </xf>
    <xf numFmtId="0" fontId="34" fillId="0" borderId="0" xfId="0" applyFont="1" applyAlignment="1">
      <alignment vertical="top" wrapText="1"/>
    </xf>
    <xf numFmtId="0" fontId="4" fillId="0" borderId="22" xfId="0" applyFont="1" applyBorder="1">
      <alignment vertical="center"/>
    </xf>
    <xf numFmtId="0" fontId="4" fillId="0" borderId="23" xfId="0" applyFont="1" applyBorder="1">
      <alignment vertical="center"/>
    </xf>
    <xf numFmtId="0" fontId="4" fillId="0" borderId="30" xfId="0" applyFont="1" applyFill="1" applyBorder="1">
      <alignment vertical="center"/>
    </xf>
    <xf numFmtId="0" fontId="4" fillId="0" borderId="31"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17" xfId="0" applyFont="1" applyBorder="1" applyAlignment="1">
      <alignment vertical="top"/>
    </xf>
    <xf numFmtId="0" fontId="4" fillId="0" borderId="0" xfId="0" applyFont="1" applyBorder="1" applyAlignment="1">
      <alignment vertical="center"/>
    </xf>
    <xf numFmtId="0" fontId="4" fillId="0" borderId="17" xfId="0" applyFont="1" applyBorder="1" applyAlignment="1">
      <alignment vertical="center"/>
    </xf>
    <xf numFmtId="0" fontId="4" fillId="0" borderId="17" xfId="0" applyFont="1" applyBorder="1">
      <alignment vertical="center"/>
    </xf>
    <xf numFmtId="0" fontId="4" fillId="0" borderId="31" xfId="0" applyFont="1" applyBorder="1" applyAlignment="1">
      <alignment vertical="top" wrapText="1"/>
    </xf>
    <xf numFmtId="0" fontId="4" fillId="0" borderId="0" xfId="0" applyFont="1" applyBorder="1" applyAlignment="1">
      <alignment vertical="top" wrapText="1"/>
    </xf>
    <xf numFmtId="0" fontId="4" fillId="0" borderId="5" xfId="0" applyFont="1" applyBorder="1">
      <alignment vertical="center"/>
    </xf>
    <xf numFmtId="0" fontId="4" fillId="0" borderId="25" xfId="0" applyFont="1" applyBorder="1">
      <alignment vertical="center"/>
    </xf>
    <xf numFmtId="0" fontId="4" fillId="0" borderId="18" xfId="0" applyFont="1" applyBorder="1">
      <alignment vertical="center"/>
    </xf>
    <xf numFmtId="0" fontId="4" fillId="0" borderId="18" xfId="0" applyFont="1" applyBorder="1" applyAlignment="1">
      <alignment vertical="top"/>
    </xf>
    <xf numFmtId="0" fontId="4" fillId="0" borderId="23" xfId="0" applyFont="1" applyBorder="1" applyAlignment="1">
      <alignment vertical="top"/>
    </xf>
    <xf numFmtId="0" fontId="4" fillId="0" borderId="30" xfId="0" applyFont="1" applyBorder="1" applyAlignment="1">
      <alignment vertical="top"/>
    </xf>
    <xf numFmtId="0" fontId="4" fillId="0" borderId="25" xfId="0" applyFont="1" applyBorder="1" applyAlignment="1">
      <alignment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30" xfId="0" applyFont="1" applyBorder="1" applyAlignment="1">
      <alignment vertical="center"/>
    </xf>
    <xf numFmtId="0" fontId="4" fillId="0" borderId="30" xfId="0" applyFont="1" applyBorder="1">
      <alignment vertical="center"/>
    </xf>
    <xf numFmtId="0" fontId="4" fillId="0" borderId="5"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5" xfId="0" applyFont="1" applyBorder="1" applyAlignment="1">
      <alignment vertical="top" wrapText="1"/>
    </xf>
    <xf numFmtId="0" fontId="34" fillId="0" borderId="0" xfId="0" applyFont="1" applyBorder="1" applyAlignment="1">
      <alignment vertical="top" wrapText="1"/>
    </xf>
    <xf numFmtId="0" fontId="4" fillId="0" borderId="17" xfId="0" applyFont="1" applyFill="1" applyBorder="1">
      <alignment vertical="center"/>
    </xf>
    <xf numFmtId="0" fontId="10" fillId="0" borderId="0" xfId="0" applyFont="1" applyBorder="1">
      <alignment vertical="center"/>
    </xf>
    <xf numFmtId="0" fontId="10" fillId="0" borderId="25" xfId="0" applyFont="1" applyBorder="1">
      <alignment vertical="center"/>
    </xf>
    <xf numFmtId="0" fontId="36" fillId="0" borderId="0" xfId="0" applyFont="1" applyBorder="1" applyAlignment="1">
      <alignment vertical="top"/>
    </xf>
    <xf numFmtId="0" fontId="4" fillId="6" borderId="0" xfId="0" applyFont="1" applyFill="1" applyBorder="1">
      <alignment vertical="center"/>
    </xf>
    <xf numFmtId="0" fontId="10" fillId="0" borderId="0" xfId="0" applyFont="1" applyBorder="1" applyAlignment="1">
      <alignment vertical="center"/>
    </xf>
    <xf numFmtId="0" fontId="10" fillId="0" borderId="17" xfId="0" applyFont="1" applyBorder="1" applyAlignment="1">
      <alignment vertical="center"/>
    </xf>
    <xf numFmtId="0" fontId="10" fillId="0" borderId="25" xfId="0" applyFont="1" applyBorder="1" applyAlignment="1">
      <alignment vertical="center"/>
    </xf>
    <xf numFmtId="0" fontId="10" fillId="0" borderId="18" xfId="0" applyFont="1" applyBorder="1" applyAlignment="1">
      <alignment vertical="center"/>
    </xf>
    <xf numFmtId="0" fontId="10" fillId="4" borderId="0" xfId="0" applyFont="1" applyFill="1" applyBorder="1">
      <alignment vertical="center"/>
    </xf>
    <xf numFmtId="0" fontId="4" fillId="4" borderId="0" xfId="0" applyFont="1" applyFill="1" applyBorder="1">
      <alignment vertical="center"/>
    </xf>
    <xf numFmtId="0" fontId="10" fillId="4" borderId="25" xfId="0" applyFont="1" applyFill="1" applyBorder="1">
      <alignment vertical="center"/>
    </xf>
    <xf numFmtId="0" fontId="4" fillId="4" borderId="25" xfId="0" applyFont="1" applyFill="1" applyBorder="1">
      <alignment vertical="center"/>
    </xf>
    <xf numFmtId="0" fontId="10" fillId="0" borderId="0" xfId="0" applyFont="1" applyFill="1" applyBorder="1">
      <alignment vertical="center"/>
    </xf>
    <xf numFmtId="0" fontId="4" fillId="0" borderId="25" xfId="0" applyFont="1" applyFill="1" applyBorder="1">
      <alignment vertical="center"/>
    </xf>
    <xf numFmtId="0" fontId="22" fillId="0" borderId="0" xfId="0" applyFont="1" applyBorder="1">
      <alignment vertical="center"/>
    </xf>
    <xf numFmtId="0" fontId="22" fillId="0" borderId="31" xfId="0" applyFont="1" applyBorder="1">
      <alignment vertical="center"/>
    </xf>
    <xf numFmtId="0" fontId="22" fillId="0" borderId="17" xfId="0" applyFont="1" applyBorder="1">
      <alignment vertical="center"/>
    </xf>
    <xf numFmtId="0" fontId="4" fillId="0" borderId="0" xfId="0" applyFont="1" applyBorder="1" applyAlignment="1">
      <alignment horizontal="right" vertical="center"/>
    </xf>
    <xf numFmtId="176" fontId="12" fillId="6" borderId="12" xfId="0" applyNumberFormat="1" applyFont="1" applyFill="1" applyBorder="1" applyAlignment="1" applyProtection="1">
      <alignment horizontal="center" vertical="center" wrapText="1"/>
    </xf>
    <xf numFmtId="176" fontId="12" fillId="6" borderId="17" xfId="0" applyNumberFormat="1" applyFont="1" applyFill="1" applyBorder="1" applyAlignment="1" applyProtection="1">
      <alignment horizontal="center" vertical="center" wrapText="1"/>
    </xf>
    <xf numFmtId="176" fontId="12" fillId="6" borderId="13" xfId="0" applyNumberFormat="1" applyFont="1" applyFill="1" applyBorder="1" applyAlignment="1" applyProtection="1">
      <alignment horizontal="center" vertical="center" wrapText="1"/>
    </xf>
    <xf numFmtId="176" fontId="12" fillId="6" borderId="10" xfId="0" applyNumberFormat="1" applyFont="1" applyFill="1" applyBorder="1" applyAlignment="1" applyProtection="1">
      <alignment horizontal="center" vertical="center" wrapText="1"/>
    </xf>
    <xf numFmtId="176" fontId="12" fillId="6" borderId="14" xfId="0" applyNumberFormat="1" applyFont="1" applyFill="1" applyBorder="1" applyAlignment="1" applyProtection="1">
      <alignment horizontal="center" vertical="center" wrapText="1"/>
    </xf>
    <xf numFmtId="176" fontId="12" fillId="6" borderId="22" xfId="0" applyNumberFormat="1" applyFont="1" applyFill="1" applyBorder="1" applyAlignment="1" applyProtection="1">
      <alignment horizontal="center" vertical="center" wrapText="1"/>
    </xf>
    <xf numFmtId="176" fontId="12" fillId="6" borderId="23" xfId="0" applyNumberFormat="1" applyFont="1" applyFill="1" applyBorder="1" applyAlignment="1" applyProtection="1">
      <alignment horizontal="center" vertical="center" wrapText="1"/>
    </xf>
    <xf numFmtId="176" fontId="12" fillId="6" borderId="1" xfId="0" applyNumberFormat="1" applyFont="1" applyFill="1" applyBorder="1" applyAlignment="1" applyProtection="1">
      <alignment horizontal="justify" vertical="center" wrapText="1"/>
    </xf>
    <xf numFmtId="176" fontId="12" fillId="6" borderId="1" xfId="0" applyNumberFormat="1" applyFont="1" applyFill="1" applyBorder="1" applyAlignment="1" applyProtection="1">
      <alignment horizontal="center" vertical="center" wrapText="1"/>
    </xf>
    <xf numFmtId="177" fontId="12" fillId="6" borderId="12" xfId="0" applyNumberFormat="1" applyFont="1" applyFill="1" applyBorder="1" applyAlignment="1" applyProtection="1">
      <alignment horizontal="center" vertical="center" wrapText="1"/>
    </xf>
    <xf numFmtId="177" fontId="12" fillId="6" borderId="13" xfId="0" applyNumberFormat="1" applyFont="1" applyFill="1" applyBorder="1" applyAlignment="1" applyProtection="1">
      <alignment horizontal="center" vertical="center" wrapText="1"/>
    </xf>
    <xf numFmtId="177" fontId="12" fillId="6" borderId="14" xfId="0" applyNumberFormat="1" applyFont="1" applyFill="1" applyBorder="1" applyAlignment="1" applyProtection="1">
      <alignment horizontal="center" vertical="center" wrapText="1"/>
    </xf>
    <xf numFmtId="177" fontId="12" fillId="6" borderId="1" xfId="0" applyNumberFormat="1" applyFont="1" applyFill="1" applyBorder="1" applyAlignment="1" applyProtection="1">
      <alignment horizontal="center" vertical="center" wrapText="1"/>
    </xf>
    <xf numFmtId="177" fontId="12" fillId="6" borderId="1" xfId="0" applyNumberFormat="1" applyFont="1" applyFill="1" applyBorder="1" applyAlignment="1" applyProtection="1">
      <alignment horizontal="justify" vertical="center" wrapText="1"/>
    </xf>
    <xf numFmtId="0" fontId="33" fillId="4" borderId="0" xfId="0" applyFont="1" applyFill="1" applyBorder="1">
      <alignment vertical="center"/>
    </xf>
    <xf numFmtId="0" fontId="40" fillId="0" borderId="0" xfId="0" applyFont="1">
      <alignment vertical="center"/>
    </xf>
    <xf numFmtId="176" fontId="12" fillId="0" borderId="0" xfId="0" applyNumberFormat="1" applyFont="1" applyAlignment="1" applyProtection="1">
      <alignment horizontal="left" vertical="center" wrapText="1"/>
      <protection locked="0"/>
    </xf>
    <xf numFmtId="0" fontId="4" fillId="0" borderId="0" xfId="0" applyFont="1">
      <alignment vertical="center"/>
    </xf>
    <xf numFmtId="176" fontId="41" fillId="0" borderId="0" xfId="0" applyNumberFormat="1" applyFont="1">
      <alignment vertical="center"/>
    </xf>
    <xf numFmtId="176" fontId="7" fillId="0" borderId="0" xfId="0" applyNumberFormat="1" applyFont="1">
      <alignment vertical="center"/>
    </xf>
    <xf numFmtId="176" fontId="8" fillId="3" borderId="0" xfId="0" applyNumberFormat="1" applyFont="1" applyFill="1">
      <alignment vertical="center"/>
    </xf>
    <xf numFmtId="176" fontId="11" fillId="3" borderId="0" xfId="0" applyNumberFormat="1" applyFont="1" applyFill="1" applyAlignment="1" applyProtection="1">
      <alignment horizontal="left" vertical="center" wrapText="1"/>
      <protection locked="0"/>
    </xf>
    <xf numFmtId="176" fontId="11" fillId="0" borderId="0" xfId="0" applyNumberFormat="1" applyFont="1" applyAlignment="1" applyProtection="1">
      <alignment horizontal="left" vertical="center" wrapText="1"/>
      <protection locked="0"/>
    </xf>
    <xf numFmtId="176" fontId="27" fillId="3" borderId="0" xfId="0" applyNumberFormat="1" applyFont="1" applyFill="1">
      <alignment vertical="center"/>
    </xf>
    <xf numFmtId="176" fontId="27" fillId="5" borderId="0" xfId="0" applyNumberFormat="1" applyFont="1" applyFill="1">
      <alignment vertical="center"/>
    </xf>
    <xf numFmtId="176" fontId="27" fillId="3" borderId="0" xfId="0" applyNumberFormat="1" applyFont="1" applyFill="1" applyProtection="1">
      <alignment vertical="center"/>
      <protection locked="0"/>
    </xf>
    <xf numFmtId="176" fontId="27" fillId="5" borderId="0" xfId="0" applyNumberFormat="1" applyFont="1" applyFill="1" applyProtection="1">
      <alignment vertical="center"/>
      <protection locked="0"/>
    </xf>
    <xf numFmtId="176" fontId="12" fillId="3" borderId="0" xfId="0" applyNumberFormat="1" applyFont="1" applyFill="1" applyAlignment="1" applyProtection="1">
      <alignment horizontal="left" vertical="center" wrapText="1"/>
      <protection locked="0"/>
    </xf>
    <xf numFmtId="0" fontId="4" fillId="6" borderId="31" xfId="0" applyFont="1" applyFill="1" applyBorder="1">
      <alignment vertical="center"/>
    </xf>
    <xf numFmtId="0" fontId="4" fillId="6" borderId="17" xfId="0" applyFont="1" applyFill="1" applyBorder="1">
      <alignment vertical="center"/>
    </xf>
    <xf numFmtId="0" fontId="4" fillId="6" borderId="5" xfId="0" applyFont="1" applyFill="1" applyBorder="1">
      <alignment vertical="center"/>
    </xf>
    <xf numFmtId="0" fontId="4" fillId="6" borderId="25" xfId="0" applyFont="1" applyFill="1" applyBorder="1">
      <alignment vertical="center"/>
    </xf>
    <xf numFmtId="0" fontId="4" fillId="6" borderId="18" xfId="0" applyFont="1" applyFill="1" applyBorder="1">
      <alignment vertical="center"/>
    </xf>
    <xf numFmtId="0" fontId="4" fillId="6" borderId="22" xfId="0" applyFont="1" applyFill="1" applyBorder="1">
      <alignment vertical="center"/>
    </xf>
    <xf numFmtId="0" fontId="4" fillId="6" borderId="23" xfId="0" applyFont="1" applyFill="1" applyBorder="1">
      <alignment vertical="center"/>
    </xf>
    <xf numFmtId="0" fontId="4" fillId="6" borderId="30" xfId="0" applyFont="1" applyFill="1" applyBorder="1">
      <alignment vertical="center"/>
    </xf>
    <xf numFmtId="0" fontId="4" fillId="0" borderId="31" xfId="0" applyFont="1" applyFill="1" applyBorder="1">
      <alignment vertical="center"/>
    </xf>
    <xf numFmtId="0" fontId="4" fillId="0" borderId="0" xfId="0" applyFont="1" applyFill="1" applyBorder="1">
      <alignment vertical="center"/>
    </xf>
    <xf numFmtId="0" fontId="4" fillId="0" borderId="31" xfId="0" applyFont="1" applyBorder="1" applyAlignment="1">
      <alignment vertical="center"/>
    </xf>
    <xf numFmtId="0" fontId="34" fillId="0" borderId="0" xfId="0" applyFont="1" applyAlignment="1">
      <alignment horizontal="left" vertical="top" wrapText="1"/>
    </xf>
    <xf numFmtId="0" fontId="4" fillId="6" borderId="13" xfId="0" applyFont="1" applyFill="1" applyBorder="1" applyAlignment="1" applyProtection="1">
      <alignment horizontal="center" vertical="center"/>
      <protection locked="0"/>
    </xf>
    <xf numFmtId="0" fontId="4" fillId="6" borderId="1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4" fillId="0" borderId="0" xfId="0" applyFont="1" applyAlignment="1">
      <alignment horizontal="left" vertical="top" wrapText="1"/>
    </xf>
    <xf numFmtId="38" fontId="4" fillId="0" borderId="0" xfId="1" applyFont="1" applyFill="1" applyBorder="1" applyAlignment="1">
      <alignment horizontal="right" vertical="center"/>
    </xf>
    <xf numFmtId="38" fontId="4" fillId="0" borderId="31" xfId="1" applyFont="1" applyFill="1" applyBorder="1" applyAlignment="1">
      <alignment horizontal="right" vertical="center"/>
    </xf>
    <xf numFmtId="38" fontId="4" fillId="0" borderId="0" xfId="1" applyFont="1" applyFill="1" applyBorder="1" applyAlignment="1" applyProtection="1">
      <alignment horizontal="right" vertical="center"/>
      <protection locked="0"/>
    </xf>
    <xf numFmtId="38" fontId="4" fillId="0" borderId="31" xfId="1" applyFont="1" applyFill="1" applyBorder="1" applyAlignment="1" applyProtection="1">
      <alignment horizontal="right" vertical="center"/>
      <protection locked="0"/>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23" xfId="0" applyFont="1" applyBorder="1" applyAlignment="1">
      <alignment horizontal="left" vertical="top" wrapText="1"/>
    </xf>
    <xf numFmtId="0" fontId="4" fillId="0" borderId="23" xfId="0" applyFont="1" applyBorder="1" applyAlignment="1">
      <alignment horizontal="left" vertical="top"/>
    </xf>
    <xf numFmtId="0" fontId="4" fillId="0" borderId="0" xfId="0" applyFont="1" applyBorder="1" applyAlignment="1">
      <alignment horizontal="left" vertical="top"/>
    </xf>
    <xf numFmtId="0" fontId="4" fillId="0" borderId="25" xfId="0" applyFont="1" applyBorder="1" applyAlignment="1">
      <alignment horizontal="left" vertical="top"/>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6" borderId="9" xfId="0" applyFont="1" applyFill="1" applyBorder="1" applyAlignment="1" applyProtection="1">
      <alignment horizontal="center" vertical="top"/>
      <protection locked="0"/>
    </xf>
    <xf numFmtId="0" fontId="4" fillId="6" borderId="11" xfId="0" applyFont="1" applyFill="1" applyBorder="1" applyAlignment="1" applyProtection="1">
      <alignment horizontal="center" vertical="top"/>
      <protection locked="0"/>
    </xf>
    <xf numFmtId="0" fontId="4" fillId="6" borderId="10" xfId="0" applyFont="1" applyFill="1" applyBorder="1" applyAlignment="1" applyProtection="1">
      <alignment horizontal="center" vertical="top"/>
      <protection locked="0"/>
    </xf>
    <xf numFmtId="0" fontId="4" fillId="6" borderId="9" xfId="0" applyFont="1" applyFill="1" applyBorder="1" applyAlignment="1" applyProtection="1">
      <alignment horizontal="center" vertical="center"/>
      <protection locked="0"/>
    </xf>
    <xf numFmtId="0" fontId="4" fillId="6" borderId="11" xfId="0" applyFont="1" applyFill="1" applyBorder="1" applyAlignment="1" applyProtection="1">
      <alignment horizontal="center" vertical="center"/>
      <protection locked="0"/>
    </xf>
    <xf numFmtId="0" fontId="4" fillId="6" borderId="10" xfId="0" applyFont="1" applyFill="1" applyBorder="1" applyAlignment="1" applyProtection="1">
      <alignment horizontal="center" vertical="center"/>
      <protection locked="0"/>
    </xf>
    <xf numFmtId="0" fontId="4" fillId="6" borderId="22" xfId="0" applyFont="1" applyFill="1" applyBorder="1" applyAlignment="1" applyProtection="1">
      <alignment horizontal="left" vertical="top" wrapText="1"/>
      <protection locked="0"/>
    </xf>
    <xf numFmtId="0" fontId="4" fillId="6" borderId="23" xfId="0" applyFont="1" applyFill="1" applyBorder="1" applyAlignment="1" applyProtection="1">
      <alignment horizontal="left" vertical="top" wrapText="1"/>
      <protection locked="0"/>
    </xf>
    <xf numFmtId="0" fontId="4" fillId="6" borderId="30" xfId="0" applyFont="1" applyFill="1" applyBorder="1" applyAlignment="1" applyProtection="1">
      <alignment horizontal="left" vertical="top" wrapText="1"/>
      <protection locked="0"/>
    </xf>
    <xf numFmtId="0" fontId="4" fillId="6" borderId="31" xfId="0" applyFont="1" applyFill="1" applyBorder="1" applyAlignment="1" applyProtection="1">
      <alignment horizontal="left" vertical="top" wrapText="1"/>
      <protection locked="0"/>
    </xf>
    <xf numFmtId="0" fontId="4" fillId="6" borderId="0" xfId="0" applyFont="1" applyFill="1" applyBorder="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top" wrapText="1"/>
      <protection locked="0"/>
    </xf>
    <xf numFmtId="0" fontId="4" fillId="6" borderId="25" xfId="0" applyFont="1" applyFill="1" applyBorder="1" applyAlignment="1" applyProtection="1">
      <alignment horizontal="left" vertical="top" wrapText="1"/>
      <protection locked="0"/>
    </xf>
    <xf numFmtId="0" fontId="4" fillId="6" borderId="18" xfId="0" applyFont="1" applyFill="1" applyBorder="1" applyAlignment="1" applyProtection="1">
      <alignment horizontal="left" vertical="top" wrapText="1"/>
      <protection locked="0"/>
    </xf>
    <xf numFmtId="0" fontId="4" fillId="6" borderId="22"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4" fillId="6" borderId="30" xfId="0" applyFont="1" applyFill="1" applyBorder="1" applyAlignment="1" applyProtection="1">
      <alignment horizontal="center" vertical="center"/>
      <protection locked="0"/>
    </xf>
    <xf numFmtId="0" fontId="37" fillId="6" borderId="13"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left" vertical="center" wrapText="1"/>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4" borderId="13" xfId="0" applyFont="1" applyFill="1" applyBorder="1" applyAlignment="1">
      <alignment horizontal="center"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22" fillId="6" borderId="9" xfId="0" applyFont="1" applyFill="1" applyBorder="1" applyAlignment="1" applyProtection="1">
      <alignment horizontal="center" vertical="center"/>
      <protection locked="0"/>
    </xf>
    <xf numFmtId="0" fontId="22" fillId="6" borderId="11" xfId="0" applyFont="1" applyFill="1" applyBorder="1" applyAlignment="1" applyProtection="1">
      <alignment horizontal="center" vertical="center"/>
      <protection locked="0"/>
    </xf>
    <xf numFmtId="0" fontId="22" fillId="6" borderId="10" xfId="0" applyFont="1" applyFill="1" applyBorder="1" applyAlignment="1" applyProtection="1">
      <alignment horizontal="center" vertical="center"/>
      <protection locked="0"/>
    </xf>
    <xf numFmtId="0" fontId="4" fillId="0" borderId="31"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6" borderId="5" xfId="0" applyFont="1" applyFill="1" applyBorder="1" applyAlignment="1" applyProtection="1">
      <alignment horizontal="center" vertical="center"/>
      <protection locked="0"/>
    </xf>
    <xf numFmtId="0" fontId="4" fillId="6" borderId="25" xfId="0" applyFont="1" applyFill="1" applyBorder="1" applyAlignment="1" applyProtection="1">
      <alignment horizontal="center" vertical="center"/>
      <protection locked="0"/>
    </xf>
    <xf numFmtId="0" fontId="4" fillId="6" borderId="18" xfId="0" applyFont="1" applyFill="1" applyBorder="1" applyAlignment="1" applyProtection="1">
      <alignment horizontal="center" vertical="center"/>
      <protection locked="0"/>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38" fontId="4" fillId="6" borderId="42" xfId="1" applyFont="1" applyFill="1" applyBorder="1" applyAlignment="1" applyProtection="1">
      <alignment horizontal="right" vertical="center"/>
      <protection locked="0"/>
    </xf>
    <xf numFmtId="38" fontId="4" fillId="6" borderId="37" xfId="1" applyFont="1" applyFill="1" applyBorder="1" applyAlignment="1" applyProtection="1">
      <alignment horizontal="right" vertical="center"/>
      <protection locked="0"/>
    </xf>
    <xf numFmtId="38" fontId="4" fillId="6" borderId="38" xfId="1" applyFont="1" applyFill="1" applyBorder="1" applyAlignment="1" applyProtection="1">
      <alignment horizontal="right" vertical="center"/>
      <protection locked="0"/>
    </xf>
    <xf numFmtId="38" fontId="4" fillId="4" borderId="9" xfId="1" applyFont="1" applyFill="1" applyBorder="1" applyAlignment="1">
      <alignment horizontal="right" vertical="center"/>
    </xf>
    <xf numFmtId="38" fontId="4" fillId="4" borderId="11" xfId="1" applyFont="1" applyFill="1" applyBorder="1" applyAlignment="1">
      <alignment horizontal="right" vertical="center"/>
    </xf>
    <xf numFmtId="38" fontId="4" fillId="4" borderId="10" xfId="1" applyFont="1" applyFill="1" applyBorder="1" applyAlignment="1">
      <alignment horizontal="right" vertical="center"/>
    </xf>
    <xf numFmtId="38" fontId="4" fillId="6" borderId="9" xfId="1" applyFont="1" applyFill="1" applyBorder="1" applyAlignment="1" applyProtection="1">
      <alignment horizontal="right" vertical="center"/>
      <protection locked="0"/>
    </xf>
    <xf numFmtId="38" fontId="4" fillId="6" borderId="11" xfId="1" applyFont="1" applyFill="1" applyBorder="1" applyAlignment="1" applyProtection="1">
      <alignment horizontal="right" vertical="center"/>
      <protection locked="0"/>
    </xf>
    <xf numFmtId="38" fontId="4" fillId="6" borderId="10" xfId="1" applyFont="1" applyFill="1" applyBorder="1" applyAlignment="1" applyProtection="1">
      <alignment horizontal="right" vertical="center"/>
      <protection locked="0"/>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5" xfId="0" applyFont="1" applyBorder="1" applyAlignment="1">
      <alignment horizontal="left" vertical="center"/>
    </xf>
    <xf numFmtId="38" fontId="4" fillId="6" borderId="35" xfId="1" applyFont="1" applyFill="1" applyBorder="1" applyAlignment="1" applyProtection="1">
      <alignment horizontal="right" vertical="center"/>
      <protection locked="0"/>
    </xf>
    <xf numFmtId="38" fontId="4" fillId="6" borderId="33" xfId="1" applyFont="1" applyFill="1" applyBorder="1" applyAlignment="1" applyProtection="1">
      <alignment horizontal="right" vertical="center"/>
      <protection locked="0"/>
    </xf>
    <xf numFmtId="38" fontId="4" fillId="6" borderId="34" xfId="1" applyFont="1" applyFill="1" applyBorder="1" applyAlignment="1" applyProtection="1">
      <alignment horizontal="right" vertical="center"/>
      <protection locked="0"/>
    </xf>
    <xf numFmtId="38" fontId="4" fillId="4" borderId="35" xfId="1" applyFont="1" applyFill="1" applyBorder="1" applyAlignment="1">
      <alignment horizontal="right" vertical="center"/>
    </xf>
    <xf numFmtId="38" fontId="4" fillId="4" borderId="33" xfId="1" applyFont="1" applyFill="1" applyBorder="1" applyAlignment="1">
      <alignment horizontal="right" vertical="center"/>
    </xf>
    <xf numFmtId="38" fontId="4" fillId="4" borderId="34" xfId="1" applyFont="1" applyFill="1" applyBorder="1" applyAlignment="1">
      <alignment horizontal="right" vertical="center"/>
    </xf>
    <xf numFmtId="38" fontId="4" fillId="4" borderId="43" xfId="1" applyFont="1" applyFill="1" applyBorder="1" applyAlignment="1">
      <alignment horizontal="right" vertical="center"/>
    </xf>
    <xf numFmtId="180" fontId="4" fillId="4" borderId="42" xfId="2" applyNumberFormat="1" applyFont="1" applyFill="1" applyBorder="1" applyAlignment="1">
      <alignment horizontal="right" vertical="center"/>
    </xf>
    <xf numFmtId="180" fontId="4" fillId="4" borderId="37" xfId="2" applyNumberFormat="1" applyFont="1" applyFill="1" applyBorder="1" applyAlignment="1">
      <alignment horizontal="right" vertical="center"/>
    </xf>
    <xf numFmtId="180" fontId="4" fillId="4" borderId="38" xfId="2" applyNumberFormat="1" applyFont="1" applyFill="1" applyBorder="1" applyAlignment="1">
      <alignment horizontal="righ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38" fontId="4" fillId="4" borderId="39" xfId="1" applyFont="1" applyFill="1" applyBorder="1" applyAlignment="1">
      <alignment horizontal="right" vertical="center"/>
    </xf>
    <xf numFmtId="38" fontId="4" fillId="4" borderId="40" xfId="1" applyFont="1" applyFill="1" applyBorder="1" applyAlignment="1">
      <alignment horizontal="right" vertical="center"/>
    </xf>
    <xf numFmtId="38" fontId="4" fillId="4" borderId="41" xfId="1" applyFont="1" applyFill="1" applyBorder="1" applyAlignment="1">
      <alignment horizontal="right" vertical="center"/>
    </xf>
    <xf numFmtId="0" fontId="4" fillId="0" borderId="42" xfId="0" applyFont="1" applyBorder="1" applyAlignment="1">
      <alignment horizontal="left" vertical="center"/>
    </xf>
    <xf numFmtId="0" fontId="4" fillId="0" borderId="0" xfId="0" applyFont="1" applyFill="1" applyBorder="1" applyAlignment="1">
      <alignment horizontal="center" vertical="center" wrapText="1"/>
    </xf>
    <xf numFmtId="0" fontId="33" fillId="6" borderId="22" xfId="0" applyFont="1" applyFill="1" applyBorder="1" applyAlignment="1" applyProtection="1">
      <alignment horizontal="center" vertical="top"/>
      <protection locked="0"/>
    </xf>
    <xf numFmtId="0" fontId="33" fillId="6" borderId="23" xfId="0" applyFont="1" applyFill="1" applyBorder="1" applyAlignment="1" applyProtection="1">
      <alignment horizontal="center" vertical="top"/>
      <protection locked="0"/>
    </xf>
    <xf numFmtId="0" fontId="33" fillId="6" borderId="30" xfId="0" applyFont="1" applyFill="1" applyBorder="1" applyAlignment="1" applyProtection="1">
      <alignment horizontal="center" vertical="top"/>
      <protection locked="0"/>
    </xf>
    <xf numFmtId="0" fontId="33" fillId="6" borderId="5" xfId="0" applyFont="1" applyFill="1" applyBorder="1" applyAlignment="1" applyProtection="1">
      <alignment horizontal="center" vertical="top"/>
      <protection locked="0"/>
    </xf>
    <xf numFmtId="0" fontId="33" fillId="6" borderId="25" xfId="0" applyFont="1" applyFill="1" applyBorder="1" applyAlignment="1" applyProtection="1">
      <alignment horizontal="center" vertical="top"/>
      <protection locked="0"/>
    </xf>
    <xf numFmtId="0" fontId="33" fillId="6" borderId="18" xfId="0" applyFont="1" applyFill="1" applyBorder="1" applyAlignment="1" applyProtection="1">
      <alignment horizontal="center" vertical="top"/>
      <protection locked="0"/>
    </xf>
    <xf numFmtId="0" fontId="33" fillId="6" borderId="22" xfId="0" applyFont="1" applyFill="1" applyBorder="1" applyAlignment="1" applyProtection="1">
      <alignment horizontal="center" vertical="top" wrapText="1"/>
      <protection locked="0"/>
    </xf>
    <xf numFmtId="0" fontId="33" fillId="6" borderId="23" xfId="0" applyFont="1" applyFill="1" applyBorder="1" applyAlignment="1" applyProtection="1">
      <alignment horizontal="center" vertical="top" wrapText="1"/>
      <protection locked="0"/>
    </xf>
    <xf numFmtId="0" fontId="33" fillId="6" borderId="30" xfId="0" applyFont="1" applyFill="1" applyBorder="1" applyAlignment="1" applyProtection="1">
      <alignment horizontal="center" vertical="top" wrapText="1"/>
      <protection locked="0"/>
    </xf>
    <xf numFmtId="0" fontId="33" fillId="6" borderId="5" xfId="0" applyFont="1" applyFill="1" applyBorder="1" applyAlignment="1" applyProtection="1">
      <alignment horizontal="center" vertical="top" wrapText="1"/>
      <protection locked="0"/>
    </xf>
    <xf numFmtId="0" fontId="33" fillId="6" borderId="25" xfId="0" applyFont="1" applyFill="1" applyBorder="1" applyAlignment="1" applyProtection="1">
      <alignment horizontal="center" vertical="top" wrapText="1"/>
      <protection locked="0"/>
    </xf>
    <xf numFmtId="0" fontId="33" fillId="6" borderId="18" xfId="0" applyFont="1" applyFill="1" applyBorder="1" applyAlignment="1" applyProtection="1">
      <alignment horizontal="center" vertical="top" wrapText="1"/>
      <protection locked="0"/>
    </xf>
    <xf numFmtId="0" fontId="33" fillId="0" borderId="31" xfId="0" applyFont="1" applyFill="1" applyBorder="1" applyAlignment="1" applyProtection="1">
      <alignment horizontal="center" vertical="top"/>
      <protection locked="0"/>
    </xf>
    <xf numFmtId="0" fontId="33" fillId="0" borderId="0" xfId="0" applyFont="1" applyFill="1" applyBorder="1" applyAlignment="1" applyProtection="1">
      <alignment horizontal="center" vertical="top"/>
      <protection locked="0"/>
    </xf>
    <xf numFmtId="0" fontId="4" fillId="0" borderId="0" xfId="0" applyFont="1" applyBorder="1" applyAlignment="1">
      <alignment horizontal="left" vertical="top" wrapText="1"/>
    </xf>
    <xf numFmtId="0" fontId="4" fillId="0" borderId="14" xfId="0" applyFont="1" applyBorder="1" applyAlignment="1">
      <alignment horizontal="center" vertical="center"/>
    </xf>
    <xf numFmtId="0" fontId="4" fillId="0" borderId="12" xfId="0" applyFont="1" applyBorder="1" applyAlignment="1">
      <alignment horizontal="center" vertical="center"/>
    </xf>
    <xf numFmtId="38" fontId="4" fillId="0" borderId="48" xfId="1" applyFont="1" applyFill="1" applyBorder="1" applyAlignment="1">
      <alignment horizontal="right" vertical="center"/>
    </xf>
    <xf numFmtId="38" fontId="4" fillId="0" borderId="39" xfId="1" applyFont="1" applyBorder="1" applyAlignment="1">
      <alignment horizontal="right" vertical="center"/>
    </xf>
    <xf numFmtId="38" fontId="4" fillId="0" borderId="40" xfId="1" applyFont="1" applyBorder="1" applyAlignment="1">
      <alignment horizontal="right" vertical="center"/>
    </xf>
    <xf numFmtId="38" fontId="4" fillId="0" borderId="41" xfId="1" applyFont="1" applyBorder="1" applyAlignment="1">
      <alignment horizontal="right" vertical="center"/>
    </xf>
    <xf numFmtId="38" fontId="4" fillId="6" borderId="45" xfId="1" applyFont="1" applyFill="1" applyBorder="1" applyAlignment="1" applyProtection="1">
      <alignment horizontal="right" vertical="center"/>
      <protection locked="0"/>
    </xf>
    <xf numFmtId="38" fontId="4" fillId="6" borderId="46" xfId="1" applyFont="1" applyFill="1" applyBorder="1" applyAlignment="1" applyProtection="1">
      <alignment horizontal="right" vertical="center"/>
      <protection locked="0"/>
    </xf>
    <xf numFmtId="38" fontId="4" fillId="6" borderId="47" xfId="1" applyFont="1" applyFill="1" applyBorder="1" applyAlignment="1" applyProtection="1">
      <alignment horizontal="right" vertical="center"/>
      <protection locked="0"/>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180" fontId="40" fillId="0" borderId="9" xfId="0" applyNumberFormat="1" applyFont="1" applyBorder="1" applyAlignment="1">
      <alignment horizontal="center" vertical="center"/>
    </xf>
    <xf numFmtId="180" fontId="40" fillId="0" borderId="11" xfId="0" applyNumberFormat="1" applyFont="1" applyBorder="1" applyAlignment="1">
      <alignment horizontal="center" vertical="center"/>
    </xf>
    <xf numFmtId="180" fontId="40" fillId="0" borderId="10" xfId="0" applyNumberFormat="1" applyFont="1" applyBorder="1" applyAlignment="1">
      <alignment horizontal="center" vertical="center"/>
    </xf>
    <xf numFmtId="180" fontId="4" fillId="0" borderId="0" xfId="2" applyNumberFormat="1" applyFont="1" applyFill="1" applyBorder="1" applyAlignment="1">
      <alignment horizontal="right" vertical="center"/>
    </xf>
    <xf numFmtId="180" fontId="4" fillId="4" borderId="44" xfId="2" applyNumberFormat="1" applyFont="1" applyFill="1" applyBorder="1" applyAlignment="1">
      <alignment horizontal="right" vertical="center"/>
    </xf>
    <xf numFmtId="180" fontId="4" fillId="0" borderId="48" xfId="2"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38" fontId="4" fillId="6" borderId="43" xfId="1" applyFont="1" applyFill="1" applyBorder="1" applyAlignment="1" applyProtection="1">
      <alignment horizontal="right" vertical="center"/>
      <protection locked="0"/>
    </xf>
    <xf numFmtId="38" fontId="4" fillId="0" borderId="48" xfId="1" applyFont="1" applyFill="1" applyBorder="1" applyAlignment="1" applyProtection="1">
      <alignment horizontal="right" vertical="center"/>
      <protection locked="0"/>
    </xf>
    <xf numFmtId="0" fontId="4" fillId="0" borderId="31" xfId="0" applyFont="1" applyFill="1" applyBorder="1" applyAlignment="1">
      <alignment horizontal="center" vertical="center" wrapText="1"/>
    </xf>
    <xf numFmtId="176" fontId="42" fillId="4" borderId="13" xfId="0" applyNumberFormat="1" applyFont="1" applyFill="1" applyBorder="1" applyAlignment="1">
      <alignment horizontal="center" vertical="center"/>
    </xf>
    <xf numFmtId="176" fontId="42" fillId="0" borderId="13" xfId="0" applyNumberFormat="1" applyFont="1" applyBorder="1" applyAlignment="1">
      <alignment horizontal="center" vertical="center"/>
    </xf>
    <xf numFmtId="176" fontId="12" fillId="2" borderId="2" xfId="0" applyNumberFormat="1" applyFont="1" applyFill="1" applyBorder="1" applyAlignment="1">
      <alignment horizontal="center" vertical="center" wrapText="1"/>
    </xf>
    <xf numFmtId="176" fontId="12" fillId="2" borderId="3" xfId="0" applyNumberFormat="1" applyFont="1" applyFill="1" applyBorder="1" applyAlignment="1">
      <alignment horizontal="center" vertical="center" wrapText="1"/>
    </xf>
    <xf numFmtId="176" fontId="12" fillId="2" borderId="4" xfId="0" applyNumberFormat="1" applyFont="1" applyFill="1" applyBorder="1" applyAlignment="1">
      <alignment horizontal="center" vertical="center" wrapText="1"/>
    </xf>
    <xf numFmtId="176" fontId="28" fillId="0" borderId="0" xfId="0" applyNumberFormat="1" applyFont="1" applyAlignment="1">
      <alignment horizontal="left" vertical="center"/>
    </xf>
    <xf numFmtId="176" fontId="28" fillId="0" borderId="0" xfId="0" applyNumberFormat="1" applyFont="1" applyAlignment="1">
      <alignment horizontal="center" vertical="center"/>
    </xf>
    <xf numFmtId="176" fontId="21" fillId="0" borderId="0" xfId="0" applyNumberFormat="1" applyFont="1" applyAlignment="1">
      <alignment horizontal="center" vertical="center"/>
    </xf>
    <xf numFmtId="176" fontId="29" fillId="0" borderId="0" xfId="0" applyNumberFormat="1" applyFont="1" applyAlignment="1">
      <alignment horizontal="left" vertical="center"/>
    </xf>
    <xf numFmtId="176" fontId="12" fillId="0" borderId="0" xfId="0" applyNumberFormat="1" applyFont="1" applyAlignment="1">
      <alignment horizontal="left" vertical="center"/>
    </xf>
    <xf numFmtId="176" fontId="12" fillId="6" borderId="6" xfId="0" applyNumberFormat="1" applyFont="1" applyFill="1" applyBorder="1" applyAlignment="1" applyProtection="1">
      <alignment horizontal="center" vertical="center" wrapText="1"/>
    </xf>
    <xf numFmtId="176" fontId="12" fillId="6" borderId="7" xfId="0" applyNumberFormat="1" applyFont="1" applyFill="1" applyBorder="1" applyAlignment="1" applyProtection="1">
      <alignment horizontal="center" vertical="center" wrapText="1"/>
    </xf>
    <xf numFmtId="176" fontId="12" fillId="0" borderId="8" xfId="0" applyNumberFormat="1" applyFont="1" applyBorder="1" applyAlignment="1">
      <alignment horizontal="center" vertical="center"/>
    </xf>
    <xf numFmtId="176" fontId="12" fillId="6" borderId="9" xfId="0" applyNumberFormat="1" applyFont="1" applyFill="1" applyBorder="1" applyAlignment="1" applyProtection="1">
      <alignment horizontal="center" vertical="center" wrapText="1"/>
    </xf>
    <xf numFmtId="176" fontId="12" fillId="6" borderId="10" xfId="0" applyNumberFormat="1" applyFont="1" applyFill="1" applyBorder="1" applyAlignment="1" applyProtection="1">
      <alignment horizontal="center" vertical="center" wrapText="1"/>
    </xf>
    <xf numFmtId="176" fontId="12" fillId="6" borderId="9" xfId="0" applyNumberFormat="1" applyFont="1" applyFill="1" applyBorder="1" applyAlignment="1" applyProtection="1">
      <alignment horizontal="center" vertical="center"/>
    </xf>
    <xf numFmtId="176" fontId="12" fillId="6" borderId="11" xfId="0" applyNumberFormat="1" applyFont="1" applyFill="1" applyBorder="1" applyAlignment="1" applyProtection="1">
      <alignment horizontal="center" vertical="center"/>
    </xf>
    <xf numFmtId="176" fontId="12" fillId="6" borderId="10" xfId="0" applyNumberFormat="1" applyFont="1" applyFill="1" applyBorder="1" applyAlignment="1" applyProtection="1">
      <alignment horizontal="center" vertical="center"/>
    </xf>
    <xf numFmtId="176" fontId="12" fillId="0" borderId="9" xfId="0" applyNumberFormat="1" applyFont="1" applyBorder="1" applyAlignment="1">
      <alignment horizontal="center" vertical="center" wrapText="1"/>
    </xf>
    <xf numFmtId="176" fontId="12" fillId="0" borderId="10" xfId="0" applyNumberFormat="1" applyFont="1" applyBorder="1" applyAlignment="1">
      <alignment horizontal="center" vertical="center" wrapText="1"/>
    </xf>
    <xf numFmtId="176" fontId="12" fillId="6" borderId="11" xfId="0" applyNumberFormat="1" applyFont="1" applyFill="1" applyBorder="1" applyAlignment="1" applyProtection="1">
      <alignment horizontal="center" vertical="center" wrapText="1"/>
    </xf>
    <xf numFmtId="176" fontId="12" fillId="6" borderId="2" xfId="0" applyNumberFormat="1" applyFont="1" applyFill="1" applyBorder="1" applyAlignment="1" applyProtection="1">
      <alignment horizontal="center" vertical="center" wrapText="1"/>
    </xf>
    <xf numFmtId="176" fontId="12" fillId="6" borderId="3" xfId="0" applyNumberFormat="1" applyFont="1" applyFill="1" applyBorder="1" applyAlignment="1" applyProtection="1">
      <alignment horizontal="center" vertical="center" wrapText="1"/>
    </xf>
    <xf numFmtId="176" fontId="12" fillId="6" borderId="2" xfId="0" applyNumberFormat="1" applyFont="1" applyFill="1" applyBorder="1" applyAlignment="1" applyProtection="1">
      <alignment horizontal="center" vertical="center"/>
    </xf>
    <xf numFmtId="176" fontId="12" fillId="6" borderId="4" xfId="0" applyNumberFormat="1" applyFont="1" applyFill="1" applyBorder="1" applyAlignment="1" applyProtection="1">
      <alignment horizontal="center" vertical="center"/>
    </xf>
    <xf numFmtId="176" fontId="12" fillId="6" borderId="3" xfId="0" applyNumberFormat="1" applyFont="1" applyFill="1" applyBorder="1" applyAlignment="1" applyProtection="1">
      <alignment horizontal="center" vertical="center"/>
    </xf>
    <xf numFmtId="176" fontId="12" fillId="0" borderId="6" xfId="0" applyNumberFormat="1" applyFont="1" applyBorder="1" applyAlignment="1">
      <alignment horizontal="center" vertical="center" wrapText="1"/>
    </xf>
    <xf numFmtId="176" fontId="12" fillId="0" borderId="7" xfId="0" applyNumberFormat="1" applyFont="1" applyBorder="1" applyAlignment="1">
      <alignment horizontal="center" vertical="center" wrapText="1"/>
    </xf>
    <xf numFmtId="176" fontId="12" fillId="0" borderId="12" xfId="0" applyNumberFormat="1" applyFont="1" applyBorder="1" applyAlignment="1">
      <alignment horizontal="center" vertical="center"/>
    </xf>
    <xf numFmtId="176" fontId="12" fillId="0" borderId="0" xfId="0" applyNumberFormat="1" applyFont="1" applyAlignment="1" applyProtection="1">
      <alignment horizontal="left" vertical="center" wrapText="1"/>
      <protection locked="0"/>
    </xf>
    <xf numFmtId="176" fontId="29" fillId="0" borderId="0" xfId="0" applyNumberFormat="1" applyFont="1" applyAlignment="1" applyProtection="1">
      <alignment horizontal="left" vertical="center"/>
      <protection locked="0"/>
    </xf>
    <xf numFmtId="176" fontId="12" fillId="2" borderId="13" xfId="0" applyNumberFormat="1"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176" fontId="12" fillId="2" borderId="14" xfId="0" applyNumberFormat="1" applyFont="1" applyFill="1" applyBorder="1" applyAlignment="1">
      <alignment horizontal="center" vertical="center" wrapText="1"/>
    </xf>
    <xf numFmtId="176" fontId="12" fillId="2" borderId="15" xfId="0" applyNumberFormat="1" applyFont="1" applyFill="1" applyBorder="1" applyAlignment="1">
      <alignment horizontal="center" vertical="center" wrapText="1"/>
    </xf>
    <xf numFmtId="176" fontId="12" fillId="2" borderId="16" xfId="0" applyNumberFormat="1" applyFont="1" applyFill="1" applyBorder="1" applyAlignment="1">
      <alignment horizontal="center" vertical="center" wrapText="1"/>
    </xf>
    <xf numFmtId="12" fontId="12" fillId="6" borderId="19" xfId="0" applyNumberFormat="1" applyFont="1" applyFill="1" applyBorder="1" applyAlignment="1" applyProtection="1">
      <alignment horizontal="center" vertical="center" wrapText="1"/>
    </xf>
    <xf numFmtId="12" fontId="12" fillId="6" borderId="15" xfId="0" applyNumberFormat="1" applyFont="1" applyFill="1" applyBorder="1" applyAlignment="1" applyProtection="1">
      <alignment horizontal="center" vertical="center" wrapText="1"/>
    </xf>
    <xf numFmtId="12" fontId="12" fillId="6" borderId="16" xfId="0" applyNumberFormat="1" applyFont="1" applyFill="1" applyBorder="1" applyAlignment="1" applyProtection="1">
      <alignment horizontal="center" vertical="center" wrapText="1"/>
    </xf>
    <xf numFmtId="176" fontId="12" fillId="2" borderId="5" xfId="0" applyNumberFormat="1" applyFont="1" applyFill="1" applyBorder="1" applyAlignment="1">
      <alignment horizontal="center" vertical="center" wrapText="1"/>
    </xf>
    <xf numFmtId="176" fontId="12" fillId="2" borderId="18" xfId="0" applyNumberFormat="1" applyFont="1" applyFill="1" applyBorder="1" applyAlignment="1">
      <alignment horizontal="center" vertical="center" wrapText="1"/>
    </xf>
    <xf numFmtId="177" fontId="12" fillId="0" borderId="0" xfId="0" applyNumberFormat="1" applyFont="1" applyAlignment="1">
      <alignment horizontal="left" vertical="center"/>
    </xf>
    <xf numFmtId="177" fontId="28" fillId="0" borderId="0" xfId="0" applyNumberFormat="1" applyFont="1" applyAlignment="1">
      <alignment horizontal="left" vertical="center"/>
    </xf>
    <xf numFmtId="177" fontId="28" fillId="0" borderId="0" xfId="0" applyNumberFormat="1" applyFont="1" applyAlignment="1">
      <alignment horizontal="center" vertical="center"/>
    </xf>
    <xf numFmtId="177" fontId="12" fillId="0" borderId="13"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177" fontId="12" fillId="0" borderId="14" xfId="0" applyNumberFormat="1" applyFont="1" applyBorder="1" applyAlignment="1">
      <alignment horizontal="center" vertical="center" wrapText="1"/>
    </xf>
    <xf numFmtId="177" fontId="12" fillId="0" borderId="16" xfId="0" applyNumberFormat="1" applyFont="1" applyBorder="1" applyAlignment="1">
      <alignment horizontal="center" vertical="center" wrapText="1"/>
    </xf>
    <xf numFmtId="177" fontId="12" fillId="0" borderId="12" xfId="0" applyNumberFormat="1" applyFont="1" applyBorder="1" applyAlignment="1">
      <alignment horizontal="center" vertical="center" wrapText="1"/>
    </xf>
    <xf numFmtId="0" fontId="4" fillId="0" borderId="0" xfId="0" applyFont="1" applyFill="1" applyAlignment="1">
      <alignment vertical="center" wrapText="1"/>
    </xf>
    <xf numFmtId="0" fontId="15" fillId="0" borderId="0" xfId="0" applyFont="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38" fontId="17" fillId="0" borderId="27" xfId="1" applyFont="1" applyBorder="1" applyAlignment="1">
      <alignment horizontal="center" vertical="center"/>
    </xf>
    <xf numFmtId="38" fontId="17" fillId="0" borderId="28" xfId="1" applyFont="1" applyBorder="1" applyAlignment="1">
      <alignment horizontal="center" vertical="center"/>
    </xf>
    <xf numFmtId="0" fontId="19" fillId="0" borderId="9"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30" xfId="0" applyFont="1" applyBorder="1" applyAlignment="1">
      <alignment horizontal="center" vertical="center"/>
    </xf>
    <xf numFmtId="0" fontId="4" fillId="0" borderId="29" xfId="0" applyFont="1" applyBorder="1" applyAlignment="1">
      <alignment horizontal="center" vertical="center"/>
    </xf>
    <xf numFmtId="38" fontId="17" fillId="0" borderId="29" xfId="1" applyFont="1" applyBorder="1" applyAlignment="1">
      <alignment horizontal="center" vertical="center"/>
    </xf>
    <xf numFmtId="0" fontId="4" fillId="0" borderId="0" xfId="0" applyFont="1">
      <alignment vertical="center"/>
    </xf>
    <xf numFmtId="0" fontId="19" fillId="0" borderId="13" xfId="0" applyFont="1" applyBorder="1" applyAlignment="1">
      <alignment horizontal="center" vertical="center"/>
    </xf>
    <xf numFmtId="0" fontId="4" fillId="0" borderId="0" xfId="0" applyFont="1" applyAlignment="1">
      <alignment vertical="center" shrinkToFit="1"/>
    </xf>
    <xf numFmtId="0" fontId="19" fillId="0" borderId="0" xfId="0" applyFont="1" applyAlignment="1">
      <alignment vertical="center" shrinkToFit="1"/>
    </xf>
    <xf numFmtId="0" fontId="10" fillId="0" borderId="23" xfId="0" applyFont="1" applyBorder="1" applyAlignment="1">
      <alignment horizontal="left" vertical="center" shrinkToFit="1"/>
    </xf>
    <xf numFmtId="0" fontId="4" fillId="6" borderId="23" xfId="0" applyFont="1" applyFill="1" applyBorder="1" applyProtection="1">
      <alignment vertical="center"/>
      <protection locked="0"/>
    </xf>
    <xf numFmtId="0" fontId="4" fillId="6" borderId="25" xfId="0" applyFont="1" applyFill="1" applyBorder="1" applyProtection="1">
      <alignment vertical="center"/>
      <protection locked="0"/>
    </xf>
    <xf numFmtId="0" fontId="4" fillId="6" borderId="25" xfId="0" applyFont="1" applyFill="1" applyBorder="1" applyAlignment="1" applyProtection="1">
      <alignment vertical="center" wrapText="1"/>
      <protection locked="0"/>
    </xf>
    <xf numFmtId="0" fontId="4" fillId="6" borderId="0" xfId="0" applyFont="1" applyFill="1" applyBorder="1" applyAlignment="1" applyProtection="1">
      <alignment vertical="top" wrapText="1"/>
      <protection locked="0"/>
    </xf>
    <xf numFmtId="0" fontId="4" fillId="6" borderId="0" xfId="0" applyFont="1" applyFill="1" applyBorder="1" applyAlignment="1" applyProtection="1">
      <alignment horizontal="center" vertical="center"/>
      <protection locked="0"/>
    </xf>
    <xf numFmtId="0" fontId="4" fillId="6" borderId="0" xfId="0" applyFont="1" applyFill="1" applyBorder="1" applyProtection="1">
      <alignment vertical="center"/>
      <protection locked="0"/>
    </xf>
    <xf numFmtId="0" fontId="4" fillId="6" borderId="0" xfId="0" applyFont="1" applyFill="1" applyBorder="1" applyAlignment="1" applyProtection="1">
      <alignment vertical="center"/>
      <protection locked="0"/>
    </xf>
    <xf numFmtId="0" fontId="4" fillId="6" borderId="23" xfId="0" applyFont="1" applyFill="1" applyBorder="1" applyAlignment="1" applyProtection="1">
      <alignment horizontal="left" vertical="center" wrapText="1"/>
      <protection locked="0"/>
    </xf>
    <xf numFmtId="0" fontId="4" fillId="6" borderId="25" xfId="0" applyFont="1" applyFill="1" applyBorder="1" applyAlignment="1" applyProtection="1">
      <alignment horizontal="left" vertical="center" wrapText="1"/>
      <protection locked="0"/>
    </xf>
  </cellXfs>
  <cellStyles count="3">
    <cellStyle name="パーセント" xfId="2" builtinId="5"/>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31750</xdr:colOff>
      <xdr:row>2</xdr:row>
      <xdr:rowOff>146050</xdr:rowOff>
    </xdr:from>
    <xdr:to>
      <xdr:col>50</xdr:col>
      <xdr:colOff>38100</xdr:colOff>
      <xdr:row>5</xdr:row>
      <xdr:rowOff>6350</xdr:rowOff>
    </xdr:to>
    <xdr:sp macro="" textlink="">
      <xdr:nvSpPr>
        <xdr:cNvPr id="2" name="正方形/長方形 1">
          <a:extLst>
            <a:ext uri="{FF2B5EF4-FFF2-40B4-BE49-F238E27FC236}">
              <a16:creationId xmlns:a16="http://schemas.microsoft.com/office/drawing/2014/main" id="{E04F1E1E-863B-FE0C-E370-9A5FDD8D84F2}"/>
            </a:ext>
          </a:extLst>
        </xdr:cNvPr>
        <xdr:cNvSpPr/>
      </xdr:nvSpPr>
      <xdr:spPr>
        <a:xfrm>
          <a:off x="6203950" y="450850"/>
          <a:ext cx="2406650" cy="317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ＭＳ ゴシック" panose="020B0609070205080204" pitchFamily="49" charset="-128"/>
              <a:ea typeface="ＭＳ ゴシック" panose="020B0609070205080204" pitchFamily="49" charset="-128"/>
            </a:rPr>
            <a:t>黄色セルを全て記入してください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19539</xdr:colOff>
      <xdr:row>141</xdr:row>
      <xdr:rowOff>9769</xdr:rowOff>
    </xdr:from>
    <xdr:to>
      <xdr:col>42</xdr:col>
      <xdr:colOff>145074</xdr:colOff>
      <xdr:row>144</xdr:row>
      <xdr:rowOff>83039</xdr:rowOff>
    </xdr:to>
    <xdr:sp macro="" textlink="">
      <xdr:nvSpPr>
        <xdr:cNvPr id="2" name="正方形/長方形 1">
          <a:extLst>
            <a:ext uri="{FF2B5EF4-FFF2-40B4-BE49-F238E27FC236}">
              <a16:creationId xmlns:a16="http://schemas.microsoft.com/office/drawing/2014/main" id="{E90C46B5-C635-4F7B-85F0-ECD02DFD0F09}"/>
            </a:ext>
          </a:extLst>
        </xdr:cNvPr>
        <xdr:cNvSpPr/>
      </xdr:nvSpPr>
      <xdr:spPr>
        <a:xfrm>
          <a:off x="6003193" y="20232077"/>
          <a:ext cx="2406650" cy="52753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latin typeface="ＭＳ ゴシック" panose="020B0609070205080204" pitchFamily="49" charset="-128"/>
              <a:ea typeface="ＭＳ ゴシック" panose="020B0609070205080204" pitchFamily="49" charset="-128"/>
            </a:rPr>
            <a:t>↓「エラー</a:t>
          </a:r>
          <a:r>
            <a:rPr kumimoji="1" lang="en-US" altLang="ja-JP" sz="1100" kern="1200">
              <a:latin typeface="ＭＳ ゴシック" panose="020B0609070205080204" pitchFamily="49" charset="-128"/>
              <a:ea typeface="ＭＳ ゴシック" panose="020B0609070205080204" pitchFamily="49" charset="-128"/>
            </a:rPr>
            <a:t>!</a:t>
          </a:r>
          <a:r>
            <a:rPr kumimoji="1" lang="ja-JP" altLang="en-US" sz="1100" kern="1200">
              <a:latin typeface="ＭＳ ゴシック" panose="020B0609070205080204" pitchFamily="49" charset="-128"/>
              <a:ea typeface="ＭＳ ゴシック" panose="020B0609070205080204" pitchFamily="49" charset="-128"/>
            </a:rPr>
            <a:t>要件未達」となっていないかご確認ください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xdr:colOff>
      <xdr:row>33</xdr:row>
      <xdr:rowOff>0</xdr:rowOff>
    </xdr:from>
    <xdr:to>
      <xdr:col>11</xdr:col>
      <xdr:colOff>132686</xdr:colOff>
      <xdr:row>35</xdr:row>
      <xdr:rowOff>180074</xdr:rowOff>
    </xdr:to>
    <xdr:sp macro="" textlink="">
      <xdr:nvSpPr>
        <xdr:cNvPr id="2" name="正方形/長方形 1">
          <a:extLst>
            <a:ext uri="{FF2B5EF4-FFF2-40B4-BE49-F238E27FC236}">
              <a16:creationId xmlns:a16="http://schemas.microsoft.com/office/drawing/2014/main" id="{155139CE-2D88-4FB0-B8B9-828613971FC1}"/>
            </a:ext>
          </a:extLst>
        </xdr:cNvPr>
        <xdr:cNvSpPr/>
      </xdr:nvSpPr>
      <xdr:spPr>
        <a:xfrm>
          <a:off x="10633880" y="9970448"/>
          <a:ext cx="4018507" cy="9382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kern="1200">
              <a:latin typeface="ＭＳ ゴシック" panose="020B0609070205080204" pitchFamily="49" charset="-128"/>
              <a:ea typeface="ＭＳ ゴシック" panose="020B0609070205080204" pitchFamily="49" charset="-128"/>
            </a:rPr>
            <a:t>↓「エラー</a:t>
          </a:r>
          <a:r>
            <a:rPr kumimoji="1" lang="en-US" altLang="ja-JP" sz="1600" kern="1200">
              <a:latin typeface="ＭＳ ゴシック" panose="020B0609070205080204" pitchFamily="49" charset="-128"/>
              <a:ea typeface="ＭＳ ゴシック" panose="020B0609070205080204" pitchFamily="49" charset="-128"/>
            </a:rPr>
            <a:t>!</a:t>
          </a:r>
          <a:r>
            <a:rPr kumimoji="1" lang="ja-JP" altLang="en-US" sz="1600" kern="1200">
              <a:latin typeface="ＭＳ ゴシック" panose="020B0609070205080204" pitchFamily="49" charset="-128"/>
              <a:ea typeface="ＭＳ ゴシック" panose="020B0609070205080204" pitchFamily="49" charset="-128"/>
            </a:rPr>
            <a:t>収支を一致させてください」となっていないかご確認ください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19A0-FA55-45F1-8773-7E0AD5BA1D2C}">
  <dimension ref="A1:AI56"/>
  <sheetViews>
    <sheetView tabSelected="1" view="pageBreakPreview" zoomScaleNormal="100" zoomScaleSheetLayoutView="100" workbookViewId="0"/>
  </sheetViews>
  <sheetFormatPr defaultColWidth="9" defaultRowHeight="12" x14ac:dyDescent="0.4"/>
  <cols>
    <col min="1" max="51" width="2.25" style="107" customWidth="1"/>
    <col min="52" max="16384" width="9" style="107"/>
  </cols>
  <sheetData>
    <row r="1" spans="1:34" x14ac:dyDescent="0.4">
      <c r="A1" s="107" t="s">
        <v>83</v>
      </c>
    </row>
    <row r="2" spans="1:34" x14ac:dyDescent="0.4">
      <c r="X2" s="107" t="s">
        <v>87</v>
      </c>
      <c r="Z2" s="204"/>
      <c r="AA2" s="204"/>
      <c r="AB2" s="108" t="s">
        <v>86</v>
      </c>
      <c r="AC2" s="204"/>
      <c r="AD2" s="204"/>
      <c r="AE2" s="107" t="s">
        <v>85</v>
      </c>
      <c r="AF2" s="204"/>
      <c r="AG2" s="204"/>
      <c r="AH2" s="107" t="s">
        <v>84</v>
      </c>
    </row>
    <row r="3" spans="1:34" x14ac:dyDescent="0.4">
      <c r="A3" s="107" t="s">
        <v>88</v>
      </c>
    </row>
    <row r="5" spans="1:34" x14ac:dyDescent="0.4">
      <c r="Q5" s="107" t="s">
        <v>89</v>
      </c>
      <c r="X5" s="206"/>
      <c r="Y5" s="206"/>
      <c r="Z5" s="206"/>
      <c r="AA5" s="206"/>
      <c r="AB5" s="206"/>
      <c r="AC5" s="206"/>
      <c r="AD5" s="206"/>
      <c r="AE5" s="206"/>
      <c r="AF5" s="206"/>
      <c r="AG5" s="206"/>
      <c r="AH5" s="206"/>
    </row>
    <row r="6" spans="1:34" x14ac:dyDescent="0.4">
      <c r="X6" s="206"/>
      <c r="Y6" s="206"/>
      <c r="Z6" s="206"/>
      <c r="AA6" s="206"/>
      <c r="AB6" s="206"/>
      <c r="AC6" s="206"/>
      <c r="AD6" s="206"/>
      <c r="AE6" s="206"/>
      <c r="AF6" s="206"/>
      <c r="AG6" s="206"/>
      <c r="AH6" s="206"/>
    </row>
    <row r="7" spans="1:34" x14ac:dyDescent="0.4">
      <c r="X7" s="206"/>
      <c r="Y7" s="206"/>
      <c r="Z7" s="206"/>
      <c r="AA7" s="206"/>
      <c r="AB7" s="206"/>
      <c r="AC7" s="206"/>
      <c r="AD7" s="206"/>
      <c r="AE7" s="206"/>
      <c r="AF7" s="206"/>
      <c r="AG7" s="206"/>
      <c r="AH7" s="206"/>
    </row>
    <row r="8" spans="1:34" x14ac:dyDescent="0.4">
      <c r="U8" s="110" t="s">
        <v>90</v>
      </c>
      <c r="V8" s="111"/>
      <c r="W8" s="111"/>
      <c r="X8" s="111"/>
      <c r="Y8" s="111"/>
      <c r="Z8" s="111"/>
      <c r="AA8" s="111"/>
      <c r="AB8" s="111"/>
      <c r="AC8" s="111"/>
      <c r="AD8" s="111"/>
      <c r="AE8" s="111"/>
      <c r="AF8" s="111"/>
      <c r="AG8" s="111"/>
    </row>
    <row r="9" spans="1:34" x14ac:dyDescent="0.4">
      <c r="U9" s="107" t="s">
        <v>91</v>
      </c>
      <c r="X9" s="206"/>
      <c r="Y9" s="206"/>
      <c r="Z9" s="206"/>
      <c r="AA9" s="206"/>
      <c r="AB9" s="206"/>
      <c r="AC9" s="206"/>
      <c r="AD9" s="206"/>
      <c r="AE9" s="206"/>
      <c r="AF9" s="206"/>
      <c r="AG9" s="206"/>
      <c r="AH9" s="206"/>
    </row>
    <row r="10" spans="1:34" x14ac:dyDescent="0.4">
      <c r="X10" s="206"/>
      <c r="Y10" s="206"/>
      <c r="Z10" s="206"/>
      <c r="AA10" s="206"/>
      <c r="AB10" s="206"/>
      <c r="AC10" s="206"/>
      <c r="AD10" s="206"/>
      <c r="AE10" s="206"/>
      <c r="AF10" s="206"/>
      <c r="AG10" s="206"/>
      <c r="AH10" s="206"/>
    </row>
    <row r="11" spans="1:34" x14ac:dyDescent="0.4">
      <c r="U11" s="107" t="s">
        <v>92</v>
      </c>
      <c r="X11" s="206"/>
      <c r="Y11" s="206"/>
      <c r="Z11" s="206"/>
      <c r="AA11" s="206"/>
      <c r="AB11" s="206"/>
      <c r="AC11" s="206"/>
      <c r="AD11" s="206"/>
      <c r="AE11" s="206"/>
      <c r="AF11" s="206"/>
      <c r="AG11" s="206"/>
      <c r="AH11" s="206"/>
    </row>
    <row r="12" spans="1:34" x14ac:dyDescent="0.4">
      <c r="X12" s="206"/>
      <c r="Y12" s="206"/>
      <c r="Z12" s="206"/>
      <c r="AA12" s="206"/>
      <c r="AB12" s="206"/>
      <c r="AC12" s="206"/>
      <c r="AD12" s="206"/>
      <c r="AE12" s="206"/>
      <c r="AF12" s="206"/>
      <c r="AG12" s="206"/>
      <c r="AH12" s="206"/>
    </row>
    <row r="13" spans="1:34" x14ac:dyDescent="0.4">
      <c r="Q13" s="107" t="s">
        <v>93</v>
      </c>
      <c r="X13" s="205"/>
      <c r="Y13" s="205"/>
      <c r="Z13" s="205"/>
      <c r="AA13" s="205"/>
      <c r="AB13" s="205"/>
      <c r="AC13" s="205"/>
      <c r="AD13" s="205"/>
      <c r="AE13" s="205"/>
      <c r="AF13" s="205"/>
      <c r="AG13" s="205"/>
      <c r="AH13" s="205"/>
    </row>
    <row r="14" spans="1:34" x14ac:dyDescent="0.4">
      <c r="X14" s="205"/>
      <c r="Y14" s="205"/>
      <c r="Z14" s="205"/>
      <c r="AA14" s="205"/>
      <c r="AB14" s="205"/>
      <c r="AC14" s="205"/>
      <c r="AD14" s="205"/>
      <c r="AE14" s="205"/>
      <c r="AF14" s="205"/>
      <c r="AG14" s="205"/>
      <c r="AH14" s="205"/>
    </row>
    <row r="15" spans="1:34" x14ac:dyDescent="0.4">
      <c r="T15" s="107" t="s">
        <v>94</v>
      </c>
      <c r="X15" s="205"/>
      <c r="Y15" s="205"/>
      <c r="Z15" s="205"/>
      <c r="AA15" s="205"/>
      <c r="AB15" s="205"/>
      <c r="AC15" s="205"/>
      <c r="AD15" s="205"/>
      <c r="AE15" s="205"/>
      <c r="AF15" s="205"/>
      <c r="AG15" s="205"/>
      <c r="AH15" s="205"/>
    </row>
    <row r="16" spans="1:34" x14ac:dyDescent="0.4">
      <c r="X16" s="205"/>
      <c r="Y16" s="205"/>
      <c r="Z16" s="205"/>
      <c r="AA16" s="205"/>
      <c r="AB16" s="205"/>
      <c r="AC16" s="205"/>
      <c r="AD16" s="205"/>
      <c r="AE16" s="205"/>
      <c r="AF16" s="205"/>
      <c r="AG16" s="205"/>
      <c r="AH16" s="205"/>
    </row>
    <row r="17" spans="3:34" x14ac:dyDescent="0.4">
      <c r="T17" s="107" t="s">
        <v>95</v>
      </c>
      <c r="X17" s="206"/>
      <c r="Y17" s="206"/>
      <c r="Z17" s="206"/>
      <c r="AA17" s="206"/>
      <c r="AB17" s="206"/>
      <c r="AC17" s="206"/>
      <c r="AD17" s="206"/>
      <c r="AE17" s="206"/>
      <c r="AF17" s="206"/>
      <c r="AG17" s="206"/>
      <c r="AH17" s="206"/>
    </row>
    <row r="18" spans="3:34" x14ac:dyDescent="0.4">
      <c r="X18" s="206"/>
      <c r="Y18" s="206"/>
      <c r="Z18" s="206"/>
      <c r="AA18" s="206"/>
      <c r="AB18" s="206"/>
      <c r="AC18" s="206"/>
      <c r="AD18" s="206"/>
      <c r="AE18" s="206"/>
      <c r="AF18" s="206"/>
      <c r="AG18" s="206"/>
      <c r="AH18" s="206"/>
    </row>
    <row r="20" spans="3:34" ht="12" customHeight="1" x14ac:dyDescent="0.4">
      <c r="C20" s="207" t="s">
        <v>96</v>
      </c>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row>
    <row r="21" spans="3:34" x14ac:dyDescent="0.4">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row>
    <row r="23" spans="3:34" ht="12" customHeight="1" x14ac:dyDescent="0.4">
      <c r="C23" s="208" t="s">
        <v>97</v>
      </c>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row>
    <row r="24" spans="3:34" x14ac:dyDescent="0.4">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row>
    <row r="25" spans="3:34" x14ac:dyDescent="0.4">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row>
    <row r="26" spans="3:34" x14ac:dyDescent="0.4">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row>
    <row r="27" spans="3:34" x14ac:dyDescent="0.4">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row>
    <row r="28" spans="3:34" x14ac:dyDescent="0.4">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row>
    <row r="29" spans="3:34" x14ac:dyDescent="0.4">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row>
    <row r="30" spans="3:34" x14ac:dyDescent="0.4">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row>
    <row r="31" spans="3:34" x14ac:dyDescent="0.4">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row>
    <row r="33" spans="3:35" x14ac:dyDescent="0.4">
      <c r="Q33" s="107" t="s">
        <v>98</v>
      </c>
    </row>
    <row r="34" spans="3:35" x14ac:dyDescent="0.4">
      <c r="C34" s="107" t="s">
        <v>99</v>
      </c>
    </row>
    <row r="35" spans="3:35" x14ac:dyDescent="0.4">
      <c r="D35" s="107" t="s">
        <v>103</v>
      </c>
    </row>
    <row r="36" spans="3:35" x14ac:dyDescent="0.4">
      <c r="D36" s="107" t="s">
        <v>100</v>
      </c>
    </row>
    <row r="37" spans="3:35" x14ac:dyDescent="0.4">
      <c r="D37" s="47" t="s">
        <v>101</v>
      </c>
    </row>
    <row r="38" spans="3:35" x14ac:dyDescent="0.4">
      <c r="D38" s="107" t="s">
        <v>104</v>
      </c>
    </row>
    <row r="39" spans="3:35" x14ac:dyDescent="0.4">
      <c r="D39" s="107" t="s">
        <v>105</v>
      </c>
    </row>
    <row r="40" spans="3:35" x14ac:dyDescent="0.4">
      <c r="D40" s="107" t="s">
        <v>102</v>
      </c>
    </row>
    <row r="41" spans="3:35" x14ac:dyDescent="0.4">
      <c r="D41" s="107" t="s">
        <v>106</v>
      </c>
    </row>
    <row r="42" spans="3:35" x14ac:dyDescent="0.4">
      <c r="D42" s="107" t="s">
        <v>107</v>
      </c>
    </row>
    <row r="43" spans="3:35" x14ac:dyDescent="0.4">
      <c r="D43" s="107" t="s">
        <v>108</v>
      </c>
    </row>
    <row r="46" spans="3:35" x14ac:dyDescent="0.4">
      <c r="C46" s="107" t="s">
        <v>109</v>
      </c>
    </row>
    <row r="47" spans="3:35" x14ac:dyDescent="0.4">
      <c r="D47" s="107" t="s">
        <v>110</v>
      </c>
    </row>
    <row r="48" spans="3:35" ht="12" customHeight="1" x14ac:dyDescent="0.4">
      <c r="D48" s="203" t="s">
        <v>111</v>
      </c>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row>
    <row r="49" spans="4:35" x14ac:dyDescent="0.4">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row>
    <row r="50" spans="4:35" x14ac:dyDescent="0.4">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row>
    <row r="51" spans="4:35" x14ac:dyDescent="0.4">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row>
    <row r="52" spans="4:35" x14ac:dyDescent="0.4">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row>
    <row r="53" spans="4:35" x14ac:dyDescent="0.4">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row>
    <row r="54" spans="4:35" x14ac:dyDescent="0.4">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row>
    <row r="55" spans="4:35" x14ac:dyDescent="0.4">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row>
    <row r="56" spans="4:35" x14ac:dyDescent="0.4">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row>
  </sheetData>
  <sheetProtection sheet="1" objects="1" scenarios="1"/>
  <mergeCells count="12">
    <mergeCell ref="D48:AI56"/>
    <mergeCell ref="Z2:AA2"/>
    <mergeCell ref="AC2:AD2"/>
    <mergeCell ref="AF2:AG2"/>
    <mergeCell ref="X15:AH16"/>
    <mergeCell ref="X17:AH18"/>
    <mergeCell ref="C20:AG21"/>
    <mergeCell ref="C23:AG31"/>
    <mergeCell ref="X5:AH7"/>
    <mergeCell ref="X9:AH10"/>
    <mergeCell ref="X11:AH12"/>
    <mergeCell ref="X13:AH14"/>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2486-D775-4CD4-AD4D-89BDE8DBE19B}">
  <dimension ref="A1:AO192"/>
  <sheetViews>
    <sheetView view="pageBreakPreview" zoomScale="130" zoomScaleNormal="130" zoomScaleSheetLayoutView="130" workbookViewId="0"/>
  </sheetViews>
  <sheetFormatPr defaultColWidth="9" defaultRowHeight="12" x14ac:dyDescent="0.4"/>
  <cols>
    <col min="1" max="35" width="2.25" style="107" customWidth="1"/>
    <col min="36" max="38" width="3.75" style="107" customWidth="1"/>
    <col min="39" max="41" width="5.375" style="107" customWidth="1"/>
    <col min="42" max="51" width="2.25" style="107" customWidth="1"/>
    <col min="52" max="16384" width="9" style="107"/>
  </cols>
  <sheetData>
    <row r="1" spans="1:35" x14ac:dyDescent="0.4">
      <c r="A1" s="107" t="s">
        <v>112</v>
      </c>
    </row>
    <row r="2" spans="1:35" x14ac:dyDescent="0.4">
      <c r="A2" s="107" t="s">
        <v>113</v>
      </c>
      <c r="AA2" s="108"/>
      <c r="AB2" s="108"/>
      <c r="AD2" s="109"/>
    </row>
    <row r="4" spans="1:35" x14ac:dyDescent="0.4">
      <c r="A4" s="213" t="s">
        <v>114</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row>
    <row r="5" spans="1:35" x14ac:dyDescent="0.4">
      <c r="X5" s="112"/>
      <c r="Y5" s="112"/>
      <c r="Z5" s="112"/>
      <c r="AA5" s="112"/>
      <c r="AB5" s="112"/>
      <c r="AC5" s="112"/>
      <c r="AD5" s="112"/>
      <c r="AE5" s="112"/>
      <c r="AF5" s="112"/>
      <c r="AG5" s="112"/>
      <c r="AH5" s="112"/>
    </row>
    <row r="6" spans="1:35" x14ac:dyDescent="0.4">
      <c r="A6" s="107" t="s">
        <v>115</v>
      </c>
      <c r="X6" s="112"/>
      <c r="Y6" s="112"/>
      <c r="Z6" s="112"/>
      <c r="AA6" s="112"/>
      <c r="AB6" s="112"/>
      <c r="AC6" s="112"/>
      <c r="AD6" s="112"/>
      <c r="AE6" s="112"/>
      <c r="AF6" s="112"/>
      <c r="AG6" s="112"/>
      <c r="AH6" s="112"/>
    </row>
    <row r="7" spans="1:35" x14ac:dyDescent="0.4">
      <c r="A7" s="107" t="s">
        <v>116</v>
      </c>
      <c r="X7" s="112"/>
      <c r="Y7" s="112"/>
      <c r="Z7" s="112"/>
      <c r="AA7" s="112"/>
      <c r="AB7" s="112"/>
      <c r="AC7" s="112"/>
      <c r="AD7" s="112"/>
      <c r="AE7" s="112"/>
      <c r="AF7" s="112"/>
      <c r="AG7" s="112"/>
      <c r="AH7" s="112"/>
    </row>
    <row r="8" spans="1:35" x14ac:dyDescent="0.4">
      <c r="A8" s="214" t="s">
        <v>117</v>
      </c>
      <c r="B8" s="214"/>
      <c r="C8" s="214"/>
      <c r="D8" s="214"/>
      <c r="E8" s="214"/>
      <c r="F8" s="214"/>
      <c r="G8" s="115"/>
      <c r="H8" s="238" t="s">
        <v>256</v>
      </c>
      <c r="I8" s="216" t="s">
        <v>255</v>
      </c>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117"/>
    </row>
    <row r="9" spans="1:35" x14ac:dyDescent="0.4">
      <c r="A9" s="214"/>
      <c r="B9" s="214"/>
      <c r="C9" s="214"/>
      <c r="D9" s="214"/>
      <c r="E9" s="214"/>
      <c r="F9" s="214"/>
      <c r="G9" s="118"/>
      <c r="H9" s="412"/>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145"/>
    </row>
    <row r="10" spans="1:35" x14ac:dyDescent="0.4">
      <c r="A10" s="214"/>
      <c r="B10" s="214"/>
      <c r="C10" s="214"/>
      <c r="D10" s="214"/>
      <c r="E10" s="214"/>
      <c r="F10" s="214"/>
      <c r="G10" s="127"/>
      <c r="H10" s="262"/>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130"/>
    </row>
    <row r="11" spans="1:35" x14ac:dyDescent="0.4">
      <c r="A11" s="215" t="s">
        <v>118</v>
      </c>
      <c r="B11" s="214"/>
      <c r="C11" s="214"/>
      <c r="D11" s="214"/>
      <c r="E11" s="214"/>
      <c r="F11" s="214"/>
      <c r="G11" s="115"/>
      <c r="H11" s="408" t="s">
        <v>256</v>
      </c>
      <c r="I11" s="116" t="s">
        <v>130</v>
      </c>
      <c r="J11" s="116"/>
      <c r="K11" s="116"/>
      <c r="L11" s="116"/>
      <c r="M11" s="116"/>
      <c r="N11" s="116"/>
      <c r="O11" s="116"/>
      <c r="P11" s="116"/>
      <c r="Q11" s="116"/>
      <c r="R11" s="116"/>
      <c r="S11" s="116"/>
      <c r="T11" s="116"/>
      <c r="U11" s="116"/>
      <c r="V11" s="116"/>
      <c r="W11" s="116"/>
      <c r="X11" s="131"/>
      <c r="Y11" s="131"/>
      <c r="Z11" s="131"/>
      <c r="AA11" s="131"/>
      <c r="AB11" s="131"/>
      <c r="AC11" s="131"/>
      <c r="AD11" s="131"/>
      <c r="AE11" s="131"/>
      <c r="AF11" s="131"/>
      <c r="AG11" s="131"/>
      <c r="AH11" s="132"/>
    </row>
    <row r="12" spans="1:35" x14ac:dyDescent="0.4">
      <c r="A12" s="214"/>
      <c r="B12" s="214"/>
      <c r="C12" s="214"/>
      <c r="D12" s="214"/>
      <c r="E12" s="214"/>
      <c r="F12" s="214"/>
      <c r="G12" s="118"/>
      <c r="H12" s="413" t="s">
        <v>256</v>
      </c>
      <c r="I12" s="146" t="s">
        <v>131</v>
      </c>
      <c r="J12" s="119"/>
      <c r="K12" s="119"/>
      <c r="L12" s="119"/>
      <c r="M12" s="119"/>
      <c r="N12" s="119"/>
      <c r="O12" s="119"/>
      <c r="P12" s="119"/>
      <c r="Q12" s="119"/>
      <c r="R12" s="119"/>
      <c r="S12" s="119"/>
      <c r="T12" s="119"/>
      <c r="U12" s="119"/>
      <c r="V12" s="119"/>
      <c r="W12" s="119"/>
      <c r="X12" s="120"/>
      <c r="Y12" s="120"/>
      <c r="Z12" s="120"/>
      <c r="AA12" s="120"/>
      <c r="AB12" s="120"/>
      <c r="AC12" s="120"/>
      <c r="AD12" s="120"/>
      <c r="AE12" s="120"/>
      <c r="AF12" s="120"/>
      <c r="AG12" s="120"/>
      <c r="AH12" s="121"/>
    </row>
    <row r="13" spans="1:35" x14ac:dyDescent="0.4">
      <c r="A13" s="214"/>
      <c r="B13" s="214"/>
      <c r="C13" s="214"/>
      <c r="D13" s="214"/>
      <c r="E13" s="214"/>
      <c r="F13" s="214"/>
      <c r="G13" s="118"/>
      <c r="H13" s="413" t="s">
        <v>256</v>
      </c>
      <c r="I13" s="119" t="s">
        <v>132</v>
      </c>
      <c r="J13" s="119"/>
      <c r="K13" s="119"/>
      <c r="L13" s="119"/>
      <c r="M13" s="119"/>
      <c r="N13" s="119"/>
      <c r="O13" s="119"/>
      <c r="P13" s="119"/>
      <c r="Q13" s="119"/>
      <c r="R13" s="119"/>
      <c r="S13" s="119"/>
      <c r="T13" s="119"/>
      <c r="U13" s="119"/>
      <c r="V13" s="119"/>
      <c r="W13" s="119"/>
      <c r="X13" s="120"/>
      <c r="Y13" s="120"/>
      <c r="Z13" s="120"/>
      <c r="AA13" s="120"/>
      <c r="AB13" s="120"/>
      <c r="AC13" s="120"/>
      <c r="AD13" s="120"/>
      <c r="AE13" s="120"/>
      <c r="AF13" s="120"/>
      <c r="AG13" s="120"/>
      <c r="AH13" s="121"/>
    </row>
    <row r="14" spans="1:35" x14ac:dyDescent="0.4">
      <c r="A14" s="214"/>
      <c r="B14" s="214"/>
      <c r="C14" s="214"/>
      <c r="D14" s="214"/>
      <c r="E14" s="214"/>
      <c r="F14" s="214"/>
      <c r="G14" s="127"/>
      <c r="H14" s="409" t="s">
        <v>256</v>
      </c>
      <c r="I14" s="147" t="s">
        <v>133</v>
      </c>
      <c r="J14" s="128"/>
      <c r="K14" s="128"/>
      <c r="L14" s="128"/>
      <c r="M14" s="128"/>
      <c r="N14" s="128"/>
      <c r="O14" s="128"/>
      <c r="P14" s="128"/>
      <c r="Q14" s="128"/>
      <c r="R14" s="128"/>
      <c r="S14" s="128"/>
      <c r="T14" s="128"/>
      <c r="U14" s="128"/>
      <c r="V14" s="128"/>
      <c r="W14" s="128"/>
      <c r="X14" s="133"/>
      <c r="Y14" s="133"/>
      <c r="Z14" s="133"/>
      <c r="AA14" s="133"/>
      <c r="AB14" s="133"/>
      <c r="AC14" s="133"/>
      <c r="AD14" s="133"/>
      <c r="AE14" s="133"/>
      <c r="AF14" s="133"/>
      <c r="AG14" s="133"/>
      <c r="AH14" s="134"/>
    </row>
    <row r="15" spans="1:35" x14ac:dyDescent="0.4">
      <c r="A15" s="214" t="s">
        <v>119</v>
      </c>
      <c r="B15" s="214"/>
      <c r="C15" s="214"/>
      <c r="D15" s="214"/>
      <c r="E15" s="214"/>
      <c r="F15" s="214"/>
      <c r="G15" s="115"/>
      <c r="H15" s="408" t="s">
        <v>256</v>
      </c>
      <c r="I15" s="116" t="s">
        <v>134</v>
      </c>
      <c r="J15" s="116"/>
      <c r="K15" s="116"/>
      <c r="L15" s="116"/>
      <c r="M15" s="116"/>
      <c r="N15" s="116"/>
      <c r="O15" s="116"/>
      <c r="P15" s="116"/>
      <c r="Q15" s="116"/>
      <c r="R15" s="116"/>
      <c r="S15" s="116"/>
      <c r="T15" s="116"/>
      <c r="U15" s="116"/>
      <c r="V15" s="116"/>
      <c r="W15" s="116"/>
      <c r="X15" s="135"/>
      <c r="Y15" s="135"/>
      <c r="Z15" s="135"/>
      <c r="AA15" s="135"/>
      <c r="AB15" s="135"/>
      <c r="AC15" s="135"/>
      <c r="AD15" s="135"/>
      <c r="AE15" s="135"/>
      <c r="AF15" s="135"/>
      <c r="AG15" s="135"/>
      <c r="AH15" s="136"/>
    </row>
    <row r="16" spans="1:35" x14ac:dyDescent="0.4">
      <c r="A16" s="214"/>
      <c r="B16" s="214"/>
      <c r="C16" s="214"/>
      <c r="D16" s="214"/>
      <c r="E16" s="214"/>
      <c r="F16" s="214"/>
      <c r="G16" s="118"/>
      <c r="H16" s="149"/>
      <c r="I16" s="119" t="s">
        <v>135</v>
      </c>
      <c r="J16" s="119"/>
      <c r="K16" s="119"/>
      <c r="L16" s="119"/>
      <c r="M16" s="119"/>
      <c r="N16" s="119"/>
      <c r="O16" s="119"/>
      <c r="P16" s="119"/>
      <c r="Q16" s="119"/>
      <c r="R16" s="119"/>
      <c r="S16" s="119"/>
      <c r="T16" s="119"/>
      <c r="U16" s="119"/>
      <c r="V16" s="119"/>
      <c r="W16" s="119"/>
      <c r="X16" s="122"/>
      <c r="Y16" s="122"/>
      <c r="Z16" s="122"/>
      <c r="AA16" s="122"/>
      <c r="AB16" s="122"/>
      <c r="AC16" s="122"/>
      <c r="AD16" s="122"/>
      <c r="AE16" s="122"/>
      <c r="AF16" s="122"/>
      <c r="AG16" s="122"/>
      <c r="AH16" s="123"/>
    </row>
    <row r="17" spans="1:34" x14ac:dyDescent="0.4">
      <c r="A17" s="214"/>
      <c r="B17" s="214"/>
      <c r="C17" s="214"/>
      <c r="D17" s="214"/>
      <c r="E17" s="214"/>
      <c r="F17" s="214"/>
      <c r="G17" s="127"/>
      <c r="H17" s="409" t="s">
        <v>256</v>
      </c>
      <c r="I17" s="128" t="s">
        <v>136</v>
      </c>
      <c r="J17" s="128"/>
      <c r="K17" s="128"/>
      <c r="L17" s="128"/>
      <c r="M17" s="128"/>
      <c r="N17" s="128"/>
      <c r="O17" s="128"/>
      <c r="P17" s="128"/>
      <c r="Q17" s="128"/>
      <c r="R17" s="128"/>
      <c r="S17" s="128"/>
      <c r="T17" s="128"/>
      <c r="U17" s="128"/>
      <c r="V17" s="128"/>
      <c r="W17" s="128"/>
      <c r="X17" s="133"/>
      <c r="Y17" s="133"/>
      <c r="Z17" s="133"/>
      <c r="AA17" s="133"/>
      <c r="AB17" s="133"/>
      <c r="AC17" s="133"/>
      <c r="AD17" s="133"/>
      <c r="AE17" s="133"/>
      <c r="AF17" s="133"/>
      <c r="AG17" s="133"/>
      <c r="AH17" s="134"/>
    </row>
    <row r="18" spans="1:34" x14ac:dyDescent="0.4">
      <c r="A18" s="214" t="s">
        <v>120</v>
      </c>
      <c r="B18" s="214"/>
      <c r="C18" s="214"/>
      <c r="D18" s="214"/>
      <c r="E18" s="214"/>
      <c r="F18" s="214"/>
      <c r="G18" s="115"/>
      <c r="H18" s="238" t="s">
        <v>256</v>
      </c>
      <c r="I18" s="241" t="s">
        <v>206</v>
      </c>
      <c r="J18" s="241"/>
      <c r="K18" s="241"/>
      <c r="L18" s="241"/>
      <c r="M18" s="241"/>
      <c r="N18" s="241" t="s">
        <v>205</v>
      </c>
      <c r="O18" s="241"/>
      <c r="P18" s="241"/>
      <c r="Q18" s="237"/>
      <c r="R18" s="238"/>
      <c r="S18" s="238"/>
      <c r="T18" s="238"/>
      <c r="U18" s="238"/>
      <c r="V18" s="238"/>
      <c r="W18" s="238"/>
      <c r="X18" s="238"/>
      <c r="Y18" s="239"/>
      <c r="Z18" s="241" t="s">
        <v>207</v>
      </c>
      <c r="AA18" s="241"/>
      <c r="AB18" s="241"/>
      <c r="AC18" s="135"/>
      <c r="AD18" s="135"/>
      <c r="AE18" s="135"/>
      <c r="AF18" s="135"/>
      <c r="AG18" s="135"/>
      <c r="AH18" s="132"/>
    </row>
    <row r="19" spans="1:34" x14ac:dyDescent="0.4">
      <c r="A19" s="214"/>
      <c r="B19" s="214"/>
      <c r="C19" s="214"/>
      <c r="D19" s="214"/>
      <c r="E19" s="214"/>
      <c r="F19" s="214"/>
      <c r="G19" s="127"/>
      <c r="H19" s="262"/>
      <c r="I19" s="243"/>
      <c r="J19" s="243"/>
      <c r="K19" s="243"/>
      <c r="L19" s="243"/>
      <c r="M19" s="243"/>
      <c r="N19" s="243"/>
      <c r="O19" s="243"/>
      <c r="P19" s="243"/>
      <c r="Q19" s="261"/>
      <c r="R19" s="262"/>
      <c r="S19" s="262"/>
      <c r="T19" s="262"/>
      <c r="U19" s="262"/>
      <c r="V19" s="262"/>
      <c r="W19" s="262"/>
      <c r="X19" s="262"/>
      <c r="Y19" s="263"/>
      <c r="Z19" s="243"/>
      <c r="AA19" s="243"/>
      <c r="AB19" s="243"/>
      <c r="AC19" s="133"/>
      <c r="AD19" s="133"/>
      <c r="AE19" s="133"/>
      <c r="AF19" s="133"/>
      <c r="AG19" s="133"/>
      <c r="AH19" s="130"/>
    </row>
    <row r="20" spans="1:34" x14ac:dyDescent="0.4">
      <c r="A20" s="215" t="s">
        <v>121</v>
      </c>
      <c r="B20" s="214"/>
      <c r="C20" s="214"/>
      <c r="D20" s="214"/>
      <c r="E20" s="214"/>
      <c r="F20" s="214"/>
      <c r="G20" s="115"/>
      <c r="H20" s="408" t="s">
        <v>256</v>
      </c>
      <c r="I20" s="116" t="s">
        <v>137</v>
      </c>
      <c r="J20" s="116"/>
      <c r="K20" s="116"/>
      <c r="L20" s="116"/>
      <c r="M20" s="116"/>
      <c r="N20" s="408" t="s">
        <v>256</v>
      </c>
      <c r="O20" s="116" t="s">
        <v>139</v>
      </c>
      <c r="P20" s="116"/>
      <c r="Q20" s="116"/>
      <c r="R20" s="116"/>
      <c r="S20" s="116"/>
      <c r="T20" s="116"/>
      <c r="U20" s="408" t="s">
        <v>256</v>
      </c>
      <c r="V20" s="116" t="s">
        <v>140</v>
      </c>
      <c r="W20" s="116"/>
      <c r="X20" s="116"/>
      <c r="Y20" s="116"/>
      <c r="Z20" s="116"/>
      <c r="AA20" s="116"/>
      <c r="AB20" s="408" t="s">
        <v>256</v>
      </c>
      <c r="AC20" s="116" t="s">
        <v>141</v>
      </c>
      <c r="AD20" s="116"/>
      <c r="AE20" s="116"/>
      <c r="AF20" s="116"/>
      <c r="AG20" s="116"/>
      <c r="AH20" s="137"/>
    </row>
    <row r="21" spans="1:34" ht="12" customHeight="1" x14ac:dyDescent="0.4">
      <c r="A21" s="214"/>
      <c r="B21" s="214"/>
      <c r="C21" s="214"/>
      <c r="D21" s="214"/>
      <c r="E21" s="214"/>
      <c r="F21" s="214"/>
      <c r="G21" s="138"/>
      <c r="H21" s="410" t="s">
        <v>256</v>
      </c>
      <c r="I21" s="133" t="s">
        <v>138</v>
      </c>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29"/>
    </row>
    <row r="22" spans="1:34" x14ac:dyDescent="0.4">
      <c r="A22" s="215" t="s">
        <v>122</v>
      </c>
      <c r="B22" s="214"/>
      <c r="C22" s="214"/>
      <c r="D22" s="214"/>
      <c r="E22" s="214"/>
      <c r="F22" s="214"/>
      <c r="G22" s="140"/>
      <c r="H22" s="415" t="s">
        <v>257</v>
      </c>
      <c r="I22" s="220" t="s">
        <v>142</v>
      </c>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137"/>
    </row>
    <row r="23" spans="1:34" x14ac:dyDescent="0.4">
      <c r="A23" s="214"/>
      <c r="B23" s="214"/>
      <c r="C23" s="214"/>
      <c r="D23" s="214"/>
      <c r="E23" s="214"/>
      <c r="F23" s="214"/>
      <c r="G23" s="127"/>
      <c r="H23" s="416"/>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129"/>
    </row>
    <row r="24" spans="1:34" ht="12" customHeight="1" x14ac:dyDescent="0.4">
      <c r="A24" s="214" t="s">
        <v>123</v>
      </c>
      <c r="B24" s="214"/>
      <c r="C24" s="214"/>
      <c r="D24" s="214"/>
      <c r="E24" s="214"/>
      <c r="F24" s="214"/>
      <c r="G24" s="141"/>
      <c r="H24" s="415" t="s">
        <v>256</v>
      </c>
      <c r="I24" s="220" t="s">
        <v>143</v>
      </c>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137"/>
    </row>
    <row r="25" spans="1:34" x14ac:dyDescent="0.4">
      <c r="A25" s="214"/>
      <c r="B25" s="214"/>
      <c r="C25" s="214"/>
      <c r="D25" s="214"/>
      <c r="E25" s="214"/>
      <c r="F25" s="214"/>
      <c r="G25" s="143"/>
      <c r="H25" s="416"/>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129"/>
    </row>
    <row r="26" spans="1:34" x14ac:dyDescent="0.4">
      <c r="A26" s="214" t="s">
        <v>124</v>
      </c>
      <c r="B26" s="214"/>
      <c r="C26" s="214"/>
      <c r="D26" s="214"/>
      <c r="E26" s="214"/>
      <c r="F26" s="214"/>
      <c r="G26" s="141"/>
      <c r="H26" s="415" t="s">
        <v>256</v>
      </c>
      <c r="I26" s="220" t="s">
        <v>144</v>
      </c>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137"/>
    </row>
    <row r="27" spans="1:34" x14ac:dyDescent="0.4">
      <c r="A27" s="214"/>
      <c r="B27" s="214"/>
      <c r="C27" s="214"/>
      <c r="D27" s="214"/>
      <c r="E27" s="214"/>
      <c r="F27" s="214"/>
      <c r="G27" s="143"/>
      <c r="H27" s="416"/>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129"/>
    </row>
    <row r="28" spans="1:34" x14ac:dyDescent="0.4">
      <c r="A28" s="215" t="s">
        <v>125</v>
      </c>
      <c r="B28" s="215"/>
      <c r="C28" s="215"/>
      <c r="D28" s="215"/>
      <c r="E28" s="215"/>
      <c r="F28" s="215"/>
      <c r="G28" s="141"/>
      <c r="H28" s="131" t="s">
        <v>145</v>
      </c>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37"/>
    </row>
    <row r="29" spans="1:34" x14ac:dyDescent="0.4">
      <c r="A29" s="215"/>
      <c r="B29" s="215"/>
      <c r="C29" s="215"/>
      <c r="D29" s="215"/>
      <c r="E29" s="215"/>
      <c r="F29" s="215"/>
      <c r="G29" s="125"/>
      <c r="H29" s="411" t="s">
        <v>256</v>
      </c>
      <c r="I29" s="120" t="s">
        <v>146</v>
      </c>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3"/>
    </row>
    <row r="30" spans="1:34" x14ac:dyDescent="0.4">
      <c r="A30" s="215"/>
      <c r="B30" s="215"/>
      <c r="C30" s="215"/>
      <c r="D30" s="215"/>
      <c r="E30" s="215"/>
      <c r="F30" s="215"/>
      <c r="G30" s="125"/>
      <c r="H30" s="411" t="s">
        <v>256</v>
      </c>
      <c r="I30" s="148" t="s">
        <v>147</v>
      </c>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3"/>
    </row>
    <row r="31" spans="1:34" x14ac:dyDescent="0.4">
      <c r="A31" s="215"/>
      <c r="B31" s="215"/>
      <c r="C31" s="215"/>
      <c r="D31" s="215"/>
      <c r="E31" s="215"/>
      <c r="F31" s="215"/>
      <c r="G31" s="125"/>
      <c r="H31" s="126"/>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3"/>
    </row>
    <row r="32" spans="1:34" x14ac:dyDescent="0.4">
      <c r="A32" s="215"/>
      <c r="B32" s="215"/>
      <c r="C32" s="215"/>
      <c r="D32" s="215"/>
      <c r="E32" s="215"/>
      <c r="F32" s="215"/>
      <c r="G32" s="125"/>
      <c r="H32" s="120" t="s">
        <v>148</v>
      </c>
      <c r="I32" s="120"/>
      <c r="J32" s="120"/>
      <c r="K32" s="120"/>
      <c r="L32" s="120"/>
      <c r="M32" s="222"/>
      <c r="N32" s="223"/>
      <c r="O32" s="223"/>
      <c r="P32" s="223"/>
      <c r="Q32" s="223"/>
      <c r="R32" s="223"/>
      <c r="S32" s="223"/>
      <c r="T32" s="223"/>
      <c r="U32" s="223"/>
      <c r="V32" s="223"/>
      <c r="W32" s="223"/>
      <c r="X32" s="223"/>
      <c r="Y32" s="223"/>
      <c r="Z32" s="223"/>
      <c r="AA32" s="223"/>
      <c r="AB32" s="223"/>
      <c r="AC32" s="223"/>
      <c r="AD32" s="223"/>
      <c r="AE32" s="223"/>
      <c r="AF32" s="223"/>
      <c r="AG32" s="224"/>
      <c r="AH32" s="123"/>
    </row>
    <row r="33" spans="1:37" x14ac:dyDescent="0.4">
      <c r="A33" s="215"/>
      <c r="B33" s="215"/>
      <c r="C33" s="215"/>
      <c r="D33" s="215"/>
      <c r="E33" s="215"/>
      <c r="F33" s="215"/>
      <c r="G33" s="118"/>
      <c r="H33" s="122" t="s">
        <v>149</v>
      </c>
      <c r="I33" s="122"/>
      <c r="J33" s="122"/>
      <c r="K33" s="122"/>
      <c r="L33" s="122"/>
      <c r="M33" s="225"/>
      <c r="N33" s="226"/>
      <c r="O33" s="226"/>
      <c r="P33" s="226"/>
      <c r="Q33" s="226"/>
      <c r="R33" s="226"/>
      <c r="S33" s="226"/>
      <c r="T33" s="226"/>
      <c r="U33" s="226"/>
      <c r="V33" s="226"/>
      <c r="W33" s="226"/>
      <c r="X33" s="226"/>
      <c r="Y33" s="226"/>
      <c r="Z33" s="226"/>
      <c r="AA33" s="226"/>
      <c r="AB33" s="226"/>
      <c r="AC33" s="226"/>
      <c r="AD33" s="226"/>
      <c r="AE33" s="226"/>
      <c r="AF33" s="226"/>
      <c r="AG33" s="227"/>
      <c r="AH33" s="123"/>
    </row>
    <row r="34" spans="1:37" x14ac:dyDescent="0.4">
      <c r="A34" s="215"/>
      <c r="B34" s="215"/>
      <c r="C34" s="215"/>
      <c r="D34" s="215"/>
      <c r="E34" s="215"/>
      <c r="F34" s="215"/>
      <c r="G34" s="118"/>
      <c r="H34" s="122" t="s">
        <v>150</v>
      </c>
      <c r="I34" s="122"/>
      <c r="J34" s="122"/>
      <c r="K34" s="122"/>
      <c r="L34" s="122"/>
      <c r="M34" s="122"/>
      <c r="N34" s="122"/>
      <c r="O34" s="225"/>
      <c r="P34" s="226"/>
      <c r="Q34" s="226"/>
      <c r="R34" s="226"/>
      <c r="S34" s="226"/>
      <c r="T34" s="226"/>
      <c r="U34" s="226"/>
      <c r="V34" s="226"/>
      <c r="W34" s="226"/>
      <c r="X34" s="226"/>
      <c r="Y34" s="226"/>
      <c r="Z34" s="226"/>
      <c r="AA34" s="226"/>
      <c r="AB34" s="226"/>
      <c r="AC34" s="226"/>
      <c r="AD34" s="226"/>
      <c r="AE34" s="226"/>
      <c r="AF34" s="226"/>
      <c r="AG34" s="227"/>
      <c r="AH34" s="123"/>
    </row>
    <row r="35" spans="1:37" x14ac:dyDescent="0.4">
      <c r="A35" s="215"/>
      <c r="B35" s="215"/>
      <c r="C35" s="215"/>
      <c r="D35" s="215"/>
      <c r="E35" s="215"/>
      <c r="F35" s="215"/>
      <c r="G35" s="118"/>
      <c r="H35" s="122" t="s">
        <v>151</v>
      </c>
      <c r="I35" s="122"/>
      <c r="J35" s="122"/>
      <c r="K35" s="122"/>
      <c r="L35" s="122"/>
      <c r="M35" s="122"/>
      <c r="N35" s="122"/>
      <c r="O35" s="122"/>
      <c r="P35" s="122"/>
      <c r="Q35" s="237"/>
      <c r="R35" s="238"/>
      <c r="S35" s="238"/>
      <c r="T35" s="238"/>
      <c r="U35" s="238"/>
      <c r="V35" s="238"/>
      <c r="W35" s="238"/>
      <c r="X35" s="238"/>
      <c r="Y35" s="238"/>
      <c r="Z35" s="238"/>
      <c r="AA35" s="238"/>
      <c r="AB35" s="238"/>
      <c r="AC35" s="238"/>
      <c r="AD35" s="238"/>
      <c r="AE35" s="238"/>
      <c r="AF35" s="238"/>
      <c r="AG35" s="239"/>
      <c r="AH35" s="123"/>
    </row>
    <row r="36" spans="1:37" x14ac:dyDescent="0.4">
      <c r="A36" s="215"/>
      <c r="B36" s="215"/>
      <c r="C36" s="215"/>
      <c r="D36" s="215"/>
      <c r="E36" s="215"/>
      <c r="F36" s="215"/>
      <c r="G36" s="118"/>
      <c r="H36" s="122" t="s">
        <v>152</v>
      </c>
      <c r="I36" s="122"/>
      <c r="J36" s="122"/>
      <c r="K36" s="122"/>
      <c r="L36" s="122"/>
      <c r="M36" s="225"/>
      <c r="N36" s="226"/>
      <c r="O36" s="226"/>
      <c r="P36" s="226"/>
      <c r="Q36" s="226"/>
      <c r="R36" s="226"/>
      <c r="S36" s="226"/>
      <c r="T36" s="226"/>
      <c r="U36" s="226"/>
      <c r="V36" s="226"/>
      <c r="W36" s="226"/>
      <c r="X36" s="226"/>
      <c r="Y36" s="226"/>
      <c r="Z36" s="226"/>
      <c r="AA36" s="226"/>
      <c r="AB36" s="226"/>
      <c r="AC36" s="226"/>
      <c r="AD36" s="226"/>
      <c r="AE36" s="226"/>
      <c r="AF36" s="226"/>
      <c r="AG36" s="227"/>
      <c r="AH36" s="123"/>
    </row>
    <row r="37" spans="1:37" x14ac:dyDescent="0.4">
      <c r="A37" s="215"/>
      <c r="B37" s="215"/>
      <c r="C37" s="215"/>
      <c r="D37" s="215"/>
      <c r="E37" s="215"/>
      <c r="F37" s="215"/>
      <c r="G37" s="118"/>
      <c r="H37" s="122" t="s">
        <v>153</v>
      </c>
      <c r="I37" s="122"/>
      <c r="J37" s="122"/>
      <c r="K37" s="122"/>
      <c r="L37" s="122"/>
      <c r="M37" s="122"/>
      <c r="N37" s="122"/>
      <c r="O37" s="122"/>
      <c r="P37" s="237"/>
      <c r="Q37" s="238"/>
      <c r="R37" s="238"/>
      <c r="S37" s="238"/>
      <c r="T37" s="238"/>
      <c r="U37" s="238"/>
      <c r="V37" s="238"/>
      <c r="W37" s="238"/>
      <c r="X37" s="238"/>
      <c r="Y37" s="238"/>
      <c r="Z37" s="238"/>
      <c r="AA37" s="238"/>
      <c r="AB37" s="238"/>
      <c r="AC37" s="238"/>
      <c r="AD37" s="238"/>
      <c r="AE37" s="238"/>
      <c r="AF37" s="238"/>
      <c r="AG37" s="239"/>
      <c r="AH37" s="123"/>
    </row>
    <row r="38" spans="1:37" x14ac:dyDescent="0.4">
      <c r="A38" s="215"/>
      <c r="B38" s="215"/>
      <c r="C38" s="215"/>
      <c r="D38" s="215"/>
      <c r="E38" s="215"/>
      <c r="F38" s="215"/>
      <c r="G38" s="127"/>
      <c r="H38" s="133" t="s">
        <v>154</v>
      </c>
      <c r="I38" s="133"/>
      <c r="J38" s="133"/>
      <c r="K38" s="133"/>
      <c r="L38" s="133"/>
      <c r="M38" s="225"/>
      <c r="N38" s="226"/>
      <c r="O38" s="226"/>
      <c r="P38" s="226"/>
      <c r="Q38" s="226"/>
      <c r="R38" s="226"/>
      <c r="S38" s="226"/>
      <c r="T38" s="226"/>
      <c r="U38" s="226"/>
      <c r="V38" s="226"/>
      <c r="W38" s="226"/>
      <c r="X38" s="226"/>
      <c r="Y38" s="226"/>
      <c r="Z38" s="226"/>
      <c r="AA38" s="226"/>
      <c r="AB38" s="226"/>
      <c r="AC38" s="226"/>
      <c r="AD38" s="226"/>
      <c r="AE38" s="226"/>
      <c r="AF38" s="226"/>
      <c r="AG38" s="227"/>
      <c r="AH38" s="134"/>
    </row>
    <row r="39" spans="1:37" x14ac:dyDescent="0.4">
      <c r="A39" s="215" t="s">
        <v>126</v>
      </c>
      <c r="B39" s="215"/>
      <c r="C39" s="215"/>
      <c r="D39" s="215"/>
      <c r="E39" s="215"/>
      <c r="F39" s="215"/>
      <c r="G39" s="115"/>
      <c r="H39" s="135" t="s">
        <v>155</v>
      </c>
      <c r="I39" s="135"/>
      <c r="J39" s="135"/>
      <c r="K39" s="135"/>
      <c r="L39" s="135"/>
      <c r="M39" s="135"/>
      <c r="N39" s="135"/>
      <c r="O39" s="135"/>
      <c r="P39" s="135"/>
      <c r="Q39" s="240"/>
      <c r="R39" s="240"/>
      <c r="S39" s="240"/>
      <c r="T39" s="240"/>
      <c r="U39" s="240"/>
      <c r="V39" s="240"/>
      <c r="W39" s="240"/>
      <c r="X39" s="240"/>
      <c r="Y39" s="240"/>
      <c r="Z39" s="135" t="s">
        <v>157</v>
      </c>
      <c r="AA39" s="135"/>
      <c r="AB39" s="135"/>
      <c r="AC39" s="135"/>
      <c r="AD39" s="135"/>
      <c r="AE39" s="135"/>
      <c r="AF39" s="135"/>
      <c r="AG39" s="135"/>
      <c r="AH39" s="136"/>
    </row>
    <row r="40" spans="1:37" x14ac:dyDescent="0.4">
      <c r="A40" s="215"/>
      <c r="B40" s="215"/>
      <c r="C40" s="215"/>
      <c r="D40" s="215"/>
      <c r="E40" s="215"/>
      <c r="F40" s="215"/>
      <c r="G40" s="118"/>
      <c r="H40" s="122" t="s">
        <v>156</v>
      </c>
      <c r="I40" s="122"/>
      <c r="J40" s="122"/>
      <c r="K40" s="122"/>
      <c r="L40" s="122"/>
      <c r="M40" s="122"/>
      <c r="N40" s="122"/>
      <c r="O40" s="122"/>
      <c r="P40" s="122"/>
      <c r="Q40" s="240"/>
      <c r="R40" s="240"/>
      <c r="S40" s="240"/>
      <c r="T40" s="240"/>
      <c r="U40" s="240"/>
      <c r="V40" s="240"/>
      <c r="W40" s="240"/>
      <c r="X40" s="240"/>
      <c r="Y40" s="240"/>
      <c r="Z40" s="122" t="s">
        <v>157</v>
      </c>
      <c r="AA40" s="122"/>
      <c r="AB40" s="122"/>
      <c r="AC40" s="122"/>
      <c r="AD40" s="122"/>
      <c r="AE40" s="122"/>
      <c r="AF40" s="122"/>
      <c r="AG40" s="122"/>
      <c r="AH40" s="123"/>
    </row>
    <row r="41" spans="1:37" x14ac:dyDescent="0.4">
      <c r="A41" s="215"/>
      <c r="B41" s="215"/>
      <c r="C41" s="215"/>
      <c r="D41" s="215"/>
      <c r="E41" s="215"/>
      <c r="F41" s="215"/>
      <c r="G41" s="127"/>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4"/>
    </row>
    <row r="42" spans="1:37" x14ac:dyDescent="0.4">
      <c r="A42" s="215" t="s">
        <v>127</v>
      </c>
      <c r="B42" s="215"/>
      <c r="C42" s="215"/>
      <c r="D42" s="215"/>
      <c r="E42" s="215"/>
      <c r="F42" s="215"/>
      <c r="G42" s="115"/>
      <c r="H42" s="238" t="s">
        <v>256</v>
      </c>
      <c r="I42" s="220" t="s">
        <v>158</v>
      </c>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136"/>
    </row>
    <row r="43" spans="1:37" x14ac:dyDescent="0.4">
      <c r="A43" s="215"/>
      <c r="B43" s="215"/>
      <c r="C43" s="215"/>
      <c r="D43" s="215"/>
      <c r="E43" s="215"/>
      <c r="F43" s="215"/>
      <c r="G43" s="127"/>
      <c r="H43" s="262"/>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134"/>
    </row>
    <row r="44" spans="1:37" ht="18.75" customHeight="1" x14ac:dyDescent="0.4">
      <c r="A44" s="246" t="s">
        <v>128</v>
      </c>
      <c r="B44" s="241"/>
      <c r="C44" s="241"/>
      <c r="D44" s="241"/>
      <c r="E44" s="241"/>
      <c r="F44" s="242"/>
      <c r="G44" s="115"/>
      <c r="H44" s="238" t="s">
        <v>256</v>
      </c>
      <c r="I44" s="241" t="s">
        <v>159</v>
      </c>
      <c r="J44" s="241"/>
      <c r="K44" s="241"/>
      <c r="L44" s="241"/>
      <c r="M44" s="241"/>
      <c r="N44" s="241"/>
      <c r="O44" s="241"/>
      <c r="P44" s="241"/>
      <c r="Q44" s="241"/>
      <c r="R44" s="241"/>
      <c r="S44" s="241" t="s">
        <v>160</v>
      </c>
      <c r="T44" s="241"/>
      <c r="U44" s="241"/>
      <c r="V44" s="241"/>
      <c r="W44" s="241"/>
      <c r="X44" s="241" t="s">
        <v>87</v>
      </c>
      <c r="Y44" s="241"/>
      <c r="Z44" s="204"/>
      <c r="AA44" s="313" t="s">
        <v>86</v>
      </c>
      <c r="AB44" s="237"/>
      <c r="AC44" s="239"/>
      <c r="AD44" s="241" t="s">
        <v>85</v>
      </c>
      <c r="AE44" s="204"/>
      <c r="AF44" s="204"/>
      <c r="AG44" s="241" t="s">
        <v>161</v>
      </c>
      <c r="AH44" s="242"/>
    </row>
    <row r="45" spans="1:37" x14ac:dyDescent="0.4">
      <c r="A45" s="247"/>
      <c r="B45" s="243"/>
      <c r="C45" s="243"/>
      <c r="D45" s="243"/>
      <c r="E45" s="243"/>
      <c r="F45" s="244"/>
      <c r="G45" s="127"/>
      <c r="H45" s="262"/>
      <c r="I45" s="243"/>
      <c r="J45" s="243"/>
      <c r="K45" s="243"/>
      <c r="L45" s="243"/>
      <c r="M45" s="243"/>
      <c r="N45" s="243"/>
      <c r="O45" s="243"/>
      <c r="P45" s="243"/>
      <c r="Q45" s="243"/>
      <c r="R45" s="243"/>
      <c r="S45" s="243"/>
      <c r="T45" s="243"/>
      <c r="U45" s="243"/>
      <c r="V45" s="243"/>
      <c r="W45" s="243"/>
      <c r="X45" s="243"/>
      <c r="Y45" s="243"/>
      <c r="Z45" s="204"/>
      <c r="AA45" s="314"/>
      <c r="AB45" s="261"/>
      <c r="AC45" s="263"/>
      <c r="AD45" s="243"/>
      <c r="AE45" s="204"/>
      <c r="AF45" s="204"/>
      <c r="AG45" s="243"/>
      <c r="AH45" s="244"/>
    </row>
    <row r="46" spans="1:37" x14ac:dyDescent="0.4">
      <c r="A46" s="214" t="s">
        <v>129</v>
      </c>
      <c r="B46" s="214"/>
      <c r="C46" s="214"/>
      <c r="D46" s="214"/>
      <c r="E46" s="214"/>
      <c r="F46" s="214"/>
      <c r="G46" s="118"/>
      <c r="H46" s="414" t="s">
        <v>256</v>
      </c>
      <c r="I46" s="220" t="s">
        <v>162</v>
      </c>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123"/>
    </row>
    <row r="47" spans="1:37" x14ac:dyDescent="0.4">
      <c r="A47" s="214"/>
      <c r="B47" s="214"/>
      <c r="C47" s="214"/>
      <c r="D47" s="214"/>
      <c r="E47" s="214"/>
      <c r="F47" s="214"/>
      <c r="G47" s="118"/>
      <c r="H47" s="122"/>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123"/>
    </row>
    <row r="48" spans="1:37" x14ac:dyDescent="0.4">
      <c r="A48" s="214"/>
      <c r="B48" s="214"/>
      <c r="C48" s="214"/>
      <c r="D48" s="214"/>
      <c r="E48" s="214"/>
      <c r="F48" s="214"/>
      <c r="G48" s="118"/>
      <c r="H48" s="150" t="s">
        <v>163</v>
      </c>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1"/>
      <c r="AI48" s="47"/>
      <c r="AJ48" s="47"/>
      <c r="AK48" s="47"/>
    </row>
    <row r="49" spans="1:37" x14ac:dyDescent="0.4">
      <c r="A49" s="214"/>
      <c r="B49" s="214"/>
      <c r="C49" s="214"/>
      <c r="D49" s="214"/>
      <c r="E49" s="214"/>
      <c r="F49" s="214"/>
      <c r="G49" s="118"/>
      <c r="H49" s="150" t="s">
        <v>164</v>
      </c>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1"/>
      <c r="AI49" s="47"/>
      <c r="AJ49" s="47"/>
      <c r="AK49" s="47"/>
    </row>
    <row r="50" spans="1:37" x14ac:dyDescent="0.4">
      <c r="A50" s="214"/>
      <c r="B50" s="214"/>
      <c r="C50" s="214"/>
      <c r="D50" s="214"/>
      <c r="E50" s="214"/>
      <c r="F50" s="214"/>
      <c r="G50" s="127"/>
      <c r="H50" s="152" t="s">
        <v>165</v>
      </c>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3"/>
      <c r="AI50" s="47"/>
      <c r="AJ50" s="47"/>
      <c r="AK50" s="47"/>
    </row>
    <row r="51" spans="1:37" ht="12" customHeight="1" x14ac:dyDescent="0.4">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row>
    <row r="52" spans="1:37" x14ac:dyDescent="0.4">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row>
    <row r="53" spans="1:37" x14ac:dyDescent="0.4">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row>
    <row r="54" spans="1:37" x14ac:dyDescent="0.4">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row>
    <row r="55" spans="1:37" x14ac:dyDescent="0.4">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row>
    <row r="56" spans="1:37" x14ac:dyDescent="0.4">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row>
    <row r="57" spans="1:37" x14ac:dyDescent="0.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row>
    <row r="58" spans="1:37" x14ac:dyDescent="0.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row>
    <row r="59" spans="1:37" x14ac:dyDescent="0.4">
      <c r="D59" s="114"/>
      <c r="E59" s="114"/>
      <c r="F59" s="114"/>
      <c r="G59" s="114"/>
      <c r="H59" s="114"/>
      <c r="I59" s="114"/>
      <c r="J59" s="114"/>
      <c r="K59" s="114"/>
      <c r="L59" s="114"/>
      <c r="M59" s="114"/>
      <c r="N59" s="114"/>
      <c r="O59" s="114"/>
      <c r="P59" s="114"/>
      <c r="Q59" s="144"/>
      <c r="R59" s="114"/>
      <c r="S59" s="114"/>
      <c r="T59" s="114"/>
      <c r="U59" s="114"/>
      <c r="V59" s="114"/>
      <c r="W59" s="114"/>
      <c r="X59" s="114"/>
      <c r="Y59" s="114"/>
      <c r="Z59" s="114"/>
      <c r="AA59" s="114"/>
      <c r="AB59" s="114"/>
      <c r="AC59" s="114"/>
      <c r="AD59" s="114"/>
      <c r="AE59" s="114"/>
      <c r="AF59" s="114"/>
      <c r="AG59" s="114"/>
      <c r="AH59" s="114"/>
      <c r="AI59" s="114"/>
    </row>
    <row r="62" spans="1:37" x14ac:dyDescent="0.4">
      <c r="A62" s="107" t="s">
        <v>166</v>
      </c>
    </row>
    <row r="63" spans="1:37" x14ac:dyDescent="0.4">
      <c r="A63" s="115" t="s">
        <v>167</v>
      </c>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37"/>
    </row>
    <row r="64" spans="1:37" x14ac:dyDescent="0.4">
      <c r="A64" s="118"/>
      <c r="B64" s="119" t="s">
        <v>168</v>
      </c>
      <c r="C64" s="119"/>
      <c r="D64" s="119"/>
      <c r="E64" s="119"/>
      <c r="F64" s="228"/>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30"/>
      <c r="AH64" s="124"/>
    </row>
    <row r="65" spans="1:34" x14ac:dyDescent="0.4">
      <c r="A65" s="118"/>
      <c r="B65" s="119"/>
      <c r="C65" s="119"/>
      <c r="D65" s="119"/>
      <c r="E65" s="119"/>
      <c r="F65" s="234"/>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6"/>
      <c r="AH65" s="124"/>
    </row>
    <row r="66" spans="1:34" x14ac:dyDescent="0.4">
      <c r="A66" s="118"/>
      <c r="B66" s="119" t="s">
        <v>169</v>
      </c>
      <c r="C66" s="119"/>
      <c r="D66" s="119"/>
      <c r="E66" s="119"/>
      <c r="F66" s="119"/>
      <c r="G66" s="154" t="s">
        <v>170</v>
      </c>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19"/>
      <c r="AH66" s="124"/>
    </row>
    <row r="67" spans="1:34" x14ac:dyDescent="0.4">
      <c r="A67" s="118"/>
      <c r="B67" s="228"/>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30"/>
      <c r="AH67" s="124"/>
    </row>
    <row r="68" spans="1:34" x14ac:dyDescent="0.4">
      <c r="A68" s="118"/>
      <c r="B68" s="231"/>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3"/>
      <c r="AH68" s="124"/>
    </row>
    <row r="69" spans="1:34" x14ac:dyDescent="0.4">
      <c r="A69" s="118"/>
      <c r="B69" s="231"/>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3"/>
      <c r="AH69" s="124"/>
    </row>
    <row r="70" spans="1:34" x14ac:dyDescent="0.4">
      <c r="A70" s="118"/>
      <c r="B70" s="231"/>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3"/>
      <c r="AH70" s="124"/>
    </row>
    <row r="71" spans="1:34" x14ac:dyDescent="0.4">
      <c r="A71" s="118"/>
      <c r="B71" s="234"/>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6"/>
      <c r="AH71" s="124"/>
    </row>
    <row r="72" spans="1:34" x14ac:dyDescent="0.4">
      <c r="A72" s="127"/>
      <c r="B72" s="128" t="s">
        <v>204</v>
      </c>
      <c r="C72" s="128"/>
      <c r="D72" s="128"/>
      <c r="E72" s="128"/>
      <c r="F72" s="128"/>
      <c r="G72" s="128"/>
      <c r="H72" s="128"/>
      <c r="I72" s="128"/>
      <c r="J72" s="128"/>
      <c r="K72" s="226" t="s">
        <v>208</v>
      </c>
      <c r="L72" s="226"/>
      <c r="M72" s="226"/>
      <c r="N72" s="226"/>
      <c r="O72" s="226"/>
      <c r="P72" s="226"/>
      <c r="Q72" s="226"/>
      <c r="R72" s="226"/>
      <c r="S72" s="226"/>
      <c r="T72" s="159"/>
      <c r="U72" s="156" t="s">
        <v>171</v>
      </c>
      <c r="V72" s="157"/>
      <c r="W72" s="157"/>
      <c r="X72" s="157"/>
      <c r="Y72" s="157"/>
      <c r="Z72" s="157"/>
      <c r="AA72" s="157"/>
      <c r="AB72" s="157"/>
      <c r="AC72" s="157"/>
      <c r="AD72" s="157"/>
      <c r="AE72" s="157"/>
      <c r="AF72" s="157"/>
      <c r="AG72" s="157"/>
      <c r="AH72" s="129"/>
    </row>
    <row r="73" spans="1:34" x14ac:dyDescent="0.4">
      <c r="A73" s="118" t="s">
        <v>172</v>
      </c>
      <c r="B73" s="119"/>
      <c r="C73" s="119"/>
      <c r="D73" s="119"/>
      <c r="E73" s="119"/>
      <c r="F73" s="119"/>
      <c r="G73" s="119"/>
      <c r="H73" s="178" t="s">
        <v>242</v>
      </c>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24"/>
    </row>
    <row r="74" spans="1:34" x14ac:dyDescent="0.4">
      <c r="A74" s="118"/>
      <c r="B74" s="119" t="s">
        <v>173</v>
      </c>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24"/>
    </row>
    <row r="75" spans="1:34" x14ac:dyDescent="0.4">
      <c r="A75" s="118"/>
      <c r="B75" s="228"/>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30"/>
      <c r="AH75" s="124"/>
    </row>
    <row r="76" spans="1:34" x14ac:dyDescent="0.4">
      <c r="A76" s="118"/>
      <c r="B76" s="231"/>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3"/>
      <c r="AH76" s="124"/>
    </row>
    <row r="77" spans="1:34" x14ac:dyDescent="0.4">
      <c r="A77" s="118"/>
      <c r="B77" s="234"/>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6"/>
      <c r="AH77" s="124"/>
    </row>
    <row r="78" spans="1:34" x14ac:dyDescent="0.4">
      <c r="A78" s="118"/>
      <c r="B78" s="119" t="s">
        <v>174</v>
      </c>
      <c r="C78" s="119"/>
      <c r="D78" s="119"/>
      <c r="E78" s="119"/>
      <c r="F78" s="119"/>
      <c r="G78" s="119"/>
      <c r="H78" s="119"/>
      <c r="I78" s="119"/>
      <c r="J78" s="154" t="s">
        <v>175</v>
      </c>
      <c r="K78" s="154"/>
      <c r="L78" s="154"/>
      <c r="M78" s="154"/>
      <c r="N78" s="154"/>
      <c r="O78" s="154"/>
      <c r="P78" s="154"/>
      <c r="Q78" s="154"/>
      <c r="R78" s="154"/>
      <c r="S78" s="154"/>
      <c r="T78" s="154"/>
      <c r="U78" s="154"/>
      <c r="V78" s="158"/>
      <c r="W78" s="158"/>
      <c r="X78" s="119"/>
      <c r="Y78" s="119"/>
      <c r="Z78" s="119"/>
      <c r="AA78" s="119"/>
      <c r="AB78" s="119"/>
      <c r="AC78" s="119"/>
      <c r="AD78" s="119"/>
      <c r="AE78" s="119"/>
      <c r="AF78" s="119"/>
      <c r="AG78" s="119"/>
      <c r="AH78" s="124"/>
    </row>
    <row r="79" spans="1:34" x14ac:dyDescent="0.4">
      <c r="A79" s="118"/>
      <c r="B79" s="228"/>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30"/>
      <c r="AH79" s="124"/>
    </row>
    <row r="80" spans="1:34" x14ac:dyDescent="0.4">
      <c r="A80" s="118"/>
      <c r="B80" s="231"/>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3"/>
      <c r="AH80" s="124"/>
    </row>
    <row r="81" spans="1:34" x14ac:dyDescent="0.4">
      <c r="A81" s="118"/>
      <c r="B81" s="231"/>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3"/>
      <c r="AH81" s="124"/>
    </row>
    <row r="82" spans="1:34" x14ac:dyDescent="0.4">
      <c r="A82" s="118"/>
      <c r="B82" s="231"/>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3"/>
      <c r="AH82" s="124"/>
    </row>
    <row r="83" spans="1:34" x14ac:dyDescent="0.4">
      <c r="A83" s="118"/>
      <c r="B83" s="234"/>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6"/>
      <c r="AH83" s="124"/>
    </row>
    <row r="84" spans="1:34" x14ac:dyDescent="0.4">
      <c r="A84" s="118"/>
      <c r="B84" s="119" t="s">
        <v>176</v>
      </c>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24"/>
    </row>
    <row r="85" spans="1:34" x14ac:dyDescent="0.4">
      <c r="A85" s="118"/>
      <c r="B85" s="119"/>
      <c r="C85" s="154" t="s">
        <v>177</v>
      </c>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19"/>
      <c r="AC85" s="119"/>
      <c r="AD85" s="119"/>
      <c r="AE85" s="119"/>
      <c r="AF85" s="119"/>
      <c r="AG85" s="119"/>
      <c r="AH85" s="124"/>
    </row>
    <row r="86" spans="1:34" x14ac:dyDescent="0.4">
      <c r="A86" s="118"/>
      <c r="B86" s="206"/>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124"/>
    </row>
    <row r="87" spans="1:34" x14ac:dyDescent="0.4">
      <c r="A87" s="118"/>
      <c r="B87" s="206"/>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124"/>
    </row>
    <row r="88" spans="1:34" x14ac:dyDescent="0.4">
      <c r="A88" s="118"/>
      <c r="B88" s="119" t="s">
        <v>178</v>
      </c>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22"/>
      <c r="AF88" s="122"/>
      <c r="AG88" s="122"/>
      <c r="AH88" s="124"/>
    </row>
    <row r="89" spans="1:34" x14ac:dyDescent="0.4">
      <c r="A89" s="118"/>
      <c r="B89" s="119"/>
      <c r="C89" s="154" t="s">
        <v>179</v>
      </c>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19"/>
      <c r="AE89" s="122"/>
      <c r="AF89" s="122"/>
      <c r="AG89" s="122"/>
      <c r="AH89" s="124"/>
    </row>
    <row r="90" spans="1:34" x14ac:dyDescent="0.4">
      <c r="A90" s="118"/>
      <c r="B90" s="206"/>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124"/>
    </row>
    <row r="91" spans="1:34" x14ac:dyDescent="0.4">
      <c r="A91" s="118"/>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124"/>
    </row>
    <row r="92" spans="1:34" x14ac:dyDescent="0.4">
      <c r="A92" s="118"/>
      <c r="B92" s="206"/>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124"/>
    </row>
    <row r="93" spans="1:34" x14ac:dyDescent="0.4">
      <c r="A93" s="118"/>
      <c r="B93" s="206"/>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124"/>
    </row>
    <row r="94" spans="1:34" x14ac:dyDescent="0.4">
      <c r="A94" s="118"/>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124"/>
    </row>
    <row r="95" spans="1:34" x14ac:dyDescent="0.4">
      <c r="A95" s="118"/>
      <c r="B95" s="206"/>
      <c r="C95" s="206"/>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124"/>
    </row>
    <row r="96" spans="1:34" x14ac:dyDescent="0.4">
      <c r="A96" s="118"/>
      <c r="B96" s="206"/>
      <c r="C96" s="206"/>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124"/>
    </row>
    <row r="97" spans="1:34" x14ac:dyDescent="0.4">
      <c r="A97" s="118"/>
      <c r="B97" s="206"/>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124"/>
    </row>
    <row r="98" spans="1:34" x14ac:dyDescent="0.4">
      <c r="A98" s="118"/>
      <c r="B98" s="119" t="s">
        <v>180</v>
      </c>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24"/>
    </row>
    <row r="99" spans="1:34" x14ac:dyDescent="0.4">
      <c r="A99" s="118"/>
      <c r="B99" s="119"/>
      <c r="C99" s="154" t="s">
        <v>185</v>
      </c>
      <c r="D99" s="155"/>
      <c r="E99" s="155"/>
      <c r="F99" s="155"/>
      <c r="G99" s="155"/>
      <c r="H99" s="155"/>
      <c r="I99" s="155"/>
      <c r="J99" s="155"/>
      <c r="K99" s="155"/>
      <c r="L99" s="155"/>
      <c r="M99" s="155"/>
      <c r="N99" s="155"/>
      <c r="O99" s="155"/>
      <c r="P99" s="155"/>
      <c r="Q99" s="155"/>
      <c r="R99" s="155"/>
      <c r="S99" s="119"/>
      <c r="T99" s="119"/>
      <c r="U99" s="119"/>
      <c r="V99" s="119"/>
      <c r="W99" s="119"/>
      <c r="X99" s="119"/>
      <c r="Y99" s="119"/>
      <c r="Z99" s="119"/>
      <c r="AA99" s="119"/>
      <c r="AB99" s="119"/>
      <c r="AC99" s="119"/>
      <c r="AD99" s="119"/>
      <c r="AE99" s="119"/>
      <c r="AF99" s="119"/>
      <c r="AG99" s="119"/>
      <c r="AH99" s="124"/>
    </row>
    <row r="100" spans="1:34" x14ac:dyDescent="0.4">
      <c r="A100" s="118"/>
      <c r="B100" s="248" t="s">
        <v>181</v>
      </c>
      <c r="C100" s="248"/>
      <c r="D100" s="248"/>
      <c r="E100" s="248"/>
      <c r="F100" s="248"/>
      <c r="G100" s="248" t="s">
        <v>182</v>
      </c>
      <c r="H100" s="248"/>
      <c r="I100" s="248"/>
      <c r="J100" s="248"/>
      <c r="K100" s="248"/>
      <c r="L100" s="248" t="s">
        <v>183</v>
      </c>
      <c r="M100" s="248"/>
      <c r="N100" s="248"/>
      <c r="O100" s="248"/>
      <c r="P100" s="248"/>
      <c r="Q100" s="248" t="s">
        <v>184</v>
      </c>
      <c r="R100" s="248"/>
      <c r="S100" s="248"/>
      <c r="T100" s="248"/>
      <c r="U100" s="248"/>
      <c r="V100" s="248"/>
      <c r="W100" s="248"/>
      <c r="X100" s="248"/>
      <c r="Y100" s="248"/>
      <c r="Z100" s="248"/>
      <c r="AA100" s="248"/>
      <c r="AB100" s="248"/>
      <c r="AC100" s="248"/>
      <c r="AD100" s="248"/>
      <c r="AE100" s="248"/>
      <c r="AF100" s="248"/>
      <c r="AG100" s="248"/>
      <c r="AH100" s="124"/>
    </row>
    <row r="101" spans="1:34" x14ac:dyDescent="0.4">
      <c r="A101" s="118"/>
      <c r="B101" s="204"/>
      <c r="C101" s="204"/>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c r="AE101" s="204"/>
      <c r="AF101" s="204"/>
      <c r="AG101" s="204"/>
      <c r="AH101" s="124"/>
    </row>
    <row r="102" spans="1:34" x14ac:dyDescent="0.4">
      <c r="A102" s="118"/>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124"/>
    </row>
    <row r="103" spans="1:34" x14ac:dyDescent="0.4">
      <c r="A103" s="118"/>
      <c r="B103" s="204"/>
      <c r="C103" s="204"/>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124"/>
    </row>
    <row r="104" spans="1:34" x14ac:dyDescent="0.4">
      <c r="A104" s="118"/>
      <c r="B104" s="204"/>
      <c r="C104" s="204"/>
      <c r="D104" s="204"/>
      <c r="E104" s="204"/>
      <c r="F104" s="204"/>
      <c r="G104" s="204"/>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124"/>
    </row>
    <row r="105" spans="1:34" x14ac:dyDescent="0.4">
      <c r="A105" s="118"/>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24"/>
    </row>
    <row r="106" spans="1:34" x14ac:dyDescent="0.4">
      <c r="A106" s="118"/>
      <c r="B106" s="119" t="s">
        <v>186</v>
      </c>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24"/>
    </row>
    <row r="107" spans="1:34" x14ac:dyDescent="0.4">
      <c r="A107" s="118"/>
      <c r="B107" s="146"/>
      <c r="C107" s="154" t="s">
        <v>187</v>
      </c>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19"/>
      <c r="AG107" s="119"/>
      <c r="AH107" s="124"/>
    </row>
    <row r="108" spans="1:34" x14ac:dyDescent="0.4">
      <c r="A108" s="118"/>
      <c r="B108" s="248" t="s">
        <v>188</v>
      </c>
      <c r="C108" s="248"/>
      <c r="D108" s="248"/>
      <c r="E108" s="248"/>
      <c r="F108" s="248"/>
      <c r="G108" s="248"/>
      <c r="H108" s="248"/>
      <c r="I108" s="248"/>
      <c r="J108" s="248"/>
      <c r="K108" s="248" t="s">
        <v>189</v>
      </c>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122"/>
      <c r="AH108" s="124"/>
    </row>
    <row r="109" spans="1:34" x14ac:dyDescent="0.4">
      <c r="A109" s="118"/>
      <c r="B109" s="248"/>
      <c r="C109" s="248"/>
      <c r="D109" s="248"/>
      <c r="E109" s="248"/>
      <c r="F109" s="248"/>
      <c r="G109" s="248"/>
      <c r="H109" s="248"/>
      <c r="I109" s="248"/>
      <c r="J109" s="248"/>
      <c r="K109" s="248" t="s">
        <v>190</v>
      </c>
      <c r="L109" s="248"/>
      <c r="M109" s="248" t="s">
        <v>191</v>
      </c>
      <c r="N109" s="248"/>
      <c r="O109" s="248" t="s">
        <v>192</v>
      </c>
      <c r="P109" s="248"/>
      <c r="Q109" s="248" t="s">
        <v>193</v>
      </c>
      <c r="R109" s="248"/>
      <c r="S109" s="248" t="s">
        <v>194</v>
      </c>
      <c r="T109" s="248"/>
      <c r="U109" s="248" t="s">
        <v>195</v>
      </c>
      <c r="V109" s="248"/>
      <c r="W109" s="248" t="s">
        <v>196</v>
      </c>
      <c r="X109" s="248"/>
      <c r="Y109" s="248" t="s">
        <v>197</v>
      </c>
      <c r="Z109" s="248"/>
      <c r="AA109" s="248" t="s">
        <v>198</v>
      </c>
      <c r="AB109" s="248"/>
      <c r="AC109" s="248" t="s">
        <v>199</v>
      </c>
      <c r="AD109" s="248"/>
      <c r="AE109" s="248" t="s">
        <v>200</v>
      </c>
      <c r="AF109" s="248"/>
      <c r="AG109" s="119"/>
      <c r="AH109" s="124"/>
    </row>
    <row r="110" spans="1:34" x14ac:dyDescent="0.4">
      <c r="A110" s="118"/>
      <c r="B110" s="204" t="s">
        <v>251</v>
      </c>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119"/>
      <c r="AH110" s="124"/>
    </row>
    <row r="111" spans="1:34" x14ac:dyDescent="0.4">
      <c r="A111" s="118"/>
      <c r="B111" s="204" t="s">
        <v>252</v>
      </c>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119"/>
      <c r="AH111" s="124"/>
    </row>
    <row r="112" spans="1:34" x14ac:dyDescent="0.4">
      <c r="A112" s="118"/>
      <c r="B112" s="204" t="s">
        <v>253</v>
      </c>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119"/>
      <c r="AH112" s="124"/>
    </row>
    <row r="113" spans="1:34" x14ac:dyDescent="0.4">
      <c r="A113" s="118"/>
      <c r="B113" s="204" t="s">
        <v>254</v>
      </c>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119"/>
      <c r="AH113" s="124"/>
    </row>
    <row r="114" spans="1:34" x14ac:dyDescent="0.4">
      <c r="A114" s="127"/>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9"/>
    </row>
    <row r="115" spans="1:34" x14ac:dyDescent="0.4">
      <c r="A115" s="118"/>
      <c r="B115" s="119" t="s">
        <v>201</v>
      </c>
      <c r="C115" s="119"/>
      <c r="D115" s="119"/>
      <c r="E115" s="119"/>
      <c r="F115" s="119"/>
      <c r="G115" s="119"/>
      <c r="H115" s="119"/>
      <c r="I115" s="154" t="s">
        <v>202</v>
      </c>
      <c r="J115" s="154"/>
      <c r="K115" s="154"/>
      <c r="L115" s="154"/>
      <c r="M115" s="154"/>
      <c r="N115" s="154"/>
      <c r="O115" s="154"/>
      <c r="P115" s="154"/>
      <c r="Q115" s="154"/>
      <c r="R115" s="154"/>
      <c r="S115" s="154"/>
      <c r="T115" s="154"/>
      <c r="U115" s="154"/>
      <c r="V115" s="154"/>
      <c r="W115" s="119"/>
      <c r="X115" s="119"/>
      <c r="Y115" s="119"/>
      <c r="Z115" s="119"/>
      <c r="AA115" s="119"/>
      <c r="AB115" s="119"/>
      <c r="AC115" s="119"/>
      <c r="AD115" s="119"/>
      <c r="AE115" s="119"/>
      <c r="AF115" s="119"/>
      <c r="AG115" s="119"/>
      <c r="AH115" s="124"/>
    </row>
    <row r="116" spans="1:34" x14ac:dyDescent="0.4">
      <c r="A116" s="118"/>
      <c r="B116" s="206"/>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124"/>
    </row>
    <row r="117" spans="1:34" x14ac:dyDescent="0.4">
      <c r="A117" s="118"/>
      <c r="B117" s="206"/>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124"/>
    </row>
    <row r="118" spans="1:34" x14ac:dyDescent="0.4">
      <c r="A118" s="118"/>
      <c r="B118" s="206"/>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124"/>
    </row>
    <row r="119" spans="1:34" x14ac:dyDescent="0.4">
      <c r="A119" s="118"/>
      <c r="B119" s="206"/>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124"/>
    </row>
    <row r="120" spans="1:34" x14ac:dyDescent="0.4">
      <c r="A120" s="118"/>
      <c r="B120" s="206"/>
      <c r="C120" s="206"/>
      <c r="D120" s="206"/>
      <c r="E120" s="206"/>
      <c r="F120" s="206"/>
      <c r="G120" s="206"/>
      <c r="H120" s="206"/>
      <c r="I120" s="206"/>
      <c r="J120" s="206"/>
      <c r="K120" s="206"/>
      <c r="L120" s="206"/>
      <c r="M120" s="206"/>
      <c r="N120" s="206"/>
      <c r="O120" s="206"/>
      <c r="P120" s="206"/>
      <c r="Q120" s="206"/>
      <c r="R120" s="206"/>
      <c r="S120" s="206"/>
      <c r="T120" s="206"/>
      <c r="U120" s="206"/>
      <c r="V120" s="206"/>
      <c r="W120" s="206"/>
      <c r="X120" s="206"/>
      <c r="Y120" s="206"/>
      <c r="Z120" s="206"/>
      <c r="AA120" s="206"/>
      <c r="AB120" s="206"/>
      <c r="AC120" s="206"/>
      <c r="AD120" s="206"/>
      <c r="AE120" s="206"/>
      <c r="AF120" s="206"/>
      <c r="AG120" s="206"/>
      <c r="AH120" s="124"/>
    </row>
    <row r="121" spans="1:34" x14ac:dyDescent="0.4">
      <c r="A121" s="118"/>
      <c r="B121" s="206"/>
      <c r="C121" s="206"/>
      <c r="D121" s="206"/>
      <c r="E121" s="206"/>
      <c r="F121" s="206"/>
      <c r="G121" s="206"/>
      <c r="H121" s="206"/>
      <c r="I121" s="206"/>
      <c r="J121" s="206"/>
      <c r="K121" s="206"/>
      <c r="L121" s="206"/>
      <c r="M121" s="206"/>
      <c r="N121" s="206"/>
      <c r="O121" s="206"/>
      <c r="P121" s="206"/>
      <c r="Q121" s="206"/>
      <c r="R121" s="206"/>
      <c r="S121" s="206"/>
      <c r="T121" s="206"/>
      <c r="U121" s="206"/>
      <c r="V121" s="206"/>
      <c r="W121" s="206"/>
      <c r="X121" s="206"/>
      <c r="Y121" s="206"/>
      <c r="Z121" s="206"/>
      <c r="AA121" s="206"/>
      <c r="AB121" s="206"/>
      <c r="AC121" s="206"/>
      <c r="AD121" s="206"/>
      <c r="AE121" s="206"/>
      <c r="AF121" s="206"/>
      <c r="AG121" s="206"/>
      <c r="AH121" s="124"/>
    </row>
    <row r="122" spans="1:34" x14ac:dyDescent="0.4">
      <c r="A122" s="127"/>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9"/>
    </row>
    <row r="125" spans="1:34" s="181" customFormat="1" x14ac:dyDescent="0.4">
      <c r="A125" s="115"/>
      <c r="B125" s="116" t="s">
        <v>247</v>
      </c>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37"/>
    </row>
    <row r="126" spans="1:34" s="181" customFormat="1" ht="18.75" customHeight="1" x14ac:dyDescent="0.4">
      <c r="A126" s="118"/>
      <c r="B126" s="331" t="s">
        <v>248</v>
      </c>
      <c r="C126" s="332"/>
      <c r="D126" s="332"/>
      <c r="E126" s="332"/>
      <c r="F126" s="332"/>
      <c r="G126" s="332"/>
      <c r="H126" s="332"/>
      <c r="I126" s="332"/>
      <c r="J126" s="332"/>
      <c r="K126" s="332"/>
      <c r="L126" s="332"/>
      <c r="M126" s="332"/>
      <c r="N126" s="332"/>
      <c r="O126" s="333"/>
      <c r="P126" s="331" t="s">
        <v>249</v>
      </c>
      <c r="Q126" s="332"/>
      <c r="R126" s="332"/>
      <c r="S126" s="332"/>
      <c r="T126" s="332"/>
      <c r="U126" s="332"/>
      <c r="V126" s="332"/>
      <c r="W126" s="333"/>
      <c r="X126" s="331" t="s">
        <v>250</v>
      </c>
      <c r="Y126" s="332"/>
      <c r="Z126" s="332"/>
      <c r="AA126" s="332"/>
      <c r="AB126" s="332"/>
      <c r="AC126" s="332"/>
      <c r="AD126" s="332"/>
      <c r="AE126" s="333"/>
      <c r="AF126" s="202"/>
      <c r="AG126" s="122"/>
      <c r="AH126" s="123"/>
    </row>
    <row r="127" spans="1:34" s="181" customFormat="1" x14ac:dyDescent="0.4">
      <c r="A127" s="118"/>
      <c r="B127" s="192"/>
      <c r="C127" s="149"/>
      <c r="D127" s="149"/>
      <c r="E127" s="149"/>
      <c r="F127" s="149"/>
      <c r="G127" s="149"/>
      <c r="H127" s="149"/>
      <c r="I127" s="149"/>
      <c r="J127" s="149"/>
      <c r="K127" s="149"/>
      <c r="L127" s="149"/>
      <c r="M127" s="149"/>
      <c r="N127" s="149"/>
      <c r="O127" s="193"/>
      <c r="P127" s="197"/>
      <c r="Q127" s="198"/>
      <c r="R127" s="198"/>
      <c r="S127" s="198"/>
      <c r="T127" s="198"/>
      <c r="U127" s="198"/>
      <c r="V127" s="198"/>
      <c r="W127" s="199"/>
      <c r="X127" s="197"/>
      <c r="Y127" s="198"/>
      <c r="Z127" s="198"/>
      <c r="AA127" s="198"/>
      <c r="AB127" s="198"/>
      <c r="AC127" s="198"/>
      <c r="AD127" s="198"/>
      <c r="AE127" s="199"/>
      <c r="AF127" s="200"/>
      <c r="AG127" s="201"/>
      <c r="AH127" s="145"/>
    </row>
    <row r="128" spans="1:34" s="181" customFormat="1" x14ac:dyDescent="0.4">
      <c r="A128" s="118"/>
      <c r="B128" s="192"/>
      <c r="C128" s="149"/>
      <c r="D128" s="149"/>
      <c r="E128" s="149"/>
      <c r="F128" s="149"/>
      <c r="G128" s="149"/>
      <c r="H128" s="149"/>
      <c r="I128" s="149"/>
      <c r="J128" s="149"/>
      <c r="K128" s="149"/>
      <c r="L128" s="149"/>
      <c r="M128" s="149"/>
      <c r="N128" s="149"/>
      <c r="O128" s="193"/>
      <c r="P128" s="192"/>
      <c r="Q128" s="149"/>
      <c r="R128" s="149"/>
      <c r="S128" s="149"/>
      <c r="T128" s="149"/>
      <c r="U128" s="149"/>
      <c r="V128" s="149"/>
      <c r="W128" s="193"/>
      <c r="X128" s="192"/>
      <c r="Y128" s="149"/>
      <c r="Z128" s="149"/>
      <c r="AA128" s="149"/>
      <c r="AB128" s="149"/>
      <c r="AC128" s="149"/>
      <c r="AD128" s="149"/>
      <c r="AE128" s="193"/>
      <c r="AF128" s="200"/>
      <c r="AG128" s="201"/>
      <c r="AH128" s="145"/>
    </row>
    <row r="129" spans="1:41" s="181" customFormat="1" x14ac:dyDescent="0.4">
      <c r="A129" s="118"/>
      <c r="B129" s="192"/>
      <c r="C129" s="149"/>
      <c r="D129" s="149"/>
      <c r="E129" s="149"/>
      <c r="F129" s="149"/>
      <c r="G129" s="149"/>
      <c r="H129" s="149"/>
      <c r="I129" s="149"/>
      <c r="J129" s="149"/>
      <c r="K129" s="149"/>
      <c r="L129" s="149"/>
      <c r="M129" s="149"/>
      <c r="N129" s="149"/>
      <c r="O129" s="193"/>
      <c r="P129" s="192"/>
      <c r="Q129" s="149"/>
      <c r="R129" s="149"/>
      <c r="S129" s="149"/>
      <c r="T129" s="149"/>
      <c r="U129" s="149"/>
      <c r="V129" s="149"/>
      <c r="W129" s="193"/>
      <c r="X129" s="192"/>
      <c r="Y129" s="149"/>
      <c r="Z129" s="149"/>
      <c r="AA129" s="149"/>
      <c r="AB129" s="149"/>
      <c r="AC129" s="149"/>
      <c r="AD129" s="149"/>
      <c r="AE129" s="193"/>
      <c r="AF129" s="200"/>
      <c r="AG129" s="201"/>
      <c r="AH129" s="145"/>
    </row>
    <row r="130" spans="1:41" s="181" customFormat="1" x14ac:dyDescent="0.4">
      <c r="A130" s="118"/>
      <c r="B130" s="192"/>
      <c r="C130" s="149"/>
      <c r="D130" s="149"/>
      <c r="E130" s="149"/>
      <c r="F130" s="149"/>
      <c r="G130" s="149"/>
      <c r="H130" s="149"/>
      <c r="I130" s="149"/>
      <c r="J130" s="149"/>
      <c r="K130" s="149"/>
      <c r="L130" s="149"/>
      <c r="M130" s="149"/>
      <c r="N130" s="149"/>
      <c r="O130" s="193"/>
      <c r="P130" s="192"/>
      <c r="Q130" s="149"/>
      <c r="R130" s="149"/>
      <c r="S130" s="149"/>
      <c r="T130" s="149"/>
      <c r="U130" s="149"/>
      <c r="V130" s="149"/>
      <c r="W130" s="193"/>
      <c r="X130" s="192"/>
      <c r="Y130" s="149"/>
      <c r="Z130" s="149"/>
      <c r="AA130" s="149"/>
      <c r="AB130" s="149"/>
      <c r="AC130" s="149"/>
      <c r="AD130" s="149"/>
      <c r="AE130" s="193"/>
      <c r="AF130" s="200"/>
      <c r="AG130" s="201"/>
      <c r="AH130" s="145"/>
    </row>
    <row r="131" spans="1:41" s="181" customFormat="1" x14ac:dyDescent="0.4">
      <c r="A131" s="118"/>
      <c r="B131" s="194"/>
      <c r="C131" s="195"/>
      <c r="D131" s="195"/>
      <c r="E131" s="195"/>
      <c r="F131" s="195"/>
      <c r="G131" s="195"/>
      <c r="H131" s="195"/>
      <c r="I131" s="195"/>
      <c r="J131" s="195"/>
      <c r="K131" s="195"/>
      <c r="L131" s="195"/>
      <c r="M131" s="195"/>
      <c r="N131" s="195"/>
      <c r="O131" s="196"/>
      <c r="P131" s="194"/>
      <c r="Q131" s="195"/>
      <c r="R131" s="195"/>
      <c r="S131" s="195"/>
      <c r="T131" s="195"/>
      <c r="U131" s="195"/>
      <c r="V131" s="195"/>
      <c r="W131" s="196"/>
      <c r="X131" s="194"/>
      <c r="Y131" s="195"/>
      <c r="Z131" s="195"/>
      <c r="AA131" s="195"/>
      <c r="AB131" s="195"/>
      <c r="AC131" s="195"/>
      <c r="AD131" s="195"/>
      <c r="AE131" s="196"/>
      <c r="AF131" s="200"/>
      <c r="AG131" s="201"/>
      <c r="AH131" s="145"/>
    </row>
    <row r="132" spans="1:41" s="181" customFormat="1" x14ac:dyDescent="0.4">
      <c r="A132" s="118"/>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24"/>
    </row>
    <row r="133" spans="1:41" x14ac:dyDescent="0.4">
      <c r="A133" s="118"/>
      <c r="B133" s="119" t="s">
        <v>203</v>
      </c>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24"/>
    </row>
    <row r="134" spans="1:41" x14ac:dyDescent="0.4">
      <c r="A134" s="118"/>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24"/>
    </row>
    <row r="135" spans="1:41" x14ac:dyDescent="0.4">
      <c r="A135" s="161"/>
      <c r="B135" s="160" t="s">
        <v>209</v>
      </c>
      <c r="C135" s="160"/>
      <c r="D135" s="160"/>
      <c r="E135" s="160"/>
      <c r="F135" s="160"/>
      <c r="G135" s="160"/>
      <c r="H135" s="160"/>
      <c r="I135" s="160"/>
      <c r="J135" s="160"/>
      <c r="K135" s="252"/>
      <c r="L135" s="253"/>
      <c r="M135" s="254"/>
      <c r="N135" s="160" t="s">
        <v>210</v>
      </c>
      <c r="O135" s="160"/>
      <c r="P135" s="160"/>
      <c r="Q135" s="160"/>
      <c r="R135" s="160"/>
      <c r="S135" s="160"/>
      <c r="T135" s="160"/>
      <c r="U135" s="160"/>
      <c r="V135" s="252"/>
      <c r="W135" s="253"/>
      <c r="X135" s="254"/>
      <c r="Y135" s="160" t="s">
        <v>211</v>
      </c>
      <c r="Z135" s="160"/>
      <c r="AA135" s="160"/>
      <c r="AB135" s="160"/>
      <c r="AC135" s="160"/>
      <c r="AD135" s="160"/>
      <c r="AE135" s="160"/>
      <c r="AF135" s="160"/>
      <c r="AG135" s="160"/>
      <c r="AH135" s="162"/>
    </row>
    <row r="136" spans="1:41" x14ac:dyDescent="0.4">
      <c r="A136" s="118"/>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63" t="s">
        <v>212</v>
      </c>
      <c r="Y136" s="119"/>
      <c r="Z136" s="119"/>
      <c r="AA136" s="119"/>
      <c r="AB136" s="119"/>
      <c r="AC136" s="119"/>
      <c r="AD136" s="119"/>
      <c r="AE136" s="119"/>
      <c r="AF136" s="119"/>
      <c r="AG136" s="163"/>
      <c r="AH136" s="124"/>
    </row>
    <row r="137" spans="1:41" ht="12" customHeight="1" x14ac:dyDescent="0.4">
      <c r="A137" s="118"/>
      <c r="B137" s="246"/>
      <c r="C137" s="241"/>
      <c r="D137" s="241"/>
      <c r="E137" s="241"/>
      <c r="F137" s="241"/>
      <c r="G137" s="241"/>
      <c r="H137" s="242"/>
      <c r="I137" s="276" t="s">
        <v>213</v>
      </c>
      <c r="J137" s="277"/>
      <c r="K137" s="277"/>
      <c r="L137" s="278"/>
      <c r="M137" s="276" t="s">
        <v>214</v>
      </c>
      <c r="N137" s="277"/>
      <c r="O137" s="277"/>
      <c r="P137" s="278"/>
      <c r="Q137" s="276" t="s">
        <v>215</v>
      </c>
      <c r="R137" s="277"/>
      <c r="S137" s="277"/>
      <c r="T137" s="278"/>
      <c r="U137" s="276" t="s">
        <v>216</v>
      </c>
      <c r="V137" s="277"/>
      <c r="W137" s="277"/>
      <c r="X137" s="278"/>
      <c r="Y137" s="336"/>
      <c r="Z137" s="297"/>
      <c r="AA137" s="297"/>
      <c r="AB137" s="297"/>
      <c r="AC137" s="297"/>
      <c r="AD137" s="297"/>
      <c r="AE137" s="297"/>
      <c r="AF137" s="297"/>
      <c r="AG137" s="122"/>
      <c r="AH137" s="124"/>
      <c r="AI137" s="181"/>
      <c r="AJ137" s="181"/>
      <c r="AK137" s="181"/>
      <c r="AL137" s="181"/>
      <c r="AM137" s="181"/>
      <c r="AN137" s="181"/>
      <c r="AO137" s="181"/>
    </row>
    <row r="138" spans="1:41" ht="12" customHeight="1" x14ac:dyDescent="0.4">
      <c r="A138" s="118"/>
      <c r="B138" s="255"/>
      <c r="C138" s="256"/>
      <c r="D138" s="256"/>
      <c r="E138" s="256"/>
      <c r="F138" s="256"/>
      <c r="G138" s="256"/>
      <c r="H138" s="257"/>
      <c r="I138" s="298" t="s">
        <v>230</v>
      </c>
      <c r="J138" s="299"/>
      <c r="K138" s="299"/>
      <c r="L138" s="300"/>
      <c r="M138" s="304" t="s">
        <v>231</v>
      </c>
      <c r="N138" s="305"/>
      <c r="O138" s="305"/>
      <c r="P138" s="306"/>
      <c r="Q138" s="298" t="s">
        <v>230</v>
      </c>
      <c r="R138" s="299"/>
      <c r="S138" s="299"/>
      <c r="T138" s="300"/>
      <c r="U138" s="298" t="s">
        <v>230</v>
      </c>
      <c r="V138" s="299"/>
      <c r="W138" s="299"/>
      <c r="X138" s="300"/>
      <c r="Y138" s="310"/>
      <c r="Z138" s="311"/>
      <c r="AA138" s="311"/>
      <c r="AB138" s="311"/>
      <c r="AC138" s="311"/>
      <c r="AD138" s="311"/>
      <c r="AE138" s="311"/>
      <c r="AF138" s="311"/>
      <c r="AG138" s="122"/>
      <c r="AH138" s="124"/>
      <c r="AI138" s="181"/>
      <c r="AJ138" s="181"/>
      <c r="AK138" s="181"/>
      <c r="AL138" s="181"/>
      <c r="AM138" s="181"/>
      <c r="AN138" s="181"/>
      <c r="AO138" s="181"/>
    </row>
    <row r="139" spans="1:41" x14ac:dyDescent="0.4">
      <c r="A139" s="118"/>
      <c r="B139" s="247"/>
      <c r="C139" s="243"/>
      <c r="D139" s="243"/>
      <c r="E139" s="243"/>
      <c r="F139" s="243"/>
      <c r="G139" s="243"/>
      <c r="H139" s="244"/>
      <c r="I139" s="301"/>
      <c r="J139" s="302"/>
      <c r="K139" s="302"/>
      <c r="L139" s="303"/>
      <c r="M139" s="307"/>
      <c r="N139" s="308"/>
      <c r="O139" s="308"/>
      <c r="P139" s="309"/>
      <c r="Q139" s="301"/>
      <c r="R139" s="302"/>
      <c r="S139" s="302"/>
      <c r="T139" s="303"/>
      <c r="U139" s="301"/>
      <c r="V139" s="302"/>
      <c r="W139" s="302"/>
      <c r="X139" s="303"/>
      <c r="Y139" s="310"/>
      <c r="Z139" s="311"/>
      <c r="AA139" s="311"/>
      <c r="AB139" s="311"/>
      <c r="AC139" s="311"/>
      <c r="AD139" s="311"/>
      <c r="AE139" s="311"/>
      <c r="AF139" s="311"/>
      <c r="AG139" s="122"/>
      <c r="AH139" s="124"/>
      <c r="AI139" s="181"/>
      <c r="AJ139" s="181"/>
      <c r="AK139" s="181"/>
      <c r="AL139" s="181"/>
      <c r="AM139" s="181"/>
      <c r="AN139" s="181"/>
      <c r="AO139" s="181"/>
    </row>
    <row r="140" spans="1:41" x14ac:dyDescent="0.4">
      <c r="A140" s="118"/>
      <c r="B140" s="258" t="s">
        <v>217</v>
      </c>
      <c r="C140" s="259"/>
      <c r="D140" s="259"/>
      <c r="E140" s="259"/>
      <c r="F140" s="259"/>
      <c r="G140" s="259"/>
      <c r="H140" s="260"/>
      <c r="I140" s="273"/>
      <c r="J140" s="274"/>
      <c r="K140" s="274"/>
      <c r="L140" s="275"/>
      <c r="M140" s="273"/>
      <c r="N140" s="274"/>
      <c r="O140" s="274"/>
      <c r="P140" s="275"/>
      <c r="Q140" s="273"/>
      <c r="R140" s="274"/>
      <c r="S140" s="274"/>
      <c r="T140" s="275"/>
      <c r="U140" s="273"/>
      <c r="V140" s="274"/>
      <c r="W140" s="274"/>
      <c r="X140" s="275"/>
      <c r="Y140" s="212"/>
      <c r="Z140" s="211"/>
      <c r="AA140" s="211"/>
      <c r="AB140" s="211"/>
      <c r="AC140" s="211"/>
      <c r="AD140" s="211"/>
      <c r="AE140" s="211"/>
      <c r="AF140" s="211"/>
      <c r="AG140" s="122"/>
      <c r="AH140" s="124"/>
      <c r="AI140" s="181"/>
      <c r="AJ140" s="181"/>
      <c r="AK140" s="181"/>
      <c r="AL140" s="181"/>
      <c r="AM140" s="181"/>
      <c r="AN140" s="181"/>
      <c r="AO140" s="181"/>
    </row>
    <row r="141" spans="1:41" x14ac:dyDescent="0.4">
      <c r="A141" s="118"/>
      <c r="B141" s="258" t="s">
        <v>218</v>
      </c>
      <c r="C141" s="259"/>
      <c r="D141" s="259"/>
      <c r="E141" s="259"/>
      <c r="F141" s="259"/>
      <c r="G141" s="259"/>
      <c r="H141" s="260"/>
      <c r="I141" s="273"/>
      <c r="J141" s="274"/>
      <c r="K141" s="274"/>
      <c r="L141" s="275"/>
      <c r="M141" s="273"/>
      <c r="N141" s="274"/>
      <c r="O141" s="274"/>
      <c r="P141" s="275"/>
      <c r="Q141" s="273"/>
      <c r="R141" s="274"/>
      <c r="S141" s="274"/>
      <c r="T141" s="275"/>
      <c r="U141" s="273"/>
      <c r="V141" s="274"/>
      <c r="W141" s="274"/>
      <c r="X141" s="275"/>
      <c r="Y141" s="212"/>
      <c r="Z141" s="211"/>
      <c r="AA141" s="211"/>
      <c r="AB141" s="211"/>
      <c r="AC141" s="211"/>
      <c r="AD141" s="211"/>
      <c r="AE141" s="211"/>
      <c r="AF141" s="211"/>
      <c r="AG141" s="122"/>
      <c r="AH141" s="124"/>
      <c r="AI141" s="181"/>
      <c r="AJ141" s="181"/>
      <c r="AK141" s="181"/>
      <c r="AL141" s="181"/>
      <c r="AM141" s="181"/>
      <c r="AN141" s="181"/>
      <c r="AO141" s="181"/>
    </row>
    <row r="142" spans="1:41" x14ac:dyDescent="0.4">
      <c r="A142" s="118"/>
      <c r="B142" s="258" t="s">
        <v>229</v>
      </c>
      <c r="C142" s="259"/>
      <c r="D142" s="259"/>
      <c r="E142" s="259"/>
      <c r="F142" s="259"/>
      <c r="G142" s="259"/>
      <c r="H142" s="260"/>
      <c r="I142" s="270" t="str">
        <f>IF(I141="","",I140-I141)</f>
        <v/>
      </c>
      <c r="J142" s="271"/>
      <c r="K142" s="271"/>
      <c r="L142" s="272"/>
      <c r="M142" s="270" t="str">
        <f t="shared" ref="M142" si="0">IF(M141="","",M140-M141)</f>
        <v/>
      </c>
      <c r="N142" s="271"/>
      <c r="O142" s="271"/>
      <c r="P142" s="272"/>
      <c r="Q142" s="270" t="str">
        <f t="shared" ref="Q142" si="1">IF(Q141="","",Q140-Q141)</f>
        <v/>
      </c>
      <c r="R142" s="271"/>
      <c r="S142" s="271"/>
      <c r="T142" s="272"/>
      <c r="U142" s="270" t="str">
        <f t="shared" ref="U142" si="2">IF(U141="","",U140-U141)</f>
        <v/>
      </c>
      <c r="V142" s="271"/>
      <c r="W142" s="271"/>
      <c r="X142" s="272"/>
      <c r="Y142" s="210"/>
      <c r="Z142" s="209"/>
      <c r="AA142" s="209"/>
      <c r="AB142" s="209"/>
      <c r="AC142" s="209"/>
      <c r="AD142" s="209"/>
      <c r="AE142" s="209"/>
      <c r="AF142" s="209"/>
      <c r="AG142" s="122"/>
      <c r="AH142" s="124"/>
      <c r="AI142" s="181"/>
      <c r="AJ142" s="181"/>
      <c r="AK142" s="181"/>
      <c r="AL142" s="181"/>
      <c r="AM142" s="181"/>
      <c r="AN142" s="181"/>
      <c r="AO142" s="181"/>
    </row>
    <row r="143" spans="1:41" x14ac:dyDescent="0.4">
      <c r="A143" s="118"/>
      <c r="B143" s="258" t="s">
        <v>219</v>
      </c>
      <c r="C143" s="259"/>
      <c r="D143" s="259"/>
      <c r="E143" s="259"/>
      <c r="F143" s="259"/>
      <c r="G143" s="259"/>
      <c r="H143" s="260"/>
      <c r="I143" s="273"/>
      <c r="J143" s="274"/>
      <c r="K143" s="274"/>
      <c r="L143" s="275"/>
      <c r="M143" s="273"/>
      <c r="N143" s="274"/>
      <c r="O143" s="274"/>
      <c r="P143" s="275"/>
      <c r="Q143" s="273"/>
      <c r="R143" s="274"/>
      <c r="S143" s="274"/>
      <c r="T143" s="275"/>
      <c r="U143" s="273"/>
      <c r="V143" s="274"/>
      <c r="W143" s="274"/>
      <c r="X143" s="275"/>
      <c r="Y143" s="212"/>
      <c r="Z143" s="211"/>
      <c r="AA143" s="211"/>
      <c r="AB143" s="211"/>
      <c r="AC143" s="211"/>
      <c r="AD143" s="211"/>
      <c r="AE143" s="211"/>
      <c r="AF143" s="211"/>
      <c r="AG143" s="122"/>
      <c r="AH143" s="124"/>
      <c r="AI143" s="181"/>
      <c r="AJ143" s="181"/>
      <c r="AK143" s="181"/>
      <c r="AL143" s="181"/>
      <c r="AM143" s="181"/>
      <c r="AN143" s="181"/>
      <c r="AO143" s="181"/>
    </row>
    <row r="144" spans="1:41" x14ac:dyDescent="0.4">
      <c r="A144" s="118"/>
      <c r="B144" s="258" t="s">
        <v>220</v>
      </c>
      <c r="C144" s="259"/>
      <c r="D144" s="259"/>
      <c r="E144" s="259"/>
      <c r="F144" s="259"/>
      <c r="G144" s="259"/>
      <c r="H144" s="260"/>
      <c r="I144" s="270" t="str">
        <f>IF(I143="","",I142-I143)</f>
        <v/>
      </c>
      <c r="J144" s="271"/>
      <c r="K144" s="271"/>
      <c r="L144" s="272"/>
      <c r="M144" s="270" t="str">
        <f t="shared" ref="M144" si="3">IF(M143="","",M142-M143)</f>
        <v/>
      </c>
      <c r="N144" s="271"/>
      <c r="O144" s="271"/>
      <c r="P144" s="272"/>
      <c r="Q144" s="270" t="str">
        <f t="shared" ref="Q144" si="4">IF(Q143="","",Q142-Q143)</f>
        <v/>
      </c>
      <c r="R144" s="271"/>
      <c r="S144" s="271"/>
      <c r="T144" s="272"/>
      <c r="U144" s="270" t="str">
        <f t="shared" ref="U144" si="5">IF(U143="","",U142-U143)</f>
        <v/>
      </c>
      <c r="V144" s="271"/>
      <c r="W144" s="271"/>
      <c r="X144" s="272"/>
      <c r="Y144" s="210"/>
      <c r="Z144" s="209"/>
      <c r="AA144" s="209"/>
      <c r="AB144" s="209"/>
      <c r="AC144" s="209"/>
      <c r="AD144" s="209"/>
      <c r="AE144" s="209"/>
      <c r="AF144" s="209"/>
      <c r="AG144" s="122"/>
      <c r="AH144" s="124"/>
      <c r="AI144" s="181"/>
      <c r="AJ144" s="181"/>
      <c r="AK144" s="181"/>
      <c r="AL144" s="181"/>
      <c r="AM144" s="181"/>
      <c r="AN144" s="181"/>
      <c r="AO144" s="181"/>
    </row>
    <row r="145" spans="1:41" ht="12.75" thickBot="1" x14ac:dyDescent="0.45">
      <c r="A145" s="118"/>
      <c r="B145" s="296" t="s">
        <v>222</v>
      </c>
      <c r="C145" s="250"/>
      <c r="D145" s="250"/>
      <c r="E145" s="250"/>
      <c r="F145" s="250"/>
      <c r="G145" s="250"/>
      <c r="H145" s="251"/>
      <c r="I145" s="267"/>
      <c r="J145" s="268"/>
      <c r="K145" s="268"/>
      <c r="L145" s="269"/>
      <c r="M145" s="267"/>
      <c r="N145" s="268"/>
      <c r="O145" s="268"/>
      <c r="P145" s="269"/>
      <c r="Q145" s="267"/>
      <c r="R145" s="268"/>
      <c r="S145" s="268"/>
      <c r="T145" s="269"/>
      <c r="U145" s="267"/>
      <c r="V145" s="268"/>
      <c r="W145" s="268"/>
      <c r="X145" s="269"/>
      <c r="Y145" s="212"/>
      <c r="Z145" s="211"/>
      <c r="AA145" s="211"/>
      <c r="AB145" s="211"/>
      <c r="AC145" s="211"/>
      <c r="AD145" s="211"/>
      <c r="AE145" s="211"/>
      <c r="AF145" s="211"/>
      <c r="AG145" s="122"/>
      <c r="AH145" s="124"/>
      <c r="AI145" s="181"/>
      <c r="AJ145" s="181"/>
      <c r="AK145" s="181"/>
      <c r="AL145" s="181"/>
      <c r="AM145" s="181"/>
      <c r="AN145" s="181"/>
      <c r="AO145" s="181"/>
    </row>
    <row r="146" spans="1:41" x14ac:dyDescent="0.4">
      <c r="A146" s="118"/>
      <c r="B146" s="264" t="s">
        <v>221</v>
      </c>
      <c r="C146" s="265"/>
      <c r="D146" s="265"/>
      <c r="E146" s="265"/>
      <c r="F146" s="265"/>
      <c r="G146" s="265"/>
      <c r="H146" s="266"/>
      <c r="I146" s="280"/>
      <c r="J146" s="281"/>
      <c r="K146" s="281"/>
      <c r="L146" s="282"/>
      <c r="M146" s="280"/>
      <c r="N146" s="281"/>
      <c r="O146" s="281"/>
      <c r="P146" s="282"/>
      <c r="Q146" s="280"/>
      <c r="R146" s="281"/>
      <c r="S146" s="281"/>
      <c r="T146" s="282"/>
      <c r="U146" s="280"/>
      <c r="V146" s="281"/>
      <c r="W146" s="281"/>
      <c r="X146" s="334"/>
      <c r="Y146" s="335"/>
      <c r="Z146" s="211"/>
      <c r="AA146" s="211"/>
      <c r="AB146" s="211"/>
      <c r="AC146" s="211"/>
      <c r="AD146" s="211"/>
      <c r="AE146" s="211"/>
      <c r="AF146" s="211"/>
      <c r="AG146" s="122"/>
      <c r="AH146" s="124"/>
      <c r="AI146" s="181"/>
      <c r="AJ146" s="322" t="s">
        <v>244</v>
      </c>
      <c r="AK146" s="323"/>
      <c r="AL146" s="324"/>
      <c r="AM146" s="322" t="s">
        <v>243</v>
      </c>
      <c r="AN146" s="323"/>
      <c r="AO146" s="324"/>
    </row>
    <row r="147" spans="1:41" ht="12.75" thickBot="1" x14ac:dyDescent="0.45">
      <c r="A147" s="118"/>
      <c r="B147" s="249" t="s">
        <v>227</v>
      </c>
      <c r="C147" s="250"/>
      <c r="D147" s="250"/>
      <c r="E147" s="250"/>
      <c r="F147" s="250"/>
      <c r="G147" s="250"/>
      <c r="H147" s="251"/>
      <c r="I147" s="293"/>
      <c r="J147" s="294"/>
      <c r="K147" s="294"/>
      <c r="L147" s="295"/>
      <c r="M147" s="287" t="str">
        <f>IF(M146="","",M146/$I$146-1)</f>
        <v/>
      </c>
      <c r="N147" s="288"/>
      <c r="O147" s="288"/>
      <c r="P147" s="289"/>
      <c r="Q147" s="287" t="str">
        <f>IF(Q146="","",Q146/$I$146-1)</f>
        <v/>
      </c>
      <c r="R147" s="288"/>
      <c r="S147" s="288"/>
      <c r="T147" s="289"/>
      <c r="U147" s="287" t="str">
        <f>IF(U146="","",U146/$I$146-1)</f>
        <v/>
      </c>
      <c r="V147" s="288"/>
      <c r="W147" s="288"/>
      <c r="X147" s="329"/>
      <c r="Y147" s="330"/>
      <c r="Z147" s="328"/>
      <c r="AA147" s="328"/>
      <c r="AB147" s="328"/>
      <c r="AC147" s="328"/>
      <c r="AD147" s="328"/>
      <c r="AE147" s="328"/>
      <c r="AF147" s="328"/>
      <c r="AG147" s="122"/>
      <c r="AH147" s="124"/>
      <c r="AI147" s="181"/>
      <c r="AJ147" s="325" t="e">
        <f>U147/3</f>
        <v>#VALUE!</v>
      </c>
      <c r="AK147" s="326"/>
      <c r="AL147" s="327"/>
      <c r="AM147" s="322" t="e">
        <f>IF(AJ147&gt;=1%,"申請可能","エラー!要件未達")</f>
        <v>#VALUE!</v>
      </c>
      <c r="AN147" s="323"/>
      <c r="AO147" s="324"/>
    </row>
    <row r="148" spans="1:41" ht="12.75" thickBot="1" x14ac:dyDescent="0.45">
      <c r="A148" s="118"/>
      <c r="B148" s="290" t="s">
        <v>223</v>
      </c>
      <c r="C148" s="291"/>
      <c r="D148" s="291"/>
      <c r="E148" s="291"/>
      <c r="F148" s="291"/>
      <c r="G148" s="291"/>
      <c r="H148" s="292"/>
      <c r="I148" s="319"/>
      <c r="J148" s="320"/>
      <c r="K148" s="320"/>
      <c r="L148" s="321"/>
      <c r="M148" s="319"/>
      <c r="N148" s="320"/>
      <c r="O148" s="320"/>
      <c r="P148" s="321"/>
      <c r="Q148" s="319"/>
      <c r="R148" s="320"/>
      <c r="S148" s="320"/>
      <c r="T148" s="321"/>
      <c r="U148" s="319"/>
      <c r="V148" s="320"/>
      <c r="W148" s="320"/>
      <c r="X148" s="321"/>
      <c r="Y148" s="212"/>
      <c r="Z148" s="211"/>
      <c r="AA148" s="211"/>
      <c r="AB148" s="211"/>
      <c r="AC148" s="211"/>
      <c r="AD148" s="211"/>
      <c r="AE148" s="211"/>
      <c r="AF148" s="211"/>
      <c r="AG148" s="122"/>
      <c r="AH148" s="124"/>
      <c r="AI148" s="181"/>
      <c r="AJ148" s="179"/>
      <c r="AK148" s="179"/>
      <c r="AL148" s="179"/>
      <c r="AM148" s="179"/>
      <c r="AN148" s="179"/>
      <c r="AO148" s="179"/>
    </row>
    <row r="149" spans="1:41" x14ac:dyDescent="0.4">
      <c r="A149" s="118"/>
      <c r="B149" s="264" t="s">
        <v>224</v>
      </c>
      <c r="C149" s="265"/>
      <c r="D149" s="265"/>
      <c r="E149" s="265"/>
      <c r="F149" s="265"/>
      <c r="G149" s="265"/>
      <c r="H149" s="266"/>
      <c r="I149" s="283" t="str">
        <f>IF(I148="","",I144+I145+I148)</f>
        <v/>
      </c>
      <c r="J149" s="284"/>
      <c r="K149" s="284"/>
      <c r="L149" s="285"/>
      <c r="M149" s="283" t="str">
        <f t="shared" ref="M149" si="6">IF(M148="","",M144+M145+M148)</f>
        <v/>
      </c>
      <c r="N149" s="284"/>
      <c r="O149" s="284"/>
      <c r="P149" s="285"/>
      <c r="Q149" s="283" t="str">
        <f t="shared" ref="Q149" si="7">IF(Q148="","",Q144+Q145+Q148)</f>
        <v/>
      </c>
      <c r="R149" s="284"/>
      <c r="S149" s="284"/>
      <c r="T149" s="285"/>
      <c r="U149" s="283" t="str">
        <f t="shared" ref="U149" si="8">IF(U148="","",U144+U145+U148)</f>
        <v/>
      </c>
      <c r="V149" s="284"/>
      <c r="W149" s="284"/>
      <c r="X149" s="286"/>
      <c r="Y149" s="315"/>
      <c r="Z149" s="209"/>
      <c r="AA149" s="209"/>
      <c r="AB149" s="209"/>
      <c r="AC149" s="209"/>
      <c r="AD149" s="209"/>
      <c r="AE149" s="209"/>
      <c r="AF149" s="209"/>
      <c r="AG149" s="122"/>
      <c r="AH149" s="124"/>
      <c r="AI149" s="181"/>
      <c r="AJ149" s="322" t="s">
        <v>244</v>
      </c>
      <c r="AK149" s="323"/>
      <c r="AL149" s="324"/>
      <c r="AM149" s="322" t="s">
        <v>243</v>
      </c>
      <c r="AN149" s="323"/>
      <c r="AO149" s="324"/>
    </row>
    <row r="150" spans="1:41" ht="12.75" thickBot="1" x14ac:dyDescent="0.45">
      <c r="A150" s="118"/>
      <c r="B150" s="249" t="s">
        <v>225</v>
      </c>
      <c r="C150" s="250"/>
      <c r="D150" s="250"/>
      <c r="E150" s="250"/>
      <c r="F150" s="250"/>
      <c r="G150" s="250"/>
      <c r="H150" s="251"/>
      <c r="I150" s="316"/>
      <c r="J150" s="317"/>
      <c r="K150" s="317"/>
      <c r="L150" s="318"/>
      <c r="M150" s="287" t="str">
        <f>IF(M149="","",M149/$I$149-1)</f>
        <v/>
      </c>
      <c r="N150" s="288"/>
      <c r="O150" s="288"/>
      <c r="P150" s="289"/>
      <c r="Q150" s="287" t="str">
        <f>IF(Q149="","",Q149/$I$149-1)</f>
        <v/>
      </c>
      <c r="R150" s="288"/>
      <c r="S150" s="288"/>
      <c r="T150" s="289"/>
      <c r="U150" s="287" t="str">
        <f>IF(U149="","",U149/$I$149-1)</f>
        <v/>
      </c>
      <c r="V150" s="288"/>
      <c r="W150" s="288"/>
      <c r="X150" s="329"/>
      <c r="Y150" s="330"/>
      <c r="Z150" s="328"/>
      <c r="AA150" s="328"/>
      <c r="AB150" s="328"/>
      <c r="AC150" s="328"/>
      <c r="AD150" s="328"/>
      <c r="AE150" s="328"/>
      <c r="AF150" s="328"/>
      <c r="AG150" s="122"/>
      <c r="AH150" s="124"/>
      <c r="AI150" s="181"/>
      <c r="AJ150" s="325" t="e">
        <f>U150/3</f>
        <v>#VALUE!</v>
      </c>
      <c r="AK150" s="326"/>
      <c r="AL150" s="327"/>
      <c r="AM150" s="322" t="e">
        <f>IF(AJ150&gt;=3%,"申請可能","エラー!要件未達")</f>
        <v>#VALUE!</v>
      </c>
      <c r="AN150" s="323"/>
      <c r="AO150" s="324"/>
    </row>
    <row r="151" spans="1:41" x14ac:dyDescent="0.4">
      <c r="A151" s="118"/>
      <c r="B151" s="279" t="s">
        <v>226</v>
      </c>
      <c r="C151" s="265"/>
      <c r="D151" s="265"/>
      <c r="E151" s="265"/>
      <c r="F151" s="265"/>
      <c r="G151" s="265"/>
      <c r="H151" s="266"/>
      <c r="I151" s="280"/>
      <c r="J151" s="281"/>
      <c r="K151" s="281"/>
      <c r="L151" s="282"/>
      <c r="M151" s="280"/>
      <c r="N151" s="281"/>
      <c r="O151" s="281"/>
      <c r="P151" s="282"/>
      <c r="Q151" s="280"/>
      <c r="R151" s="281"/>
      <c r="S151" s="281"/>
      <c r="T151" s="282"/>
      <c r="U151" s="280"/>
      <c r="V151" s="281"/>
      <c r="W151" s="281"/>
      <c r="X151" s="282"/>
      <c r="Y151" s="212"/>
      <c r="Z151" s="211"/>
      <c r="AA151" s="211"/>
      <c r="AB151" s="211"/>
      <c r="AC151" s="211"/>
      <c r="AD151" s="211"/>
      <c r="AE151" s="211"/>
      <c r="AF151" s="211"/>
      <c r="AG151" s="122"/>
      <c r="AH151" s="124"/>
      <c r="AI151" s="181"/>
      <c r="AJ151" s="181"/>
      <c r="AK151" s="181"/>
      <c r="AL151" s="181"/>
      <c r="AM151" s="181"/>
      <c r="AN151" s="181"/>
      <c r="AO151" s="181"/>
    </row>
    <row r="152" spans="1:41" x14ac:dyDescent="0.4">
      <c r="A152" s="118"/>
      <c r="B152" s="258" t="s">
        <v>228</v>
      </c>
      <c r="C152" s="259"/>
      <c r="D152" s="259"/>
      <c r="E152" s="259"/>
      <c r="F152" s="259"/>
      <c r="G152" s="259"/>
      <c r="H152" s="260"/>
      <c r="I152" s="270" t="str">
        <f>IF(I151="","",I149/I151)</f>
        <v/>
      </c>
      <c r="J152" s="271"/>
      <c r="K152" s="271"/>
      <c r="L152" s="272"/>
      <c r="M152" s="270" t="str">
        <f t="shared" ref="M152" si="9">IF(M151="","",M149/M151)</f>
        <v/>
      </c>
      <c r="N152" s="271"/>
      <c r="O152" s="271"/>
      <c r="P152" s="272"/>
      <c r="Q152" s="270" t="str">
        <f t="shared" ref="Q152" si="10">IF(Q151="","",Q149/Q151)</f>
        <v/>
      </c>
      <c r="R152" s="271"/>
      <c r="S152" s="271"/>
      <c r="T152" s="272"/>
      <c r="U152" s="270" t="str">
        <f t="shared" ref="U152" si="11">IF(U151="","",U149/U151)</f>
        <v/>
      </c>
      <c r="V152" s="271"/>
      <c r="W152" s="271"/>
      <c r="X152" s="272"/>
      <c r="Y152" s="210"/>
      <c r="Z152" s="209"/>
      <c r="AA152" s="209"/>
      <c r="AB152" s="209"/>
      <c r="AC152" s="209"/>
      <c r="AD152" s="209"/>
      <c r="AE152" s="209"/>
      <c r="AF152" s="209"/>
      <c r="AG152" s="122"/>
      <c r="AH152" s="124"/>
      <c r="AI152" s="181"/>
      <c r="AJ152" s="181"/>
      <c r="AK152" s="181"/>
      <c r="AL152" s="181"/>
      <c r="AM152" s="181"/>
      <c r="AN152" s="181"/>
      <c r="AO152" s="181"/>
    </row>
    <row r="153" spans="1:41" x14ac:dyDescent="0.4">
      <c r="A153" s="118"/>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24"/>
    </row>
    <row r="154" spans="1:41" x14ac:dyDescent="0.4">
      <c r="A154" s="118"/>
      <c r="B154" s="119"/>
      <c r="C154" s="119" t="s">
        <v>232</v>
      </c>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24"/>
    </row>
    <row r="155" spans="1:41" ht="12" customHeight="1" x14ac:dyDescent="0.4">
      <c r="A155" s="118"/>
      <c r="B155" s="119"/>
      <c r="C155" s="245" t="s">
        <v>233</v>
      </c>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124"/>
    </row>
    <row r="156" spans="1:41" x14ac:dyDescent="0.4">
      <c r="A156" s="118"/>
      <c r="B156" s="119"/>
      <c r="C156" s="245"/>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124"/>
    </row>
    <row r="157" spans="1:41" x14ac:dyDescent="0.4">
      <c r="A157" s="118"/>
      <c r="B157" s="119"/>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124"/>
    </row>
    <row r="158" spans="1:41" x14ac:dyDescent="0.4">
      <c r="A158" s="118"/>
      <c r="B158" s="119"/>
      <c r="C158" s="119" t="s">
        <v>234</v>
      </c>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24"/>
    </row>
    <row r="159" spans="1:41" ht="12" customHeight="1" x14ac:dyDescent="0.4">
      <c r="A159" s="118"/>
      <c r="B159" s="119"/>
      <c r="C159" s="312" t="s">
        <v>235</v>
      </c>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12"/>
      <c r="AB159" s="312"/>
      <c r="AC159" s="312"/>
      <c r="AD159" s="312"/>
      <c r="AE159" s="312"/>
      <c r="AF159" s="312"/>
      <c r="AG159" s="312"/>
      <c r="AH159" s="124"/>
    </row>
    <row r="160" spans="1:41" x14ac:dyDescent="0.4">
      <c r="A160" s="118"/>
      <c r="B160" s="119"/>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312"/>
      <c r="AF160" s="312"/>
      <c r="AG160" s="312"/>
      <c r="AH160" s="124"/>
    </row>
    <row r="161" spans="1:34" x14ac:dyDescent="0.4">
      <c r="A161" s="118"/>
      <c r="B161" s="119"/>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124"/>
    </row>
    <row r="162" spans="1:34" x14ac:dyDescent="0.4">
      <c r="A162" s="118"/>
      <c r="B162" s="119"/>
      <c r="C162" s="312"/>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12"/>
      <c r="AB162" s="312"/>
      <c r="AC162" s="312"/>
      <c r="AD162" s="312"/>
      <c r="AE162" s="312"/>
      <c r="AF162" s="312"/>
      <c r="AG162" s="312"/>
      <c r="AH162" s="124"/>
    </row>
    <row r="163" spans="1:34" x14ac:dyDescent="0.4">
      <c r="A163" s="118"/>
      <c r="B163" s="119"/>
      <c r="C163" s="119" t="s">
        <v>236</v>
      </c>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24"/>
    </row>
    <row r="164" spans="1:34" ht="12" customHeight="1" x14ac:dyDescent="0.4">
      <c r="A164" s="118"/>
      <c r="B164" s="119"/>
      <c r="C164" s="312" t="s">
        <v>237</v>
      </c>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124"/>
    </row>
    <row r="165" spans="1:34" x14ac:dyDescent="0.4">
      <c r="A165" s="118"/>
      <c r="B165" s="119"/>
      <c r="C165" s="312"/>
      <c r="D165" s="312"/>
      <c r="E165" s="312"/>
      <c r="F165" s="312"/>
      <c r="G165" s="312"/>
      <c r="H165" s="312"/>
      <c r="I165" s="312"/>
      <c r="J165" s="312"/>
      <c r="K165" s="312"/>
      <c r="L165" s="312"/>
      <c r="M165" s="312"/>
      <c r="N165" s="312"/>
      <c r="O165" s="312"/>
      <c r="P165" s="312"/>
      <c r="Q165" s="312"/>
      <c r="R165" s="312"/>
      <c r="S165" s="312"/>
      <c r="T165" s="312"/>
      <c r="U165" s="312"/>
      <c r="V165" s="312"/>
      <c r="W165" s="312"/>
      <c r="X165" s="312"/>
      <c r="Y165" s="312"/>
      <c r="Z165" s="312"/>
      <c r="AA165" s="312"/>
      <c r="AB165" s="312"/>
      <c r="AC165" s="312"/>
      <c r="AD165" s="312"/>
      <c r="AE165" s="312"/>
      <c r="AF165" s="312"/>
      <c r="AG165" s="312"/>
      <c r="AH165" s="124"/>
    </row>
    <row r="166" spans="1:34" x14ac:dyDescent="0.4">
      <c r="A166" s="118"/>
      <c r="B166" s="119"/>
      <c r="C166" s="120" t="s">
        <v>238</v>
      </c>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4"/>
    </row>
    <row r="167" spans="1:34" x14ac:dyDescent="0.4">
      <c r="A167" s="118"/>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24"/>
    </row>
    <row r="168" spans="1:34" x14ac:dyDescent="0.4">
      <c r="A168" s="118"/>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24"/>
    </row>
    <row r="169" spans="1:34" x14ac:dyDescent="0.4">
      <c r="A169" s="127"/>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9"/>
    </row>
    <row r="170" spans="1:34" x14ac:dyDescent="0.4">
      <c r="A170" s="119"/>
      <c r="B170" s="119" t="s">
        <v>239</v>
      </c>
      <c r="C170" s="119"/>
      <c r="D170" s="119" t="s">
        <v>240</v>
      </c>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row>
    <row r="171" spans="1:34" x14ac:dyDescent="0.4">
      <c r="A171" s="119"/>
      <c r="B171" s="119" t="s">
        <v>241</v>
      </c>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row>
    <row r="172" spans="1:34" x14ac:dyDescent="0.4">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row>
    <row r="173" spans="1:34" x14ac:dyDescent="0.4">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A173" s="119"/>
      <c r="AB173" s="119"/>
      <c r="AC173" s="119"/>
      <c r="AD173" s="119"/>
      <c r="AE173" s="119"/>
      <c r="AF173" s="119"/>
      <c r="AG173" s="119"/>
      <c r="AH173" s="119"/>
    </row>
    <row r="174" spans="1:34" x14ac:dyDescent="0.4">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row>
    <row r="175" spans="1:34" x14ac:dyDescent="0.4">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row>
    <row r="176" spans="1:34" x14ac:dyDescent="0.4">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c r="AE176" s="119"/>
      <c r="AF176" s="119"/>
      <c r="AG176" s="119"/>
      <c r="AH176" s="119"/>
    </row>
    <row r="177" spans="1:34" x14ac:dyDescent="0.4">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row>
    <row r="178" spans="1:34" x14ac:dyDescent="0.4">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row>
    <row r="179" spans="1:34" x14ac:dyDescent="0.4">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row>
    <row r="180" spans="1:34" x14ac:dyDescent="0.4">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row>
    <row r="181" spans="1:34" x14ac:dyDescent="0.4">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row>
    <row r="182" spans="1:34" x14ac:dyDescent="0.4">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row>
    <row r="183" spans="1:34" x14ac:dyDescent="0.4">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c r="AA183" s="119"/>
      <c r="AB183" s="119"/>
      <c r="AC183" s="119"/>
      <c r="AD183" s="119"/>
      <c r="AE183" s="119"/>
      <c r="AF183" s="119"/>
      <c r="AG183" s="119"/>
      <c r="AH183" s="119"/>
    </row>
    <row r="184" spans="1:34" x14ac:dyDescent="0.4">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c r="AA184" s="119"/>
      <c r="AB184" s="119"/>
      <c r="AC184" s="119"/>
      <c r="AD184" s="119"/>
      <c r="AE184" s="119"/>
      <c r="AF184" s="119"/>
      <c r="AG184" s="119"/>
      <c r="AH184" s="119"/>
    </row>
    <row r="185" spans="1:34" x14ac:dyDescent="0.4">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row>
    <row r="186" spans="1:34" x14ac:dyDescent="0.4">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c r="AA186" s="119"/>
      <c r="AB186" s="119"/>
      <c r="AC186" s="119"/>
      <c r="AD186" s="119"/>
      <c r="AE186" s="119"/>
      <c r="AF186" s="119"/>
      <c r="AG186" s="119"/>
      <c r="AH186" s="119"/>
    </row>
    <row r="187" spans="1:34" x14ac:dyDescent="0.4">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row>
    <row r="188" spans="1:34" x14ac:dyDescent="0.4">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row>
    <row r="189" spans="1:34" x14ac:dyDescent="0.4">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row>
    <row r="190" spans="1:34" x14ac:dyDescent="0.4">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row>
    <row r="191" spans="1:34" x14ac:dyDescent="0.4">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row>
    <row r="192" spans="1:34" x14ac:dyDescent="0.4">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row>
  </sheetData>
  <sheetProtection sheet="1" objects="1" scenarios="1"/>
  <mergeCells count="258">
    <mergeCell ref="B126:O126"/>
    <mergeCell ref="P126:W126"/>
    <mergeCell ref="X126:AE126"/>
    <mergeCell ref="Q148:T148"/>
    <mergeCell ref="U148:X148"/>
    <mergeCell ref="Y148:AB148"/>
    <mergeCell ref="AC148:AF148"/>
    <mergeCell ref="I146:L146"/>
    <mergeCell ref="M146:P146"/>
    <mergeCell ref="Q146:T146"/>
    <mergeCell ref="U146:X146"/>
    <mergeCell ref="Y146:AB146"/>
    <mergeCell ref="AC146:AF146"/>
    <mergeCell ref="U147:X147"/>
    <mergeCell ref="U144:X144"/>
    <mergeCell ref="I143:L143"/>
    <mergeCell ref="M143:P143"/>
    <mergeCell ref="Q143:T143"/>
    <mergeCell ref="U143:X143"/>
    <mergeCell ref="I141:L141"/>
    <mergeCell ref="M141:P141"/>
    <mergeCell ref="Q141:T141"/>
    <mergeCell ref="U141:X141"/>
    <mergeCell ref="Y137:AB137"/>
    <mergeCell ref="AJ146:AL146"/>
    <mergeCell ref="AJ147:AL147"/>
    <mergeCell ref="AM146:AO146"/>
    <mergeCell ref="AM147:AO147"/>
    <mergeCell ref="AJ149:AL149"/>
    <mergeCell ref="AM149:AO149"/>
    <mergeCell ref="AJ150:AL150"/>
    <mergeCell ref="AM150:AO150"/>
    <mergeCell ref="U145:X145"/>
    <mergeCell ref="AC147:AF147"/>
    <mergeCell ref="U150:X150"/>
    <mergeCell ref="Y150:AB150"/>
    <mergeCell ref="AC150:AF150"/>
    <mergeCell ref="Y147:AB147"/>
    <mergeCell ref="C159:AG162"/>
    <mergeCell ref="C164:AG165"/>
    <mergeCell ref="AD44:AD45"/>
    <mergeCell ref="AE44:AF45"/>
    <mergeCell ref="AB44:AC45"/>
    <mergeCell ref="Z44:Z45"/>
    <mergeCell ref="AA44:AA45"/>
    <mergeCell ref="Y151:AB151"/>
    <mergeCell ref="AC151:AF151"/>
    <mergeCell ref="I152:L152"/>
    <mergeCell ref="M152:P152"/>
    <mergeCell ref="Q152:T152"/>
    <mergeCell ref="U152:X152"/>
    <mergeCell ref="Y152:AB152"/>
    <mergeCell ref="AC152:AF152"/>
    <mergeCell ref="Y149:AB149"/>
    <mergeCell ref="AC149:AF149"/>
    <mergeCell ref="I150:L150"/>
    <mergeCell ref="M150:P150"/>
    <mergeCell ref="U140:X140"/>
    <mergeCell ref="C155:AG157"/>
    <mergeCell ref="I148:L148"/>
    <mergeCell ref="M148:P148"/>
    <mergeCell ref="U142:X142"/>
    <mergeCell ref="AC137:AF137"/>
    <mergeCell ref="I138:L139"/>
    <mergeCell ref="M138:P139"/>
    <mergeCell ref="Q138:T139"/>
    <mergeCell ref="U138:X139"/>
    <mergeCell ref="Y138:AB139"/>
    <mergeCell ref="AC138:AF139"/>
    <mergeCell ref="I137:L137"/>
    <mergeCell ref="M137:P137"/>
    <mergeCell ref="Q137:T137"/>
    <mergeCell ref="I140:L140"/>
    <mergeCell ref="M140:P140"/>
    <mergeCell ref="Q140:T140"/>
    <mergeCell ref="U137:X137"/>
    <mergeCell ref="B152:H152"/>
    <mergeCell ref="B151:H151"/>
    <mergeCell ref="I151:L151"/>
    <mergeCell ref="M151:P151"/>
    <mergeCell ref="Q151:T151"/>
    <mergeCell ref="U151:X151"/>
    <mergeCell ref="B150:H150"/>
    <mergeCell ref="B149:H149"/>
    <mergeCell ref="I149:L149"/>
    <mergeCell ref="M149:P149"/>
    <mergeCell ref="Q149:T149"/>
    <mergeCell ref="U149:X149"/>
    <mergeCell ref="Q150:T150"/>
    <mergeCell ref="B148:H148"/>
    <mergeCell ref="I147:L147"/>
    <mergeCell ref="M147:P147"/>
    <mergeCell ref="Q147:T147"/>
    <mergeCell ref="B145:H145"/>
    <mergeCell ref="B144:H144"/>
    <mergeCell ref="B143:H143"/>
    <mergeCell ref="B142:H142"/>
    <mergeCell ref="B141:H141"/>
    <mergeCell ref="B146:H146"/>
    <mergeCell ref="I145:L145"/>
    <mergeCell ref="M145:P145"/>
    <mergeCell ref="Q145:T145"/>
    <mergeCell ref="I142:L142"/>
    <mergeCell ref="M142:P142"/>
    <mergeCell ref="Q142:T142"/>
    <mergeCell ref="I144:L144"/>
    <mergeCell ref="M144:P144"/>
    <mergeCell ref="Q144:T144"/>
    <mergeCell ref="B147:H147"/>
    <mergeCell ref="K135:M135"/>
    <mergeCell ref="V135:X135"/>
    <mergeCell ref="B137:H139"/>
    <mergeCell ref="B140:H140"/>
    <mergeCell ref="AC113:AD113"/>
    <mergeCell ref="AE113:AF113"/>
    <mergeCell ref="B116:AG121"/>
    <mergeCell ref="I18:M19"/>
    <mergeCell ref="Q18:Y19"/>
    <mergeCell ref="N18:P19"/>
    <mergeCell ref="Z18:AB19"/>
    <mergeCell ref="K72:S72"/>
    <mergeCell ref="Q113:R113"/>
    <mergeCell ref="S113:T113"/>
    <mergeCell ref="U113:V113"/>
    <mergeCell ref="W113:X113"/>
    <mergeCell ref="Y113:Z113"/>
    <mergeCell ref="AA113:AB113"/>
    <mergeCell ref="B111:J111"/>
    <mergeCell ref="B112:J112"/>
    <mergeCell ref="B113:J113"/>
    <mergeCell ref="K113:L113"/>
    <mergeCell ref="M113:N113"/>
    <mergeCell ref="O113:P113"/>
    <mergeCell ref="U112:V112"/>
    <mergeCell ref="W112:X112"/>
    <mergeCell ref="Y112:Z112"/>
    <mergeCell ref="AA112:AB112"/>
    <mergeCell ref="AC112:AD112"/>
    <mergeCell ref="AE112:AF112"/>
    <mergeCell ref="W111:X111"/>
    <mergeCell ref="Y111:Z111"/>
    <mergeCell ref="AA111:AB111"/>
    <mergeCell ref="AC111:AD111"/>
    <mergeCell ref="AE111:AF111"/>
    <mergeCell ref="U111:V111"/>
    <mergeCell ref="K112:L112"/>
    <mergeCell ref="M112:N112"/>
    <mergeCell ref="O112:P112"/>
    <mergeCell ref="Q112:R112"/>
    <mergeCell ref="S112:T112"/>
    <mergeCell ref="K111:L111"/>
    <mergeCell ref="M111:N111"/>
    <mergeCell ref="O111:P111"/>
    <mergeCell ref="Q111:R111"/>
    <mergeCell ref="S111:T111"/>
    <mergeCell ref="U110:V110"/>
    <mergeCell ref="W110:X110"/>
    <mergeCell ref="Y110:Z110"/>
    <mergeCell ref="AA110:AB110"/>
    <mergeCell ref="AC110:AD110"/>
    <mergeCell ref="AE110:AF110"/>
    <mergeCell ref="B110:J110"/>
    <mergeCell ref="K110:L110"/>
    <mergeCell ref="M110:N110"/>
    <mergeCell ref="O110:P110"/>
    <mergeCell ref="Q110:R110"/>
    <mergeCell ref="S110:T110"/>
    <mergeCell ref="AC109:AD109"/>
    <mergeCell ref="AE109:AF109"/>
    <mergeCell ref="M109:N109"/>
    <mergeCell ref="K108:AF108"/>
    <mergeCell ref="B108:J109"/>
    <mergeCell ref="K109:L109"/>
    <mergeCell ref="O109:P109"/>
    <mergeCell ref="Q109:R109"/>
    <mergeCell ref="S109:T109"/>
    <mergeCell ref="U109:V109"/>
    <mergeCell ref="W109:X109"/>
    <mergeCell ref="Y109:Z109"/>
    <mergeCell ref="AA109:AB109"/>
    <mergeCell ref="B101:F101"/>
    <mergeCell ref="B102:F102"/>
    <mergeCell ref="L101:P101"/>
    <mergeCell ref="L102:P102"/>
    <mergeCell ref="B75:AG77"/>
    <mergeCell ref="B90:AG97"/>
    <mergeCell ref="L103:P103"/>
    <mergeCell ref="L104:P104"/>
    <mergeCell ref="Q101:AG101"/>
    <mergeCell ref="Q102:AG102"/>
    <mergeCell ref="Q103:AG103"/>
    <mergeCell ref="Q104:AG104"/>
    <mergeCell ref="B103:F103"/>
    <mergeCell ref="B104:F104"/>
    <mergeCell ref="G101:K101"/>
    <mergeCell ref="G102:K102"/>
    <mergeCell ref="G103:K103"/>
    <mergeCell ref="G104:K104"/>
    <mergeCell ref="H42:H43"/>
    <mergeCell ref="I42:AG43"/>
    <mergeCell ref="H44:H45"/>
    <mergeCell ref="I44:R45"/>
    <mergeCell ref="S44:W45"/>
    <mergeCell ref="X44:Y45"/>
    <mergeCell ref="A46:F50"/>
    <mergeCell ref="A44:F45"/>
    <mergeCell ref="B100:F100"/>
    <mergeCell ref="G100:K100"/>
    <mergeCell ref="L100:P100"/>
    <mergeCell ref="Q100:AG100"/>
    <mergeCell ref="I24:AG25"/>
    <mergeCell ref="H26:H27"/>
    <mergeCell ref="I26:AG27"/>
    <mergeCell ref="M32:AG32"/>
    <mergeCell ref="M33:AG33"/>
    <mergeCell ref="O34:AG34"/>
    <mergeCell ref="B67:AG71"/>
    <mergeCell ref="B79:AG83"/>
    <mergeCell ref="B86:AG87"/>
    <mergeCell ref="A39:F41"/>
    <mergeCell ref="A42:F43"/>
    <mergeCell ref="H24:H25"/>
    <mergeCell ref="A24:F25"/>
    <mergeCell ref="A26:F27"/>
    <mergeCell ref="A28:F38"/>
    <mergeCell ref="Q35:AG35"/>
    <mergeCell ref="M36:AG36"/>
    <mergeCell ref="P37:AG37"/>
    <mergeCell ref="M38:AG38"/>
    <mergeCell ref="Q39:Y39"/>
    <mergeCell ref="Q40:Y40"/>
    <mergeCell ref="AG44:AH45"/>
    <mergeCell ref="I46:AG47"/>
    <mergeCell ref="F64:AG65"/>
    <mergeCell ref="A4:AI4"/>
    <mergeCell ref="A8:F10"/>
    <mergeCell ref="A11:F14"/>
    <mergeCell ref="A15:F17"/>
    <mergeCell ref="A18:F19"/>
    <mergeCell ref="A20:F21"/>
    <mergeCell ref="A22:F23"/>
    <mergeCell ref="I8:AG10"/>
    <mergeCell ref="H18:H19"/>
    <mergeCell ref="H8:H10"/>
    <mergeCell ref="H22:H23"/>
    <mergeCell ref="I22:AG23"/>
    <mergeCell ref="AC144:AF144"/>
    <mergeCell ref="Y144:AB144"/>
    <mergeCell ref="AC145:AF145"/>
    <mergeCell ref="Y145:AB145"/>
    <mergeCell ref="AC141:AF141"/>
    <mergeCell ref="Y141:AB141"/>
    <mergeCell ref="AC140:AF140"/>
    <mergeCell ref="AC143:AF143"/>
    <mergeCell ref="Y143:AB143"/>
    <mergeCell ref="AC142:AF142"/>
    <mergeCell ref="Y142:AB142"/>
    <mergeCell ref="Y140:AB140"/>
  </mergeCells>
  <phoneticPr fontId="2"/>
  <conditionalFormatting sqref="AM147:AO147 AM150:AO150">
    <cfRule type="containsText" dxfId="0" priority="1" operator="containsText" text="エラー!要件未達">
      <formula>NOT(ISERROR(SEARCH("エラー!要件未達",AM147)))</formula>
    </cfRule>
  </conditionalFormatting>
  <dataValidations count="1">
    <dataValidation type="list" allowBlank="1" showInputMessage="1" showErrorMessage="1" sqref="H8:H10 H11 H12 H13 H14 H15 H17 H18:H19 H20 H21 N20 U20 AB20 H22:H23 H24:H25 H26:H27 H29 H30 H42:H43 H44:H45 H46" xr:uid="{FE908FFD-3ED4-453E-AFED-2142C627A7E5}">
      <formula1>"□,☑"</formula1>
    </dataValidation>
  </dataValidations>
  <pageMargins left="0.7" right="0.7" top="0.75" bottom="0.75" header="0.3" footer="0.3"/>
  <pageSetup paperSize="9" scale="94" orientation="portrait" r:id="rId1"/>
  <rowBreaks count="2" manualBreakCount="2">
    <brk id="59" max="34" man="1"/>
    <brk id="1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8"/>
  <sheetViews>
    <sheetView showGridLines="0" showZeros="0" view="pageBreakPreview" zoomScale="67" zoomScaleNormal="100" zoomScaleSheetLayoutView="100" workbookViewId="0"/>
  </sheetViews>
  <sheetFormatPr defaultColWidth="9" defaultRowHeight="13.5" x14ac:dyDescent="0.4"/>
  <cols>
    <col min="1" max="1" width="10.625" style="1" customWidth="1"/>
    <col min="2" max="2" width="20.625" style="1" customWidth="1"/>
    <col min="3" max="4" width="25.625" style="1" customWidth="1"/>
    <col min="5" max="5" width="20.625" style="1" customWidth="1"/>
    <col min="6" max="7" width="13.125" style="1" customWidth="1"/>
    <col min="8" max="8" width="10.625" style="1" customWidth="1"/>
    <col min="9" max="9" width="12.75" style="3" bestFit="1" customWidth="1"/>
    <col min="10" max="10" width="9" style="3"/>
    <col min="11" max="11" width="29.125" style="3" customWidth="1"/>
    <col min="12" max="12" width="18.375" style="3" bestFit="1" customWidth="1"/>
    <col min="13" max="13" width="9" style="3"/>
    <col min="14" max="16384" width="9" style="1"/>
  </cols>
  <sheetData>
    <row r="1" spans="1:16" x14ac:dyDescent="0.4">
      <c r="A1" s="71"/>
      <c r="B1" s="71"/>
      <c r="C1" s="71"/>
      <c r="D1" s="71"/>
      <c r="E1" s="71"/>
      <c r="F1" s="71"/>
      <c r="G1" s="71"/>
      <c r="H1" s="71"/>
      <c r="N1" s="182"/>
    </row>
    <row r="2" spans="1:16" x14ac:dyDescent="0.4">
      <c r="A2" s="70"/>
      <c r="B2" s="70"/>
      <c r="C2" s="71"/>
      <c r="D2" s="71"/>
      <c r="E2" s="71"/>
      <c r="F2" s="71"/>
      <c r="G2" s="71"/>
      <c r="H2" s="71"/>
      <c r="I2" s="71"/>
      <c r="J2" s="71"/>
      <c r="K2" s="71"/>
      <c r="L2" s="71"/>
      <c r="M2" s="71"/>
      <c r="N2" s="71"/>
      <c r="O2" s="71"/>
      <c r="P2" s="71"/>
    </row>
    <row r="3" spans="1:16" ht="21" x14ac:dyDescent="0.4">
      <c r="A3" s="342" t="s">
        <v>0</v>
      </c>
      <c r="B3" s="342"/>
      <c r="C3" s="71"/>
      <c r="D3" s="71"/>
      <c r="E3" s="71"/>
      <c r="F3" s="71"/>
      <c r="G3" s="71"/>
      <c r="H3" s="71"/>
      <c r="I3" s="71"/>
      <c r="J3" s="71"/>
      <c r="K3" s="71"/>
      <c r="L3" s="71"/>
      <c r="M3" s="71"/>
      <c r="N3" s="71"/>
      <c r="O3" s="71"/>
      <c r="P3" s="71"/>
    </row>
    <row r="4" spans="1:16" ht="21" x14ac:dyDescent="0.4">
      <c r="A4" s="342" t="s">
        <v>1</v>
      </c>
      <c r="B4" s="342"/>
      <c r="C4" s="71"/>
      <c r="D4" s="71"/>
      <c r="E4" s="71"/>
      <c r="F4" s="71"/>
      <c r="G4" s="71"/>
      <c r="H4" s="71"/>
      <c r="I4" s="71"/>
      <c r="J4" s="71"/>
      <c r="K4" s="71"/>
      <c r="L4" s="71"/>
      <c r="M4" s="71"/>
      <c r="N4" s="71"/>
      <c r="O4" s="71"/>
      <c r="P4" s="71"/>
    </row>
    <row r="5" spans="1:16" ht="21" x14ac:dyDescent="0.4">
      <c r="A5" s="343" t="s">
        <v>2</v>
      </c>
      <c r="B5" s="343"/>
      <c r="C5" s="343"/>
      <c r="D5" s="343"/>
      <c r="E5" s="343"/>
      <c r="F5" s="343"/>
      <c r="G5" s="343"/>
      <c r="H5" s="343"/>
      <c r="I5" s="71"/>
      <c r="J5" s="71"/>
      <c r="K5" s="71"/>
      <c r="L5" s="71"/>
      <c r="M5" s="71"/>
      <c r="N5" s="71"/>
      <c r="O5" s="71"/>
      <c r="P5" s="71"/>
    </row>
    <row r="6" spans="1:16" ht="21" x14ac:dyDescent="0.4">
      <c r="A6" s="72"/>
      <c r="B6" s="72"/>
      <c r="C6" s="72"/>
      <c r="D6" s="72"/>
      <c r="E6" s="72"/>
      <c r="F6" s="72"/>
      <c r="G6" s="72"/>
      <c r="H6" s="72"/>
      <c r="I6" s="71"/>
      <c r="J6" s="71"/>
      <c r="K6" s="71"/>
      <c r="L6" s="71"/>
      <c r="M6" s="71"/>
      <c r="N6" s="71"/>
      <c r="O6" s="71"/>
      <c r="P6" s="71"/>
    </row>
    <row r="7" spans="1:16" ht="21" x14ac:dyDescent="0.4">
      <c r="A7" s="72"/>
      <c r="B7" s="72"/>
      <c r="C7" s="72"/>
      <c r="D7" s="72"/>
      <c r="E7" s="72"/>
      <c r="F7" s="72"/>
      <c r="G7" s="72"/>
      <c r="H7" s="72"/>
      <c r="I7" s="71"/>
      <c r="J7" s="71"/>
      <c r="K7" s="71"/>
      <c r="L7" s="71"/>
      <c r="M7" s="71"/>
      <c r="N7" s="71"/>
      <c r="O7" s="71"/>
      <c r="P7" s="71"/>
    </row>
    <row r="8" spans="1:16" x14ac:dyDescent="0.4">
      <c r="A8" s="73"/>
      <c r="B8" s="71"/>
      <c r="C8" s="71"/>
      <c r="D8" s="71"/>
      <c r="E8" s="344" t="s">
        <v>3</v>
      </c>
      <c r="F8" s="344"/>
      <c r="G8" s="74"/>
      <c r="H8" s="71"/>
      <c r="I8" s="71"/>
      <c r="J8" s="71"/>
      <c r="K8" s="71"/>
      <c r="L8" s="71"/>
      <c r="M8" s="71"/>
      <c r="N8" s="71"/>
      <c r="O8" s="71"/>
      <c r="P8" s="71"/>
    </row>
    <row r="9" spans="1:16" ht="24" x14ac:dyDescent="0.4">
      <c r="A9" s="345" t="s">
        <v>4</v>
      </c>
      <c r="B9" s="345"/>
      <c r="C9" s="345"/>
      <c r="D9" s="71"/>
      <c r="E9" s="71"/>
      <c r="F9" s="71"/>
      <c r="G9" s="71"/>
      <c r="H9" s="71"/>
      <c r="I9" s="71"/>
      <c r="J9" s="71"/>
      <c r="K9" s="71"/>
      <c r="L9" s="71"/>
      <c r="M9" s="71"/>
      <c r="N9" s="71"/>
      <c r="O9" s="71"/>
      <c r="P9" s="71"/>
    </row>
    <row r="10" spans="1:16" ht="18.75" x14ac:dyDescent="0.4">
      <c r="A10" s="71"/>
      <c r="B10" s="71"/>
      <c r="C10" s="71"/>
      <c r="D10" s="71"/>
      <c r="E10" s="71"/>
      <c r="F10" s="75" t="s">
        <v>5</v>
      </c>
      <c r="G10" s="75"/>
      <c r="H10" s="71"/>
      <c r="I10" s="71"/>
      <c r="J10" s="71"/>
      <c r="K10" s="71"/>
      <c r="L10" s="71"/>
      <c r="M10" s="71"/>
      <c r="N10" s="71"/>
      <c r="O10" s="71"/>
      <c r="P10" s="71"/>
    </row>
    <row r="11" spans="1:16" ht="24.95" customHeight="1" thickBot="1" x14ac:dyDescent="0.45">
      <c r="A11" s="71"/>
      <c r="B11" s="76" t="s">
        <v>6</v>
      </c>
      <c r="C11" s="339" t="s">
        <v>7</v>
      </c>
      <c r="D11" s="340"/>
      <c r="E11" s="339" t="s">
        <v>8</v>
      </c>
      <c r="F11" s="341"/>
      <c r="G11" s="340"/>
      <c r="H11" s="71"/>
      <c r="I11" s="187"/>
      <c r="J11" s="187"/>
      <c r="K11" s="187"/>
      <c r="L11" s="71"/>
      <c r="M11" s="71"/>
      <c r="N11" s="71"/>
      <c r="O11" s="71"/>
      <c r="P11" s="71"/>
    </row>
    <row r="12" spans="1:16" ht="30" customHeight="1" thickTop="1" x14ac:dyDescent="0.4">
      <c r="A12" s="71"/>
      <c r="B12" s="77" t="s">
        <v>9</v>
      </c>
      <c r="C12" s="347"/>
      <c r="D12" s="348"/>
      <c r="E12" s="349"/>
      <c r="F12" s="349"/>
      <c r="G12" s="349"/>
      <c r="H12" s="71"/>
      <c r="I12" s="187"/>
      <c r="J12" s="187"/>
      <c r="K12" s="187"/>
      <c r="L12" s="71"/>
      <c r="M12" s="71"/>
      <c r="N12" s="71"/>
      <c r="O12" s="71"/>
      <c r="P12" s="71"/>
    </row>
    <row r="13" spans="1:16" ht="30" customHeight="1" x14ac:dyDescent="0.4">
      <c r="A13" s="71"/>
      <c r="B13" s="78" t="s">
        <v>10</v>
      </c>
      <c r="C13" s="350"/>
      <c r="D13" s="351"/>
      <c r="E13" s="352"/>
      <c r="F13" s="353"/>
      <c r="G13" s="354"/>
      <c r="H13" s="71"/>
      <c r="I13" s="187"/>
      <c r="J13" s="184" t="s">
        <v>11</v>
      </c>
      <c r="K13" s="184"/>
      <c r="N13" s="3"/>
      <c r="O13" s="71"/>
      <c r="P13" s="71"/>
    </row>
    <row r="14" spans="1:16" ht="30" customHeight="1" x14ac:dyDescent="0.4">
      <c r="A14" s="71"/>
      <c r="B14" s="78" t="s">
        <v>69</v>
      </c>
      <c r="C14" s="355">
        <f>F38</f>
        <v>0</v>
      </c>
      <c r="D14" s="356"/>
      <c r="E14" s="350"/>
      <c r="F14" s="357"/>
      <c r="G14" s="351"/>
      <c r="H14" s="71"/>
      <c r="I14" s="187"/>
      <c r="J14" s="184" t="s">
        <v>12</v>
      </c>
      <c r="K14" s="184"/>
      <c r="N14" s="3"/>
      <c r="O14" s="71"/>
      <c r="P14" s="71"/>
    </row>
    <row r="15" spans="1:16" ht="30" customHeight="1" thickBot="1" x14ac:dyDescent="0.45">
      <c r="A15" s="71"/>
      <c r="B15" s="79" t="s">
        <v>13</v>
      </c>
      <c r="C15" s="358"/>
      <c r="D15" s="359"/>
      <c r="E15" s="360"/>
      <c r="F15" s="361"/>
      <c r="G15" s="362"/>
      <c r="H15" s="71"/>
      <c r="I15" s="187"/>
      <c r="J15" s="184" t="s">
        <v>14</v>
      </c>
      <c r="K15" s="184"/>
      <c r="L15" s="2"/>
      <c r="N15" s="3"/>
      <c r="O15" s="71"/>
      <c r="P15" s="71"/>
    </row>
    <row r="16" spans="1:16" ht="30" customHeight="1" thickTop="1" x14ac:dyDescent="0.4">
      <c r="A16" s="71"/>
      <c r="B16" s="80" t="s">
        <v>15</v>
      </c>
      <c r="C16" s="363">
        <f>SUM(C12:D15)</f>
        <v>0</v>
      </c>
      <c r="D16" s="364"/>
      <c r="E16" s="365"/>
      <c r="F16" s="365"/>
      <c r="G16" s="365"/>
      <c r="H16" s="71"/>
      <c r="I16" s="187"/>
      <c r="J16" s="184"/>
      <c r="K16" s="184"/>
      <c r="L16" s="2"/>
      <c r="N16" s="3"/>
      <c r="O16" s="71"/>
      <c r="P16" s="71"/>
    </row>
    <row r="17" spans="1:18" ht="30" customHeight="1" x14ac:dyDescent="0.4">
      <c r="A17" s="71"/>
      <c r="B17" s="81"/>
      <c r="C17" s="81"/>
      <c r="D17" s="81"/>
      <c r="E17" s="82"/>
      <c r="F17" s="82"/>
      <c r="G17" s="82"/>
      <c r="H17" s="71"/>
      <c r="I17" s="187"/>
      <c r="J17" s="184"/>
      <c r="K17" s="184"/>
      <c r="L17" s="2"/>
      <c r="N17" s="3"/>
      <c r="O17" s="71"/>
      <c r="P17" s="71"/>
      <c r="Q17" s="4"/>
      <c r="R17" s="4"/>
    </row>
    <row r="18" spans="1:18" ht="18.75" x14ac:dyDescent="0.4">
      <c r="A18" s="346" t="s">
        <v>70</v>
      </c>
      <c r="B18" s="346"/>
      <c r="C18" s="346"/>
      <c r="D18" s="346"/>
      <c r="E18" s="346"/>
      <c r="F18" s="346"/>
      <c r="G18" s="346"/>
      <c r="H18" s="346"/>
      <c r="I18" s="187"/>
      <c r="J18" s="184"/>
      <c r="K18" s="184"/>
      <c r="L18" s="5"/>
      <c r="M18" s="2"/>
      <c r="N18" s="3"/>
      <c r="O18" s="71"/>
      <c r="P18" s="71"/>
      <c r="Q18" s="4"/>
      <c r="R18" s="4"/>
    </row>
    <row r="19" spans="1:18" s="10" customFormat="1" ht="18.75" x14ac:dyDescent="0.4">
      <c r="A19" s="346" t="s">
        <v>16</v>
      </c>
      <c r="B19" s="346"/>
      <c r="C19" s="346"/>
      <c r="D19" s="346"/>
      <c r="E19" s="346"/>
      <c r="F19" s="346"/>
      <c r="G19" s="346"/>
      <c r="H19" s="346"/>
      <c r="I19" s="189"/>
      <c r="J19" s="11"/>
      <c r="K19" s="11"/>
      <c r="L19" s="6"/>
      <c r="M19" s="7"/>
      <c r="N19" s="8"/>
      <c r="O19" s="83"/>
      <c r="P19" s="83"/>
      <c r="Q19" s="9"/>
      <c r="R19" s="9"/>
    </row>
    <row r="20" spans="1:18" s="10" customFormat="1" ht="18.75" customHeight="1" x14ac:dyDescent="0.4">
      <c r="A20" s="366" t="s">
        <v>65</v>
      </c>
      <c r="B20" s="366"/>
      <c r="C20" s="366"/>
      <c r="D20" s="366"/>
      <c r="E20" s="366"/>
      <c r="F20" s="366"/>
      <c r="G20" s="366"/>
      <c r="H20" s="366"/>
      <c r="I20" s="189"/>
      <c r="J20" s="11"/>
      <c r="K20" s="11"/>
      <c r="L20" s="6"/>
      <c r="M20" s="7"/>
      <c r="N20" s="8"/>
      <c r="O20" s="83"/>
      <c r="P20" s="83"/>
      <c r="Q20" s="9"/>
      <c r="R20" s="9"/>
    </row>
    <row r="21" spans="1:18" s="12" customFormat="1" ht="18.75" customHeight="1" x14ac:dyDescent="0.4">
      <c r="A21" s="84"/>
      <c r="B21" s="84"/>
      <c r="C21" s="84"/>
      <c r="D21" s="84"/>
      <c r="E21" s="84"/>
      <c r="F21" s="84"/>
      <c r="G21" s="84"/>
      <c r="H21" s="84"/>
      <c r="I21" s="191"/>
      <c r="J21" s="185"/>
      <c r="K21" s="185"/>
      <c r="L21" s="186"/>
      <c r="M21" s="186"/>
      <c r="N21" s="186"/>
      <c r="O21" s="180"/>
      <c r="P21" s="180"/>
    </row>
    <row r="22" spans="1:18" s="12" customFormat="1" ht="18.75" customHeight="1" x14ac:dyDescent="0.4">
      <c r="A22" s="84"/>
      <c r="B22" s="84"/>
      <c r="C22" s="84"/>
      <c r="D22" s="84"/>
      <c r="E22" s="84"/>
      <c r="F22" s="84"/>
      <c r="G22" s="84"/>
      <c r="H22" s="84"/>
      <c r="I22" s="191"/>
      <c r="J22" s="185"/>
      <c r="K22" s="185"/>
      <c r="L22" s="186"/>
      <c r="M22" s="186"/>
      <c r="N22" s="186"/>
      <c r="O22" s="180"/>
      <c r="P22" s="180"/>
    </row>
    <row r="23" spans="1:18" s="10" customFormat="1" x14ac:dyDescent="0.4">
      <c r="A23" s="85"/>
      <c r="B23" s="83"/>
      <c r="C23" s="83"/>
      <c r="D23" s="83"/>
      <c r="E23" s="83"/>
      <c r="F23" s="83"/>
      <c r="G23" s="83"/>
      <c r="H23" s="83"/>
      <c r="I23" s="190"/>
      <c r="J23" s="6"/>
      <c r="K23" s="6"/>
      <c r="L23" s="6"/>
      <c r="M23" s="7"/>
      <c r="N23" s="8"/>
      <c r="O23" s="83"/>
      <c r="P23" s="83"/>
      <c r="Q23" s="9"/>
      <c r="R23" s="9"/>
    </row>
    <row r="24" spans="1:18" s="10" customFormat="1" ht="24" x14ac:dyDescent="0.4">
      <c r="A24" s="367" t="s">
        <v>17</v>
      </c>
      <c r="B24" s="367"/>
      <c r="C24" s="86" t="s">
        <v>18</v>
      </c>
      <c r="D24" s="83"/>
      <c r="E24" s="83"/>
      <c r="F24" s="83"/>
      <c r="G24" s="83"/>
      <c r="H24" s="83"/>
      <c r="I24" s="190"/>
      <c r="J24" s="6"/>
      <c r="K24" s="6"/>
      <c r="L24" s="6"/>
      <c r="M24" s="7"/>
      <c r="N24" s="8"/>
      <c r="O24" s="83"/>
      <c r="P24" s="83"/>
      <c r="Q24" s="9"/>
      <c r="R24" s="9"/>
    </row>
    <row r="25" spans="1:18" s="10" customFormat="1" ht="18.75" x14ac:dyDescent="0.4">
      <c r="A25" s="87"/>
      <c r="B25" s="88"/>
      <c r="C25" s="86"/>
      <c r="D25" s="88"/>
      <c r="E25" s="83"/>
      <c r="F25" s="83"/>
      <c r="G25" s="83"/>
      <c r="H25" s="83"/>
      <c r="I25" s="190"/>
      <c r="J25" s="13">
        <v>0.5</v>
      </c>
      <c r="K25" s="6"/>
      <c r="L25" s="6"/>
      <c r="M25" s="7"/>
      <c r="N25" s="8"/>
      <c r="O25" s="83"/>
      <c r="P25" s="83"/>
      <c r="Q25" s="9"/>
      <c r="R25" s="9"/>
    </row>
    <row r="26" spans="1:18" ht="18.75" customHeight="1" x14ac:dyDescent="0.4">
      <c r="A26" s="71"/>
      <c r="B26" s="368" t="s">
        <v>19</v>
      </c>
      <c r="C26" s="368" t="s">
        <v>71</v>
      </c>
      <c r="D26" s="368" t="s">
        <v>20</v>
      </c>
      <c r="E26" s="368" t="s">
        <v>72</v>
      </c>
      <c r="F26" s="370" t="s">
        <v>73</v>
      </c>
      <c r="G26" s="370" t="s">
        <v>74</v>
      </c>
      <c r="H26" s="71"/>
      <c r="I26" s="188"/>
      <c r="J26" s="14">
        <v>0.66666666666666663</v>
      </c>
      <c r="K26" s="5">
        <f>E38*F29</f>
        <v>0</v>
      </c>
      <c r="L26" s="5" t="s">
        <v>67</v>
      </c>
      <c r="M26" s="2"/>
      <c r="N26" s="3"/>
      <c r="O26" s="71"/>
      <c r="P26" s="71"/>
      <c r="Q26" s="4"/>
      <c r="R26" s="4"/>
    </row>
    <row r="27" spans="1:18" ht="51" customHeight="1" x14ac:dyDescent="0.4">
      <c r="A27" s="71"/>
      <c r="B27" s="368"/>
      <c r="C27" s="368"/>
      <c r="D27" s="368"/>
      <c r="E27" s="368"/>
      <c r="F27" s="371"/>
      <c r="G27" s="371"/>
      <c r="H27" s="71"/>
      <c r="I27" s="188"/>
      <c r="J27" s="106">
        <v>0.75</v>
      </c>
      <c r="K27" s="15">
        <f>ROUNDDOWN(K26,-3)</f>
        <v>0</v>
      </c>
      <c r="L27" s="5" t="s">
        <v>68</v>
      </c>
      <c r="M27" s="2"/>
      <c r="N27" s="3"/>
      <c r="O27" s="71"/>
      <c r="P27" s="71"/>
      <c r="Q27" s="4"/>
      <c r="R27" s="4"/>
    </row>
    <row r="28" spans="1:18" ht="30" customHeight="1" thickBot="1" x14ac:dyDescent="0.45">
      <c r="A28" s="71"/>
      <c r="B28" s="369"/>
      <c r="C28" s="369"/>
      <c r="D28" s="369"/>
      <c r="E28" s="369"/>
      <c r="F28" s="372"/>
      <c r="G28" s="372"/>
      <c r="H28" s="71"/>
      <c r="I28" s="188"/>
      <c r="J28" s="5" t="s">
        <v>21</v>
      </c>
      <c r="K28" s="5">
        <f>IF(F29=3/4,MIN(K27,30000000),MIN(K27,20000000))</f>
        <v>0</v>
      </c>
      <c r="L28" s="3" t="s">
        <v>22</v>
      </c>
      <c r="M28" s="2"/>
      <c r="N28" s="3"/>
      <c r="O28" s="71"/>
      <c r="P28" s="71"/>
      <c r="Q28" s="4"/>
      <c r="R28" s="4"/>
    </row>
    <row r="29" spans="1:18" ht="30" customHeight="1" thickTop="1" x14ac:dyDescent="0.4">
      <c r="A29" s="71"/>
      <c r="B29" s="164"/>
      <c r="C29" s="165"/>
      <c r="D29" s="89">
        <f>C29/11</f>
        <v>0</v>
      </c>
      <c r="E29" s="80">
        <f>C29-D29</f>
        <v>0</v>
      </c>
      <c r="F29" s="373"/>
      <c r="G29" s="90"/>
      <c r="H29" s="71"/>
      <c r="I29" s="5"/>
      <c r="J29" s="5" t="s">
        <v>23</v>
      </c>
      <c r="K29" s="5">
        <f>F29</f>
        <v>0</v>
      </c>
      <c r="L29" s="5">
        <f>E38*K33</f>
        <v>0</v>
      </c>
      <c r="M29" s="2"/>
      <c r="N29" s="3"/>
      <c r="O29" s="3"/>
      <c r="Q29" s="4"/>
      <c r="R29" s="4"/>
    </row>
    <row r="30" spans="1:18" ht="30" customHeight="1" x14ac:dyDescent="0.4">
      <c r="A30" s="71"/>
      <c r="B30" s="166"/>
      <c r="C30" s="167"/>
      <c r="D30" s="91">
        <f>C30/11</f>
        <v>0</v>
      </c>
      <c r="E30" s="92">
        <f t="shared" ref="E30:E37" si="0">C30-D30</f>
        <v>0</v>
      </c>
      <c r="F30" s="374"/>
      <c r="G30" s="93"/>
      <c r="H30" s="71"/>
      <c r="I30" s="5"/>
      <c r="J30" s="5" t="s">
        <v>24</v>
      </c>
      <c r="K30" s="5"/>
      <c r="L30" s="5">
        <f>E38*F29</f>
        <v>0</v>
      </c>
      <c r="M30" s="2"/>
      <c r="N30" s="183"/>
      <c r="O30" s="3"/>
      <c r="Q30" s="4"/>
      <c r="R30" s="4"/>
    </row>
    <row r="31" spans="1:18" ht="30" customHeight="1" x14ac:dyDescent="0.4">
      <c r="A31" s="71"/>
      <c r="B31" s="166"/>
      <c r="C31" s="167"/>
      <c r="D31" s="91">
        <f t="shared" ref="D31:D37" si="1">C31/11</f>
        <v>0</v>
      </c>
      <c r="E31" s="92">
        <f t="shared" si="0"/>
        <v>0</v>
      </c>
      <c r="F31" s="374"/>
      <c r="G31" s="93"/>
      <c r="H31" s="71"/>
      <c r="I31" s="5"/>
      <c r="J31" s="5" t="s">
        <v>25</v>
      </c>
      <c r="K31" s="5"/>
      <c r="L31" s="5"/>
      <c r="M31" s="2"/>
      <c r="N31" s="183"/>
      <c r="O31" s="4"/>
      <c r="P31" s="4"/>
      <c r="Q31" s="4"/>
      <c r="R31" s="4"/>
    </row>
    <row r="32" spans="1:18" ht="30" customHeight="1" x14ac:dyDescent="0.4">
      <c r="A32" s="71"/>
      <c r="B32" s="166"/>
      <c r="C32" s="165"/>
      <c r="D32" s="91">
        <f t="shared" si="1"/>
        <v>0</v>
      </c>
      <c r="E32" s="92">
        <f t="shared" si="0"/>
        <v>0</v>
      </c>
      <c r="F32" s="374"/>
      <c r="G32" s="93"/>
      <c r="H32" s="71"/>
      <c r="I32" s="5"/>
      <c r="J32" s="3" t="s">
        <v>27</v>
      </c>
      <c r="K32" s="5"/>
      <c r="L32" s="5"/>
      <c r="M32" s="2"/>
      <c r="N32" s="183"/>
      <c r="O32" s="4"/>
      <c r="P32" s="4"/>
      <c r="Q32" s="4"/>
      <c r="R32" s="4"/>
    </row>
    <row r="33" spans="1:18" ht="30" customHeight="1" x14ac:dyDescent="0.4">
      <c r="A33" s="71"/>
      <c r="B33" s="166"/>
      <c r="C33" s="168"/>
      <c r="D33" s="91">
        <f t="shared" si="1"/>
        <v>0</v>
      </c>
      <c r="E33" s="92">
        <f t="shared" si="0"/>
        <v>0</v>
      </c>
      <c r="F33" s="374"/>
      <c r="G33" s="93"/>
      <c r="H33" s="71"/>
      <c r="I33" s="5"/>
      <c r="J33" s="5" t="s">
        <v>79</v>
      </c>
      <c r="K33" s="5"/>
      <c r="L33" s="5"/>
      <c r="M33" s="2"/>
      <c r="N33" s="183"/>
      <c r="O33" s="4"/>
      <c r="P33" s="4"/>
      <c r="Q33" s="4"/>
      <c r="R33" s="4"/>
    </row>
    <row r="34" spans="1:18" ht="30" customHeight="1" x14ac:dyDescent="0.4">
      <c r="A34" s="71"/>
      <c r="B34" s="166"/>
      <c r="C34" s="169"/>
      <c r="D34" s="92">
        <f t="shared" si="1"/>
        <v>0</v>
      </c>
      <c r="E34" s="92">
        <f t="shared" si="0"/>
        <v>0</v>
      </c>
      <c r="F34" s="374"/>
      <c r="G34" s="93"/>
      <c r="H34" s="71"/>
      <c r="I34" s="5"/>
      <c r="J34" s="5"/>
      <c r="K34" s="5"/>
      <c r="L34" s="5"/>
      <c r="M34" s="2"/>
      <c r="N34" s="182"/>
      <c r="O34" s="4"/>
      <c r="P34" s="4"/>
      <c r="Q34" s="4"/>
      <c r="R34" s="4"/>
    </row>
    <row r="35" spans="1:18" ht="30" customHeight="1" x14ac:dyDescent="0.4">
      <c r="A35" s="71"/>
      <c r="B35" s="166"/>
      <c r="C35" s="170"/>
      <c r="D35" s="92">
        <f t="shared" si="1"/>
        <v>0</v>
      </c>
      <c r="E35" s="92">
        <f t="shared" si="0"/>
        <v>0</v>
      </c>
      <c r="F35" s="374"/>
      <c r="G35" s="93"/>
      <c r="H35" s="71"/>
      <c r="I35" s="5"/>
      <c r="J35" s="5"/>
      <c r="K35" s="5"/>
      <c r="L35" s="5"/>
      <c r="M35" s="2"/>
      <c r="N35" s="182"/>
      <c r="O35" s="4"/>
      <c r="P35" s="4"/>
      <c r="Q35" s="4"/>
      <c r="R35" s="4"/>
    </row>
    <row r="36" spans="1:18" ht="30" customHeight="1" x14ac:dyDescent="0.4">
      <c r="A36" s="71"/>
      <c r="B36" s="166"/>
      <c r="C36" s="170"/>
      <c r="D36" s="92">
        <f t="shared" si="1"/>
        <v>0</v>
      </c>
      <c r="E36" s="92">
        <f t="shared" si="0"/>
        <v>0</v>
      </c>
      <c r="F36" s="374"/>
      <c r="G36" s="93"/>
      <c r="H36" s="71"/>
      <c r="I36" s="5"/>
      <c r="J36" s="5"/>
      <c r="K36" s="5"/>
      <c r="L36" s="5"/>
      <c r="M36" s="2"/>
      <c r="N36" s="182"/>
      <c r="O36" s="4"/>
      <c r="P36" s="4"/>
      <c r="Q36" s="4"/>
      <c r="R36" s="4"/>
    </row>
    <row r="37" spans="1:18" ht="30" customHeight="1" thickBot="1" x14ac:dyDescent="0.45">
      <c r="A37" s="71"/>
      <c r="B37" s="171"/>
      <c r="C37" s="172"/>
      <c r="D37" s="94">
        <f t="shared" si="1"/>
        <v>0</v>
      </c>
      <c r="E37" s="94">
        <f t="shared" si="0"/>
        <v>0</v>
      </c>
      <c r="F37" s="375"/>
      <c r="G37" s="95"/>
      <c r="H37" s="71"/>
      <c r="I37" s="337" t="s">
        <v>245</v>
      </c>
      <c r="J37" s="337"/>
      <c r="K37" s="337"/>
      <c r="L37" s="2"/>
      <c r="M37" s="2"/>
      <c r="N37" s="182"/>
      <c r="O37" s="4"/>
      <c r="P37" s="4"/>
      <c r="Q37" s="4"/>
      <c r="R37" s="4"/>
    </row>
    <row r="38" spans="1:18" ht="30" customHeight="1" thickTop="1" x14ac:dyDescent="0.4">
      <c r="A38" s="71"/>
      <c r="B38" s="96" t="s">
        <v>26</v>
      </c>
      <c r="C38" s="96">
        <f>SUM(C29:C37)</f>
        <v>0</v>
      </c>
      <c r="D38" s="96">
        <f>SUM(D29:D37)</f>
        <v>0</v>
      </c>
      <c r="E38" s="96">
        <f>SUM(E29:E37)</f>
        <v>0</v>
      </c>
      <c r="F38" s="376">
        <f>K28</f>
        <v>0</v>
      </c>
      <c r="G38" s="377"/>
      <c r="H38" s="71"/>
      <c r="I38" s="338" t="str">
        <f>IF(C16=C38,"OK","エラー!収支を一致させてください")</f>
        <v>OK</v>
      </c>
      <c r="J38" s="338"/>
      <c r="K38" s="338"/>
      <c r="N38" s="182"/>
      <c r="O38" s="4"/>
      <c r="P38" s="4"/>
      <c r="Q38" s="4"/>
      <c r="R38" s="4"/>
    </row>
    <row r="39" spans="1:18" x14ac:dyDescent="0.4">
      <c r="A39" s="97"/>
      <c r="B39" s="71"/>
      <c r="C39" s="71"/>
      <c r="D39" s="71"/>
      <c r="E39" s="71"/>
      <c r="F39" s="71"/>
      <c r="G39" s="71"/>
      <c r="H39" s="71"/>
      <c r="N39" s="3"/>
      <c r="O39" s="4"/>
      <c r="P39" s="4"/>
      <c r="Q39" s="4"/>
      <c r="R39" s="4"/>
    </row>
    <row r="40" spans="1:18" x14ac:dyDescent="0.4">
      <c r="A40" s="97"/>
      <c r="B40" s="71"/>
      <c r="C40" s="71"/>
      <c r="D40" s="71"/>
      <c r="E40" s="71"/>
      <c r="F40" s="71"/>
      <c r="G40" s="71"/>
      <c r="H40" s="71"/>
      <c r="N40" s="3"/>
      <c r="O40" s="4"/>
      <c r="P40" s="4"/>
      <c r="Q40" s="4"/>
      <c r="R40" s="4"/>
    </row>
    <row r="41" spans="1:18" ht="18.75" x14ac:dyDescent="0.4">
      <c r="A41" s="346" t="s">
        <v>28</v>
      </c>
      <c r="B41" s="346"/>
      <c r="C41" s="346"/>
      <c r="D41" s="346"/>
      <c r="E41" s="346"/>
      <c r="F41" s="346"/>
      <c r="G41" s="346"/>
      <c r="H41" s="346"/>
      <c r="N41" s="4"/>
      <c r="O41" s="4"/>
      <c r="P41" s="4"/>
      <c r="Q41" s="4"/>
      <c r="R41" s="4"/>
    </row>
    <row r="42" spans="1:18" ht="18.75" x14ac:dyDescent="0.4">
      <c r="A42" s="346" t="s">
        <v>66</v>
      </c>
      <c r="B42" s="346"/>
      <c r="C42" s="346"/>
      <c r="D42" s="346"/>
      <c r="E42" s="346"/>
      <c r="F42" s="346"/>
      <c r="G42" s="346"/>
      <c r="H42" s="346"/>
      <c r="N42" s="4"/>
      <c r="O42" s="4"/>
      <c r="P42" s="4"/>
      <c r="Q42" s="4"/>
      <c r="R42" s="4"/>
    </row>
    <row r="43" spans="1:18" ht="18.75" x14ac:dyDescent="0.4">
      <c r="A43" s="346" t="s">
        <v>29</v>
      </c>
      <c r="B43" s="346"/>
      <c r="C43" s="346"/>
      <c r="D43" s="346"/>
      <c r="E43" s="346"/>
      <c r="F43" s="346"/>
      <c r="G43" s="346"/>
      <c r="H43" s="346"/>
      <c r="N43" s="4"/>
      <c r="O43" s="4"/>
      <c r="P43" s="4"/>
      <c r="Q43" s="4"/>
      <c r="R43" s="4"/>
    </row>
    <row r="44" spans="1:18" ht="18.75" x14ac:dyDescent="0.4">
      <c r="A44" s="346" t="s">
        <v>81</v>
      </c>
      <c r="B44" s="346"/>
      <c r="C44" s="346"/>
      <c r="D44" s="346"/>
      <c r="E44" s="346"/>
      <c r="F44" s="346"/>
      <c r="G44" s="346"/>
      <c r="H44" s="346"/>
      <c r="N44" s="4"/>
      <c r="O44" s="4"/>
      <c r="P44" s="4"/>
      <c r="Q44" s="4"/>
      <c r="R44" s="4"/>
    </row>
    <row r="45" spans="1:18" ht="18.75" x14ac:dyDescent="0.4">
      <c r="A45" s="346" t="s">
        <v>82</v>
      </c>
      <c r="B45" s="346"/>
      <c r="C45" s="346"/>
      <c r="D45" s="346"/>
      <c r="E45" s="346"/>
      <c r="F45" s="346"/>
      <c r="G45" s="346"/>
      <c r="H45" s="346"/>
    </row>
    <row r="46" spans="1:18" x14ac:dyDescent="0.4">
      <c r="A46" s="71"/>
      <c r="B46" s="71"/>
      <c r="C46" s="71"/>
      <c r="D46" s="71"/>
      <c r="E46" s="71"/>
      <c r="F46" s="71"/>
      <c r="G46" s="71"/>
      <c r="H46" s="71"/>
    </row>
    <row r="47" spans="1:18" x14ac:dyDescent="0.4">
      <c r="A47" s="71"/>
      <c r="B47" s="71"/>
      <c r="C47" s="71"/>
      <c r="D47" s="71"/>
      <c r="E47" s="71"/>
      <c r="F47" s="71"/>
      <c r="G47" s="71"/>
      <c r="H47" s="71"/>
    </row>
    <row r="48" spans="1:18" x14ac:dyDescent="0.4">
      <c r="A48" s="71"/>
      <c r="B48" s="71"/>
      <c r="C48" s="71"/>
      <c r="D48" s="71"/>
      <c r="E48" s="71"/>
      <c r="F48" s="71"/>
      <c r="G48" s="71"/>
      <c r="H48" s="71"/>
    </row>
    <row r="49" spans="1:8" x14ac:dyDescent="0.4">
      <c r="A49" s="71"/>
      <c r="B49" s="71"/>
      <c r="C49" s="71"/>
      <c r="D49" s="71"/>
      <c r="E49" s="71"/>
      <c r="F49" s="71"/>
      <c r="G49" s="71"/>
      <c r="H49" s="71"/>
    </row>
    <row r="50" spans="1:8" x14ac:dyDescent="0.4">
      <c r="A50" s="71"/>
      <c r="B50" s="71"/>
      <c r="C50" s="71"/>
      <c r="D50" s="71"/>
      <c r="E50" s="71"/>
      <c r="F50" s="71"/>
      <c r="G50" s="71"/>
      <c r="H50" s="71"/>
    </row>
    <row r="51" spans="1:8" x14ac:dyDescent="0.4">
      <c r="A51" s="71"/>
      <c r="B51" s="71"/>
      <c r="C51" s="71"/>
      <c r="D51" s="71"/>
      <c r="E51" s="71"/>
      <c r="F51" s="71"/>
      <c r="G51" s="71"/>
      <c r="H51" s="71"/>
    </row>
    <row r="52" spans="1:8" x14ac:dyDescent="0.4">
      <c r="A52" s="71"/>
      <c r="B52" s="71"/>
      <c r="C52" s="71"/>
      <c r="D52" s="71"/>
      <c r="E52" s="71"/>
      <c r="F52" s="71"/>
      <c r="G52" s="71"/>
      <c r="H52" s="71"/>
    </row>
    <row r="53" spans="1:8" x14ac:dyDescent="0.4">
      <c r="A53" s="71"/>
      <c r="B53" s="71"/>
      <c r="C53" s="71"/>
      <c r="D53" s="71"/>
      <c r="E53" s="71"/>
      <c r="F53" s="71"/>
      <c r="G53" s="71"/>
      <c r="H53" s="71"/>
    </row>
    <row r="54" spans="1:8" x14ac:dyDescent="0.4">
      <c r="A54" s="71"/>
      <c r="B54" s="71"/>
      <c r="C54" s="71"/>
      <c r="D54" s="71"/>
      <c r="E54" s="71"/>
      <c r="F54" s="71"/>
      <c r="G54" s="71"/>
      <c r="H54" s="71"/>
    </row>
    <row r="55" spans="1:8" x14ac:dyDescent="0.4">
      <c r="A55" s="71"/>
      <c r="B55" s="71"/>
      <c r="C55" s="71"/>
      <c r="D55" s="71"/>
      <c r="E55" s="71"/>
      <c r="F55" s="71"/>
      <c r="G55" s="71"/>
      <c r="H55" s="71"/>
    </row>
    <row r="56" spans="1:8" x14ac:dyDescent="0.4">
      <c r="A56" s="71"/>
      <c r="B56" s="71"/>
      <c r="C56" s="71"/>
      <c r="D56" s="71"/>
      <c r="E56" s="71"/>
      <c r="F56" s="71"/>
      <c r="G56" s="71"/>
      <c r="H56" s="71"/>
    </row>
    <row r="57" spans="1:8" x14ac:dyDescent="0.4">
      <c r="A57" s="71"/>
      <c r="B57" s="71"/>
      <c r="C57" s="71"/>
      <c r="D57" s="71"/>
      <c r="E57" s="71"/>
      <c r="F57" s="71"/>
      <c r="G57" s="71"/>
      <c r="H57" s="71"/>
    </row>
    <row r="58" spans="1:8" x14ac:dyDescent="0.4">
      <c r="A58" s="71"/>
      <c r="B58" s="71"/>
      <c r="C58" s="71"/>
      <c r="D58" s="71"/>
      <c r="E58" s="71"/>
      <c r="F58" s="71"/>
      <c r="G58" s="71"/>
      <c r="H58" s="71"/>
    </row>
  </sheetData>
  <mergeCells count="36">
    <mergeCell ref="A44:H44"/>
    <mergeCell ref="A45:H45"/>
    <mergeCell ref="F29:F37"/>
    <mergeCell ref="F38:G38"/>
    <mergeCell ref="A41:H41"/>
    <mergeCell ref="A42:H42"/>
    <mergeCell ref="A43:H43"/>
    <mergeCell ref="A20:H20"/>
    <mergeCell ref="A24:B24"/>
    <mergeCell ref="B26:B28"/>
    <mergeCell ref="C26:C28"/>
    <mergeCell ref="D26:D28"/>
    <mergeCell ref="E26:E28"/>
    <mergeCell ref="F26:F28"/>
    <mergeCell ref="G26:G28"/>
    <mergeCell ref="C15:D15"/>
    <mergeCell ref="E15:G15"/>
    <mergeCell ref="C16:D16"/>
    <mergeCell ref="E16:G16"/>
    <mergeCell ref="A18:H18"/>
    <mergeCell ref="I37:K37"/>
    <mergeCell ref="I38:K38"/>
    <mergeCell ref="C11:D11"/>
    <mergeCell ref="E11:G11"/>
    <mergeCell ref="A3:B3"/>
    <mergeCell ref="A4:B4"/>
    <mergeCell ref="A5:H5"/>
    <mergeCell ref="E8:F8"/>
    <mergeCell ref="A9:C9"/>
    <mergeCell ref="A19:H19"/>
    <mergeCell ref="C12:D12"/>
    <mergeCell ref="E12:G12"/>
    <mergeCell ref="C13:D13"/>
    <mergeCell ref="E13:G13"/>
    <mergeCell ref="C14:D14"/>
    <mergeCell ref="E14:G14"/>
  </mergeCells>
  <phoneticPr fontId="2"/>
  <dataValidations count="3">
    <dataValidation type="list" allowBlank="1" showInputMessage="1" showErrorMessage="1" sqref="E14" xr:uid="{00000000-0002-0000-0000-000000000000}">
      <formula1>$J$13:$J$15</formula1>
    </dataValidation>
    <dataValidation type="list" allowBlank="1" showInputMessage="1" showErrorMessage="1" sqref="B29:B37" xr:uid="{00000000-0002-0000-0000-000001000000}">
      <formula1>$J$28:$J$39</formula1>
    </dataValidation>
    <dataValidation type="list" allowBlank="1" showInputMessage="1" showErrorMessage="1" sqref="F29:F37" xr:uid="{E05D3BD6-9842-4FFC-9173-6949DE51CADC}">
      <formula1>$J$25:$J$27</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7"/>
  <sheetViews>
    <sheetView showGridLines="0" showZeros="0" view="pageBreakPreview" zoomScale="60" zoomScaleNormal="70" workbookViewId="0">
      <selection activeCell="K5" sqref="K5:K6"/>
    </sheetView>
  </sheetViews>
  <sheetFormatPr defaultColWidth="9" defaultRowHeight="13.5" x14ac:dyDescent="0.4"/>
  <cols>
    <col min="1" max="1" width="15.625" style="16" customWidth="1"/>
    <col min="2" max="3" width="30.625" style="16" customWidth="1"/>
    <col min="4" max="4" width="9" style="16"/>
    <col min="5" max="5" width="9.5" style="16" bestFit="1" customWidth="1"/>
    <col min="6" max="10" width="20.625" style="16" customWidth="1"/>
    <col min="11" max="11" width="17" style="16" customWidth="1"/>
    <col min="12" max="12" width="9" style="16"/>
    <col min="13" max="13" width="24.875" style="16" bestFit="1" customWidth="1"/>
    <col min="14" max="16384" width="9" style="16"/>
  </cols>
  <sheetData>
    <row r="1" spans="1:15" ht="21" x14ac:dyDescent="0.4">
      <c r="A1" s="379" t="s">
        <v>0</v>
      </c>
      <c r="B1" s="379"/>
      <c r="C1" s="379"/>
      <c r="D1" s="98"/>
      <c r="E1" s="98"/>
      <c r="F1" s="98"/>
      <c r="G1" s="98"/>
      <c r="H1" s="98"/>
      <c r="I1" s="98"/>
      <c r="J1" s="98"/>
      <c r="K1" s="98"/>
    </row>
    <row r="2" spans="1:15" ht="21" x14ac:dyDescent="0.4">
      <c r="A2" s="379" t="s">
        <v>78</v>
      </c>
      <c r="B2" s="379"/>
      <c r="C2" s="379"/>
      <c r="D2" s="98"/>
      <c r="E2" s="98"/>
      <c r="F2" s="98"/>
      <c r="G2" s="98"/>
      <c r="H2" s="98"/>
      <c r="I2" s="98"/>
      <c r="J2" s="98"/>
      <c r="K2" s="98"/>
    </row>
    <row r="3" spans="1:15" ht="21" x14ac:dyDescent="0.4">
      <c r="A3" s="380" t="s">
        <v>30</v>
      </c>
      <c r="B3" s="380"/>
      <c r="C3" s="380"/>
      <c r="D3" s="380"/>
      <c r="E3" s="380"/>
      <c r="F3" s="380"/>
      <c r="G3" s="380"/>
      <c r="H3" s="380"/>
      <c r="I3" s="380"/>
      <c r="J3" s="380"/>
      <c r="K3" s="380"/>
    </row>
    <row r="4" spans="1:15" ht="21" x14ac:dyDescent="0.4">
      <c r="A4" s="99"/>
      <c r="B4" s="99"/>
      <c r="C4" s="99"/>
      <c r="D4" s="99"/>
      <c r="E4" s="99"/>
      <c r="F4" s="99"/>
      <c r="G4" s="100"/>
      <c r="H4" s="99"/>
      <c r="I4" s="100"/>
      <c r="J4" s="100"/>
      <c r="K4" s="101" t="s">
        <v>31</v>
      </c>
    </row>
    <row r="5" spans="1:15" ht="25.5" customHeight="1" x14ac:dyDescent="0.4">
      <c r="A5" s="381" t="s">
        <v>32</v>
      </c>
      <c r="B5" s="381" t="s">
        <v>33</v>
      </c>
      <c r="C5" s="381" t="s">
        <v>34</v>
      </c>
      <c r="D5" s="381" t="s">
        <v>35</v>
      </c>
      <c r="E5" s="381" t="s">
        <v>36</v>
      </c>
      <c r="F5" s="381" t="s">
        <v>37</v>
      </c>
      <c r="G5" s="383" t="s">
        <v>75</v>
      </c>
      <c r="H5" s="381" t="s">
        <v>38</v>
      </c>
      <c r="I5" s="383" t="s">
        <v>76</v>
      </c>
      <c r="J5" s="383" t="s">
        <v>74</v>
      </c>
      <c r="K5" s="383" t="s">
        <v>246</v>
      </c>
      <c r="M5" s="17"/>
      <c r="N5" s="17"/>
      <c r="O5" s="17"/>
    </row>
    <row r="6" spans="1:15" ht="54" customHeight="1" thickBot="1" x14ac:dyDescent="0.45">
      <c r="A6" s="382"/>
      <c r="B6" s="382"/>
      <c r="C6" s="382"/>
      <c r="D6" s="382"/>
      <c r="E6" s="382"/>
      <c r="F6" s="382"/>
      <c r="G6" s="384"/>
      <c r="H6" s="382"/>
      <c r="I6" s="384"/>
      <c r="J6" s="384"/>
      <c r="K6" s="384"/>
      <c r="M6" s="17"/>
      <c r="N6" s="17"/>
      <c r="O6" s="17"/>
    </row>
    <row r="7" spans="1:15" ht="30" customHeight="1" thickTop="1" x14ac:dyDescent="0.4">
      <c r="A7" s="173"/>
      <c r="B7" s="173"/>
      <c r="C7" s="173"/>
      <c r="D7" s="173"/>
      <c r="E7" s="173"/>
      <c r="F7" s="173"/>
      <c r="G7" s="18">
        <f>E7*F7*1.1</f>
        <v>0</v>
      </c>
      <c r="H7" s="18">
        <f>G7/11</f>
        <v>0</v>
      </c>
      <c r="I7" s="18">
        <f>G7-H7</f>
        <v>0</v>
      </c>
      <c r="J7" s="19"/>
      <c r="K7" s="173"/>
      <c r="M7" s="17"/>
      <c r="N7" s="17"/>
      <c r="O7" s="17"/>
    </row>
    <row r="8" spans="1:15" ht="30" customHeight="1" x14ac:dyDescent="0.4">
      <c r="A8" s="173"/>
      <c r="B8" s="174"/>
      <c r="C8" s="174"/>
      <c r="D8" s="174"/>
      <c r="E8" s="174"/>
      <c r="F8" s="174"/>
      <c r="G8" s="18">
        <f t="shared" ref="G8:G21" si="0">E8*F8*1.1</f>
        <v>0</v>
      </c>
      <c r="H8" s="18">
        <f t="shared" ref="H8:H21" si="1">G8/11</f>
        <v>0</v>
      </c>
      <c r="I8" s="18">
        <f t="shared" ref="I8:I10" si="2">G8-H8</f>
        <v>0</v>
      </c>
      <c r="J8" s="20"/>
      <c r="K8" s="174"/>
      <c r="M8" s="21"/>
      <c r="N8" s="21"/>
      <c r="O8" s="21"/>
    </row>
    <row r="9" spans="1:15" ht="30" customHeight="1" x14ac:dyDescent="0.4">
      <c r="A9" s="173"/>
      <c r="B9" s="174"/>
      <c r="C9" s="174"/>
      <c r="D9" s="174"/>
      <c r="E9" s="174"/>
      <c r="F9" s="174"/>
      <c r="G9" s="18">
        <f t="shared" si="0"/>
        <v>0</v>
      </c>
      <c r="H9" s="18">
        <f t="shared" si="1"/>
        <v>0</v>
      </c>
      <c r="I9" s="18">
        <f t="shared" si="2"/>
        <v>0</v>
      </c>
      <c r="J9" s="20"/>
      <c r="K9" s="174"/>
      <c r="M9" s="21"/>
      <c r="N9" s="21"/>
      <c r="O9" s="21"/>
    </row>
    <row r="10" spans="1:15" ht="30" customHeight="1" x14ac:dyDescent="0.4">
      <c r="A10" s="173"/>
      <c r="B10" s="174"/>
      <c r="C10" s="174"/>
      <c r="D10" s="174"/>
      <c r="E10" s="174"/>
      <c r="F10" s="174"/>
      <c r="G10" s="18">
        <f>E10*F10*1.1</f>
        <v>0</v>
      </c>
      <c r="H10" s="18">
        <f>G10/11</f>
        <v>0</v>
      </c>
      <c r="I10" s="18">
        <f t="shared" si="2"/>
        <v>0</v>
      </c>
      <c r="J10" s="20"/>
      <c r="K10" s="174"/>
      <c r="M10" s="65"/>
      <c r="N10" s="65"/>
      <c r="O10" s="65"/>
    </row>
    <row r="11" spans="1:15" ht="30" customHeight="1" x14ac:dyDescent="0.4">
      <c r="A11" s="173"/>
      <c r="B11" s="174"/>
      <c r="C11" s="174"/>
      <c r="D11" s="174"/>
      <c r="E11" s="174"/>
      <c r="F11" s="174"/>
      <c r="G11" s="18">
        <f t="shared" si="0"/>
        <v>0</v>
      </c>
      <c r="H11" s="18">
        <f t="shared" si="1"/>
        <v>0</v>
      </c>
      <c r="I11" s="18">
        <f>G11-H11</f>
        <v>0</v>
      </c>
      <c r="J11" s="20"/>
      <c r="K11" s="174"/>
      <c r="M11" s="65"/>
      <c r="N11" s="65"/>
      <c r="O11" s="65"/>
    </row>
    <row r="12" spans="1:15" ht="30" customHeight="1" x14ac:dyDescent="0.4">
      <c r="A12" s="173"/>
      <c r="B12" s="175"/>
      <c r="C12" s="175"/>
      <c r="D12" s="175"/>
      <c r="E12" s="175"/>
      <c r="F12" s="175"/>
      <c r="G12" s="18">
        <f t="shared" si="0"/>
        <v>0</v>
      </c>
      <c r="H12" s="18">
        <f t="shared" si="1"/>
        <v>0</v>
      </c>
      <c r="I12" s="18">
        <f t="shared" ref="I12:I21" si="3">G12-H12</f>
        <v>0</v>
      </c>
      <c r="J12" s="20"/>
      <c r="K12" s="175"/>
      <c r="M12" s="66"/>
      <c r="N12" s="66"/>
      <c r="O12" s="65"/>
    </row>
    <row r="13" spans="1:15" ht="30" customHeight="1" x14ac:dyDescent="0.4">
      <c r="A13" s="173"/>
      <c r="B13" s="175"/>
      <c r="C13" s="175"/>
      <c r="D13" s="175"/>
      <c r="E13" s="175"/>
      <c r="F13" s="175"/>
      <c r="G13" s="18">
        <f t="shared" si="0"/>
        <v>0</v>
      </c>
      <c r="H13" s="18">
        <f t="shared" si="1"/>
        <v>0</v>
      </c>
      <c r="I13" s="18">
        <f t="shared" si="3"/>
        <v>0</v>
      </c>
      <c r="J13" s="20"/>
      <c r="K13" s="175"/>
      <c r="M13" s="66"/>
      <c r="N13" s="66"/>
      <c r="O13" s="65"/>
    </row>
    <row r="14" spans="1:15" ht="30" customHeight="1" x14ac:dyDescent="0.4">
      <c r="A14" s="173"/>
      <c r="B14" s="175"/>
      <c r="C14" s="175"/>
      <c r="D14" s="175"/>
      <c r="E14" s="175"/>
      <c r="F14" s="175"/>
      <c r="G14" s="18">
        <f t="shared" si="0"/>
        <v>0</v>
      </c>
      <c r="H14" s="18">
        <f t="shared" si="1"/>
        <v>0</v>
      </c>
      <c r="I14" s="18">
        <f t="shared" si="3"/>
        <v>0</v>
      </c>
      <c r="J14" s="20"/>
      <c r="K14" s="175"/>
      <c r="M14" s="21"/>
      <c r="N14" s="66"/>
      <c r="O14" s="65"/>
    </row>
    <row r="15" spans="1:15" ht="30" customHeight="1" x14ac:dyDescent="0.4">
      <c r="A15" s="173"/>
      <c r="B15" s="175"/>
      <c r="C15" s="175"/>
      <c r="D15" s="175"/>
      <c r="E15" s="175"/>
      <c r="F15" s="175"/>
      <c r="G15" s="18">
        <f t="shared" si="0"/>
        <v>0</v>
      </c>
      <c r="H15" s="18">
        <f t="shared" si="1"/>
        <v>0</v>
      </c>
      <c r="I15" s="18">
        <f t="shared" si="3"/>
        <v>0</v>
      </c>
      <c r="J15" s="20"/>
      <c r="K15" s="175"/>
      <c r="M15" s="67">
        <f>'事業収支計画書(様式第1号別紙2) '!K29</f>
        <v>0</v>
      </c>
      <c r="N15" s="66"/>
      <c r="O15" s="65"/>
    </row>
    <row r="16" spans="1:15" ht="30" customHeight="1" x14ac:dyDescent="0.4">
      <c r="A16" s="173"/>
      <c r="B16" s="175"/>
      <c r="C16" s="175"/>
      <c r="D16" s="175"/>
      <c r="E16" s="175"/>
      <c r="F16" s="175"/>
      <c r="G16" s="18">
        <f t="shared" si="0"/>
        <v>0</v>
      </c>
      <c r="H16" s="18">
        <f t="shared" si="1"/>
        <v>0</v>
      </c>
      <c r="I16" s="18">
        <f t="shared" si="3"/>
        <v>0</v>
      </c>
      <c r="J16" s="20"/>
      <c r="K16" s="175"/>
      <c r="M16" s="68">
        <f>I22*M15</f>
        <v>0</v>
      </c>
      <c r="N16" s="66"/>
      <c r="O16" s="65"/>
    </row>
    <row r="17" spans="1:15" ht="30" customHeight="1" x14ac:dyDescent="0.4">
      <c r="A17" s="173"/>
      <c r="B17" s="175"/>
      <c r="C17" s="175"/>
      <c r="D17" s="175"/>
      <c r="E17" s="175"/>
      <c r="F17" s="175"/>
      <c r="G17" s="18">
        <f t="shared" si="0"/>
        <v>0</v>
      </c>
      <c r="H17" s="18">
        <f t="shared" si="1"/>
        <v>0</v>
      </c>
      <c r="I17" s="18">
        <f t="shared" si="3"/>
        <v>0</v>
      </c>
      <c r="J17" s="20"/>
      <c r="K17" s="175"/>
      <c r="M17" s="69"/>
      <c r="N17" s="66"/>
      <c r="O17" s="65"/>
    </row>
    <row r="18" spans="1:15" ht="30" customHeight="1" x14ac:dyDescent="0.4">
      <c r="A18" s="173"/>
      <c r="B18" s="175"/>
      <c r="C18" s="175"/>
      <c r="D18" s="175"/>
      <c r="E18" s="175"/>
      <c r="F18" s="175"/>
      <c r="G18" s="18">
        <f t="shared" si="0"/>
        <v>0</v>
      </c>
      <c r="H18" s="18">
        <f t="shared" si="1"/>
        <v>0</v>
      </c>
      <c r="I18" s="18">
        <f t="shared" si="3"/>
        <v>0</v>
      </c>
      <c r="J18" s="20"/>
      <c r="K18" s="175"/>
      <c r="M18" s="21"/>
      <c r="N18" s="66"/>
      <c r="O18" s="65"/>
    </row>
    <row r="19" spans="1:15" ht="30" customHeight="1" x14ac:dyDescent="0.4">
      <c r="A19" s="173"/>
      <c r="B19" s="175"/>
      <c r="C19" s="175"/>
      <c r="D19" s="175"/>
      <c r="E19" s="175"/>
      <c r="F19" s="175"/>
      <c r="G19" s="18">
        <f t="shared" si="0"/>
        <v>0</v>
      </c>
      <c r="H19" s="18">
        <f t="shared" si="1"/>
        <v>0</v>
      </c>
      <c r="I19" s="18">
        <f t="shared" si="3"/>
        <v>0</v>
      </c>
      <c r="J19" s="20"/>
      <c r="K19" s="175"/>
      <c r="M19" s="21"/>
      <c r="N19" s="66"/>
      <c r="O19" s="65"/>
    </row>
    <row r="20" spans="1:15" ht="30" customHeight="1" x14ac:dyDescent="0.4">
      <c r="A20" s="173"/>
      <c r="B20" s="175"/>
      <c r="C20" s="175"/>
      <c r="D20" s="175"/>
      <c r="E20" s="175"/>
      <c r="F20" s="175"/>
      <c r="G20" s="18">
        <f t="shared" si="0"/>
        <v>0</v>
      </c>
      <c r="H20" s="18">
        <f t="shared" si="1"/>
        <v>0</v>
      </c>
      <c r="I20" s="18">
        <f t="shared" si="3"/>
        <v>0</v>
      </c>
      <c r="J20" s="20"/>
      <c r="K20" s="175"/>
      <c r="M20" s="21"/>
      <c r="N20" s="66"/>
      <c r="O20" s="65"/>
    </row>
    <row r="21" spans="1:15" ht="30" customHeight="1" thickBot="1" x14ac:dyDescent="0.45">
      <c r="A21" s="176"/>
      <c r="B21" s="176"/>
      <c r="C21" s="176"/>
      <c r="D21" s="176"/>
      <c r="E21" s="176"/>
      <c r="F21" s="177"/>
      <c r="G21" s="18">
        <f t="shared" si="0"/>
        <v>0</v>
      </c>
      <c r="H21" s="18">
        <f t="shared" si="1"/>
        <v>0</v>
      </c>
      <c r="I21" s="18">
        <f t="shared" si="3"/>
        <v>0</v>
      </c>
      <c r="J21" s="102"/>
      <c r="K21" s="176"/>
      <c r="M21" s="21"/>
      <c r="N21" s="66"/>
      <c r="O21" s="65"/>
    </row>
    <row r="22" spans="1:15" ht="30" customHeight="1" thickTop="1" x14ac:dyDescent="0.4">
      <c r="A22" s="385" t="s">
        <v>39</v>
      </c>
      <c r="B22" s="385"/>
      <c r="C22" s="385"/>
      <c r="D22" s="385"/>
      <c r="E22" s="385"/>
      <c r="F22" s="385"/>
      <c r="G22" s="18">
        <f>SUM(G7:G21)</f>
        <v>0</v>
      </c>
      <c r="H22" s="18">
        <f>SUM(H7:H21)</f>
        <v>0</v>
      </c>
      <c r="I22" s="18">
        <f>SUM(I7:I21)</f>
        <v>0</v>
      </c>
      <c r="J22" s="18">
        <f>M24</f>
        <v>0</v>
      </c>
      <c r="K22" s="19"/>
      <c r="M22" s="21">
        <f>I22</f>
        <v>0</v>
      </c>
      <c r="N22" s="66"/>
      <c r="O22" s="65"/>
    </row>
    <row r="23" spans="1:15" x14ac:dyDescent="0.4">
      <c r="A23" s="103"/>
      <c r="B23" s="98"/>
      <c r="C23" s="98"/>
      <c r="D23" s="98"/>
      <c r="E23" s="98"/>
      <c r="F23" s="98"/>
      <c r="G23" s="98"/>
      <c r="H23" s="98"/>
      <c r="I23" s="98"/>
      <c r="J23" s="98"/>
      <c r="K23" s="98"/>
      <c r="M23" s="21">
        <f>ROUNDDOWN(M16,-3)</f>
        <v>0</v>
      </c>
      <c r="N23" s="66"/>
      <c r="O23" s="65"/>
    </row>
    <row r="24" spans="1:15" x14ac:dyDescent="0.4">
      <c r="A24" s="103"/>
      <c r="B24" s="98"/>
      <c r="C24" s="98"/>
      <c r="D24" s="98"/>
      <c r="E24" s="98"/>
      <c r="F24" s="98"/>
      <c r="G24" s="98"/>
      <c r="H24" s="98"/>
      <c r="I24" s="98"/>
      <c r="J24" s="98"/>
      <c r="K24" s="98"/>
      <c r="M24" s="21">
        <f>MIN(10000000,M23)</f>
        <v>0</v>
      </c>
      <c r="N24" s="66"/>
      <c r="O24" s="65"/>
    </row>
    <row r="25" spans="1:15" ht="18.75" x14ac:dyDescent="0.4">
      <c r="A25" s="378" t="s">
        <v>40</v>
      </c>
      <c r="B25" s="378"/>
      <c r="C25" s="378"/>
      <c r="D25" s="378"/>
      <c r="E25" s="378"/>
      <c r="F25" s="378"/>
      <c r="G25" s="378"/>
      <c r="H25" s="378"/>
      <c r="I25" s="378"/>
      <c r="J25" s="378"/>
      <c r="K25" s="378"/>
      <c r="M25" s="21"/>
      <c r="N25" s="66"/>
      <c r="O25" s="65"/>
    </row>
    <row r="26" spans="1:15" ht="18.75" x14ac:dyDescent="0.4">
      <c r="A26" s="378" t="s">
        <v>41</v>
      </c>
      <c r="B26" s="378"/>
      <c r="C26" s="378"/>
      <c r="D26" s="378"/>
      <c r="E26" s="378"/>
      <c r="F26" s="378"/>
      <c r="G26" s="378"/>
      <c r="H26" s="378"/>
      <c r="I26" s="378"/>
      <c r="J26" s="378"/>
      <c r="K26" s="378"/>
      <c r="M26" s="65"/>
      <c r="N26" s="65"/>
      <c r="O26" s="65"/>
    </row>
    <row r="27" spans="1:15" ht="18.75" x14ac:dyDescent="0.4">
      <c r="A27" s="378" t="s">
        <v>42</v>
      </c>
      <c r="B27" s="378"/>
      <c r="C27" s="378"/>
      <c r="D27" s="378"/>
      <c r="E27" s="378"/>
      <c r="F27" s="378"/>
      <c r="G27" s="378"/>
      <c r="H27" s="378"/>
      <c r="I27" s="378"/>
      <c r="J27" s="378"/>
      <c r="K27" s="378"/>
      <c r="M27" s="65"/>
      <c r="N27" s="65"/>
      <c r="O27" s="65"/>
    </row>
    <row r="28" spans="1:15" ht="18.75" x14ac:dyDescent="0.4">
      <c r="A28" s="378" t="s">
        <v>43</v>
      </c>
      <c r="B28" s="378"/>
      <c r="C28" s="378"/>
      <c r="D28" s="378"/>
      <c r="E28" s="378"/>
      <c r="F28" s="378"/>
      <c r="G28" s="378"/>
      <c r="H28" s="378"/>
      <c r="I28" s="378"/>
      <c r="J28" s="378"/>
      <c r="K28" s="104"/>
      <c r="M28" s="65"/>
      <c r="N28" s="65"/>
      <c r="O28" s="65"/>
    </row>
    <row r="29" spans="1:15" ht="18.75" x14ac:dyDescent="0.4">
      <c r="A29" s="378" t="s">
        <v>44</v>
      </c>
      <c r="B29" s="378"/>
      <c r="C29" s="378"/>
      <c r="D29" s="378"/>
      <c r="E29" s="378"/>
      <c r="F29" s="378"/>
      <c r="G29" s="378"/>
      <c r="H29" s="378"/>
      <c r="I29" s="378"/>
      <c r="J29" s="378"/>
      <c r="K29" s="104"/>
      <c r="M29" s="65"/>
      <c r="N29" s="65"/>
      <c r="O29" s="65"/>
    </row>
    <row r="30" spans="1:15" ht="18.75" x14ac:dyDescent="0.4">
      <c r="A30" s="378" t="s">
        <v>45</v>
      </c>
      <c r="B30" s="378"/>
      <c r="C30" s="378"/>
      <c r="D30" s="378"/>
      <c r="E30" s="378"/>
      <c r="F30" s="378"/>
      <c r="G30" s="378"/>
      <c r="H30" s="378"/>
      <c r="I30" s="378"/>
      <c r="J30" s="378"/>
      <c r="K30" s="104"/>
      <c r="M30" s="22"/>
      <c r="N30" s="21"/>
      <c r="O30" s="21"/>
    </row>
    <row r="31" spans="1:15" ht="18.75" x14ac:dyDescent="0.4">
      <c r="A31" s="378" t="s">
        <v>77</v>
      </c>
      <c r="B31" s="378"/>
      <c r="C31" s="378"/>
      <c r="D31" s="378"/>
      <c r="E31" s="378"/>
      <c r="F31" s="378"/>
      <c r="G31" s="378"/>
      <c r="H31" s="378"/>
      <c r="I31" s="378"/>
      <c r="J31" s="378"/>
      <c r="K31" s="378"/>
      <c r="M31" s="22"/>
      <c r="N31" s="21"/>
      <c r="O31" s="21"/>
    </row>
    <row r="32" spans="1:15" ht="18.75" x14ac:dyDescent="0.4">
      <c r="A32" s="105" t="s">
        <v>46</v>
      </c>
      <c r="B32" s="105"/>
      <c r="C32" s="105"/>
      <c r="D32" s="105"/>
      <c r="E32" s="105"/>
      <c r="F32" s="105"/>
      <c r="G32" s="105"/>
      <c r="H32" s="105"/>
      <c r="I32" s="105"/>
      <c r="J32" s="105"/>
      <c r="K32" s="105"/>
      <c r="M32" s="22"/>
      <c r="N32" s="21"/>
      <c r="O32" s="21"/>
    </row>
    <row r="33" spans="1:15" ht="18.75" x14ac:dyDescent="0.4">
      <c r="A33" s="378"/>
      <c r="B33" s="378"/>
      <c r="C33" s="378"/>
      <c r="D33" s="378"/>
      <c r="E33" s="378"/>
      <c r="F33" s="378"/>
      <c r="G33" s="378"/>
      <c r="H33" s="378"/>
      <c r="I33" s="378"/>
      <c r="J33" s="378"/>
      <c r="K33" s="378"/>
      <c r="M33" s="22"/>
      <c r="N33" s="21"/>
      <c r="O33" s="21"/>
    </row>
    <row r="34" spans="1:15" ht="18.75" x14ac:dyDescent="0.4">
      <c r="A34" s="378"/>
      <c r="B34" s="378"/>
      <c r="C34" s="378"/>
      <c r="D34" s="378"/>
      <c r="E34" s="378"/>
      <c r="F34" s="378"/>
      <c r="G34" s="378"/>
      <c r="H34" s="378"/>
      <c r="I34" s="378"/>
      <c r="J34" s="378"/>
      <c r="K34" s="378"/>
      <c r="M34" s="22"/>
      <c r="N34" s="21"/>
      <c r="O34" s="21"/>
    </row>
    <row r="35" spans="1:15" x14ac:dyDescent="0.4">
      <c r="M35" s="22"/>
      <c r="N35" s="21"/>
      <c r="O35" s="21"/>
    </row>
    <row r="36" spans="1:15" x14ac:dyDescent="0.4">
      <c r="A36" s="23"/>
      <c r="M36" s="22"/>
      <c r="N36" s="21"/>
      <c r="O36" s="21"/>
    </row>
    <row r="37" spans="1:15" x14ac:dyDescent="0.4">
      <c r="A37" s="23"/>
      <c r="M37" s="22"/>
      <c r="N37" s="21"/>
      <c r="O37" s="21"/>
    </row>
    <row r="38" spans="1:15" x14ac:dyDescent="0.4">
      <c r="A38" s="23"/>
      <c r="M38" s="22"/>
      <c r="N38" s="24"/>
      <c r="O38" s="24"/>
    </row>
    <row r="39" spans="1:15" x14ac:dyDescent="0.4">
      <c r="A39" s="23"/>
      <c r="M39" s="25"/>
      <c r="N39" s="25"/>
      <c r="O39" s="26"/>
    </row>
    <row r="40" spans="1:15" x14ac:dyDescent="0.4">
      <c r="A40" s="23"/>
      <c r="M40" s="25"/>
      <c r="N40" s="25"/>
      <c r="O40" s="26"/>
    </row>
    <row r="41" spans="1:15" ht="18.75" x14ac:dyDescent="0.4">
      <c r="A41" s="27"/>
      <c r="M41" s="28" t="s">
        <v>21</v>
      </c>
      <c r="N41" s="29"/>
    </row>
    <row r="42" spans="1:15" ht="18.75" x14ac:dyDescent="0.4">
      <c r="M42" s="28" t="s">
        <v>23</v>
      </c>
      <c r="N42" s="29"/>
    </row>
    <row r="43" spans="1:15" ht="18.75" x14ac:dyDescent="0.4">
      <c r="M43" s="28" t="s">
        <v>24</v>
      </c>
      <c r="N43" s="29"/>
    </row>
    <row r="44" spans="1:15" ht="18.75" x14ac:dyDescent="0.4">
      <c r="M44" s="28" t="s">
        <v>25</v>
      </c>
      <c r="N44" s="29"/>
    </row>
    <row r="45" spans="1:15" ht="18.75" x14ac:dyDescent="0.4">
      <c r="M45" s="29" t="s">
        <v>27</v>
      </c>
      <c r="N45" s="29"/>
    </row>
    <row r="46" spans="1:15" ht="18.75" x14ac:dyDescent="0.4">
      <c r="M46" s="28" t="s">
        <v>80</v>
      </c>
      <c r="N46" s="29"/>
    </row>
    <row r="47" spans="1:15" ht="18.75" x14ac:dyDescent="0.4">
      <c r="M47" s="28"/>
      <c r="N47" s="29"/>
    </row>
    <row r="48" spans="1:15" ht="18.75" x14ac:dyDescent="0.4">
      <c r="M48" s="28"/>
      <c r="N48" s="29"/>
    </row>
    <row r="49" spans="13:14" ht="18.75" x14ac:dyDescent="0.4">
      <c r="M49" s="28"/>
      <c r="N49" s="29"/>
    </row>
    <row r="50" spans="13:14" ht="18.75" x14ac:dyDescent="0.4">
      <c r="M50" s="30"/>
      <c r="N50" s="29"/>
    </row>
    <row r="51" spans="13:14" ht="18.75" x14ac:dyDescent="0.4">
      <c r="N51" s="29"/>
    </row>
    <row r="52" spans="13:14" ht="18.75" x14ac:dyDescent="0.4">
      <c r="M52" s="29"/>
      <c r="N52" s="29"/>
    </row>
    <row r="53" spans="13:14" ht="21" x14ac:dyDescent="0.4">
      <c r="M53" s="31">
        <v>1</v>
      </c>
      <c r="N53" s="31"/>
    </row>
    <row r="54" spans="13:14" ht="21" x14ac:dyDescent="0.4">
      <c r="M54" s="31">
        <v>2</v>
      </c>
      <c r="N54" s="31"/>
    </row>
    <row r="55" spans="13:14" ht="21" x14ac:dyDescent="0.4">
      <c r="M55" s="31">
        <v>3</v>
      </c>
      <c r="N55" s="31"/>
    </row>
    <row r="56" spans="13:14" ht="21" x14ac:dyDescent="0.4">
      <c r="M56" s="31">
        <v>4</v>
      </c>
      <c r="N56" s="31"/>
    </row>
    <row r="57" spans="13:14" ht="21" x14ac:dyDescent="0.4">
      <c r="M57" s="31">
        <v>5</v>
      </c>
      <c r="N57" s="31"/>
    </row>
    <row r="58" spans="13:14" ht="21" x14ac:dyDescent="0.4">
      <c r="M58" s="31">
        <v>6</v>
      </c>
      <c r="N58" s="31"/>
    </row>
    <row r="59" spans="13:14" ht="21" x14ac:dyDescent="0.4">
      <c r="M59" s="31">
        <v>7</v>
      </c>
      <c r="N59" s="31"/>
    </row>
    <row r="60" spans="13:14" ht="21" x14ac:dyDescent="0.4">
      <c r="M60" s="31">
        <v>8</v>
      </c>
      <c r="N60" s="31"/>
    </row>
    <row r="61" spans="13:14" ht="21" x14ac:dyDescent="0.4">
      <c r="M61" s="31">
        <v>9</v>
      </c>
      <c r="N61" s="31"/>
    </row>
    <row r="62" spans="13:14" ht="21" x14ac:dyDescent="0.4">
      <c r="M62" s="31">
        <v>10</v>
      </c>
      <c r="N62" s="31"/>
    </row>
    <row r="63" spans="13:14" ht="21" x14ac:dyDescent="0.4">
      <c r="M63" s="31">
        <v>11</v>
      </c>
      <c r="N63" s="31"/>
    </row>
    <row r="64" spans="13:14" ht="21" x14ac:dyDescent="0.4">
      <c r="M64" s="31">
        <v>12</v>
      </c>
      <c r="N64" s="31"/>
    </row>
    <row r="65" spans="13:14" ht="21" x14ac:dyDescent="0.4">
      <c r="M65" s="31">
        <v>13</v>
      </c>
      <c r="N65" s="31"/>
    </row>
    <row r="66" spans="13:14" ht="21" x14ac:dyDescent="0.4">
      <c r="M66" s="31"/>
      <c r="N66" s="31"/>
    </row>
    <row r="67" spans="13:14" x14ac:dyDescent="0.4">
      <c r="M67" s="25"/>
      <c r="N67" s="25"/>
    </row>
  </sheetData>
  <sheetProtection sheet="1" objects="1" scenarios="1"/>
  <mergeCells count="24">
    <mergeCell ref="A33:K33"/>
    <mergeCell ref="A34:K34"/>
    <mergeCell ref="A26:K26"/>
    <mergeCell ref="A27:K27"/>
    <mergeCell ref="A28:J28"/>
    <mergeCell ref="A29:J29"/>
    <mergeCell ref="A30:J30"/>
    <mergeCell ref="A31:K31"/>
    <mergeCell ref="A25:K25"/>
    <mergeCell ref="A1:C1"/>
    <mergeCell ref="A2:C2"/>
    <mergeCell ref="A3:K3"/>
    <mergeCell ref="A5:A6"/>
    <mergeCell ref="B5:B6"/>
    <mergeCell ref="C5:C6"/>
    <mergeCell ref="D5:D6"/>
    <mergeCell ref="E5:E6"/>
    <mergeCell ref="F5:F6"/>
    <mergeCell ref="G5:G6"/>
    <mergeCell ref="H5:H6"/>
    <mergeCell ref="I5:I6"/>
    <mergeCell ref="J5:J6"/>
    <mergeCell ref="K5:K6"/>
    <mergeCell ref="A22:F22"/>
  </mergeCells>
  <phoneticPr fontId="2"/>
  <dataValidations count="2">
    <dataValidation type="list" allowBlank="1" showInputMessage="1" showErrorMessage="1" sqref="E7:E21" xr:uid="{00000000-0002-0000-0100-000000000000}">
      <formula1>$M$53:$M$65</formula1>
    </dataValidation>
    <dataValidation type="list" allowBlank="1" showInputMessage="1" showErrorMessage="1" sqref="A7:A21" xr:uid="{00000000-0002-0000-0100-000001000000}">
      <formula1>$M$41:$M$50</formula1>
    </dataValidation>
  </dataValidations>
  <pageMargins left="0.70866141732283472" right="0.70866141732283472" top="0.74803149606299213" bottom="0.74803149606299213" header="0.31496062992125984" footer="0.31496062992125984"/>
  <pageSetup paperSize="9"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69"/>
  <sheetViews>
    <sheetView showGridLines="0" view="pageBreakPreview" zoomScaleNormal="100" zoomScaleSheetLayoutView="100" workbookViewId="0">
      <selection sqref="A1:V1"/>
    </sheetView>
  </sheetViews>
  <sheetFormatPr defaultColWidth="9" defaultRowHeight="12" x14ac:dyDescent="0.4"/>
  <cols>
    <col min="1" max="1" width="4" style="32" customWidth="1"/>
    <col min="2" max="2" width="4" style="33" customWidth="1"/>
    <col min="3" max="3" width="4" style="32" customWidth="1"/>
    <col min="4" max="4" width="4" style="34" customWidth="1"/>
    <col min="5" max="22" width="4" style="32" customWidth="1"/>
    <col min="23" max="23" width="1" style="32" customWidth="1"/>
    <col min="24" max="45" width="4" style="32" customWidth="1"/>
    <col min="46" max="16384" width="9" style="32"/>
  </cols>
  <sheetData>
    <row r="1" spans="1:51" ht="24" customHeight="1" x14ac:dyDescent="0.4">
      <c r="A1" s="386" t="s">
        <v>47</v>
      </c>
      <c r="B1" s="386"/>
      <c r="C1" s="386"/>
      <c r="D1" s="386"/>
      <c r="E1" s="386"/>
      <c r="F1" s="386"/>
      <c r="G1" s="386"/>
      <c r="H1" s="386"/>
      <c r="I1" s="386"/>
      <c r="J1" s="386"/>
      <c r="K1" s="386"/>
      <c r="L1" s="386"/>
      <c r="M1" s="386"/>
      <c r="N1" s="386"/>
      <c r="O1" s="386"/>
      <c r="P1" s="386"/>
      <c r="Q1" s="386"/>
      <c r="R1" s="386"/>
      <c r="S1" s="386"/>
      <c r="T1" s="386"/>
      <c r="U1" s="386"/>
      <c r="V1" s="386"/>
    </row>
    <row r="2" spans="1:51" ht="33.75" customHeight="1" x14ac:dyDescent="0.4">
      <c r="A2" s="387" t="s">
        <v>48</v>
      </c>
      <c r="B2" s="387"/>
      <c r="C2" s="387"/>
      <c r="D2" s="387"/>
      <c r="E2" s="387"/>
      <c r="F2" s="387"/>
      <c r="G2" s="387"/>
      <c r="H2" s="387"/>
      <c r="I2" s="387"/>
      <c r="J2" s="387"/>
      <c r="K2" s="387"/>
      <c r="L2" s="387"/>
      <c r="M2" s="387"/>
      <c r="N2" s="387"/>
      <c r="O2" s="387"/>
      <c r="P2" s="387"/>
      <c r="Q2" s="387"/>
      <c r="R2" s="387"/>
      <c r="S2" s="387"/>
      <c r="T2" s="387"/>
      <c r="U2" s="387"/>
      <c r="V2" s="387"/>
      <c r="W2" s="35"/>
      <c r="X2" s="387"/>
      <c r="Y2" s="387"/>
      <c r="Z2" s="387"/>
      <c r="AA2" s="387"/>
      <c r="AB2" s="387"/>
      <c r="AC2" s="387"/>
      <c r="AD2" s="387"/>
      <c r="AE2" s="387"/>
      <c r="AF2" s="387"/>
      <c r="AG2" s="387"/>
      <c r="AH2" s="387"/>
      <c r="AI2" s="387"/>
      <c r="AJ2" s="387"/>
      <c r="AK2" s="387"/>
      <c r="AL2" s="387"/>
      <c r="AM2" s="387"/>
      <c r="AN2" s="387"/>
      <c r="AO2" s="387"/>
      <c r="AP2" s="387"/>
      <c r="AQ2" s="387"/>
      <c r="AR2" s="387"/>
      <c r="AS2" s="387"/>
    </row>
    <row r="3" spans="1:51" ht="15" customHeight="1" thickBot="1" x14ac:dyDescent="0.45">
      <c r="A3" s="36"/>
    </row>
    <row r="4" spans="1:51" s="38" customFormat="1" ht="21" customHeight="1" thickBot="1" x14ac:dyDescent="0.45">
      <c r="A4" s="388" t="s">
        <v>49</v>
      </c>
      <c r="B4" s="389"/>
      <c r="C4" s="389"/>
      <c r="D4" s="390">
        <f>'交付申請書及び誓約書（様式第１号）'!X9</f>
        <v>0</v>
      </c>
      <c r="E4" s="390"/>
      <c r="F4" s="390"/>
      <c r="G4" s="390"/>
      <c r="H4" s="390"/>
      <c r="I4" s="390"/>
      <c r="J4" s="390"/>
      <c r="K4" s="391"/>
      <c r="L4" s="37" t="s">
        <v>50</v>
      </c>
      <c r="N4" s="37"/>
      <c r="P4" s="39"/>
      <c r="R4" s="39"/>
    </row>
    <row r="5" spans="1:51" s="38" customFormat="1" ht="20.25" customHeight="1" x14ac:dyDescent="0.4">
      <c r="A5" s="401"/>
      <c r="B5" s="401"/>
      <c r="C5" s="401"/>
      <c r="D5" s="402"/>
      <c r="E5" s="402"/>
      <c r="F5" s="402"/>
      <c r="G5" s="402"/>
      <c r="H5" s="402"/>
      <c r="I5" s="402"/>
      <c r="J5" s="402"/>
      <c r="K5" s="402"/>
      <c r="L5" s="64" t="s">
        <v>64</v>
      </c>
    </row>
    <row r="6" spans="1:51" s="38" customFormat="1" ht="15" customHeight="1" x14ac:dyDescent="0.4">
      <c r="A6" s="40"/>
      <c r="B6" s="392" t="s">
        <v>51</v>
      </c>
      <c r="C6" s="393"/>
      <c r="D6" s="393"/>
      <c r="E6" s="393"/>
      <c r="F6" s="394"/>
      <c r="G6" s="392" t="s">
        <v>52</v>
      </c>
      <c r="H6" s="393"/>
      <c r="I6" s="393"/>
      <c r="J6" s="394"/>
      <c r="K6" s="392" t="s">
        <v>53</v>
      </c>
      <c r="L6" s="393"/>
      <c r="M6" s="394"/>
      <c r="N6" s="392" t="s">
        <v>54</v>
      </c>
      <c r="O6" s="393"/>
      <c r="P6" s="394"/>
      <c r="Q6" s="392" t="s">
        <v>55</v>
      </c>
      <c r="R6" s="393"/>
      <c r="S6" s="394"/>
      <c r="T6" s="392" t="s">
        <v>56</v>
      </c>
      <c r="U6" s="393"/>
      <c r="V6" s="394"/>
    </row>
    <row r="7" spans="1:51" s="38" customFormat="1" ht="21" customHeight="1" x14ac:dyDescent="0.4">
      <c r="A7" s="41">
        <v>1</v>
      </c>
      <c r="B7" s="392"/>
      <c r="C7" s="393"/>
      <c r="D7" s="393"/>
      <c r="E7" s="393"/>
      <c r="F7" s="394"/>
      <c r="G7" s="395"/>
      <c r="H7" s="396"/>
      <c r="I7" s="396"/>
      <c r="J7" s="397"/>
      <c r="K7" s="398"/>
      <c r="L7" s="399"/>
      <c r="M7" s="400"/>
      <c r="N7" s="398"/>
      <c r="O7" s="399"/>
      <c r="P7" s="400"/>
      <c r="Q7" s="398"/>
      <c r="R7" s="399"/>
      <c r="S7" s="400"/>
      <c r="T7" s="398"/>
      <c r="U7" s="399"/>
      <c r="V7" s="400"/>
    </row>
    <row r="8" spans="1:51" s="38" customFormat="1" ht="21" customHeight="1" x14ac:dyDescent="0.4">
      <c r="A8" s="41">
        <v>2</v>
      </c>
      <c r="B8" s="392"/>
      <c r="C8" s="393"/>
      <c r="D8" s="393"/>
      <c r="E8" s="393"/>
      <c r="F8" s="394"/>
      <c r="G8" s="395"/>
      <c r="H8" s="396"/>
      <c r="I8" s="396"/>
      <c r="J8" s="397"/>
      <c r="K8" s="398"/>
      <c r="L8" s="399"/>
      <c r="M8" s="400"/>
      <c r="N8" s="398"/>
      <c r="O8" s="399"/>
      <c r="P8" s="400"/>
      <c r="Q8" s="398"/>
      <c r="R8" s="399"/>
      <c r="S8" s="400"/>
      <c r="T8" s="398"/>
      <c r="U8" s="399"/>
      <c r="V8" s="400"/>
      <c r="X8" s="403"/>
      <c r="Y8" s="403"/>
      <c r="Z8" s="403"/>
      <c r="AA8" s="403"/>
      <c r="AB8" s="403"/>
      <c r="AC8" s="403"/>
      <c r="AD8" s="403"/>
      <c r="AE8" s="403"/>
      <c r="AF8" s="403"/>
      <c r="AG8" s="403"/>
      <c r="AH8" s="403"/>
      <c r="AI8" s="403"/>
      <c r="AJ8" s="403"/>
      <c r="AK8" s="403"/>
      <c r="AL8" s="403"/>
      <c r="AM8" s="403"/>
      <c r="AN8" s="403"/>
      <c r="AO8" s="403"/>
      <c r="AP8" s="403"/>
      <c r="AQ8" s="403"/>
      <c r="AR8" s="403"/>
      <c r="AS8" s="403"/>
    </row>
    <row r="9" spans="1:51" s="38" customFormat="1" ht="21" customHeight="1" x14ac:dyDescent="0.4">
      <c r="A9" s="41">
        <v>3</v>
      </c>
      <c r="B9" s="392"/>
      <c r="C9" s="393"/>
      <c r="D9" s="393"/>
      <c r="E9" s="393"/>
      <c r="F9" s="394"/>
      <c r="G9" s="395"/>
      <c r="H9" s="396"/>
      <c r="I9" s="396"/>
      <c r="J9" s="397"/>
      <c r="K9" s="398"/>
      <c r="L9" s="399"/>
      <c r="M9" s="400"/>
      <c r="N9" s="398"/>
      <c r="O9" s="399"/>
      <c r="P9" s="400"/>
      <c r="Q9" s="398"/>
      <c r="R9" s="399"/>
      <c r="S9" s="400"/>
      <c r="T9" s="398"/>
      <c r="U9" s="399"/>
      <c r="V9" s="400"/>
      <c r="X9" s="403"/>
      <c r="Y9" s="403"/>
      <c r="Z9" s="403"/>
      <c r="AA9" s="403"/>
      <c r="AB9" s="403"/>
      <c r="AC9" s="403"/>
      <c r="AD9" s="403"/>
      <c r="AE9" s="403"/>
      <c r="AF9" s="403"/>
      <c r="AG9" s="403"/>
      <c r="AH9" s="403"/>
      <c r="AI9" s="403"/>
      <c r="AJ9" s="403"/>
      <c r="AK9" s="403"/>
      <c r="AL9" s="403"/>
      <c r="AM9" s="403"/>
      <c r="AN9" s="403"/>
      <c r="AO9" s="403"/>
      <c r="AP9" s="403"/>
      <c r="AQ9" s="403"/>
      <c r="AR9" s="403"/>
      <c r="AS9" s="403"/>
    </row>
    <row r="10" spans="1:51" ht="21" customHeight="1" x14ac:dyDescent="0.4">
      <c r="A10" s="41">
        <v>4</v>
      </c>
      <c r="B10" s="392"/>
      <c r="C10" s="393"/>
      <c r="D10" s="393"/>
      <c r="E10" s="393"/>
      <c r="F10" s="394"/>
      <c r="G10" s="395"/>
      <c r="H10" s="396"/>
      <c r="I10" s="396"/>
      <c r="J10" s="397"/>
      <c r="K10" s="404"/>
      <c r="L10" s="404"/>
      <c r="M10" s="404"/>
      <c r="N10" s="404"/>
      <c r="O10" s="404"/>
      <c r="P10" s="404"/>
      <c r="Q10" s="404"/>
      <c r="R10" s="404"/>
      <c r="S10" s="404"/>
      <c r="T10" s="404"/>
      <c r="U10" s="404"/>
      <c r="V10" s="404"/>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row>
    <row r="11" spans="1:51" ht="21" customHeight="1" x14ac:dyDescent="0.4">
      <c r="A11" s="41">
        <v>5</v>
      </c>
      <c r="B11" s="392"/>
      <c r="C11" s="393"/>
      <c r="D11" s="393"/>
      <c r="E11" s="393"/>
      <c r="F11" s="394"/>
      <c r="G11" s="395"/>
      <c r="H11" s="396"/>
      <c r="I11" s="396"/>
      <c r="J11" s="397"/>
      <c r="K11" s="404"/>
      <c r="L11" s="404"/>
      <c r="M11" s="404"/>
      <c r="N11" s="404"/>
      <c r="O11" s="404"/>
      <c r="P11" s="404"/>
      <c r="Q11" s="404"/>
      <c r="R11" s="404"/>
      <c r="S11" s="404"/>
      <c r="T11" s="404"/>
      <c r="U11" s="404"/>
      <c r="V11" s="404"/>
      <c r="W11" s="42"/>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row>
    <row r="12" spans="1:51" ht="21" customHeight="1" x14ac:dyDescent="0.4">
      <c r="A12" s="41">
        <v>6</v>
      </c>
      <c r="B12" s="392"/>
      <c r="C12" s="393"/>
      <c r="D12" s="393"/>
      <c r="E12" s="393"/>
      <c r="F12" s="394"/>
      <c r="G12" s="395"/>
      <c r="H12" s="396"/>
      <c r="I12" s="396"/>
      <c r="J12" s="397"/>
      <c r="K12" s="404"/>
      <c r="L12" s="404"/>
      <c r="M12" s="404"/>
      <c r="N12" s="404"/>
      <c r="O12" s="404"/>
      <c r="P12" s="404"/>
      <c r="Q12" s="404"/>
      <c r="R12" s="404"/>
      <c r="S12" s="404"/>
      <c r="T12" s="404"/>
      <c r="U12" s="404"/>
      <c r="V12" s="404"/>
      <c r="W12" s="42"/>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row>
    <row r="13" spans="1:51" ht="21" customHeight="1" x14ac:dyDescent="0.4">
      <c r="A13" s="41">
        <v>7</v>
      </c>
      <c r="B13" s="392"/>
      <c r="C13" s="393"/>
      <c r="D13" s="393"/>
      <c r="E13" s="393"/>
      <c r="F13" s="394"/>
      <c r="G13" s="395"/>
      <c r="H13" s="396"/>
      <c r="I13" s="396"/>
      <c r="J13" s="397"/>
      <c r="K13" s="404"/>
      <c r="L13" s="404"/>
      <c r="M13" s="404"/>
      <c r="N13" s="404"/>
      <c r="O13" s="404"/>
      <c r="P13" s="404"/>
      <c r="Q13" s="404"/>
      <c r="R13" s="404"/>
      <c r="S13" s="404"/>
      <c r="T13" s="404"/>
      <c r="U13" s="404"/>
      <c r="V13" s="404"/>
      <c r="W13" s="43"/>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row>
    <row r="14" spans="1:51" ht="21" customHeight="1" x14ac:dyDescent="0.4">
      <c r="A14" s="41">
        <v>8</v>
      </c>
      <c r="B14" s="392"/>
      <c r="C14" s="393"/>
      <c r="D14" s="393"/>
      <c r="E14" s="393"/>
      <c r="F14" s="394"/>
      <c r="G14" s="395"/>
      <c r="H14" s="396"/>
      <c r="I14" s="396"/>
      <c r="J14" s="397"/>
      <c r="K14" s="404"/>
      <c r="L14" s="404"/>
      <c r="M14" s="404"/>
      <c r="N14" s="404"/>
      <c r="O14" s="404"/>
      <c r="P14" s="404"/>
      <c r="Q14" s="404"/>
      <c r="R14" s="404"/>
      <c r="S14" s="404"/>
      <c r="T14" s="404"/>
      <c r="U14" s="404"/>
      <c r="V14" s="404"/>
      <c r="X14" s="38"/>
    </row>
    <row r="15" spans="1:51" ht="21" customHeight="1" x14ac:dyDescent="0.4">
      <c r="A15" s="41">
        <v>9</v>
      </c>
      <c r="B15" s="392"/>
      <c r="C15" s="393"/>
      <c r="D15" s="393"/>
      <c r="E15" s="393"/>
      <c r="F15" s="394"/>
      <c r="G15" s="395"/>
      <c r="H15" s="396"/>
      <c r="I15" s="396"/>
      <c r="J15" s="397"/>
      <c r="K15" s="404"/>
      <c r="L15" s="404"/>
      <c r="M15" s="404"/>
      <c r="N15" s="404"/>
      <c r="O15" s="404"/>
      <c r="P15" s="404"/>
      <c r="Q15" s="404"/>
      <c r="R15" s="404"/>
      <c r="S15" s="404"/>
      <c r="T15" s="404"/>
      <c r="U15" s="404"/>
      <c r="V15" s="404"/>
      <c r="X15" s="406"/>
      <c r="Y15" s="406"/>
      <c r="Z15" s="406"/>
      <c r="AA15" s="406"/>
      <c r="AB15" s="406"/>
      <c r="AC15" s="406"/>
      <c r="AD15" s="406"/>
      <c r="AE15" s="406"/>
      <c r="AF15" s="406"/>
      <c r="AG15" s="406"/>
      <c r="AH15" s="406"/>
      <c r="AI15" s="406"/>
      <c r="AJ15" s="406"/>
      <c r="AK15" s="406"/>
      <c r="AL15" s="406"/>
      <c r="AM15" s="406"/>
      <c r="AN15" s="406"/>
      <c r="AO15" s="406"/>
      <c r="AP15" s="406"/>
      <c r="AQ15" s="406"/>
      <c r="AR15" s="406"/>
      <c r="AS15" s="406"/>
    </row>
    <row r="16" spans="1:51" ht="21" customHeight="1" x14ac:dyDescent="0.4">
      <c r="A16" s="41">
        <v>10</v>
      </c>
      <c r="B16" s="392"/>
      <c r="C16" s="393"/>
      <c r="D16" s="393"/>
      <c r="E16" s="393"/>
      <c r="F16" s="394"/>
      <c r="G16" s="395"/>
      <c r="H16" s="396"/>
      <c r="I16" s="396"/>
      <c r="J16" s="397"/>
      <c r="K16" s="404"/>
      <c r="L16" s="404"/>
      <c r="M16" s="404"/>
      <c r="N16" s="404"/>
      <c r="O16" s="404"/>
      <c r="P16" s="404"/>
      <c r="Q16" s="404"/>
      <c r="R16" s="404"/>
      <c r="S16" s="404"/>
      <c r="T16" s="404"/>
      <c r="U16" s="404"/>
      <c r="V16" s="404"/>
      <c r="W16" s="44"/>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Y16" s="33"/>
    </row>
    <row r="17" spans="1:51" ht="21" customHeight="1" x14ac:dyDescent="0.4">
      <c r="A17" s="41">
        <v>11</v>
      </c>
      <c r="B17" s="392"/>
      <c r="C17" s="393"/>
      <c r="D17" s="393"/>
      <c r="E17" s="393"/>
      <c r="F17" s="394"/>
      <c r="G17" s="395"/>
      <c r="H17" s="396"/>
      <c r="I17" s="396"/>
      <c r="J17" s="397"/>
      <c r="K17" s="404"/>
      <c r="L17" s="404"/>
      <c r="M17" s="404"/>
      <c r="N17" s="404"/>
      <c r="O17" s="404"/>
      <c r="P17" s="404"/>
      <c r="Q17" s="404"/>
      <c r="R17" s="404"/>
      <c r="S17" s="404"/>
      <c r="T17" s="404"/>
      <c r="U17" s="404"/>
      <c r="V17" s="404"/>
      <c r="W17" s="44"/>
      <c r="X17" s="405"/>
      <c r="Y17" s="405"/>
      <c r="Z17" s="405"/>
      <c r="AA17" s="405"/>
      <c r="AB17" s="405"/>
      <c r="AC17" s="405"/>
      <c r="AD17" s="405"/>
      <c r="AE17" s="405"/>
      <c r="AF17" s="405"/>
      <c r="AG17" s="405"/>
      <c r="AH17" s="405"/>
      <c r="AI17" s="405"/>
      <c r="AJ17" s="405"/>
      <c r="AK17" s="405"/>
      <c r="AL17" s="405"/>
      <c r="AM17" s="405"/>
      <c r="AN17" s="405"/>
      <c r="AO17" s="405"/>
      <c r="AP17" s="405"/>
      <c r="AQ17" s="405"/>
      <c r="AR17" s="405"/>
      <c r="AS17" s="405"/>
      <c r="AY17" s="33"/>
    </row>
    <row r="18" spans="1:51" ht="21" customHeight="1" x14ac:dyDescent="0.4">
      <c r="A18" s="41">
        <v>12</v>
      </c>
      <c r="B18" s="392"/>
      <c r="C18" s="393"/>
      <c r="D18" s="393"/>
      <c r="E18" s="393"/>
      <c r="F18" s="394"/>
      <c r="G18" s="395"/>
      <c r="H18" s="396"/>
      <c r="I18" s="396"/>
      <c r="J18" s="397"/>
      <c r="K18" s="404"/>
      <c r="L18" s="404"/>
      <c r="M18" s="404"/>
      <c r="N18" s="404"/>
      <c r="O18" s="404"/>
      <c r="P18" s="404"/>
      <c r="Q18" s="404"/>
      <c r="R18" s="404"/>
      <c r="S18" s="404"/>
      <c r="T18" s="404"/>
      <c r="U18" s="404"/>
      <c r="V18" s="404"/>
      <c r="W18" s="43"/>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Y18" s="34"/>
    </row>
    <row r="19" spans="1:51" ht="21" customHeight="1" x14ac:dyDescent="0.4">
      <c r="A19" s="41">
        <v>13</v>
      </c>
      <c r="B19" s="392"/>
      <c r="C19" s="393"/>
      <c r="D19" s="393"/>
      <c r="E19" s="393"/>
      <c r="F19" s="394"/>
      <c r="G19" s="395"/>
      <c r="H19" s="396"/>
      <c r="I19" s="396"/>
      <c r="J19" s="397"/>
      <c r="K19" s="404"/>
      <c r="L19" s="404"/>
      <c r="M19" s="404"/>
      <c r="N19" s="404"/>
      <c r="O19" s="404"/>
      <c r="P19" s="404"/>
      <c r="Q19" s="404"/>
      <c r="R19" s="404"/>
      <c r="S19" s="404"/>
      <c r="T19" s="404"/>
      <c r="U19" s="404"/>
      <c r="V19" s="404"/>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row>
    <row r="20" spans="1:51" ht="21" customHeight="1" x14ac:dyDescent="0.4">
      <c r="A20" s="41">
        <v>14</v>
      </c>
      <c r="B20" s="392"/>
      <c r="C20" s="393"/>
      <c r="D20" s="393"/>
      <c r="E20" s="393"/>
      <c r="F20" s="394"/>
      <c r="G20" s="395"/>
      <c r="H20" s="396"/>
      <c r="I20" s="396"/>
      <c r="J20" s="397"/>
      <c r="K20" s="404"/>
      <c r="L20" s="404"/>
      <c r="M20" s="404"/>
      <c r="N20" s="404"/>
      <c r="O20" s="404"/>
      <c r="P20" s="404"/>
      <c r="Q20" s="404"/>
      <c r="R20" s="404"/>
      <c r="S20" s="404"/>
      <c r="T20" s="404"/>
      <c r="U20" s="404"/>
      <c r="V20" s="404"/>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row>
    <row r="21" spans="1:51" ht="21" customHeight="1" x14ac:dyDescent="0.4">
      <c r="A21" s="41">
        <v>15</v>
      </c>
      <c r="B21" s="392"/>
      <c r="C21" s="393"/>
      <c r="D21" s="393"/>
      <c r="E21" s="393"/>
      <c r="F21" s="394"/>
      <c r="G21" s="395"/>
      <c r="H21" s="396"/>
      <c r="I21" s="396"/>
      <c r="J21" s="397"/>
      <c r="K21" s="404"/>
      <c r="L21" s="404"/>
      <c r="M21" s="404"/>
      <c r="N21" s="404"/>
      <c r="O21" s="404"/>
      <c r="P21" s="404"/>
      <c r="Q21" s="404"/>
      <c r="R21" s="404"/>
      <c r="S21" s="404"/>
      <c r="T21" s="404"/>
      <c r="U21" s="404"/>
      <c r="V21" s="404"/>
      <c r="X21" s="405"/>
      <c r="Y21" s="405"/>
      <c r="Z21" s="405"/>
      <c r="AA21" s="405"/>
      <c r="AB21" s="405"/>
      <c r="AC21" s="405"/>
      <c r="AD21" s="405"/>
      <c r="AE21" s="405"/>
      <c r="AF21" s="405"/>
      <c r="AG21" s="405"/>
      <c r="AH21" s="405"/>
      <c r="AI21" s="405"/>
      <c r="AJ21" s="405"/>
      <c r="AK21" s="405"/>
      <c r="AL21" s="405"/>
      <c r="AM21" s="405"/>
      <c r="AN21" s="405"/>
      <c r="AO21" s="405"/>
      <c r="AP21" s="405"/>
      <c r="AQ21" s="405"/>
      <c r="AR21" s="405"/>
      <c r="AS21" s="405"/>
    </row>
    <row r="22" spans="1:51" ht="21" customHeight="1" x14ac:dyDescent="0.4">
      <c r="A22" s="41">
        <v>16</v>
      </c>
      <c r="B22" s="392"/>
      <c r="C22" s="393"/>
      <c r="D22" s="393"/>
      <c r="E22" s="393"/>
      <c r="F22" s="394"/>
      <c r="G22" s="395"/>
      <c r="H22" s="396"/>
      <c r="I22" s="396"/>
      <c r="J22" s="397"/>
      <c r="K22" s="404"/>
      <c r="L22" s="404"/>
      <c r="M22" s="404"/>
      <c r="N22" s="404"/>
      <c r="O22" s="404"/>
      <c r="P22" s="404"/>
      <c r="Q22" s="404"/>
      <c r="R22" s="404"/>
      <c r="S22" s="404"/>
      <c r="T22" s="404"/>
      <c r="U22" s="404"/>
      <c r="V22" s="404"/>
    </row>
    <row r="23" spans="1:51" ht="21" customHeight="1" x14ac:dyDescent="0.4">
      <c r="A23" s="41">
        <v>17</v>
      </c>
      <c r="B23" s="392"/>
      <c r="C23" s="393"/>
      <c r="D23" s="393"/>
      <c r="E23" s="393"/>
      <c r="F23" s="394"/>
      <c r="G23" s="395"/>
      <c r="H23" s="396"/>
      <c r="I23" s="396"/>
      <c r="J23" s="397"/>
      <c r="K23" s="404"/>
      <c r="L23" s="404"/>
      <c r="M23" s="404"/>
      <c r="N23" s="404"/>
      <c r="O23" s="404"/>
      <c r="P23" s="404"/>
      <c r="Q23" s="404"/>
      <c r="R23" s="404"/>
      <c r="S23" s="404"/>
      <c r="T23" s="404"/>
      <c r="U23" s="404"/>
      <c r="V23" s="404"/>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row>
    <row r="24" spans="1:51" ht="21" customHeight="1" x14ac:dyDescent="0.4">
      <c r="A24" s="41">
        <v>18</v>
      </c>
      <c r="B24" s="392"/>
      <c r="C24" s="393"/>
      <c r="D24" s="393"/>
      <c r="E24" s="393"/>
      <c r="F24" s="394"/>
      <c r="G24" s="395"/>
      <c r="H24" s="396"/>
      <c r="I24" s="396"/>
      <c r="J24" s="397"/>
      <c r="K24" s="404"/>
      <c r="L24" s="404"/>
      <c r="M24" s="404"/>
      <c r="N24" s="404"/>
      <c r="O24" s="404"/>
      <c r="P24" s="404"/>
      <c r="Q24" s="404"/>
      <c r="R24" s="404"/>
      <c r="S24" s="404"/>
      <c r="T24" s="404"/>
      <c r="U24" s="404"/>
      <c r="V24" s="404"/>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row>
    <row r="25" spans="1:51" ht="21" customHeight="1" x14ac:dyDescent="0.4">
      <c r="A25" s="41">
        <v>19</v>
      </c>
      <c r="B25" s="392"/>
      <c r="C25" s="393"/>
      <c r="D25" s="393"/>
      <c r="E25" s="393"/>
      <c r="F25" s="394"/>
      <c r="G25" s="395"/>
      <c r="H25" s="396"/>
      <c r="I25" s="396"/>
      <c r="J25" s="397"/>
      <c r="K25" s="404"/>
      <c r="L25" s="404"/>
      <c r="M25" s="404"/>
      <c r="N25" s="404"/>
      <c r="O25" s="404"/>
      <c r="P25" s="404"/>
      <c r="Q25" s="404"/>
      <c r="R25" s="404"/>
      <c r="S25" s="404"/>
      <c r="T25" s="404"/>
      <c r="U25" s="404"/>
      <c r="V25" s="404"/>
      <c r="X25" s="405"/>
      <c r="Y25" s="405"/>
      <c r="Z25" s="405"/>
      <c r="AA25" s="405"/>
      <c r="AB25" s="405"/>
      <c r="AC25" s="405"/>
      <c r="AD25" s="405"/>
      <c r="AE25" s="405"/>
      <c r="AF25" s="405"/>
      <c r="AG25" s="405"/>
      <c r="AH25" s="405"/>
      <c r="AI25" s="405"/>
      <c r="AJ25" s="405"/>
      <c r="AK25" s="405"/>
      <c r="AL25" s="405"/>
      <c r="AM25" s="405"/>
      <c r="AN25" s="405"/>
      <c r="AO25" s="405"/>
      <c r="AP25" s="405"/>
      <c r="AQ25" s="405"/>
      <c r="AR25" s="405"/>
      <c r="AS25" s="405"/>
    </row>
    <row r="26" spans="1:51" ht="21" customHeight="1" x14ac:dyDescent="0.4">
      <c r="A26" s="41">
        <v>20</v>
      </c>
      <c r="B26" s="392"/>
      <c r="C26" s="393"/>
      <c r="D26" s="393"/>
      <c r="E26" s="393"/>
      <c r="F26" s="394"/>
      <c r="G26" s="395"/>
      <c r="H26" s="396"/>
      <c r="I26" s="396"/>
      <c r="J26" s="397"/>
      <c r="K26" s="404"/>
      <c r="L26" s="404"/>
      <c r="M26" s="404"/>
      <c r="N26" s="404"/>
      <c r="O26" s="404"/>
      <c r="P26" s="404"/>
      <c r="Q26" s="404"/>
      <c r="R26" s="404"/>
      <c r="S26" s="404"/>
      <c r="T26" s="404"/>
      <c r="U26" s="404"/>
      <c r="V26" s="404"/>
      <c r="X26" s="45"/>
      <c r="Y26" s="45"/>
      <c r="Z26" s="45"/>
      <c r="AA26" s="45"/>
      <c r="AB26" s="45"/>
      <c r="AC26" s="45"/>
      <c r="AD26" s="45"/>
      <c r="AE26" s="45"/>
      <c r="AF26" s="45"/>
      <c r="AG26" s="45"/>
      <c r="AH26" s="45"/>
      <c r="AI26" s="45"/>
      <c r="AJ26" s="45"/>
      <c r="AK26" s="45"/>
      <c r="AL26" s="45"/>
      <c r="AM26" s="45"/>
      <c r="AN26" s="45"/>
      <c r="AO26" s="45"/>
      <c r="AP26" s="45"/>
      <c r="AQ26" s="45"/>
      <c r="AR26" s="45"/>
      <c r="AS26" s="45"/>
    </row>
    <row r="27" spans="1:51" ht="21" customHeight="1" x14ac:dyDescent="0.4">
      <c r="A27" s="41">
        <v>21</v>
      </c>
      <c r="B27" s="392"/>
      <c r="C27" s="393"/>
      <c r="D27" s="393"/>
      <c r="E27" s="393"/>
      <c r="F27" s="394"/>
      <c r="G27" s="395"/>
      <c r="H27" s="396"/>
      <c r="I27" s="396"/>
      <c r="J27" s="397"/>
      <c r="K27" s="404"/>
      <c r="L27" s="404"/>
      <c r="M27" s="404"/>
      <c r="N27" s="404"/>
      <c r="O27" s="404"/>
      <c r="P27" s="404"/>
      <c r="Q27" s="404"/>
      <c r="R27" s="404"/>
      <c r="S27" s="404"/>
      <c r="T27" s="404"/>
      <c r="U27" s="404"/>
      <c r="V27" s="404"/>
      <c r="X27" s="45"/>
      <c r="Y27" s="45"/>
      <c r="Z27" s="45"/>
      <c r="AA27" s="45"/>
      <c r="AB27" s="45"/>
      <c r="AC27" s="45"/>
      <c r="AD27" s="45"/>
      <c r="AE27" s="45"/>
      <c r="AF27" s="45"/>
      <c r="AG27" s="45"/>
      <c r="AH27" s="45"/>
      <c r="AI27" s="45"/>
      <c r="AJ27" s="45"/>
      <c r="AK27" s="45"/>
      <c r="AL27" s="45"/>
      <c r="AM27" s="45"/>
      <c r="AN27" s="45"/>
      <c r="AO27" s="45"/>
      <c r="AP27" s="45"/>
      <c r="AQ27" s="45"/>
      <c r="AR27" s="45"/>
      <c r="AS27" s="45"/>
    </row>
    <row r="28" spans="1:51" ht="21" customHeight="1" x14ac:dyDescent="0.4">
      <c r="A28" s="41">
        <v>22</v>
      </c>
      <c r="B28" s="392"/>
      <c r="C28" s="393"/>
      <c r="D28" s="393"/>
      <c r="E28" s="393"/>
      <c r="F28" s="394"/>
      <c r="G28" s="395"/>
      <c r="H28" s="396"/>
      <c r="I28" s="396"/>
      <c r="J28" s="397"/>
      <c r="K28" s="404"/>
      <c r="L28" s="404"/>
      <c r="M28" s="404"/>
      <c r="N28" s="404"/>
      <c r="O28" s="404"/>
      <c r="P28" s="404"/>
      <c r="Q28" s="404"/>
      <c r="R28" s="404"/>
      <c r="S28" s="404"/>
      <c r="T28" s="404"/>
      <c r="U28" s="404"/>
      <c r="V28" s="404"/>
      <c r="X28" s="45"/>
      <c r="Y28" s="45"/>
      <c r="Z28" s="45"/>
      <c r="AA28" s="45"/>
      <c r="AB28" s="45"/>
      <c r="AC28" s="45"/>
      <c r="AD28" s="45"/>
      <c r="AE28" s="45"/>
      <c r="AF28" s="45"/>
      <c r="AG28" s="45"/>
      <c r="AH28" s="45"/>
      <c r="AI28" s="45"/>
      <c r="AJ28" s="45"/>
      <c r="AK28" s="45"/>
      <c r="AL28" s="45"/>
      <c r="AM28" s="45"/>
      <c r="AN28" s="45"/>
      <c r="AO28" s="45"/>
      <c r="AP28" s="45"/>
      <c r="AQ28" s="45"/>
      <c r="AR28" s="45"/>
      <c r="AS28" s="45"/>
    </row>
    <row r="29" spans="1:51" ht="21" customHeight="1" x14ac:dyDescent="0.4">
      <c r="A29" s="41">
        <v>23</v>
      </c>
      <c r="B29" s="392"/>
      <c r="C29" s="393"/>
      <c r="D29" s="393"/>
      <c r="E29" s="393"/>
      <c r="F29" s="394"/>
      <c r="G29" s="395"/>
      <c r="H29" s="396"/>
      <c r="I29" s="396"/>
      <c r="J29" s="397"/>
      <c r="K29" s="404"/>
      <c r="L29" s="404"/>
      <c r="M29" s="404"/>
      <c r="N29" s="404"/>
      <c r="O29" s="404"/>
      <c r="P29" s="404"/>
      <c r="Q29" s="404"/>
      <c r="R29" s="404"/>
      <c r="S29" s="404"/>
      <c r="T29" s="404"/>
      <c r="U29" s="404"/>
      <c r="V29" s="404"/>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405"/>
    </row>
    <row r="30" spans="1:51" ht="21" customHeight="1" x14ac:dyDescent="0.4">
      <c r="A30" s="41">
        <v>24</v>
      </c>
      <c r="B30" s="392"/>
      <c r="C30" s="393"/>
      <c r="D30" s="393"/>
      <c r="E30" s="393"/>
      <c r="F30" s="394"/>
      <c r="G30" s="395"/>
      <c r="H30" s="396"/>
      <c r="I30" s="396"/>
      <c r="J30" s="397"/>
      <c r="K30" s="404"/>
      <c r="L30" s="404"/>
      <c r="M30" s="404"/>
      <c r="N30" s="404"/>
      <c r="O30" s="404"/>
      <c r="P30" s="404"/>
      <c r="Q30" s="404"/>
      <c r="R30" s="404"/>
      <c r="S30" s="404"/>
      <c r="T30" s="404"/>
      <c r="U30" s="404"/>
      <c r="V30" s="404"/>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row>
    <row r="31" spans="1:51" ht="21" customHeight="1" x14ac:dyDescent="0.4">
      <c r="A31" s="41">
        <v>25</v>
      </c>
      <c r="B31" s="392"/>
      <c r="C31" s="393"/>
      <c r="D31" s="393"/>
      <c r="E31" s="393"/>
      <c r="F31" s="394"/>
      <c r="G31" s="395"/>
      <c r="H31" s="396"/>
      <c r="I31" s="396"/>
      <c r="J31" s="397"/>
      <c r="K31" s="404"/>
      <c r="L31" s="404"/>
      <c r="M31" s="404"/>
      <c r="N31" s="404"/>
      <c r="O31" s="404"/>
      <c r="P31" s="404"/>
      <c r="Q31" s="404"/>
      <c r="R31" s="404"/>
      <c r="S31" s="404"/>
      <c r="T31" s="404"/>
      <c r="U31" s="404"/>
      <c r="V31" s="404"/>
      <c r="X31" s="405"/>
      <c r="Y31" s="405"/>
      <c r="Z31" s="405"/>
      <c r="AA31" s="405"/>
      <c r="AB31" s="405"/>
      <c r="AC31" s="405"/>
      <c r="AD31" s="405"/>
      <c r="AE31" s="405"/>
      <c r="AF31" s="405"/>
      <c r="AG31" s="405"/>
      <c r="AH31" s="405"/>
      <c r="AI31" s="405"/>
      <c r="AJ31" s="405"/>
      <c r="AK31" s="405"/>
      <c r="AL31" s="405"/>
      <c r="AM31" s="405"/>
      <c r="AN31" s="405"/>
      <c r="AO31" s="405"/>
      <c r="AP31" s="405"/>
      <c r="AQ31" s="405"/>
      <c r="AR31" s="405"/>
      <c r="AS31" s="405"/>
    </row>
    <row r="32" spans="1:51" ht="12.95" customHeight="1" x14ac:dyDescent="0.4">
      <c r="A32" s="46"/>
      <c r="B32" s="407" t="s">
        <v>57</v>
      </c>
      <c r="C32" s="407"/>
      <c r="D32" s="407"/>
      <c r="E32" s="407"/>
      <c r="F32" s="407"/>
      <c r="G32" s="407"/>
      <c r="H32" s="407"/>
      <c r="I32" s="407"/>
      <c r="J32" s="407"/>
      <c r="K32" s="407"/>
      <c r="L32" s="407"/>
      <c r="M32" s="407"/>
      <c r="N32" s="407"/>
      <c r="O32" s="407"/>
      <c r="P32" s="407"/>
      <c r="Q32" s="407"/>
      <c r="R32" s="407"/>
      <c r="S32" s="407"/>
      <c r="T32" s="407"/>
      <c r="U32" s="407"/>
      <c r="V32" s="407"/>
      <c r="X32" s="45"/>
      <c r="Y32" s="45"/>
      <c r="Z32" s="45"/>
      <c r="AA32" s="45"/>
      <c r="AB32" s="45"/>
      <c r="AC32" s="45"/>
      <c r="AD32" s="45"/>
      <c r="AE32" s="45"/>
      <c r="AF32" s="45"/>
      <c r="AG32" s="45"/>
      <c r="AH32" s="45"/>
      <c r="AI32" s="45"/>
      <c r="AJ32" s="45"/>
      <c r="AK32" s="45"/>
      <c r="AL32" s="45"/>
      <c r="AM32" s="45"/>
      <c r="AN32" s="45"/>
      <c r="AO32" s="45"/>
      <c r="AP32" s="45"/>
      <c r="AQ32" s="45"/>
      <c r="AR32" s="45"/>
      <c r="AS32" s="45"/>
    </row>
    <row r="33" spans="1:45" ht="12.95" customHeight="1" x14ac:dyDescent="0.4">
      <c r="A33" s="47"/>
      <c r="B33" s="48" t="s">
        <v>58</v>
      </c>
      <c r="C33" s="47"/>
      <c r="D33" s="49"/>
      <c r="E33" s="47"/>
      <c r="F33" s="47"/>
      <c r="G33" s="47"/>
      <c r="H33" s="47"/>
      <c r="I33" s="47"/>
      <c r="J33" s="47"/>
      <c r="K33" s="47"/>
      <c r="L33" s="47"/>
      <c r="M33" s="47"/>
      <c r="N33" s="47"/>
      <c r="O33" s="47"/>
      <c r="P33" s="47"/>
      <c r="Q33" s="47"/>
      <c r="R33" s="47"/>
      <c r="S33" s="47"/>
      <c r="T33" s="47"/>
      <c r="U33" s="47"/>
      <c r="V33" s="47"/>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row>
    <row r="34" spans="1:45" ht="12.95" customHeight="1" x14ac:dyDescent="0.4">
      <c r="A34" s="47"/>
      <c r="B34" s="48" t="s">
        <v>59</v>
      </c>
      <c r="C34" s="48"/>
      <c r="D34" s="48"/>
      <c r="E34" s="50"/>
      <c r="F34" s="50"/>
      <c r="G34" s="50"/>
      <c r="H34" s="51"/>
      <c r="I34" s="51"/>
      <c r="J34" s="51"/>
      <c r="K34" s="51"/>
      <c r="L34" s="51"/>
      <c r="M34" s="51"/>
      <c r="N34" s="51"/>
      <c r="O34" s="51"/>
      <c r="P34" s="51"/>
      <c r="Q34" s="51"/>
      <c r="R34" s="50"/>
      <c r="S34" s="50"/>
      <c r="T34" s="50"/>
      <c r="U34" s="51"/>
      <c r="V34" s="47"/>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row>
    <row r="35" spans="1:45" ht="12.95" customHeight="1" x14ac:dyDescent="0.4">
      <c r="A35" s="47"/>
      <c r="B35" s="48"/>
      <c r="C35" s="48" t="s">
        <v>60</v>
      </c>
      <c r="D35" s="48"/>
      <c r="E35" s="50"/>
      <c r="F35" s="50"/>
      <c r="G35" s="50"/>
      <c r="H35" s="51"/>
      <c r="I35" s="51"/>
      <c r="J35" s="51"/>
      <c r="K35" s="51"/>
      <c r="L35" s="51"/>
      <c r="M35" s="51"/>
      <c r="N35" s="51"/>
      <c r="O35" s="51"/>
      <c r="P35" s="51"/>
      <c r="Q35" s="51"/>
      <c r="R35" s="50"/>
      <c r="S35" s="50"/>
      <c r="T35" s="50"/>
      <c r="U35" s="51"/>
      <c r="V35" s="47"/>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row>
    <row r="36" spans="1:45" ht="12.95" customHeight="1" x14ac:dyDescent="0.4">
      <c r="A36" s="47"/>
      <c r="B36" s="49"/>
      <c r="C36" s="49" t="s">
        <v>61</v>
      </c>
      <c r="D36" s="49"/>
      <c r="E36" s="49"/>
      <c r="F36" s="49"/>
      <c r="G36" s="49"/>
      <c r="H36" s="51"/>
      <c r="I36" s="51"/>
      <c r="J36" s="51"/>
      <c r="K36" s="51"/>
      <c r="L36" s="51"/>
      <c r="M36" s="51"/>
      <c r="N36" s="51"/>
      <c r="O36" s="51"/>
      <c r="P36" s="51"/>
      <c r="Q36" s="51"/>
      <c r="R36" s="49"/>
      <c r="S36" s="49"/>
      <c r="T36" s="49"/>
      <c r="U36" s="47"/>
      <c r="V36" s="47"/>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row>
    <row r="37" spans="1:45" ht="12.95" customHeight="1" x14ac:dyDescent="0.4">
      <c r="A37" s="47"/>
      <c r="B37" s="47"/>
      <c r="C37" s="47" t="s">
        <v>62</v>
      </c>
      <c r="D37" s="47"/>
      <c r="E37" s="47"/>
      <c r="F37" s="47"/>
      <c r="G37" s="47"/>
      <c r="H37" s="47"/>
      <c r="I37" s="51"/>
      <c r="J37" s="51"/>
      <c r="K37" s="51"/>
      <c r="L37" s="51"/>
      <c r="M37" s="51"/>
      <c r="N37" s="51"/>
      <c r="O37" s="51"/>
      <c r="P37" s="51"/>
      <c r="Q37" s="51"/>
      <c r="R37" s="47"/>
      <c r="S37" s="47"/>
      <c r="T37" s="47"/>
      <c r="U37" s="47"/>
      <c r="V37" s="47"/>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row>
    <row r="38" spans="1:45" ht="12.95" customHeight="1" x14ac:dyDescent="0.4">
      <c r="A38" s="47"/>
      <c r="B38" s="48"/>
      <c r="C38" s="47" t="s">
        <v>63</v>
      </c>
      <c r="D38" s="49"/>
      <c r="E38" s="47"/>
      <c r="F38" s="47"/>
      <c r="G38" s="47"/>
      <c r="H38" s="47"/>
      <c r="I38" s="47"/>
      <c r="J38" s="47"/>
      <c r="K38" s="47"/>
      <c r="L38" s="47"/>
      <c r="M38" s="47"/>
      <c r="N38" s="47"/>
      <c r="O38" s="47"/>
      <c r="P38" s="47"/>
      <c r="Q38" s="47"/>
      <c r="R38" s="47"/>
      <c r="S38" s="47"/>
      <c r="T38" s="47"/>
      <c r="U38" s="47"/>
      <c r="V38" s="47"/>
      <c r="W38" s="38"/>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row>
    <row r="39" spans="1:45" ht="17.100000000000001" customHeight="1" x14ac:dyDescent="0.4">
      <c r="B39" s="52"/>
      <c r="C39" s="38"/>
      <c r="D39" s="53"/>
      <c r="E39" s="38"/>
      <c r="F39" s="38"/>
      <c r="G39" s="38"/>
      <c r="H39" s="38"/>
      <c r="I39" s="38"/>
      <c r="J39" s="38"/>
      <c r="K39" s="38"/>
      <c r="L39" s="38"/>
      <c r="M39" s="38"/>
      <c r="N39" s="38"/>
      <c r="O39" s="38"/>
      <c r="P39" s="38"/>
      <c r="Q39" s="38"/>
      <c r="R39" s="38"/>
      <c r="S39" s="38"/>
      <c r="T39" s="38"/>
      <c r="U39" s="38"/>
      <c r="V39" s="38"/>
      <c r="W39" s="38"/>
      <c r="X39" s="406"/>
      <c r="Y39" s="406"/>
      <c r="Z39" s="406"/>
      <c r="AA39" s="406"/>
      <c r="AB39" s="406"/>
      <c r="AC39" s="406"/>
      <c r="AD39" s="406"/>
      <c r="AE39" s="406"/>
      <c r="AF39" s="406"/>
      <c r="AG39" s="406"/>
      <c r="AH39" s="406"/>
      <c r="AI39" s="406"/>
      <c r="AJ39" s="406"/>
      <c r="AK39" s="406"/>
      <c r="AL39" s="406"/>
      <c r="AM39" s="406"/>
      <c r="AN39" s="406"/>
      <c r="AO39" s="406"/>
      <c r="AP39" s="406"/>
      <c r="AQ39" s="406"/>
      <c r="AR39" s="406"/>
      <c r="AS39" s="406"/>
    </row>
    <row r="40" spans="1:45" ht="17.100000000000001" customHeight="1" x14ac:dyDescent="0.4">
      <c r="A40" s="54"/>
      <c r="B40" s="32"/>
      <c r="C40" s="55"/>
      <c r="D40" s="55"/>
      <c r="E40" s="45"/>
      <c r="F40" s="45"/>
      <c r="G40" s="56"/>
      <c r="H40" s="56"/>
      <c r="I40" s="56"/>
      <c r="J40" s="54"/>
      <c r="L40" s="55"/>
      <c r="M40" s="55"/>
      <c r="N40" s="45"/>
      <c r="O40" s="45"/>
      <c r="P40" s="56"/>
      <c r="Q40" s="56"/>
      <c r="R40" s="56"/>
      <c r="S40" s="57"/>
      <c r="T40" s="38"/>
      <c r="U40" s="38"/>
      <c r="V40" s="38"/>
      <c r="W40" s="38"/>
      <c r="X40" s="406"/>
      <c r="Y40" s="406"/>
      <c r="Z40" s="406"/>
      <c r="AA40" s="406"/>
      <c r="AB40" s="406"/>
      <c r="AC40" s="406"/>
      <c r="AD40" s="406"/>
      <c r="AE40" s="406"/>
      <c r="AF40" s="406"/>
      <c r="AG40" s="406"/>
      <c r="AH40" s="406"/>
      <c r="AI40" s="406"/>
      <c r="AJ40" s="406"/>
      <c r="AK40" s="406"/>
      <c r="AL40" s="406"/>
      <c r="AM40" s="406"/>
      <c r="AN40" s="406"/>
      <c r="AO40" s="406"/>
      <c r="AP40" s="406"/>
      <c r="AQ40" s="406"/>
      <c r="AR40" s="406"/>
      <c r="AS40" s="406"/>
    </row>
    <row r="41" spans="1:45" ht="21" customHeight="1" x14ac:dyDescent="0.4">
      <c r="B41" s="32"/>
      <c r="C41" s="55"/>
      <c r="D41" s="55"/>
      <c r="E41" s="45"/>
      <c r="F41" s="45"/>
      <c r="G41" s="56"/>
      <c r="H41" s="56"/>
      <c r="I41" s="56"/>
      <c r="L41" s="55"/>
      <c r="M41" s="55"/>
      <c r="N41" s="45"/>
      <c r="O41" s="45"/>
      <c r="P41" s="56"/>
      <c r="Q41" s="56"/>
      <c r="R41" s="56"/>
      <c r="S41" s="36"/>
      <c r="T41" s="57"/>
      <c r="U41" s="57"/>
      <c r="V41" s="57"/>
      <c r="W41" s="57"/>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row>
    <row r="42" spans="1:45" ht="21" customHeight="1" x14ac:dyDescent="0.4">
      <c r="A42" s="58"/>
      <c r="B42" s="58"/>
      <c r="C42" s="59"/>
      <c r="D42" s="59"/>
      <c r="E42" s="60"/>
      <c r="F42" s="60"/>
      <c r="G42" s="34"/>
      <c r="H42" s="34"/>
      <c r="I42" s="34"/>
      <c r="J42" s="58"/>
      <c r="K42" s="58"/>
      <c r="L42" s="59"/>
      <c r="M42" s="59"/>
      <c r="N42" s="60"/>
      <c r="O42" s="60"/>
      <c r="P42" s="34"/>
      <c r="Q42" s="34"/>
      <c r="R42" s="34"/>
      <c r="S42" s="36"/>
      <c r="T42" s="36"/>
      <c r="U42" s="36"/>
      <c r="V42" s="36"/>
      <c r="W42" s="36"/>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row>
    <row r="43" spans="1:45" ht="21" customHeight="1" x14ac:dyDescent="0.4">
      <c r="A43" s="58"/>
      <c r="B43" s="58"/>
      <c r="C43" s="59"/>
      <c r="D43" s="59"/>
      <c r="E43" s="60"/>
      <c r="F43" s="60"/>
      <c r="G43" s="34"/>
      <c r="H43" s="34"/>
      <c r="I43" s="34"/>
      <c r="J43" s="58"/>
      <c r="K43" s="58"/>
      <c r="L43" s="59"/>
      <c r="M43" s="59"/>
      <c r="N43" s="60"/>
      <c r="O43" s="60"/>
      <c r="P43" s="34"/>
      <c r="Q43" s="34"/>
      <c r="R43" s="34"/>
      <c r="S43" s="36"/>
      <c r="T43" s="36"/>
      <c r="U43" s="36"/>
      <c r="V43" s="36"/>
      <c r="W43" s="36"/>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row>
    <row r="44" spans="1:45" ht="21" customHeight="1" x14ac:dyDescent="0.4">
      <c r="A44" s="58"/>
      <c r="B44" s="58"/>
      <c r="C44" s="59"/>
      <c r="D44" s="59"/>
      <c r="E44" s="60"/>
      <c r="F44" s="60"/>
      <c r="G44" s="34"/>
      <c r="H44" s="34"/>
      <c r="I44" s="34"/>
      <c r="J44" s="58"/>
      <c r="K44" s="58"/>
      <c r="L44" s="59"/>
      <c r="M44" s="59"/>
      <c r="N44" s="60"/>
      <c r="O44" s="60"/>
      <c r="P44" s="34"/>
      <c r="Q44" s="34"/>
      <c r="R44" s="34"/>
      <c r="S44" s="36"/>
      <c r="T44" s="36"/>
      <c r="U44" s="36"/>
      <c r="V44" s="36"/>
      <c r="W44" s="36"/>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row>
    <row r="45" spans="1:45" ht="21" customHeight="1" x14ac:dyDescent="0.4">
      <c r="A45" s="58"/>
      <c r="B45" s="58"/>
      <c r="C45" s="59"/>
      <c r="D45" s="59"/>
      <c r="E45" s="60"/>
      <c r="F45" s="60"/>
      <c r="G45" s="34"/>
      <c r="H45" s="34"/>
      <c r="I45" s="34"/>
      <c r="J45" s="58"/>
      <c r="K45" s="58"/>
      <c r="L45" s="59"/>
      <c r="M45" s="59"/>
      <c r="N45" s="60"/>
      <c r="O45" s="60"/>
      <c r="P45" s="34"/>
      <c r="Q45" s="34"/>
      <c r="R45" s="34"/>
      <c r="S45" s="36"/>
      <c r="T45" s="36"/>
      <c r="U45" s="36"/>
      <c r="V45" s="36"/>
      <c r="W45" s="36"/>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row>
    <row r="46" spans="1:45" ht="21" customHeight="1" x14ac:dyDescent="0.4">
      <c r="A46" s="58"/>
      <c r="B46" s="58"/>
      <c r="C46" s="59"/>
      <c r="D46" s="59"/>
      <c r="E46" s="60"/>
      <c r="F46" s="60"/>
      <c r="G46" s="34"/>
      <c r="H46" s="34"/>
      <c r="I46" s="34"/>
      <c r="J46" s="58"/>
      <c r="K46" s="58"/>
      <c r="L46" s="59"/>
      <c r="M46" s="59"/>
      <c r="N46" s="60"/>
      <c r="O46" s="60"/>
      <c r="P46" s="34"/>
      <c r="Q46" s="34"/>
      <c r="R46" s="34"/>
      <c r="S46" s="36"/>
      <c r="T46" s="36"/>
      <c r="U46" s="36"/>
      <c r="V46" s="36"/>
      <c r="W46" s="36"/>
    </row>
    <row r="47" spans="1:45" ht="21" customHeight="1" x14ac:dyDescent="0.4">
      <c r="A47" s="58"/>
      <c r="B47" s="58"/>
      <c r="C47" s="59"/>
      <c r="D47" s="59"/>
      <c r="E47" s="60"/>
      <c r="F47" s="60"/>
      <c r="G47" s="34"/>
      <c r="H47" s="34"/>
      <c r="I47" s="34"/>
      <c r="J47" s="58"/>
      <c r="K47" s="58"/>
      <c r="L47" s="59"/>
      <c r="M47" s="59"/>
      <c r="N47" s="60"/>
      <c r="O47" s="60"/>
      <c r="P47" s="34"/>
      <c r="Q47" s="34"/>
      <c r="R47" s="34"/>
      <c r="S47" s="36"/>
      <c r="T47" s="36"/>
      <c r="U47" s="36"/>
      <c r="V47" s="36"/>
      <c r="W47" s="36"/>
      <c r="X47" s="38"/>
    </row>
    <row r="48" spans="1:45" ht="21" customHeight="1" x14ac:dyDescent="0.4">
      <c r="B48" s="44"/>
      <c r="C48" s="44"/>
      <c r="D48" s="61"/>
      <c r="E48" s="61"/>
      <c r="F48" s="44"/>
      <c r="G48" s="44"/>
      <c r="H48" s="43"/>
      <c r="I48" s="43"/>
      <c r="J48" s="44"/>
      <c r="K48" s="44"/>
      <c r="L48" s="44"/>
      <c r="M48" s="61"/>
      <c r="N48" s="61"/>
      <c r="O48" s="44"/>
      <c r="P48" s="44"/>
      <c r="Q48" s="43"/>
      <c r="R48" s="43"/>
      <c r="S48" s="36"/>
      <c r="T48" s="36"/>
      <c r="U48" s="36"/>
      <c r="V48" s="36"/>
      <c r="W48" s="36"/>
    </row>
    <row r="49" spans="1:45" ht="21" customHeight="1" x14ac:dyDescent="0.4">
      <c r="B49" s="32"/>
      <c r="D49" s="32"/>
      <c r="J49" s="34"/>
      <c r="K49" s="34"/>
      <c r="L49" s="34"/>
      <c r="M49" s="62"/>
      <c r="N49" s="62"/>
      <c r="O49" s="62"/>
      <c r="P49" s="63"/>
      <c r="Q49" s="63"/>
      <c r="R49" s="63"/>
      <c r="S49" s="62"/>
      <c r="T49" s="36"/>
      <c r="U49" s="36"/>
      <c r="V49" s="36"/>
      <c r="W49" s="36"/>
    </row>
    <row r="50" spans="1:45" s="38" customFormat="1" ht="21" customHeight="1" x14ac:dyDescent="0.4">
      <c r="M50" s="62"/>
      <c r="N50" s="62"/>
      <c r="O50" s="62"/>
      <c r="P50" s="63"/>
      <c r="Q50" s="63"/>
      <c r="R50" s="63"/>
      <c r="S50" s="62"/>
      <c r="X50" s="32"/>
      <c r="Y50" s="32"/>
      <c r="Z50" s="32"/>
      <c r="AA50" s="32"/>
      <c r="AB50" s="32"/>
      <c r="AC50" s="32"/>
      <c r="AD50" s="32"/>
      <c r="AE50" s="32"/>
      <c r="AF50" s="32"/>
      <c r="AG50" s="32"/>
      <c r="AH50" s="32"/>
      <c r="AI50" s="32"/>
      <c r="AJ50" s="32"/>
      <c r="AK50" s="32"/>
      <c r="AL50" s="32"/>
      <c r="AM50" s="32"/>
      <c r="AN50" s="32"/>
      <c r="AO50" s="32"/>
      <c r="AP50" s="32"/>
      <c r="AQ50" s="32"/>
      <c r="AR50" s="32"/>
      <c r="AS50" s="32"/>
    </row>
    <row r="51" spans="1:45" s="38" customFormat="1" ht="21" customHeight="1" x14ac:dyDescent="0.4">
      <c r="B51" s="52"/>
      <c r="D51" s="53"/>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row>
    <row r="52" spans="1:45" s="38" customFormat="1" ht="21" customHeight="1" x14ac:dyDescent="0.4">
      <c r="A52" s="32"/>
      <c r="B52" s="33"/>
      <c r="C52" s="32"/>
      <c r="D52" s="34"/>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row>
    <row r="53" spans="1:45" s="57" customFormat="1" ht="18.75" customHeight="1" x14ac:dyDescent="0.4">
      <c r="A53" s="32"/>
      <c r="B53" s="33"/>
      <c r="C53" s="32"/>
      <c r="D53" s="34"/>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row>
    <row r="54" spans="1:45" s="36" customFormat="1" ht="18.75" customHeight="1" x14ac:dyDescent="0.4">
      <c r="A54" s="32"/>
      <c r="B54" s="33"/>
      <c r="C54" s="32"/>
      <c r="D54" s="34"/>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row>
    <row r="55" spans="1:45" s="36" customFormat="1" ht="18.75" customHeight="1" x14ac:dyDescent="0.4">
      <c r="A55" s="32"/>
      <c r="B55" s="33"/>
      <c r="C55" s="32"/>
      <c r="D55" s="34"/>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row>
    <row r="56" spans="1:45" s="36" customFormat="1" ht="18.75" customHeight="1" x14ac:dyDescent="0.4">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row>
    <row r="57" spans="1:45" s="36" customFormat="1" ht="18.75" customHeight="1" x14ac:dyDescent="0.4">
      <c r="T57" s="32"/>
      <c r="U57" s="32"/>
      <c r="V57" s="32"/>
      <c r="W57" s="32"/>
      <c r="X57" s="38"/>
      <c r="Y57" s="38"/>
      <c r="Z57" s="38"/>
      <c r="AA57" s="38"/>
      <c r="AB57" s="38"/>
      <c r="AC57" s="38"/>
      <c r="AD57" s="38"/>
      <c r="AE57" s="38"/>
      <c r="AF57" s="38"/>
      <c r="AG57" s="38"/>
      <c r="AH57" s="38"/>
      <c r="AI57" s="38"/>
      <c r="AJ57" s="38"/>
      <c r="AK57" s="38"/>
      <c r="AL57" s="38"/>
      <c r="AM57" s="38"/>
      <c r="AN57" s="38"/>
      <c r="AO57" s="38"/>
      <c r="AP57" s="38"/>
      <c r="AQ57" s="38"/>
      <c r="AR57" s="38"/>
      <c r="AS57" s="38"/>
    </row>
    <row r="58" spans="1:45" s="36" customFormat="1" ht="18.75" customHeight="1" x14ac:dyDescent="0.4">
      <c r="T58" s="32"/>
      <c r="U58" s="32"/>
      <c r="V58" s="32"/>
      <c r="W58" s="32"/>
      <c r="X58" s="38"/>
      <c r="Y58" s="38"/>
      <c r="Z58" s="38"/>
      <c r="AA58" s="38"/>
      <c r="AB58" s="38"/>
      <c r="AC58" s="38"/>
      <c r="AD58" s="38"/>
      <c r="AE58" s="38"/>
      <c r="AF58" s="38"/>
      <c r="AG58" s="38"/>
      <c r="AH58" s="38"/>
      <c r="AI58" s="38"/>
      <c r="AJ58" s="38"/>
      <c r="AK58" s="38"/>
      <c r="AL58" s="38"/>
      <c r="AM58" s="38"/>
      <c r="AN58" s="38"/>
      <c r="AO58" s="38"/>
      <c r="AP58" s="38"/>
      <c r="AQ58" s="38"/>
      <c r="AR58" s="38"/>
      <c r="AS58" s="38"/>
    </row>
    <row r="59" spans="1:45" s="36" customFormat="1" ht="18.75" customHeight="1" x14ac:dyDescent="0.4">
      <c r="T59" s="32"/>
      <c r="U59" s="32"/>
      <c r="V59" s="32"/>
      <c r="W59" s="32"/>
      <c r="X59" s="38"/>
      <c r="Y59" s="38"/>
      <c r="Z59" s="38"/>
      <c r="AA59" s="38"/>
      <c r="AB59" s="38"/>
      <c r="AC59" s="38"/>
      <c r="AD59" s="38"/>
      <c r="AE59" s="38"/>
      <c r="AF59" s="38"/>
      <c r="AG59" s="38"/>
      <c r="AH59" s="38"/>
      <c r="AI59" s="38"/>
      <c r="AJ59" s="38"/>
      <c r="AK59" s="38"/>
      <c r="AL59" s="38"/>
      <c r="AM59" s="38"/>
      <c r="AN59" s="38"/>
      <c r="AO59" s="38"/>
      <c r="AP59" s="38"/>
      <c r="AQ59" s="38"/>
      <c r="AR59" s="38"/>
      <c r="AS59" s="38"/>
    </row>
    <row r="60" spans="1:45" s="36" customFormat="1" ht="15" customHeight="1" x14ac:dyDescent="0.4">
      <c r="T60" s="32"/>
      <c r="U60" s="32"/>
      <c r="V60" s="32"/>
      <c r="W60" s="32"/>
      <c r="X60" s="57"/>
      <c r="Y60" s="57"/>
      <c r="Z60" s="57"/>
      <c r="AA60" s="57"/>
      <c r="AB60" s="57"/>
      <c r="AC60" s="57"/>
      <c r="AD60" s="57"/>
      <c r="AE60" s="57"/>
      <c r="AF60" s="57"/>
      <c r="AG60" s="57"/>
      <c r="AH60" s="57"/>
      <c r="AI60" s="57"/>
      <c r="AJ60" s="57"/>
      <c r="AK60" s="57"/>
      <c r="AL60" s="57"/>
      <c r="AM60" s="57"/>
      <c r="AN60" s="57"/>
      <c r="AO60" s="57"/>
      <c r="AP60" s="57"/>
      <c r="AQ60" s="57"/>
      <c r="AR60" s="57"/>
      <c r="AS60" s="57"/>
    </row>
    <row r="61" spans="1:45" s="36" customFormat="1" ht="27" customHeight="1" x14ac:dyDescent="0.4">
      <c r="T61" s="32"/>
      <c r="U61" s="32"/>
      <c r="V61" s="32"/>
      <c r="W61" s="32"/>
    </row>
    <row r="62" spans="1:45" s="38" customFormat="1" ht="17.25" x14ac:dyDescent="0.4">
      <c r="T62" s="32"/>
      <c r="U62" s="32"/>
      <c r="V62" s="32"/>
      <c r="W62" s="32"/>
      <c r="X62" s="36"/>
      <c r="Y62" s="36"/>
      <c r="Z62" s="36"/>
      <c r="AA62" s="36"/>
      <c r="AB62" s="36"/>
      <c r="AC62" s="36"/>
      <c r="AD62" s="36"/>
      <c r="AE62" s="36"/>
      <c r="AF62" s="36"/>
      <c r="AG62" s="36"/>
      <c r="AH62" s="36"/>
      <c r="AI62" s="36"/>
      <c r="AJ62" s="36"/>
      <c r="AK62" s="36"/>
      <c r="AL62" s="36"/>
      <c r="AM62" s="36"/>
      <c r="AN62" s="36"/>
      <c r="AO62" s="36"/>
      <c r="AP62" s="36"/>
      <c r="AQ62" s="36"/>
      <c r="AR62" s="36"/>
      <c r="AS62" s="36"/>
    </row>
    <row r="63" spans="1:45" ht="17.25" x14ac:dyDescent="0.4">
      <c r="B63" s="32"/>
      <c r="D63" s="32"/>
      <c r="X63" s="36"/>
      <c r="Y63" s="36"/>
      <c r="Z63" s="36"/>
      <c r="AA63" s="36"/>
      <c r="AB63" s="36"/>
      <c r="AC63" s="36"/>
      <c r="AD63" s="36"/>
      <c r="AE63" s="36"/>
      <c r="AF63" s="36"/>
      <c r="AG63" s="36"/>
      <c r="AH63" s="36"/>
      <c r="AI63" s="36"/>
      <c r="AJ63" s="36"/>
      <c r="AK63" s="36"/>
      <c r="AL63" s="36"/>
      <c r="AM63" s="36"/>
      <c r="AN63" s="36"/>
      <c r="AO63" s="36"/>
      <c r="AP63" s="36"/>
      <c r="AQ63" s="36"/>
      <c r="AR63" s="36"/>
      <c r="AS63" s="36"/>
    </row>
    <row r="64" spans="1:45" ht="17.25" x14ac:dyDescent="0.4">
      <c r="B64" s="32"/>
      <c r="D64" s="32"/>
      <c r="X64" s="36"/>
      <c r="Y64" s="36"/>
      <c r="Z64" s="36"/>
      <c r="AA64" s="36"/>
      <c r="AB64" s="36"/>
      <c r="AC64" s="36"/>
      <c r="AD64" s="36"/>
      <c r="AE64" s="36"/>
      <c r="AF64" s="36"/>
      <c r="AG64" s="36"/>
      <c r="AH64" s="36"/>
      <c r="AI64" s="36"/>
      <c r="AJ64" s="36"/>
      <c r="AK64" s="36"/>
      <c r="AL64" s="36"/>
      <c r="AM64" s="36"/>
      <c r="AN64" s="36"/>
      <c r="AO64" s="36"/>
      <c r="AP64" s="36"/>
      <c r="AQ64" s="36"/>
      <c r="AR64" s="36"/>
      <c r="AS64" s="36"/>
    </row>
    <row r="65" spans="2:45" ht="17.25" x14ac:dyDescent="0.4">
      <c r="B65" s="32"/>
      <c r="D65" s="32"/>
      <c r="X65" s="36"/>
      <c r="Y65" s="36"/>
      <c r="Z65" s="36"/>
      <c r="AA65" s="36"/>
      <c r="AB65" s="36"/>
      <c r="AC65" s="36"/>
      <c r="AD65" s="36"/>
      <c r="AE65" s="36"/>
      <c r="AF65" s="36"/>
      <c r="AG65" s="36"/>
      <c r="AH65" s="36"/>
      <c r="AI65" s="36"/>
      <c r="AJ65" s="36"/>
      <c r="AK65" s="36"/>
      <c r="AL65" s="36"/>
      <c r="AM65" s="36"/>
      <c r="AN65" s="36"/>
      <c r="AO65" s="36"/>
      <c r="AP65" s="36"/>
      <c r="AQ65" s="36"/>
      <c r="AR65" s="36"/>
      <c r="AS65" s="36"/>
    </row>
    <row r="66" spans="2:45" ht="17.25" x14ac:dyDescent="0.4">
      <c r="X66" s="36"/>
      <c r="Y66" s="36"/>
      <c r="Z66" s="36"/>
      <c r="AA66" s="36"/>
      <c r="AB66" s="36"/>
      <c r="AC66" s="36"/>
      <c r="AD66" s="36"/>
      <c r="AE66" s="36"/>
      <c r="AF66" s="36"/>
      <c r="AG66" s="36"/>
      <c r="AH66" s="36"/>
      <c r="AI66" s="36"/>
      <c r="AJ66" s="36"/>
      <c r="AK66" s="36"/>
      <c r="AL66" s="36"/>
      <c r="AM66" s="36"/>
      <c r="AN66" s="36"/>
      <c r="AO66" s="36"/>
      <c r="AP66" s="36"/>
      <c r="AQ66" s="36"/>
      <c r="AR66" s="36"/>
      <c r="AS66" s="36"/>
    </row>
    <row r="67" spans="2:45" ht="17.25" x14ac:dyDescent="0.4">
      <c r="X67" s="36"/>
      <c r="Y67" s="36"/>
      <c r="Z67" s="36"/>
      <c r="AA67" s="36"/>
      <c r="AB67" s="36"/>
      <c r="AC67" s="36"/>
      <c r="AD67" s="36"/>
      <c r="AE67" s="36"/>
      <c r="AF67" s="36"/>
      <c r="AG67" s="36"/>
      <c r="AH67" s="36"/>
      <c r="AI67" s="36"/>
      <c r="AJ67" s="36"/>
      <c r="AK67" s="36"/>
      <c r="AL67" s="36"/>
      <c r="AM67" s="36"/>
      <c r="AN67" s="36"/>
      <c r="AO67" s="36"/>
      <c r="AP67" s="36"/>
      <c r="AQ67" s="36"/>
      <c r="AR67" s="36"/>
      <c r="AS67" s="36"/>
    </row>
    <row r="68" spans="2:45" ht="17.25" x14ac:dyDescent="0.4">
      <c r="X68" s="36"/>
      <c r="Y68" s="36"/>
      <c r="Z68" s="36"/>
      <c r="AA68" s="36"/>
      <c r="AB68" s="36"/>
      <c r="AC68" s="36"/>
      <c r="AD68" s="36"/>
      <c r="AE68" s="36"/>
      <c r="AF68" s="36"/>
      <c r="AG68" s="36"/>
      <c r="AH68" s="36"/>
      <c r="AI68" s="36"/>
      <c r="AJ68" s="36"/>
      <c r="AK68" s="36"/>
      <c r="AL68" s="36"/>
      <c r="AM68" s="36"/>
      <c r="AN68" s="36"/>
      <c r="AO68" s="36"/>
      <c r="AP68" s="36"/>
      <c r="AQ68" s="36"/>
      <c r="AR68" s="36"/>
      <c r="AS68" s="36"/>
    </row>
    <row r="69" spans="2:45" ht="14.25" x14ac:dyDescent="0.4">
      <c r="X69" s="38"/>
      <c r="Y69" s="38"/>
      <c r="Z69" s="38"/>
      <c r="AA69" s="38"/>
      <c r="AB69" s="38"/>
      <c r="AC69" s="38"/>
      <c r="AD69" s="38"/>
      <c r="AE69" s="38"/>
      <c r="AF69" s="38"/>
      <c r="AG69" s="38"/>
      <c r="AH69" s="38"/>
      <c r="AI69" s="38"/>
      <c r="AJ69" s="38"/>
      <c r="AK69" s="38"/>
      <c r="AL69" s="38"/>
      <c r="AM69" s="38"/>
      <c r="AN69" s="38"/>
      <c r="AO69" s="38"/>
      <c r="AP69" s="38"/>
      <c r="AQ69" s="38"/>
      <c r="AR69" s="38"/>
      <c r="AS69" s="38"/>
    </row>
  </sheetData>
  <mergeCells count="196">
    <mergeCell ref="X43:AS43"/>
    <mergeCell ref="X44:AS44"/>
    <mergeCell ref="X45:AS45"/>
    <mergeCell ref="X37:AS37"/>
    <mergeCell ref="X38:AS38"/>
    <mergeCell ref="X39:AS39"/>
    <mergeCell ref="X40:AS40"/>
    <mergeCell ref="X41:AS41"/>
    <mergeCell ref="X42:AS42"/>
    <mergeCell ref="X31:AS31"/>
    <mergeCell ref="B32:V32"/>
    <mergeCell ref="X33:AS33"/>
    <mergeCell ref="X34:AS34"/>
    <mergeCell ref="X35:AS35"/>
    <mergeCell ref="X36:AS36"/>
    <mergeCell ref="B31:F31"/>
    <mergeCell ref="G31:J31"/>
    <mergeCell ref="K31:M31"/>
    <mergeCell ref="N31:P31"/>
    <mergeCell ref="Q31:S31"/>
    <mergeCell ref="T31:V31"/>
    <mergeCell ref="X29:AS29"/>
    <mergeCell ref="B30:F30"/>
    <mergeCell ref="G30:J30"/>
    <mergeCell ref="K30:M30"/>
    <mergeCell ref="N30:P30"/>
    <mergeCell ref="Q30:S30"/>
    <mergeCell ref="T30:V30"/>
    <mergeCell ref="X30:AS30"/>
    <mergeCell ref="B29:F29"/>
    <mergeCell ref="G29:J29"/>
    <mergeCell ref="K29:M29"/>
    <mergeCell ref="N29:P29"/>
    <mergeCell ref="Q29:S29"/>
    <mergeCell ref="T29:V29"/>
    <mergeCell ref="B28:F28"/>
    <mergeCell ref="G28:J28"/>
    <mergeCell ref="K28:M28"/>
    <mergeCell ref="N28:P28"/>
    <mergeCell ref="Q28:S28"/>
    <mergeCell ref="T28:V28"/>
    <mergeCell ref="B27:F27"/>
    <mergeCell ref="G27:J27"/>
    <mergeCell ref="K27:M27"/>
    <mergeCell ref="N27:P27"/>
    <mergeCell ref="Q27:S27"/>
    <mergeCell ref="T27:V27"/>
    <mergeCell ref="X25:AS25"/>
    <mergeCell ref="B26:F26"/>
    <mergeCell ref="G26:J26"/>
    <mergeCell ref="K26:M26"/>
    <mergeCell ref="N26:P26"/>
    <mergeCell ref="Q26:S26"/>
    <mergeCell ref="T26:V26"/>
    <mergeCell ref="B25:F25"/>
    <mergeCell ref="G25:J25"/>
    <mergeCell ref="K25:M25"/>
    <mergeCell ref="N25:P25"/>
    <mergeCell ref="Q25:S25"/>
    <mergeCell ref="T25:V25"/>
    <mergeCell ref="X23:AS23"/>
    <mergeCell ref="B24:F24"/>
    <mergeCell ref="G24:J24"/>
    <mergeCell ref="K24:M24"/>
    <mergeCell ref="N24:P24"/>
    <mergeCell ref="Q24:S24"/>
    <mergeCell ref="T24:V24"/>
    <mergeCell ref="X24:AS24"/>
    <mergeCell ref="B23:F23"/>
    <mergeCell ref="G23:J23"/>
    <mergeCell ref="K23:M23"/>
    <mergeCell ref="N23:P23"/>
    <mergeCell ref="Q23:S23"/>
    <mergeCell ref="T23:V23"/>
    <mergeCell ref="X21:AS21"/>
    <mergeCell ref="B22:F22"/>
    <mergeCell ref="G22:J22"/>
    <mergeCell ref="K22:M22"/>
    <mergeCell ref="N22:P22"/>
    <mergeCell ref="Q22:S22"/>
    <mergeCell ref="T22:V22"/>
    <mergeCell ref="B21:F21"/>
    <mergeCell ref="G21:J21"/>
    <mergeCell ref="K21:M21"/>
    <mergeCell ref="N21:P21"/>
    <mergeCell ref="Q21:S21"/>
    <mergeCell ref="T21:V21"/>
    <mergeCell ref="X19:AS19"/>
    <mergeCell ref="B20:F20"/>
    <mergeCell ref="G20:J20"/>
    <mergeCell ref="K20:M20"/>
    <mergeCell ref="N20:P20"/>
    <mergeCell ref="Q20:S20"/>
    <mergeCell ref="T20:V20"/>
    <mergeCell ref="X20:AS20"/>
    <mergeCell ref="B19:F19"/>
    <mergeCell ref="G19:J19"/>
    <mergeCell ref="K19:M19"/>
    <mergeCell ref="N19:P19"/>
    <mergeCell ref="Q19:S19"/>
    <mergeCell ref="T19:V19"/>
    <mergeCell ref="X17:AS17"/>
    <mergeCell ref="B18:F18"/>
    <mergeCell ref="G18:J18"/>
    <mergeCell ref="K18:M18"/>
    <mergeCell ref="N18:P18"/>
    <mergeCell ref="Q18:S18"/>
    <mergeCell ref="T18:V18"/>
    <mergeCell ref="X18:AS18"/>
    <mergeCell ref="B17:F17"/>
    <mergeCell ref="G17:J17"/>
    <mergeCell ref="K17:M17"/>
    <mergeCell ref="N17:P17"/>
    <mergeCell ref="Q17:S17"/>
    <mergeCell ref="T17:V17"/>
    <mergeCell ref="X15:AS15"/>
    <mergeCell ref="B16:F16"/>
    <mergeCell ref="G16:J16"/>
    <mergeCell ref="K16:M16"/>
    <mergeCell ref="N16:P16"/>
    <mergeCell ref="Q16:S16"/>
    <mergeCell ref="T16:V16"/>
    <mergeCell ref="X16:AS16"/>
    <mergeCell ref="B15:F15"/>
    <mergeCell ref="G15:J15"/>
    <mergeCell ref="K15:M15"/>
    <mergeCell ref="N15:P15"/>
    <mergeCell ref="Q15:S15"/>
    <mergeCell ref="T15:V15"/>
    <mergeCell ref="B14:F14"/>
    <mergeCell ref="G14:J14"/>
    <mergeCell ref="K14:M14"/>
    <mergeCell ref="N14:P14"/>
    <mergeCell ref="Q14:S14"/>
    <mergeCell ref="T14:V14"/>
    <mergeCell ref="X12:AS12"/>
    <mergeCell ref="B13:F13"/>
    <mergeCell ref="G13:J13"/>
    <mergeCell ref="K13:M13"/>
    <mergeCell ref="N13:P13"/>
    <mergeCell ref="Q13:S13"/>
    <mergeCell ref="T13:V13"/>
    <mergeCell ref="X13:AS13"/>
    <mergeCell ref="B12:F12"/>
    <mergeCell ref="G12:J12"/>
    <mergeCell ref="K12:M12"/>
    <mergeCell ref="N12:P12"/>
    <mergeCell ref="Q12:S12"/>
    <mergeCell ref="T12:V12"/>
    <mergeCell ref="X10:AS10"/>
    <mergeCell ref="B11:F11"/>
    <mergeCell ref="G11:J11"/>
    <mergeCell ref="K11:M11"/>
    <mergeCell ref="N11:P11"/>
    <mergeCell ref="Q11:S11"/>
    <mergeCell ref="T11:V11"/>
    <mergeCell ref="X11:AS11"/>
    <mergeCell ref="B10:F10"/>
    <mergeCell ref="G10:J10"/>
    <mergeCell ref="K10:M10"/>
    <mergeCell ref="N10:P10"/>
    <mergeCell ref="Q10:S10"/>
    <mergeCell ref="T10:V10"/>
    <mergeCell ref="X8:AS8"/>
    <mergeCell ref="B9:F9"/>
    <mergeCell ref="G9:J9"/>
    <mergeCell ref="K9:M9"/>
    <mergeCell ref="N9:P9"/>
    <mergeCell ref="Q9:S9"/>
    <mergeCell ref="T9:V9"/>
    <mergeCell ref="X9:AS9"/>
    <mergeCell ref="B8:F8"/>
    <mergeCell ref="G8:J8"/>
    <mergeCell ref="K8:M8"/>
    <mergeCell ref="N8:P8"/>
    <mergeCell ref="Q8:S8"/>
    <mergeCell ref="T8:V8"/>
    <mergeCell ref="A1:V1"/>
    <mergeCell ref="A2:V2"/>
    <mergeCell ref="X2:AS2"/>
    <mergeCell ref="A4:C4"/>
    <mergeCell ref="D4:K4"/>
    <mergeCell ref="Q6:S6"/>
    <mergeCell ref="T6:V6"/>
    <mergeCell ref="B7:F7"/>
    <mergeCell ref="G7:J7"/>
    <mergeCell ref="K7:M7"/>
    <mergeCell ref="N7:P7"/>
    <mergeCell ref="Q7:S7"/>
    <mergeCell ref="T7:V7"/>
    <mergeCell ref="A5:C5"/>
    <mergeCell ref="D5:K5"/>
    <mergeCell ref="B6:F6"/>
    <mergeCell ref="G6:J6"/>
    <mergeCell ref="K6:M6"/>
    <mergeCell ref="N6:P6"/>
  </mergeCells>
  <phoneticPr fontId="2"/>
  <dataValidations count="4">
    <dataValidation type="list" allowBlank="1" showInputMessage="1" showErrorMessage="1" sqref="K7:M31" xr:uid="{00000000-0002-0000-0200-000000000000}">
      <formula1>"有期,無期"</formula1>
    </dataValidation>
    <dataValidation type="list" allowBlank="1" showInputMessage="1" showErrorMessage="1" sqref="N7:P31" xr:uid="{00000000-0002-0000-0200-000001000000}">
      <formula1>"40時間以上,40時間未満"</formula1>
    </dataValidation>
    <dataValidation type="list" allowBlank="1" showInputMessage="1" showErrorMessage="1" sqref="Q7:S31" xr:uid="{00000000-0002-0000-0200-000002000000}">
      <formula1>"有,無"</formula1>
    </dataValidation>
    <dataValidation type="list" allowBlank="1" showInputMessage="1" showErrorMessage="1" sqref="T7:V31" xr:uid="{00000000-0002-0000-0200-000003000000}">
      <formula1>"月俸制,年俸制,それ以外"</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交付申請書及び誓約書（様式第１号）</vt:lpstr>
      <vt:lpstr>事業計画書（様式第１号別紙１）</vt:lpstr>
      <vt:lpstr>事業収支計画書(様式第1号別紙2) </vt:lpstr>
      <vt:lpstr>支出内訳書(様式第1号別紙3)</vt:lpstr>
      <vt:lpstr>従業員名簿(様式第1号別紙4)</vt:lpstr>
      <vt:lpstr>'交付申請書及び誓約書（様式第１号）'!Print_Area</vt:lpstr>
      <vt:lpstr>'支出内訳書(様式第1号別紙3)'!Print_Area</vt:lpstr>
      <vt:lpstr>'事業計画書（様式第１号別紙１）'!Print_Area</vt:lpstr>
      <vt:lpstr>'事業収支計画書(様式第1号別紙2) '!Print_Area</vt:lpstr>
      <vt:lpstr>'従業員名簿(様式第1号別紙4)'!Print_Area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光樹</dc:creator>
  <cp:lastModifiedBy>都間　昌大</cp:lastModifiedBy>
  <cp:lastPrinted>2026-03-23T01:10:17Z</cp:lastPrinted>
  <dcterms:created xsi:type="dcterms:W3CDTF">2023-12-25T06:58:41Z</dcterms:created>
  <dcterms:modified xsi:type="dcterms:W3CDTF">2026-03-30T09:03:26Z</dcterms:modified>
</cp:coreProperties>
</file>