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65521" windowWidth="13185" windowHeight="11835" tabRatio="722" activeTab="0"/>
  </bookViews>
  <sheets>
    <sheet name="まとめ" sheetId="1" r:id="rId1"/>
    <sheet name="別紙1" sheetId="2" r:id="rId2"/>
    <sheet name="別紙2" sheetId="3" r:id="rId3"/>
  </sheets>
  <externalReferences>
    <externalReference r:id="rId6"/>
  </externalReferences>
  <definedNames>
    <definedName name="\D" localSheetId="2">'[1]S４'!#REF!</definedName>
    <definedName name="\D">'[1]S４'!#REF!</definedName>
    <definedName name="_xlnm.Print_Area" localSheetId="0">'まとめ'!$A$1:$I$92</definedName>
    <definedName name="_xlnm.Print_Area" localSheetId="1">'別紙1'!$A$1:$Q$10</definedName>
    <definedName name="_xlnm.Print_Area" localSheetId="2">'別紙2'!$C$2:$X$34</definedName>
    <definedName name="_xlnm.Print_Titles" localSheetId="2">'別紙2'!$G:$H</definedName>
  </definedNames>
  <calcPr fullCalcOnLoad="1"/>
</workbook>
</file>

<file path=xl/sharedStrings.xml><?xml version="1.0" encoding="utf-8"?>
<sst xmlns="http://schemas.openxmlformats.org/spreadsheetml/2006/main" count="211" uniqueCount="116">
  <si>
    <t>対照区</t>
  </si>
  <si>
    <t>実験区</t>
  </si>
  <si>
    <t>確認されず</t>
  </si>
  <si>
    <t>※実験区は覆砂実験区内5地点（St.1～5）の平均値、対照区は対照区内3地点（St.6～8）の平均値　（採集効率を考慮した補正はしていない）</t>
  </si>
  <si>
    <t>調査年月日</t>
  </si>
  <si>
    <t>※実験区の覆砂は平成24年2月中旬に完了</t>
  </si>
  <si>
    <t>個体数/㎡</t>
  </si>
  <si>
    <t>重量 g/㎡</t>
  </si>
  <si>
    <t>表2．実験区（St.1～5）で採集されたヤマトシジミの殻長(mm)</t>
  </si>
  <si>
    <t>表3．対照区（St.6～8）で採集されたヤマトシジミの殻長(mm)</t>
  </si>
  <si>
    <t>採集されたヤマトシジミの殻長は表２，３のとおりであった。</t>
  </si>
  <si>
    <t>表１．ヤマトシジミの個体数・重量</t>
  </si>
  <si>
    <t>綱</t>
  </si>
  <si>
    <t>目</t>
  </si>
  <si>
    <t>科</t>
  </si>
  <si>
    <t>ミズゴマツボ科</t>
  </si>
  <si>
    <t>Stenothyra japonica</t>
  </si>
  <si>
    <t>シジミ科</t>
  </si>
  <si>
    <t>Corbicula japonica</t>
  </si>
  <si>
    <t>ヤマトシジミ</t>
  </si>
  <si>
    <t>サシバゴカイ目</t>
  </si>
  <si>
    <t>ゴカイ科</t>
  </si>
  <si>
    <t>Hediste sp.</t>
  </si>
  <si>
    <t>カワゴカイ属の一種</t>
  </si>
  <si>
    <t>イトゴカイ目</t>
  </si>
  <si>
    <t>イトゴカイ科</t>
  </si>
  <si>
    <t>Notomastus latericeus</t>
  </si>
  <si>
    <t>シダレイトゴカイ</t>
  </si>
  <si>
    <t>ナガミミズ目</t>
  </si>
  <si>
    <t>イトミミズ科</t>
  </si>
  <si>
    <t>Limnodrilus hoffmeisteri</t>
  </si>
  <si>
    <t>昆虫綱</t>
  </si>
  <si>
    <t>ユスリカ科</t>
  </si>
  <si>
    <t>Chironomidae Gen.sp</t>
  </si>
  <si>
    <t>ユスリカ科の一種</t>
  </si>
  <si>
    <t>カユスリカ属の一種</t>
  </si>
  <si>
    <t>（ｇ）</t>
  </si>
  <si>
    <t>五右衛門川マクロベントス分析業務</t>
  </si>
  <si>
    <t>調査年月日　</t>
  </si>
  <si>
    <t>ST.1</t>
  </si>
  <si>
    <t>ST.2</t>
  </si>
  <si>
    <t>ST.3</t>
  </si>
  <si>
    <t>ST.4</t>
  </si>
  <si>
    <t>ST.5</t>
  </si>
  <si>
    <t>ST.6</t>
  </si>
  <si>
    <t>ST.7</t>
  </si>
  <si>
    <t>ST.8</t>
  </si>
  <si>
    <t>№</t>
  </si>
  <si>
    <t>種名</t>
  </si>
  <si>
    <t>個体数</t>
  </si>
  <si>
    <t>湿重量</t>
  </si>
  <si>
    <t>マキガイ綱</t>
  </si>
  <si>
    <t>ニナ目</t>
  </si>
  <si>
    <t>カワニナ科</t>
  </si>
  <si>
    <t>種数</t>
  </si>
  <si>
    <t>採取面積</t>
  </si>
  <si>
    <r>
      <t>（ｍ</t>
    </r>
    <r>
      <rPr>
        <vertAlign val="superscript"/>
        <sz val="11"/>
        <rFont val="ＭＳ Ｐゴシック"/>
        <family val="3"/>
      </rPr>
      <t>２</t>
    </r>
    <r>
      <rPr>
        <sz val="11"/>
        <rFont val="ＭＳ Ｐゴシック"/>
        <family val="3"/>
      </rPr>
      <t>）</t>
    </r>
  </si>
  <si>
    <t>湿重量+表示は0.01ｇ未満を示す.</t>
  </si>
  <si>
    <t>１．調査方法</t>
  </si>
  <si>
    <t>　ヤマトシジミについては、採集した砂泥を4mmのふるいで選別し、ふるいに残ったヤマトシジミの個数・重量・殻長を計測した。</t>
  </si>
  <si>
    <t>2．調査結果</t>
  </si>
  <si>
    <t>（１）ヤマトシジミの個体数・重量(表１）</t>
  </si>
  <si>
    <t>（２）ヤマトシジミの殻長組成</t>
  </si>
  <si>
    <t>（３）ベントスの生息個体数・重量</t>
  </si>
  <si>
    <t>　図に示すNo.1～8の調査地点において、スミス・マッキンタイヤ型採泥器を用いて採泥を行った。No.1～5は実験区、No.6～8は対照区である。採泥回数は各地点2回（採泥面積0.1㎡）とした。</t>
  </si>
  <si>
    <t>　ベントスについては、採集した砂泥を1mmのふるいで選別し、ふるいに残ったものを10％ホルマリンで固定しローズベンガルで染色した後、ベントスの同定と個体数・重量の測定を行った。</t>
  </si>
  <si>
    <t>平成23年度五右衛門川覆砂区調査結果(生物調査）</t>
  </si>
  <si>
    <t>ベントスの生息個体数・重量を図２，３に示す。</t>
  </si>
  <si>
    <t>Semisulcospira libertina</t>
  </si>
  <si>
    <t>カワニナ</t>
  </si>
  <si>
    <t>マキガイ綱</t>
  </si>
  <si>
    <t>ニナ目</t>
  </si>
  <si>
    <t>ミズゴマツボ(RDB)</t>
  </si>
  <si>
    <t>ニマイガイ綱</t>
  </si>
  <si>
    <t>ハマグリ目</t>
  </si>
  <si>
    <t>ゴカイ綱</t>
  </si>
  <si>
    <t>ミミズ綱</t>
  </si>
  <si>
    <t>ユリミミズ</t>
  </si>
  <si>
    <t>ハエ目</t>
  </si>
  <si>
    <t>+</t>
  </si>
  <si>
    <t>Psectrocladius sp.</t>
  </si>
  <si>
    <t>ｺﾞｶｲ綱</t>
  </si>
  <si>
    <t>ｽﾋﾟｵ目</t>
  </si>
  <si>
    <t>ｽﾋﾟｵ科</t>
  </si>
  <si>
    <t>Prionospio japonicus</t>
  </si>
  <si>
    <t>ヤマトスピオ</t>
  </si>
  <si>
    <t>ゴカイ綱</t>
  </si>
  <si>
    <t>イトゴカイ目</t>
  </si>
  <si>
    <t>イトゴカイ科</t>
  </si>
  <si>
    <t>Heteromastus sp.</t>
  </si>
  <si>
    <t>ヘテロマスタス属の一種</t>
  </si>
  <si>
    <t>ゴカイ綱</t>
  </si>
  <si>
    <t>ミミズ綱</t>
  </si>
  <si>
    <t>ユリミミズ</t>
  </si>
  <si>
    <t>ハエ目</t>
  </si>
  <si>
    <t>Chironomus plumosus</t>
  </si>
  <si>
    <t>オオユスリカ</t>
  </si>
  <si>
    <t>Psectrocladius sp.</t>
  </si>
  <si>
    <t>+</t>
  </si>
  <si>
    <t>平成24年2月の調査では、覆砂直後にもかかわらず実験区にはユリミミズを主体とするベントスの移入が見られた。</t>
  </si>
  <si>
    <t>覆砂前の実験区・対照区では、共にユリミミズ、シダレイトゴカイが主たる優占種であった。</t>
  </si>
  <si>
    <t>No.1</t>
  </si>
  <si>
    <t>No.2</t>
  </si>
  <si>
    <t>No.3</t>
  </si>
  <si>
    <t>No.4</t>
  </si>
  <si>
    <t>No.5</t>
  </si>
  <si>
    <t>No.6</t>
  </si>
  <si>
    <t>No.7</t>
  </si>
  <si>
    <t>No.8</t>
  </si>
  <si>
    <t>別紙2  五右衛門川マクロベントス調査結果</t>
  </si>
  <si>
    <t>　平成24年2月の覆砂直後の実験区ではヤマトシジミは確認されなかった。</t>
  </si>
  <si>
    <t>　覆砂前の実験区におけるヤマトシジミ生息密度は、いずれの月も㎡あたり2個体とわずかであった。</t>
  </si>
  <si>
    <t>　なお、各地点の採集個数・重量のデータを別紙1に示した。</t>
  </si>
  <si>
    <t>別紙1 五右衛門川ヤマトシジミ採集結果</t>
  </si>
  <si>
    <t>※ データはいずれも各調査地点0.1㎡の採集個数・重量</t>
  </si>
  <si>
    <t>なお、各地点における調査結果の詳細は別紙2に示した。</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</si>
</sst>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0"/>
    <numFmt numFmtId="178" formatCode="0.000000"/>
    <numFmt numFmtId="179" formatCode="0.0"/>
    <numFmt numFmtId="180" formatCode="0.0_);[Red]\(0.0\)"/>
    <numFmt numFmtId="181" formatCode="0.000_);[Red]\(0.000\)"/>
    <numFmt numFmtId="182" formatCode="0.0_ "/>
    <numFmt numFmtId="183" formatCode="0.00_ "/>
    <numFmt numFmtId="184" formatCode="0.000_ "/>
    <numFmt numFmtId="185" formatCode="0.00_);[Red]\(0.00\)"/>
    <numFmt numFmtId="186" formatCode="0_ "/>
    <numFmt numFmtId="187" formatCode="mmm\-yyyy"/>
    <numFmt numFmtId="188" formatCode="0.00000_ "/>
    <numFmt numFmtId="189" formatCode="0.0_ ;[Red]\-0.0\ "/>
    <numFmt numFmtId="190" formatCode="#,##0_);[Red]\(#,##0\)"/>
    <numFmt numFmtId="191" formatCode="#,##0.0_);[Red]\(#,##0.0\)"/>
    <numFmt numFmtId="192" formatCode="#,##0_ "/>
    <numFmt numFmtId="193" formatCode="0_);[Red]\(0\)"/>
    <numFmt numFmtId="194" formatCode="0.0%"/>
    <numFmt numFmtId="195" formatCode="#,##0.0_ "/>
    <numFmt numFmtId="196" formatCode="0.0000_ "/>
    <numFmt numFmtId="197" formatCode="#,##0.0;[Red]\-#,##0.0"/>
    <numFmt numFmtId="198" formatCode="#,##0.000;[Red]\-#,##0.000"/>
    <numFmt numFmtId="199" formatCode="#,##0.000_ ;[Red]\-#,##0.000\ "/>
    <numFmt numFmtId="200" formatCode="h:mm;@"/>
    <numFmt numFmtId="201" formatCode="&quot;¥&quot;#,##0.0;&quot;¥&quot;\-#,##0.0"/>
    <numFmt numFmtId="202" formatCode="0.000%"/>
    <numFmt numFmtId="203" formatCode="yyyy/m/d;@"/>
    <numFmt numFmtId="204" formatCode="[$-F800]dddd\,\ mmmm\ dd\,\ yyyy"/>
    <numFmt numFmtId="205" formatCode="[$-411]ggge&quot;年&quot;m&quot;月&quot;d&quot;日&quot;;@"/>
  </numFmts>
  <fonts count="38">
    <font>
      <sz val="12"/>
      <name val="Osaka"/>
      <family val="3"/>
    </font>
    <font>
      <b/>
      <sz val="12"/>
      <name val="Osaka"/>
      <family val="3"/>
    </font>
    <font>
      <i/>
      <sz val="12"/>
      <name val="Osaka"/>
      <family val="3"/>
    </font>
    <font>
      <b/>
      <i/>
      <sz val="12"/>
      <name val="Osaka"/>
      <family val="3"/>
    </font>
    <font>
      <sz val="12"/>
      <name val="ＭＳ Ｐゴシック"/>
      <family val="3"/>
    </font>
    <font>
      <sz val="6"/>
      <name val="ＭＳ Ｐゴシック"/>
      <family val="3"/>
    </font>
    <font>
      <u val="single"/>
      <sz val="12"/>
      <color indexed="12"/>
      <name val="Osaka"/>
      <family val="3"/>
    </font>
    <font>
      <sz val="11"/>
      <name val="ＭＳ Ｐゴシック"/>
      <family val="3"/>
    </font>
    <font>
      <sz val="10"/>
      <name val="ＭＳ Ｐゴシック"/>
      <family val="3"/>
    </font>
    <font>
      <u val="single"/>
      <sz val="12"/>
      <color indexed="36"/>
      <name val="Osaka"/>
      <family val="3"/>
    </font>
    <font>
      <sz val="11"/>
      <color indexed="10"/>
      <name val="ＭＳ Ｐゴシック"/>
      <family val="3"/>
    </font>
    <font>
      <sz val="11"/>
      <color indexed="8"/>
      <name val="ＭＳ Ｐゴシック"/>
      <family val="3"/>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10"/>
      <name val="ＭＳ 明朝"/>
      <family val="1"/>
    </font>
    <font>
      <sz val="10"/>
      <name val="ＭＳ ゴシック"/>
      <family val="3"/>
    </font>
    <font>
      <sz val="11"/>
      <name val="ＭＳ ゴシック"/>
      <family val="3"/>
    </font>
    <font>
      <sz val="10"/>
      <name val="ＭＳ Ｐ明朝"/>
      <family val="1"/>
    </font>
    <font>
      <i/>
      <sz val="10"/>
      <name val="Times New Roman"/>
      <family val="1"/>
    </font>
    <font>
      <vertAlign val="superscript"/>
      <sz val="11"/>
      <name val="ＭＳ Ｐゴシック"/>
      <family val="3"/>
    </font>
    <font>
      <sz val="6"/>
      <name val="Osaka"/>
      <family val="3"/>
    </font>
    <font>
      <sz val="11"/>
      <color indexed="8"/>
      <name val="Osaka"/>
      <family val="3"/>
    </font>
    <font>
      <sz val="12"/>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uble"/>
      <right style="thin"/>
      <top style="thin"/>
      <bottom style="thin"/>
    </border>
    <border>
      <left style="thin"/>
      <right style="double"/>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double"/>
      <bottom style="hair"/>
    </border>
    <border>
      <left style="thin"/>
      <right style="thin"/>
      <top style="hair"/>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1"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7" fillId="0" borderId="0">
      <alignment vertical="center"/>
      <protection/>
    </xf>
    <xf numFmtId="0" fontId="9" fillId="0" borderId="0" applyNumberFormat="0" applyFill="0" applyBorder="0" applyAlignment="0" applyProtection="0"/>
    <xf numFmtId="0" fontId="27" fillId="4" borderId="0" applyNumberFormat="0" applyBorder="0" applyAlignment="0" applyProtection="0"/>
  </cellStyleXfs>
  <cellXfs count="99">
    <xf numFmtId="0" fontId="0" fillId="0" borderId="0" xfId="0" applyAlignment="1">
      <alignment/>
    </xf>
    <xf numFmtId="0" fontId="7" fillId="24" borderId="0" xfId="61" applyFont="1" applyFill="1">
      <alignment vertical="center"/>
      <protection/>
    </xf>
    <xf numFmtId="0" fontId="12" fillId="24" borderId="0" xfId="61" applyFont="1" applyFill="1">
      <alignment vertical="center"/>
      <protection/>
    </xf>
    <xf numFmtId="0" fontId="12" fillId="24" borderId="10" xfId="61" applyFont="1" applyFill="1" applyBorder="1" applyAlignment="1">
      <alignment horizontal="center" vertical="center"/>
      <protection/>
    </xf>
    <xf numFmtId="0" fontId="12" fillId="24" borderId="11" xfId="61" applyFont="1" applyFill="1" applyBorder="1" applyAlignment="1">
      <alignment horizontal="center" vertical="center"/>
      <protection/>
    </xf>
    <xf numFmtId="0" fontId="12" fillId="24" borderId="12" xfId="61" applyFont="1" applyFill="1" applyBorder="1" applyAlignment="1">
      <alignment horizontal="center" vertical="center"/>
      <protection/>
    </xf>
    <xf numFmtId="0" fontId="12" fillId="24" borderId="13" xfId="61" applyFont="1" applyFill="1" applyBorder="1" applyAlignment="1">
      <alignment horizontal="center" vertical="center"/>
      <protection/>
    </xf>
    <xf numFmtId="0" fontId="0" fillId="24" borderId="0" xfId="0" applyFill="1" applyAlignment="1">
      <alignment/>
    </xf>
    <xf numFmtId="0" fontId="12" fillId="24" borderId="0" xfId="61" applyFont="1" applyFill="1" applyAlignment="1">
      <alignment horizontal="center" vertical="center"/>
      <protection/>
    </xf>
    <xf numFmtId="182" fontId="12" fillId="24" borderId="10" xfId="61" applyNumberFormat="1" applyFont="1" applyFill="1" applyBorder="1">
      <alignment vertical="center"/>
      <protection/>
    </xf>
    <xf numFmtId="182" fontId="12" fillId="24" borderId="11" xfId="61" applyNumberFormat="1" applyFont="1" applyFill="1" applyBorder="1">
      <alignment vertical="center"/>
      <protection/>
    </xf>
    <xf numFmtId="182" fontId="12" fillId="24" borderId="12" xfId="61" applyNumberFormat="1" applyFont="1" applyFill="1" applyBorder="1">
      <alignment vertical="center"/>
      <protection/>
    </xf>
    <xf numFmtId="182" fontId="12" fillId="24" borderId="13" xfId="61" applyNumberFormat="1" applyFont="1" applyFill="1" applyBorder="1">
      <alignment vertical="center"/>
      <protection/>
    </xf>
    <xf numFmtId="56" fontId="12" fillId="24" borderId="0" xfId="61" applyNumberFormat="1" applyFont="1" applyFill="1" applyAlignment="1">
      <alignment vertical="center" wrapText="1"/>
      <protection/>
    </xf>
    <xf numFmtId="56" fontId="12" fillId="24" borderId="0" xfId="61" applyNumberFormat="1" applyFont="1" applyFill="1">
      <alignment vertical="center"/>
      <protection/>
    </xf>
    <xf numFmtId="58" fontId="12" fillId="24" borderId="13" xfId="61" applyNumberFormat="1" applyFont="1" applyFill="1" applyBorder="1" applyAlignment="1">
      <alignment horizontal="center" vertical="center"/>
      <protection/>
    </xf>
    <xf numFmtId="205" fontId="12" fillId="0" borderId="13" xfId="0" applyNumberFormat="1" applyFont="1" applyBorder="1" applyAlignment="1">
      <alignment horizontal="center" vertical="center" shrinkToFit="1"/>
    </xf>
    <xf numFmtId="0" fontId="7" fillId="0" borderId="0" xfId="0" applyFont="1" applyAlignment="1">
      <alignment/>
    </xf>
    <xf numFmtId="0" fontId="4" fillId="0" borderId="0" xfId="0" applyFont="1" applyAlignment="1">
      <alignment/>
    </xf>
    <xf numFmtId="0" fontId="28" fillId="0" borderId="0" xfId="0" applyFont="1" applyAlignment="1">
      <alignment horizontal="left" vertical="center"/>
    </xf>
    <xf numFmtId="0" fontId="4" fillId="0" borderId="0" xfId="0" applyNumberFormat="1" applyFont="1" applyAlignment="1">
      <alignment vertical="center"/>
    </xf>
    <xf numFmtId="204" fontId="7" fillId="0" borderId="0" xfId="0" applyNumberFormat="1" applyFont="1" applyAlignment="1">
      <alignment vertical="center" wrapText="1"/>
    </xf>
    <xf numFmtId="0" fontId="7" fillId="0" borderId="0" xfId="0" applyFont="1" applyAlignment="1">
      <alignment vertical="center" wrapText="1"/>
    </xf>
    <xf numFmtId="0" fontId="7" fillId="0" borderId="14" xfId="0" applyFont="1" applyBorder="1" applyAlignment="1">
      <alignment horizontal="left"/>
    </xf>
    <xf numFmtId="0" fontId="0" fillId="0" borderId="14" xfId="0" applyBorder="1" applyAlignment="1">
      <alignment horizontal="center"/>
    </xf>
    <xf numFmtId="0" fontId="7" fillId="0" borderId="15" xfId="0" applyFont="1" applyBorder="1" applyAlignment="1">
      <alignment/>
    </xf>
    <xf numFmtId="0" fontId="29" fillId="0" borderId="15" xfId="0" applyFont="1" applyBorder="1" applyAlignment="1" applyProtection="1">
      <alignment horizontal="center" vertical="center" wrapText="1"/>
      <protection/>
    </xf>
    <xf numFmtId="0" fontId="30" fillId="0" borderId="16" xfId="0" applyFont="1" applyBorder="1" applyAlignment="1" applyProtection="1">
      <alignment horizontal="center" vertical="center" wrapText="1"/>
      <protection/>
    </xf>
    <xf numFmtId="0" fontId="30" fillId="0" borderId="17" xfId="0" applyFont="1" applyBorder="1" applyAlignment="1">
      <alignment vertical="center" wrapText="1"/>
    </xf>
    <xf numFmtId="0" fontId="31" fillId="0" borderId="18" xfId="0" applyFont="1" applyBorder="1" applyAlignment="1">
      <alignment horizontal="center" vertical="center"/>
    </xf>
    <xf numFmtId="0" fontId="31" fillId="0" borderId="12" xfId="0" applyFont="1"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31" fillId="0" borderId="19" xfId="0" applyFont="1" applyBorder="1" applyAlignment="1">
      <alignment horizontal="center" vertical="center"/>
    </xf>
    <xf numFmtId="0" fontId="7" fillId="0" borderId="12" xfId="0" applyFont="1" applyBorder="1" applyAlignment="1">
      <alignment horizontal="center"/>
    </xf>
    <xf numFmtId="0" fontId="0" fillId="0" borderId="20" xfId="0" applyBorder="1" applyAlignment="1">
      <alignment/>
    </xf>
    <xf numFmtId="0" fontId="29" fillId="0" borderId="21" xfId="0" applyFont="1" applyBorder="1" applyAlignment="1" applyProtection="1">
      <alignment horizontal="center" vertical="center" wrapText="1"/>
      <protection/>
    </xf>
    <xf numFmtId="0" fontId="29" fillId="0" borderId="22" xfId="0" applyFont="1" applyBorder="1" applyAlignment="1" applyProtection="1">
      <alignment horizontal="right" vertical="center"/>
      <protection/>
    </xf>
    <xf numFmtId="0" fontId="30" fillId="0" borderId="23" xfId="0" applyFont="1" applyBorder="1" applyAlignment="1">
      <alignment horizontal="left" vertical="center" wrapText="1"/>
    </xf>
    <xf numFmtId="0" fontId="31" fillId="0" borderId="12" xfId="0" applyFont="1" applyBorder="1" applyAlignment="1">
      <alignment horizontal="center" vertical="center" wrapText="1"/>
    </xf>
    <xf numFmtId="0" fontId="31"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31" fillId="0" borderId="19" xfId="0" applyFont="1" applyBorder="1" applyAlignment="1">
      <alignment horizontal="center" vertical="center" wrapText="1"/>
    </xf>
    <xf numFmtId="0" fontId="7" fillId="0" borderId="13" xfId="0" applyFont="1" applyBorder="1" applyAlignment="1">
      <alignment/>
    </xf>
    <xf numFmtId="0" fontId="7" fillId="0" borderId="13" xfId="0" applyFont="1" applyBorder="1" applyAlignment="1">
      <alignment vertical="center"/>
    </xf>
    <xf numFmtId="0" fontId="32" fillId="24" borderId="15" xfId="0" applyFont="1" applyFill="1" applyBorder="1" applyAlignment="1">
      <alignment horizontal="left" vertical="center" wrapText="1" shrinkToFit="1"/>
    </xf>
    <xf numFmtId="0" fontId="32" fillId="24" borderId="19" xfId="0" applyFont="1" applyFill="1" applyBorder="1" applyAlignment="1">
      <alignment horizontal="left" vertical="center" wrapText="1" shrinkToFit="1"/>
    </xf>
    <xf numFmtId="0" fontId="33" fillId="24" borderId="13" xfId="0" applyFont="1" applyFill="1" applyBorder="1" applyAlignment="1">
      <alignment horizontal="left" vertical="center" wrapText="1" shrinkToFit="1"/>
    </xf>
    <xf numFmtId="0" fontId="32" fillId="24" borderId="13" xfId="0" applyFont="1" applyFill="1" applyBorder="1" applyAlignment="1">
      <alignment horizontal="left" vertical="center" wrapText="1" shrinkToFit="1"/>
    </xf>
    <xf numFmtId="0" fontId="7" fillId="0" borderId="12" xfId="0" applyFont="1" applyBorder="1" applyAlignment="1">
      <alignment/>
    </xf>
    <xf numFmtId="0" fontId="7" fillId="0" borderId="19" xfId="0" applyFont="1" applyBorder="1" applyAlignment="1">
      <alignment/>
    </xf>
    <xf numFmtId="0" fontId="8" fillId="24" borderId="15" xfId="0" applyFont="1" applyFill="1" applyBorder="1" applyAlignment="1">
      <alignment horizontal="left" vertical="center" wrapText="1" shrinkToFit="1"/>
    </xf>
    <xf numFmtId="0" fontId="8" fillId="24" borderId="13" xfId="0" applyFont="1" applyFill="1" applyBorder="1" applyAlignment="1">
      <alignment horizontal="left" vertical="center" wrapText="1" shrinkToFit="1"/>
    </xf>
    <xf numFmtId="0" fontId="0" fillId="0" borderId="12" xfId="0" applyBorder="1" applyAlignment="1">
      <alignment/>
    </xf>
    <xf numFmtId="0" fontId="0" fillId="0" borderId="13" xfId="0" applyBorder="1" applyAlignment="1">
      <alignment/>
    </xf>
    <xf numFmtId="0" fontId="32" fillId="24" borderId="19" xfId="0" applyFont="1" applyFill="1" applyBorder="1" applyAlignment="1">
      <alignment horizontal="left" vertical="center" shrinkToFit="1"/>
    </xf>
    <xf numFmtId="0" fontId="33" fillId="24" borderId="13" xfId="0" applyFont="1" applyFill="1" applyBorder="1" applyAlignment="1">
      <alignment horizontal="left" vertical="center" shrinkToFit="1"/>
    </xf>
    <xf numFmtId="0" fontId="32" fillId="24" borderId="13" xfId="0" applyFont="1" applyFill="1" applyBorder="1" applyAlignment="1">
      <alignment horizontal="left" vertical="center" shrinkToFit="1"/>
    </xf>
    <xf numFmtId="0" fontId="7" fillId="0" borderId="0" xfId="0" applyFont="1" applyAlignment="1">
      <alignment vertical="center"/>
    </xf>
    <xf numFmtId="0" fontId="33" fillId="0" borderId="13" xfId="0" applyFont="1" applyBorder="1" applyAlignment="1">
      <alignment horizontal="left" vertical="center"/>
    </xf>
    <xf numFmtId="0" fontId="32" fillId="0" borderId="13" xfId="0" applyFont="1" applyBorder="1" applyAlignment="1">
      <alignment horizontal="left" vertical="center"/>
    </xf>
    <xf numFmtId="0" fontId="0" fillId="0" borderId="19" xfId="0" applyBorder="1" applyAlignment="1">
      <alignment/>
    </xf>
    <xf numFmtId="0" fontId="7" fillId="0" borderId="18" xfId="0" applyFont="1" applyBorder="1" applyAlignment="1">
      <alignment horizontal="left" wrapText="1"/>
    </xf>
    <xf numFmtId="0" fontId="7" fillId="0" borderId="18" xfId="0" applyNumberFormat="1" applyFont="1" applyBorder="1" applyAlignment="1">
      <alignment vertical="center" wrapText="1"/>
    </xf>
    <xf numFmtId="0" fontId="8" fillId="0" borderId="12" xfId="0" applyNumberFormat="1" applyFont="1" applyBorder="1" applyAlignment="1">
      <alignment vertical="center" wrapText="1"/>
    </xf>
    <xf numFmtId="0" fontId="7" fillId="0" borderId="18" xfId="0" applyFont="1" applyBorder="1" applyAlignment="1">
      <alignment horizontal="centerContinuous"/>
    </xf>
    <xf numFmtId="0" fontId="0" fillId="0" borderId="12" xfId="0" applyBorder="1" applyAlignment="1">
      <alignment horizontal="centerContinuous"/>
    </xf>
    <xf numFmtId="2" fontId="7" fillId="0" borderId="18" xfId="0" applyNumberFormat="1" applyFont="1" applyBorder="1" applyAlignment="1">
      <alignment vertical="center" wrapText="1"/>
    </xf>
    <xf numFmtId="2" fontId="8" fillId="0" borderId="12" xfId="0" applyNumberFormat="1" applyFont="1" applyBorder="1" applyAlignment="1">
      <alignment vertical="center" wrapText="1"/>
    </xf>
    <xf numFmtId="0" fontId="7" fillId="0" borderId="18" xfId="0" applyFont="1" applyBorder="1" applyAlignment="1">
      <alignment horizontal="left" vertical="center" wrapText="1"/>
    </xf>
    <xf numFmtId="0" fontId="7" fillId="0" borderId="12" xfId="0" applyFont="1" applyBorder="1" applyAlignment="1">
      <alignment horizontal="left" vertical="center" wrapText="1"/>
    </xf>
    <xf numFmtId="0" fontId="7" fillId="0" borderId="18" xfId="0" applyFont="1" applyBorder="1" applyAlignment="1">
      <alignment horizontal="center"/>
    </xf>
    <xf numFmtId="0" fontId="0" fillId="0" borderId="12" xfId="0" applyBorder="1" applyAlignment="1">
      <alignment horizontal="center"/>
    </xf>
    <xf numFmtId="0" fontId="7" fillId="0" borderId="19" xfId="0" applyFont="1" applyBorder="1" applyAlignment="1">
      <alignment horizontal="center"/>
    </xf>
    <xf numFmtId="0" fontId="0" fillId="0" borderId="18" xfId="0" applyBorder="1" applyAlignment="1">
      <alignment horizontal="center"/>
    </xf>
    <xf numFmtId="0" fontId="7" fillId="0" borderId="0" xfId="0" applyFont="1" applyAlignment="1">
      <alignment horizontal="left" wrapText="1"/>
    </xf>
    <xf numFmtId="0" fontId="0" fillId="0" borderId="0" xfId="0" applyAlignment="1">
      <alignment/>
    </xf>
    <xf numFmtId="0" fontId="7" fillId="0" borderId="0" xfId="0" applyFont="1" applyAlignment="1">
      <alignment horizontal="left"/>
    </xf>
    <xf numFmtId="180" fontId="32" fillId="24" borderId="24" xfId="0" applyNumberFormat="1" applyFont="1" applyFill="1" applyBorder="1" applyAlignment="1">
      <alignment/>
    </xf>
    <xf numFmtId="180" fontId="32" fillId="24" borderId="24" xfId="0" applyNumberFormat="1" applyFont="1" applyFill="1" applyBorder="1" applyAlignment="1">
      <alignment horizontal="center"/>
    </xf>
    <xf numFmtId="180" fontId="32" fillId="24" borderId="25" xfId="0" applyNumberFormat="1" applyFont="1" applyFill="1" applyBorder="1" applyAlignment="1">
      <alignment/>
    </xf>
    <xf numFmtId="0" fontId="30" fillId="0" borderId="1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3" xfId="0" applyFont="1" applyBorder="1" applyAlignment="1">
      <alignment/>
    </xf>
    <xf numFmtId="0" fontId="0" fillId="0" borderId="13" xfId="0" applyBorder="1" applyAlignment="1">
      <alignment/>
    </xf>
    <xf numFmtId="186" fontId="12" fillId="24" borderId="0" xfId="61" applyNumberFormat="1" applyFont="1" applyFill="1" applyAlignment="1">
      <alignment horizontal="left" vertical="center" wrapText="1"/>
      <protection/>
    </xf>
    <xf numFmtId="58" fontId="12" fillId="24" borderId="13" xfId="61" applyNumberFormat="1" applyFont="1" applyFill="1" applyBorder="1" applyAlignment="1">
      <alignment horizontal="center" vertical="center"/>
      <protection/>
    </xf>
    <xf numFmtId="58" fontId="12" fillId="24" borderId="19" xfId="61" applyNumberFormat="1" applyFont="1" applyFill="1" applyBorder="1" applyAlignment="1">
      <alignment horizontal="center" vertical="center"/>
      <protection/>
    </xf>
    <xf numFmtId="56" fontId="12" fillId="24" borderId="0" xfId="61" applyNumberFormat="1" applyFont="1" applyFill="1" applyAlignment="1">
      <alignment horizontal="left" vertical="center" wrapText="1"/>
      <protection/>
    </xf>
    <xf numFmtId="0" fontId="12" fillId="24" borderId="16" xfId="61" applyFont="1" applyFill="1" applyBorder="1" applyAlignment="1">
      <alignment horizontal="center" vertical="center"/>
      <protection/>
    </xf>
    <xf numFmtId="0" fontId="12" fillId="24" borderId="26" xfId="61" applyFont="1" applyFill="1" applyBorder="1" applyAlignment="1">
      <alignment horizontal="center" vertical="center"/>
      <protection/>
    </xf>
    <xf numFmtId="0" fontId="12" fillId="24" borderId="22" xfId="61" applyFont="1" applyFill="1" applyBorder="1" applyAlignment="1">
      <alignment horizontal="center" vertical="center"/>
      <protection/>
    </xf>
    <xf numFmtId="0" fontId="12" fillId="24" borderId="14" xfId="61" applyFont="1" applyFill="1" applyBorder="1" applyAlignment="1">
      <alignment horizontal="center" vertical="center"/>
      <protection/>
    </xf>
    <xf numFmtId="0" fontId="12" fillId="24" borderId="10" xfId="61" applyFont="1" applyFill="1" applyBorder="1" applyAlignment="1">
      <alignment horizontal="center" vertical="center"/>
      <protection/>
    </xf>
    <xf numFmtId="0" fontId="12" fillId="24" borderId="11" xfId="61" applyFont="1" applyFill="1" applyBorder="1" applyAlignment="1">
      <alignment horizontal="center" vertical="center"/>
      <protection/>
    </xf>
    <xf numFmtId="0" fontId="12" fillId="24" borderId="12" xfId="61" applyFont="1" applyFill="1" applyBorder="1" applyAlignment="1">
      <alignment horizontal="center" vertical="center"/>
      <protection/>
    </xf>
    <xf numFmtId="0" fontId="12" fillId="24" borderId="13" xfId="61" applyFont="1" applyFill="1" applyBorder="1" applyAlignment="1">
      <alignment horizontal="center" vertical="center"/>
      <protection/>
    </xf>
    <xf numFmtId="0" fontId="12" fillId="24" borderId="0" xfId="61" applyFont="1" applyFill="1" applyAlignment="1">
      <alignment horizontal="left" vertical="center" wrapText="1"/>
      <protection/>
    </xf>
    <xf numFmtId="0" fontId="30" fillId="0" borderId="13"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Followed Hyperlink" xfId="62"/>
    <cellStyle name="良い" xfId="63"/>
  </cellStyles>
  <dxfs count="5">
    <dxf>
      <font>
        <b val="0"/>
        <i/>
      </font>
    </dxf>
    <dxf>
      <font>
        <b val="0"/>
        <i/>
      </font>
    </dxf>
    <dxf>
      <font>
        <b val="0"/>
        <i/>
      </font>
    </dxf>
    <dxf>
      <font>
        <b val="0"/>
        <i/>
      </font>
    </dxf>
    <dxf>
      <font>
        <b val="0"/>
        <i/>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6</xdr:row>
      <xdr:rowOff>76200</xdr:rowOff>
    </xdr:from>
    <xdr:to>
      <xdr:col>7</xdr:col>
      <xdr:colOff>333375</xdr:colOff>
      <xdr:row>23</xdr:row>
      <xdr:rowOff>47625</xdr:rowOff>
    </xdr:to>
    <xdr:grpSp>
      <xdr:nvGrpSpPr>
        <xdr:cNvPr id="1" name="Group 14"/>
        <xdr:cNvGrpSpPr>
          <a:grpSpLocks/>
        </xdr:cNvGrpSpPr>
      </xdr:nvGrpSpPr>
      <xdr:grpSpPr>
        <a:xfrm>
          <a:off x="933450" y="1962150"/>
          <a:ext cx="5705475" cy="2886075"/>
          <a:chOff x="79" y="206"/>
          <a:chExt cx="480" cy="303"/>
        </a:xfrm>
        <a:solidFill>
          <a:srgbClr val="FFFFFF"/>
        </a:solidFill>
      </xdr:grpSpPr>
      <xdr:grpSp>
        <xdr:nvGrpSpPr>
          <xdr:cNvPr id="2" name="Group 6"/>
          <xdr:cNvGrpSpPr>
            <a:grpSpLocks/>
          </xdr:cNvGrpSpPr>
        </xdr:nvGrpSpPr>
        <xdr:grpSpPr>
          <a:xfrm>
            <a:off x="79" y="206"/>
            <a:ext cx="480" cy="277"/>
            <a:chOff x="49" y="772"/>
            <a:chExt cx="480" cy="277"/>
          </a:xfrm>
          <a:solidFill>
            <a:srgbClr val="FFFFFF"/>
          </a:solidFill>
        </xdr:grpSpPr>
        <xdr:pic>
          <xdr:nvPicPr>
            <xdr:cNvPr id="3" name="Picture 1"/>
            <xdr:cNvPicPr preferRelativeResize="1">
              <a:picLocks noChangeAspect="1"/>
            </xdr:cNvPicPr>
          </xdr:nvPicPr>
          <xdr:blipFill>
            <a:blip r:embed="rId1"/>
            <a:stretch>
              <a:fillRect/>
            </a:stretch>
          </xdr:blipFill>
          <xdr:spPr>
            <a:xfrm>
              <a:off x="49" y="772"/>
              <a:ext cx="480" cy="277"/>
            </a:xfrm>
            <a:prstGeom prst="rect">
              <a:avLst/>
            </a:prstGeom>
            <a:noFill/>
            <a:ln w="9525" cmpd="sng">
              <a:noFill/>
            </a:ln>
          </xdr:spPr>
        </xdr:pic>
        <xdr:sp>
          <xdr:nvSpPr>
            <xdr:cNvPr id="4" name="Oval 2"/>
            <xdr:cNvSpPr>
              <a:spLocks/>
            </xdr:cNvSpPr>
          </xdr:nvSpPr>
          <xdr:spPr>
            <a:xfrm>
              <a:off x="366" y="879"/>
              <a:ext cx="19" cy="19"/>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sp>
          <xdr:nvSpPr>
            <xdr:cNvPr id="5" name="Text Box 3"/>
            <xdr:cNvSpPr txBox="1">
              <a:spLocks noChangeArrowheads="1"/>
            </xdr:cNvSpPr>
          </xdr:nvSpPr>
          <xdr:spPr>
            <a:xfrm>
              <a:off x="368" y="900"/>
              <a:ext cx="43" cy="22"/>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rPr>
                <a:t>ブイ</a:t>
              </a:r>
            </a:p>
          </xdr:txBody>
        </xdr:sp>
        <xdr:sp>
          <xdr:nvSpPr>
            <xdr:cNvPr id="6" name="Oval 4"/>
            <xdr:cNvSpPr>
              <a:spLocks/>
            </xdr:cNvSpPr>
          </xdr:nvSpPr>
          <xdr:spPr>
            <a:xfrm>
              <a:off x="91" y="879"/>
              <a:ext cx="19" cy="19"/>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sp>
          <xdr:nvSpPr>
            <xdr:cNvPr id="7" name="Text Box 5"/>
            <xdr:cNvSpPr txBox="1">
              <a:spLocks noChangeArrowheads="1"/>
            </xdr:cNvSpPr>
          </xdr:nvSpPr>
          <xdr:spPr>
            <a:xfrm>
              <a:off x="74" y="900"/>
              <a:ext cx="43" cy="22"/>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rPr>
                <a:t>ブイ</a:t>
              </a:r>
            </a:p>
          </xdr:txBody>
        </xdr:sp>
      </xdr:grpSp>
      <xdr:sp>
        <xdr:nvSpPr>
          <xdr:cNvPr id="8" name="Text Box 7"/>
          <xdr:cNvSpPr txBox="1">
            <a:spLocks noChangeArrowheads="1"/>
          </xdr:cNvSpPr>
        </xdr:nvSpPr>
        <xdr:spPr>
          <a:xfrm>
            <a:off x="200" y="483"/>
            <a:ext cx="153" cy="26"/>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図</a:t>
            </a:r>
            <a:r>
              <a:rPr lang="en-US" cap="none" sz="1100" b="0" i="0" u="none" baseline="0">
                <a:solidFill>
                  <a:srgbClr val="000000"/>
                </a:solidFill>
                <a:latin typeface="Osaka"/>
                <a:ea typeface="Osaka"/>
                <a:cs typeface="Osaka"/>
              </a:rPr>
              <a:t>1 </a:t>
            </a:r>
            <a:r>
              <a:rPr lang="en-US" cap="none" sz="1100" b="0" i="0" u="none" baseline="0">
                <a:solidFill>
                  <a:srgbClr val="000000"/>
                </a:solidFill>
                <a:latin typeface="ＭＳ Ｐゴシック"/>
                <a:ea typeface="ＭＳ Ｐゴシック"/>
                <a:cs typeface="ＭＳ Ｐゴシック"/>
              </a:rPr>
              <a:t>調査定点図</a:t>
            </a:r>
          </a:p>
        </xdr:txBody>
      </xdr:sp>
    </xdr:grpSp>
    <xdr:clientData/>
  </xdr:twoCellAnchor>
  <xdr:twoCellAnchor>
    <xdr:from>
      <xdr:col>2</xdr:col>
      <xdr:colOff>723900</xdr:colOff>
      <xdr:row>75</xdr:row>
      <xdr:rowOff>114300</xdr:rowOff>
    </xdr:from>
    <xdr:to>
      <xdr:col>6</xdr:col>
      <xdr:colOff>0</xdr:colOff>
      <xdr:row>76</xdr:row>
      <xdr:rowOff>152400</xdr:rowOff>
    </xdr:to>
    <xdr:sp>
      <xdr:nvSpPr>
        <xdr:cNvPr id="9" name="Text Box 13"/>
        <xdr:cNvSpPr txBox="1">
          <a:spLocks noChangeArrowheads="1"/>
        </xdr:cNvSpPr>
      </xdr:nvSpPr>
      <xdr:spPr>
        <a:xfrm>
          <a:off x="1752600" y="15049500"/>
          <a:ext cx="3533775"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図</a:t>
          </a:r>
          <a:r>
            <a:rPr lang="en-US" cap="none" sz="1100" b="0" i="0" u="none" baseline="0">
              <a:solidFill>
                <a:srgbClr val="000000"/>
              </a:solidFill>
              <a:latin typeface="Osaka"/>
              <a:ea typeface="Osaka"/>
              <a:cs typeface="Osaka"/>
            </a:rPr>
            <a:t>2 </a:t>
          </a:r>
          <a:r>
            <a:rPr lang="en-US" cap="none" sz="1100" b="0" i="0" u="none" baseline="0">
              <a:solidFill>
                <a:srgbClr val="000000"/>
              </a:solidFill>
              <a:latin typeface="ＭＳ Ｐゴシック"/>
              <a:ea typeface="ＭＳ Ｐゴシック"/>
              <a:cs typeface="ＭＳ Ｐゴシック"/>
            </a:rPr>
            <a:t>実験区・対照区のベントスの個体数</a:t>
          </a:r>
        </a:p>
      </xdr:txBody>
    </xdr:sp>
    <xdr:clientData/>
  </xdr:twoCellAnchor>
  <xdr:twoCellAnchor>
    <xdr:from>
      <xdr:col>2</xdr:col>
      <xdr:colOff>666750</xdr:colOff>
      <xdr:row>90</xdr:row>
      <xdr:rowOff>66675</xdr:rowOff>
    </xdr:from>
    <xdr:to>
      <xdr:col>5</xdr:col>
      <xdr:colOff>1047750</xdr:colOff>
      <xdr:row>91</xdr:row>
      <xdr:rowOff>95250</xdr:rowOff>
    </xdr:to>
    <xdr:sp>
      <xdr:nvSpPr>
        <xdr:cNvPr id="10" name="Text Box 15"/>
        <xdr:cNvSpPr txBox="1">
          <a:spLocks noChangeArrowheads="1"/>
        </xdr:cNvSpPr>
      </xdr:nvSpPr>
      <xdr:spPr>
        <a:xfrm>
          <a:off x="1695450" y="17630775"/>
          <a:ext cx="35337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図</a:t>
          </a:r>
          <a:r>
            <a:rPr lang="en-US" cap="none" sz="1100" b="0" i="0" u="none" baseline="0">
              <a:solidFill>
                <a:srgbClr val="000000"/>
              </a:solidFill>
              <a:latin typeface="Osaka"/>
              <a:ea typeface="Osaka"/>
              <a:cs typeface="Osaka"/>
            </a:rPr>
            <a:t>3 </a:t>
          </a:r>
          <a:r>
            <a:rPr lang="en-US" cap="none" sz="1100" b="0" i="0" u="none" baseline="0">
              <a:solidFill>
                <a:srgbClr val="000000"/>
              </a:solidFill>
              <a:latin typeface="ＭＳ Ｐゴシック"/>
              <a:ea typeface="ＭＳ Ｐゴシック"/>
              <a:cs typeface="ＭＳ Ｐゴシック"/>
            </a:rPr>
            <a:t>実験区・対照区のベントスの重量</a:t>
          </a:r>
        </a:p>
      </xdr:txBody>
    </xdr:sp>
    <xdr:clientData/>
  </xdr:twoCellAnchor>
  <xdr:twoCellAnchor editAs="oneCell">
    <xdr:from>
      <xdr:col>0</xdr:col>
      <xdr:colOff>104775</xdr:colOff>
      <xdr:row>77</xdr:row>
      <xdr:rowOff>66675</xdr:rowOff>
    </xdr:from>
    <xdr:to>
      <xdr:col>9</xdr:col>
      <xdr:colOff>0</xdr:colOff>
      <xdr:row>90</xdr:row>
      <xdr:rowOff>9525</xdr:rowOff>
    </xdr:to>
    <xdr:pic>
      <xdr:nvPicPr>
        <xdr:cNvPr id="11" name="Picture 18"/>
        <xdr:cNvPicPr preferRelativeResize="1">
          <a:picLocks noChangeAspect="1"/>
        </xdr:cNvPicPr>
      </xdr:nvPicPr>
      <xdr:blipFill>
        <a:blip r:embed="rId2"/>
        <a:stretch>
          <a:fillRect/>
        </a:stretch>
      </xdr:blipFill>
      <xdr:spPr>
        <a:xfrm>
          <a:off x="104775" y="15382875"/>
          <a:ext cx="7724775" cy="2190750"/>
        </a:xfrm>
        <a:prstGeom prst="rect">
          <a:avLst/>
        </a:prstGeom>
        <a:noFill/>
        <a:ln w="9525" cmpd="sng">
          <a:noFill/>
        </a:ln>
      </xdr:spPr>
    </xdr:pic>
    <xdr:clientData/>
  </xdr:twoCellAnchor>
  <xdr:twoCellAnchor editAs="oneCell">
    <xdr:from>
      <xdr:col>0</xdr:col>
      <xdr:colOff>85725</xdr:colOff>
      <xdr:row>62</xdr:row>
      <xdr:rowOff>133350</xdr:rowOff>
    </xdr:from>
    <xdr:to>
      <xdr:col>9</xdr:col>
      <xdr:colOff>19050</xdr:colOff>
      <xdr:row>75</xdr:row>
      <xdr:rowOff>104775</xdr:rowOff>
    </xdr:to>
    <xdr:pic>
      <xdr:nvPicPr>
        <xdr:cNvPr id="12" name="Picture 19"/>
        <xdr:cNvPicPr preferRelativeResize="1">
          <a:picLocks noChangeAspect="1"/>
        </xdr:cNvPicPr>
      </xdr:nvPicPr>
      <xdr:blipFill>
        <a:blip r:embed="rId3"/>
        <a:stretch>
          <a:fillRect/>
        </a:stretch>
      </xdr:blipFill>
      <xdr:spPr>
        <a:xfrm>
          <a:off x="85725" y="12820650"/>
          <a:ext cx="7762875" cy="2219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htglfd8\kaiseki\&#12505;&#12531;&#12488;&#12473;&#35519;&#26619;&#26989;&#21209;\2001&#24180;&#24230;&#12505;&#12531;&#12488;&#12473;&#35519;&#26619;\&#23437;&#36947;&#28246;&#12505;&#12531;&#12488;&#12473;\&#23437;&#36947;&#28246;&#12505;&#12531;&#12488;&#12473;&#20837;&#2114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
      <sheetName val="Sheet3"/>
      <sheetName val="Sheet2"/>
      <sheetName val="Sheet1"/>
      <sheetName val="S４"/>
      <sheetName val="SK４"/>
      <sheetName val="S５"/>
      <sheetName val="S６"/>
      <sheetName val="SK６"/>
      <sheetName val="S７"/>
      <sheetName val="S８"/>
      <sheetName val="SK８"/>
      <sheetName val="S９"/>
      <sheetName val="S10"/>
      <sheetName val="S11"/>
      <sheetName val="S12"/>
      <sheetName val="S1"/>
      <sheetName val="S2"/>
      <sheetName val="S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62"/>
  <sheetViews>
    <sheetView tabSelected="1" view="pageBreakPreview" zoomScaleSheetLayoutView="100" zoomScalePageLayoutView="0" workbookViewId="0" topLeftCell="A1">
      <selection activeCell="O52" sqref="O52"/>
    </sheetView>
  </sheetViews>
  <sheetFormatPr defaultColWidth="8.796875" defaultRowHeight="15"/>
  <cols>
    <col min="1" max="1" width="3.69921875" style="2" customWidth="1"/>
    <col min="2" max="2" width="7.09765625" style="2" customWidth="1"/>
    <col min="3" max="3" width="11.3984375" style="2" customWidth="1"/>
    <col min="4" max="4" width="10.69921875" style="2" customWidth="1"/>
    <col min="5" max="5" width="11" style="2" customWidth="1"/>
    <col min="6" max="6" width="11.59765625" style="2" bestFit="1" customWidth="1"/>
    <col min="7" max="7" width="10.69921875" style="2" customWidth="1"/>
    <col min="8" max="8" width="10" style="2" customWidth="1"/>
    <col min="9" max="9" width="6" style="2" customWidth="1"/>
    <col min="10" max="16384" width="9" style="2" customWidth="1"/>
  </cols>
  <sheetData>
    <row r="1" s="1" customFormat="1" ht="20.25" customHeight="1">
      <c r="A1" s="1" t="s">
        <v>66</v>
      </c>
    </row>
    <row r="2" ht="13.5" customHeight="1"/>
    <row r="3" ht="13.5" customHeight="1">
      <c r="A3" s="1" t="s">
        <v>58</v>
      </c>
    </row>
    <row r="4" spans="2:8" ht="42" customHeight="1">
      <c r="B4" s="85" t="s">
        <v>64</v>
      </c>
      <c r="C4" s="85"/>
      <c r="D4" s="85"/>
      <c r="E4" s="85"/>
      <c r="F4" s="85"/>
      <c r="G4" s="85"/>
      <c r="H4" s="85"/>
    </row>
    <row r="5" spans="2:8" ht="29.25" customHeight="1">
      <c r="B5" s="85" t="s">
        <v>59</v>
      </c>
      <c r="C5" s="85"/>
      <c r="D5" s="85"/>
      <c r="E5" s="85"/>
      <c r="F5" s="85"/>
      <c r="G5" s="85"/>
      <c r="H5" s="85"/>
    </row>
    <row r="6" spans="2:8" ht="30" customHeight="1">
      <c r="B6" s="85" t="s">
        <v>65</v>
      </c>
      <c r="C6" s="85"/>
      <c r="D6" s="85"/>
      <c r="E6" s="85"/>
      <c r="F6" s="85"/>
      <c r="G6" s="85"/>
      <c r="H6" s="85"/>
    </row>
    <row r="7" ht="13.5" customHeight="1"/>
    <row r="8" ht="13.5" customHeight="1"/>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c r="A25" s="1"/>
    </row>
    <row r="26" ht="13.5" customHeight="1">
      <c r="A26" s="1" t="s">
        <v>60</v>
      </c>
    </row>
    <row r="27" s="1" customFormat="1" ht="13.5">
      <c r="A27" s="1" t="s">
        <v>61</v>
      </c>
    </row>
    <row r="28" spans="2:8" ht="28.5" customHeight="1">
      <c r="B28" s="85" t="s">
        <v>111</v>
      </c>
      <c r="C28" s="85"/>
      <c r="D28" s="85"/>
      <c r="E28" s="85"/>
      <c r="F28" s="85"/>
      <c r="G28" s="85"/>
      <c r="H28" s="85"/>
    </row>
    <row r="29" ht="13.5">
      <c r="B29" s="2" t="s">
        <v>110</v>
      </c>
    </row>
    <row r="30" ht="13.5">
      <c r="B30" s="2" t="s">
        <v>112</v>
      </c>
    </row>
    <row r="31" ht="6.75" customHeight="1"/>
    <row r="32" ht="14.25" customHeight="1">
      <c r="B32" s="2" t="s">
        <v>11</v>
      </c>
    </row>
    <row r="33" spans="2:9" ht="22.5" customHeight="1">
      <c r="B33" s="89" t="s">
        <v>4</v>
      </c>
      <c r="C33" s="90"/>
      <c r="D33" s="93" t="s">
        <v>6</v>
      </c>
      <c r="E33" s="94"/>
      <c r="F33" s="95" t="s">
        <v>7</v>
      </c>
      <c r="G33" s="96"/>
      <c r="H33" s="7"/>
      <c r="I33" s="7"/>
    </row>
    <row r="34" spans="2:9" s="8" customFormat="1" ht="18" customHeight="1">
      <c r="B34" s="91"/>
      <c r="C34" s="92"/>
      <c r="D34" s="3" t="s">
        <v>1</v>
      </c>
      <c r="E34" s="4" t="s">
        <v>0</v>
      </c>
      <c r="F34" s="5" t="s">
        <v>1</v>
      </c>
      <c r="G34" s="6" t="s">
        <v>0</v>
      </c>
      <c r="H34" s="7"/>
      <c r="I34" s="7"/>
    </row>
    <row r="35" spans="2:9" ht="18" customHeight="1">
      <c r="B35" s="86">
        <v>40812</v>
      </c>
      <c r="C35" s="87"/>
      <c r="D35" s="9">
        <v>2</v>
      </c>
      <c r="E35" s="10">
        <v>3.3</v>
      </c>
      <c r="F35" s="11">
        <v>5.5</v>
      </c>
      <c r="G35" s="12">
        <v>0.3</v>
      </c>
      <c r="H35" s="7"/>
      <c r="I35" s="7"/>
    </row>
    <row r="36" spans="2:9" ht="18" customHeight="1">
      <c r="B36" s="86">
        <v>40847</v>
      </c>
      <c r="C36" s="87"/>
      <c r="D36" s="9">
        <v>2</v>
      </c>
      <c r="E36" s="10">
        <v>6.7</v>
      </c>
      <c r="F36" s="11">
        <v>9.2</v>
      </c>
      <c r="G36" s="12">
        <v>4.7</v>
      </c>
      <c r="H36" s="7"/>
      <c r="I36" s="7"/>
    </row>
    <row r="37" spans="2:9" ht="18" customHeight="1">
      <c r="B37" s="86">
        <v>40890</v>
      </c>
      <c r="C37" s="87"/>
      <c r="D37" s="9">
        <v>2</v>
      </c>
      <c r="E37" s="10">
        <v>0</v>
      </c>
      <c r="F37" s="11">
        <v>0.7</v>
      </c>
      <c r="G37" s="12">
        <v>0</v>
      </c>
      <c r="H37" s="7"/>
      <c r="I37" s="7"/>
    </row>
    <row r="38" spans="2:9" ht="18" customHeight="1">
      <c r="B38" s="86">
        <v>40962</v>
      </c>
      <c r="C38" s="87"/>
      <c r="D38" s="9">
        <v>0</v>
      </c>
      <c r="E38" s="10">
        <v>0</v>
      </c>
      <c r="F38" s="11">
        <v>0</v>
      </c>
      <c r="G38" s="12">
        <v>0</v>
      </c>
      <c r="H38" s="7"/>
      <c r="I38" s="7"/>
    </row>
    <row r="39" spans="2:9" ht="30.75" customHeight="1">
      <c r="B39" s="88" t="s">
        <v>3</v>
      </c>
      <c r="C39" s="88"/>
      <c r="D39" s="88"/>
      <c r="E39" s="88"/>
      <c r="F39" s="88"/>
      <c r="G39" s="88"/>
      <c r="H39" s="13"/>
      <c r="I39" s="13"/>
    </row>
    <row r="40" ht="16.5" customHeight="1">
      <c r="B40" s="14" t="s">
        <v>5</v>
      </c>
    </row>
    <row r="42" s="1" customFormat="1" ht="13.5">
      <c r="A42" s="1" t="s">
        <v>62</v>
      </c>
    </row>
    <row r="43" spans="9:12" ht="9" customHeight="1">
      <c r="I43" s="7"/>
      <c r="J43" s="7"/>
      <c r="K43" s="7"/>
      <c r="L43" s="7"/>
    </row>
    <row r="44" spans="2:12" ht="14.25">
      <c r="B44" s="2" t="s">
        <v>10</v>
      </c>
      <c r="I44" s="7"/>
      <c r="J44" s="7"/>
      <c r="K44" s="7"/>
      <c r="L44" s="7"/>
    </row>
    <row r="45" spans="9:12" ht="6.75" customHeight="1">
      <c r="I45" s="7"/>
      <c r="J45" s="7"/>
      <c r="K45" s="7"/>
      <c r="L45" s="7"/>
    </row>
    <row r="46" spans="3:12" ht="17.25" customHeight="1">
      <c r="C46" s="2" t="s">
        <v>8</v>
      </c>
      <c r="I46" s="7"/>
      <c r="J46" s="7"/>
      <c r="K46" s="7"/>
      <c r="L46" s="7"/>
    </row>
    <row r="47" spans="3:12" ht="17.25" customHeight="1" thickBot="1">
      <c r="C47" s="16">
        <v>40847</v>
      </c>
      <c r="D47" s="16">
        <v>40890</v>
      </c>
      <c r="E47" s="16">
        <v>40597</v>
      </c>
      <c r="I47" s="7"/>
      <c r="J47" s="7"/>
      <c r="K47" s="7"/>
      <c r="L47" s="7"/>
    </row>
    <row r="48" spans="3:12" ht="17.25" customHeight="1" thickTop="1">
      <c r="C48" s="78">
        <v>21.77</v>
      </c>
      <c r="D48" s="78">
        <v>8.6</v>
      </c>
      <c r="E48" s="79" t="s">
        <v>2</v>
      </c>
      <c r="I48" s="7"/>
      <c r="J48" s="7"/>
      <c r="K48" s="7"/>
      <c r="L48" s="7"/>
    </row>
    <row r="49" spans="3:12" ht="17.25" customHeight="1">
      <c r="C49" s="80"/>
      <c r="D49" s="80"/>
      <c r="E49" s="80"/>
      <c r="I49" s="7"/>
      <c r="J49" s="7"/>
      <c r="K49" s="7"/>
      <c r="L49" s="7"/>
    </row>
    <row r="50" spans="9:12" ht="12" customHeight="1">
      <c r="I50" s="7"/>
      <c r="J50" s="7"/>
      <c r="K50" s="7"/>
      <c r="L50" s="7"/>
    </row>
    <row r="51" spans="3:12" ht="17.25" customHeight="1">
      <c r="C51" s="2" t="s">
        <v>9</v>
      </c>
      <c r="I51" s="7"/>
      <c r="J51" s="7"/>
      <c r="K51" s="7"/>
      <c r="L51" s="7"/>
    </row>
    <row r="52" spans="3:12" ht="17.25" customHeight="1" thickBot="1">
      <c r="C52" s="16">
        <v>40847</v>
      </c>
      <c r="D52" s="16">
        <v>40890</v>
      </c>
      <c r="E52" s="16">
        <v>40597</v>
      </c>
      <c r="I52" s="7"/>
      <c r="J52" s="7"/>
      <c r="K52" s="7"/>
      <c r="L52" s="7"/>
    </row>
    <row r="53" spans="3:5" ht="17.25" customHeight="1" thickTop="1">
      <c r="C53" s="78">
        <v>14.96</v>
      </c>
      <c r="D53" s="79" t="s">
        <v>2</v>
      </c>
      <c r="E53" s="79" t="s">
        <v>2</v>
      </c>
    </row>
    <row r="54" spans="3:5" ht="17.25" customHeight="1">
      <c r="C54" s="80">
        <v>9.23</v>
      </c>
      <c r="D54" s="80"/>
      <c r="E54" s="80"/>
    </row>
    <row r="57" s="1" customFormat="1" ht="13.5">
      <c r="A57" s="1" t="s">
        <v>63</v>
      </c>
    </row>
    <row r="58" ht="7.5" customHeight="1"/>
    <row r="59" spans="2:12" ht="14.25">
      <c r="B59" s="2" t="s">
        <v>67</v>
      </c>
      <c r="I59" s="7"/>
      <c r="J59" s="7"/>
      <c r="K59" s="7"/>
      <c r="L59" s="7"/>
    </row>
    <row r="60" ht="13.5">
      <c r="B60" s="2" t="s">
        <v>100</v>
      </c>
    </row>
    <row r="61" spans="2:8" ht="30" customHeight="1">
      <c r="B61" s="97" t="s">
        <v>99</v>
      </c>
      <c r="C61" s="97"/>
      <c r="D61" s="97"/>
      <c r="E61" s="97"/>
      <c r="F61" s="97"/>
      <c r="G61" s="97"/>
      <c r="H61" s="97"/>
    </row>
    <row r="62" ht="13.5">
      <c r="B62" s="2" t="s">
        <v>115</v>
      </c>
    </row>
    <row r="64" ht="13.5"/>
    <row r="65" ht="13.5"/>
    <row r="66" ht="13.5"/>
    <row r="67" ht="13.5"/>
    <row r="68" ht="13.5"/>
    <row r="69" ht="13.5"/>
    <row r="70" ht="13.5"/>
    <row r="71" ht="13.5"/>
    <row r="72" ht="13.5"/>
    <row r="73" ht="13.5"/>
    <row r="74" ht="13.5"/>
    <row r="75" ht="13.5"/>
    <row r="79" ht="13.5"/>
    <row r="80" ht="13.5"/>
    <row r="81" ht="13.5"/>
    <row r="82" ht="13.5"/>
    <row r="83" ht="13.5"/>
    <row r="84" ht="13.5"/>
    <row r="85" ht="13.5"/>
    <row r="86" ht="13.5"/>
    <row r="87" ht="13.5"/>
    <row r="88" ht="13.5"/>
    <row r="89" ht="13.5"/>
    <row r="90" ht="13.5"/>
  </sheetData>
  <sheetProtection/>
  <mergeCells count="13">
    <mergeCell ref="B61:H61"/>
    <mergeCell ref="B28:H28"/>
    <mergeCell ref="B5:H5"/>
    <mergeCell ref="B6:H6"/>
    <mergeCell ref="B4:H4"/>
    <mergeCell ref="B37:C37"/>
    <mergeCell ref="B38:C38"/>
    <mergeCell ref="B39:G39"/>
    <mergeCell ref="B33:C34"/>
    <mergeCell ref="D33:E33"/>
    <mergeCell ref="F33:G33"/>
    <mergeCell ref="B35:C35"/>
    <mergeCell ref="B36:C36"/>
  </mergeCells>
  <printOptions/>
  <pageMargins left="0.94" right="0.58" top="1" bottom="1" header="0.512" footer="0.512"/>
  <pageSetup horizontalDpi="600" verticalDpi="600" orientation="portrait" paperSize="9" scale="98" r:id="rId2"/>
  <rowBreaks count="1" manualBreakCount="1">
    <brk id="41" max="8"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Q9"/>
  <sheetViews>
    <sheetView zoomScalePageLayoutView="0" workbookViewId="0" topLeftCell="A1">
      <selection activeCell="I24" sqref="I24"/>
    </sheetView>
  </sheetViews>
  <sheetFormatPr defaultColWidth="8.796875" defaultRowHeight="15"/>
  <cols>
    <col min="1" max="1" width="17.59765625" style="0" bestFit="1" customWidth="1"/>
  </cols>
  <sheetData>
    <row r="1" ht="14.25">
      <c r="A1" t="s">
        <v>113</v>
      </c>
    </row>
    <row r="3" spans="1:17" ht="14.25">
      <c r="A3" s="96" t="s">
        <v>4</v>
      </c>
      <c r="B3" s="98" t="s">
        <v>101</v>
      </c>
      <c r="C3" s="98"/>
      <c r="D3" s="98" t="s">
        <v>102</v>
      </c>
      <c r="E3" s="98"/>
      <c r="F3" s="98" t="s">
        <v>103</v>
      </c>
      <c r="G3" s="98"/>
      <c r="H3" s="98" t="s">
        <v>104</v>
      </c>
      <c r="I3" s="98"/>
      <c r="J3" s="98" t="s">
        <v>105</v>
      </c>
      <c r="K3" s="98"/>
      <c r="L3" s="98" t="s">
        <v>106</v>
      </c>
      <c r="M3" s="98"/>
      <c r="N3" s="98" t="s">
        <v>107</v>
      </c>
      <c r="O3" s="98"/>
      <c r="P3" s="98" t="s">
        <v>108</v>
      </c>
      <c r="Q3" s="98"/>
    </row>
    <row r="4" spans="1:17" ht="14.25">
      <c r="A4" s="96"/>
      <c r="B4" s="81" t="s">
        <v>49</v>
      </c>
      <c r="C4" s="81" t="s">
        <v>50</v>
      </c>
      <c r="D4" s="81" t="s">
        <v>49</v>
      </c>
      <c r="E4" s="81" t="s">
        <v>50</v>
      </c>
      <c r="F4" s="82" t="s">
        <v>49</v>
      </c>
      <c r="G4" s="82" t="s">
        <v>50</v>
      </c>
      <c r="H4" s="81" t="s">
        <v>49</v>
      </c>
      <c r="I4" s="81" t="s">
        <v>50</v>
      </c>
      <c r="J4" s="83" t="s">
        <v>49</v>
      </c>
      <c r="K4" s="83" t="s">
        <v>50</v>
      </c>
      <c r="L4" s="83" t="s">
        <v>49</v>
      </c>
      <c r="M4" s="83" t="s">
        <v>50</v>
      </c>
      <c r="N4" s="83" t="s">
        <v>49</v>
      </c>
      <c r="O4" s="83" t="s">
        <v>50</v>
      </c>
      <c r="P4" s="83" t="s">
        <v>49</v>
      </c>
      <c r="Q4" s="83" t="s">
        <v>50</v>
      </c>
    </row>
    <row r="5" spans="1:17" ht="14.25">
      <c r="A5" s="15">
        <v>40812</v>
      </c>
      <c r="B5" s="84">
        <v>0</v>
      </c>
      <c r="C5" s="84">
        <v>0</v>
      </c>
      <c r="D5" s="84">
        <v>1</v>
      </c>
      <c r="E5" s="84">
        <v>2.76</v>
      </c>
      <c r="F5" s="84">
        <v>0</v>
      </c>
      <c r="G5" s="84">
        <v>0</v>
      </c>
      <c r="H5" s="84">
        <v>0</v>
      </c>
      <c r="I5" s="84">
        <v>0</v>
      </c>
      <c r="J5" s="84">
        <v>0</v>
      </c>
      <c r="K5" s="84">
        <v>0</v>
      </c>
      <c r="L5" s="84">
        <v>1</v>
      </c>
      <c r="M5" s="84">
        <v>0.1</v>
      </c>
      <c r="N5" s="84">
        <v>0</v>
      </c>
      <c r="O5" s="84">
        <v>0</v>
      </c>
      <c r="P5" s="84">
        <v>0</v>
      </c>
      <c r="Q5" s="84">
        <v>0</v>
      </c>
    </row>
    <row r="6" spans="1:17" ht="14.25">
      <c r="A6" s="15">
        <v>40847</v>
      </c>
      <c r="B6" s="84">
        <v>1</v>
      </c>
      <c r="C6" s="84">
        <v>4.59</v>
      </c>
      <c r="D6" s="84">
        <v>0</v>
      </c>
      <c r="E6" s="84">
        <v>0</v>
      </c>
      <c r="F6" s="84">
        <v>0</v>
      </c>
      <c r="G6" s="84">
        <v>0</v>
      </c>
      <c r="H6" s="84">
        <v>0</v>
      </c>
      <c r="I6" s="84">
        <v>0</v>
      </c>
      <c r="J6" s="84">
        <v>0</v>
      </c>
      <c r="K6" s="84">
        <v>0</v>
      </c>
      <c r="L6" s="84">
        <v>2</v>
      </c>
      <c r="M6" s="84">
        <v>1.41</v>
      </c>
      <c r="N6" s="84">
        <v>0</v>
      </c>
      <c r="O6" s="84">
        <v>0</v>
      </c>
      <c r="P6" s="84">
        <v>0</v>
      </c>
      <c r="Q6" s="84">
        <v>0</v>
      </c>
    </row>
    <row r="7" spans="1:17" ht="14.25">
      <c r="A7" s="15">
        <v>40890</v>
      </c>
      <c r="B7" s="84">
        <v>1</v>
      </c>
      <c r="C7" s="84">
        <v>0.37</v>
      </c>
      <c r="D7" s="84">
        <v>0</v>
      </c>
      <c r="E7" s="84">
        <v>0</v>
      </c>
      <c r="F7" s="84">
        <v>0</v>
      </c>
      <c r="G7" s="84">
        <v>0</v>
      </c>
      <c r="H7" s="84">
        <v>0</v>
      </c>
      <c r="I7" s="84">
        <v>0</v>
      </c>
      <c r="J7" s="84">
        <v>0</v>
      </c>
      <c r="K7" s="84">
        <v>0</v>
      </c>
      <c r="L7" s="84">
        <v>0</v>
      </c>
      <c r="M7" s="84">
        <v>0</v>
      </c>
      <c r="N7" s="84">
        <v>0</v>
      </c>
      <c r="O7" s="84">
        <v>0</v>
      </c>
      <c r="P7" s="84">
        <v>0</v>
      </c>
      <c r="Q7" s="84">
        <v>0</v>
      </c>
    </row>
    <row r="8" spans="1:17" ht="14.25">
      <c r="A8" s="15">
        <v>40962</v>
      </c>
      <c r="B8" s="84">
        <v>0</v>
      </c>
      <c r="C8" s="84">
        <v>0</v>
      </c>
      <c r="D8" s="84">
        <v>0</v>
      </c>
      <c r="E8" s="84">
        <v>0</v>
      </c>
      <c r="F8" s="84">
        <v>0</v>
      </c>
      <c r="G8" s="84">
        <v>0</v>
      </c>
      <c r="H8" s="84">
        <v>0</v>
      </c>
      <c r="I8" s="84">
        <v>0</v>
      </c>
      <c r="J8" s="84">
        <v>0</v>
      </c>
      <c r="K8" s="84">
        <v>0</v>
      </c>
      <c r="L8" s="84">
        <v>0</v>
      </c>
      <c r="M8" s="84">
        <v>0</v>
      </c>
      <c r="N8" s="84">
        <v>0</v>
      </c>
      <c r="O8" s="84">
        <v>0</v>
      </c>
      <c r="P8" s="84">
        <v>0</v>
      </c>
      <c r="Q8" s="84">
        <v>0</v>
      </c>
    </row>
    <row r="9" ht="14.25">
      <c r="A9" t="s">
        <v>114</v>
      </c>
    </row>
  </sheetData>
  <sheetProtection/>
  <mergeCells count="9">
    <mergeCell ref="P3:Q3"/>
    <mergeCell ref="A3:A4"/>
    <mergeCell ref="H3:I3"/>
    <mergeCell ref="J3:K3"/>
    <mergeCell ref="L3:M3"/>
    <mergeCell ref="N3:O3"/>
    <mergeCell ref="B3:C3"/>
    <mergeCell ref="D3:E3"/>
    <mergeCell ref="F3:G3"/>
  </mergeCells>
  <printOptions/>
  <pageMargins left="0.75" right="0.75" top="1" bottom="1" header="0.512" footer="0.512"/>
  <pageSetup fitToHeight="1" fitToWidth="1"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dimension ref="C2:AO33"/>
  <sheetViews>
    <sheetView view="pageBreakPreview" zoomScale="75" zoomScaleSheetLayoutView="75" zoomScalePageLayoutView="0" workbookViewId="0" topLeftCell="A1">
      <pane xSplit="8" ySplit="5" topLeftCell="I6" activePane="bottomRight" state="frozen"/>
      <selection pane="topLeft" activeCell="H54" sqref="H54"/>
      <selection pane="topRight" activeCell="H54" sqref="H54"/>
      <selection pane="bottomLeft" activeCell="H54" sqref="H54"/>
      <selection pane="bottomRight" activeCell="D32" sqref="D32"/>
    </sheetView>
  </sheetViews>
  <sheetFormatPr defaultColWidth="8.796875" defaultRowHeight="15"/>
  <cols>
    <col min="1" max="2" width="9" style="17" customWidth="1"/>
    <col min="3" max="3" width="3" style="17" customWidth="1"/>
    <col min="4" max="4" width="10.8984375" style="17" customWidth="1"/>
    <col min="5" max="5" width="16.59765625" style="17" bestFit="1" customWidth="1"/>
    <col min="6" max="6" width="14" style="17" customWidth="1"/>
    <col min="7" max="7" width="22.19921875" style="17" customWidth="1"/>
    <col min="8" max="8" width="21.19921875" style="17" bestFit="1" customWidth="1"/>
    <col min="9" max="11" width="9.3984375" style="17" customWidth="1"/>
    <col min="12" max="16384" width="9" style="17" customWidth="1"/>
  </cols>
  <sheetData>
    <row r="2" spans="4:7" ht="24.75" customHeight="1">
      <c r="D2" s="18" t="s">
        <v>109</v>
      </c>
      <c r="G2" s="19"/>
    </row>
    <row r="3" spans="4:22" ht="17.25">
      <c r="D3" s="20" t="s">
        <v>38</v>
      </c>
      <c r="E3" s="21">
        <v>40812</v>
      </c>
      <c r="G3" s="19"/>
      <c r="H3" s="22"/>
      <c r="I3" s="22"/>
      <c r="J3" s="22"/>
      <c r="K3" s="22"/>
      <c r="Q3" s="23"/>
      <c r="R3" s="24"/>
      <c r="S3" s="23"/>
      <c r="T3" s="24"/>
      <c r="U3" s="23"/>
      <c r="V3" s="24"/>
    </row>
    <row r="4" spans="3:24" ht="14.25">
      <c r="C4" s="25"/>
      <c r="D4" s="26"/>
      <c r="E4" s="26"/>
      <c r="F4" s="26"/>
      <c r="G4" s="27"/>
      <c r="H4" s="28"/>
      <c r="I4" s="29" t="s">
        <v>39</v>
      </c>
      <c r="J4" s="30"/>
      <c r="K4" s="29" t="s">
        <v>40</v>
      </c>
      <c r="L4" s="30"/>
      <c r="M4" s="29" t="s">
        <v>41</v>
      </c>
      <c r="N4" s="31"/>
      <c r="O4" s="29" t="s">
        <v>42</v>
      </c>
      <c r="P4" s="32"/>
      <c r="Q4" s="33" t="s">
        <v>43</v>
      </c>
      <c r="R4" s="34"/>
      <c r="S4" s="33" t="s">
        <v>44</v>
      </c>
      <c r="T4" s="34"/>
      <c r="U4" s="33" t="s">
        <v>45</v>
      </c>
      <c r="V4" s="34"/>
      <c r="W4" s="33" t="s">
        <v>46</v>
      </c>
      <c r="X4" s="34"/>
    </row>
    <row r="5" spans="3:24" ht="14.25">
      <c r="C5" s="35" t="s">
        <v>47</v>
      </c>
      <c r="D5" s="36" t="s">
        <v>12</v>
      </c>
      <c r="E5" s="36" t="s">
        <v>13</v>
      </c>
      <c r="F5" s="36" t="s">
        <v>14</v>
      </c>
      <c r="G5" s="37" t="s">
        <v>48</v>
      </c>
      <c r="H5" s="38"/>
      <c r="I5" s="39" t="s">
        <v>49</v>
      </c>
      <c r="J5" s="40" t="s">
        <v>50</v>
      </c>
      <c r="K5" s="40" t="s">
        <v>49</v>
      </c>
      <c r="L5" s="40" t="s">
        <v>50</v>
      </c>
      <c r="M5" s="41" t="s">
        <v>49</v>
      </c>
      <c r="N5" s="41" t="s">
        <v>50</v>
      </c>
      <c r="O5" s="40" t="s">
        <v>49</v>
      </c>
      <c r="P5" s="42" t="s">
        <v>50</v>
      </c>
      <c r="Q5" s="43" t="s">
        <v>49</v>
      </c>
      <c r="R5" s="43" t="s">
        <v>50</v>
      </c>
      <c r="S5" s="43" t="s">
        <v>49</v>
      </c>
      <c r="T5" s="43" t="s">
        <v>50</v>
      </c>
      <c r="U5" s="43" t="s">
        <v>49</v>
      </c>
      <c r="V5" s="43" t="s">
        <v>50</v>
      </c>
      <c r="W5" s="43" t="s">
        <v>49</v>
      </c>
      <c r="X5" s="43" t="s">
        <v>50</v>
      </c>
    </row>
    <row r="6" spans="3:24" ht="24.75" customHeight="1">
      <c r="C6" s="44">
        <v>1</v>
      </c>
      <c r="D6" s="45" t="s">
        <v>51</v>
      </c>
      <c r="E6" s="45" t="s">
        <v>52</v>
      </c>
      <c r="F6" s="46" t="s">
        <v>53</v>
      </c>
      <c r="G6" s="47" t="s">
        <v>68</v>
      </c>
      <c r="H6" s="48" t="s">
        <v>69</v>
      </c>
      <c r="I6" s="49"/>
      <c r="J6" s="43"/>
      <c r="K6" s="43"/>
      <c r="L6" s="43"/>
      <c r="M6" s="43"/>
      <c r="N6" s="43"/>
      <c r="O6" s="43"/>
      <c r="P6" s="50"/>
      <c r="Q6" s="43"/>
      <c r="R6" s="43"/>
      <c r="S6" s="43"/>
      <c r="T6" s="43"/>
      <c r="U6" s="43">
        <v>1</v>
      </c>
      <c r="V6" s="43">
        <v>0.07</v>
      </c>
      <c r="W6" s="43"/>
      <c r="X6" s="43"/>
    </row>
    <row r="7" spans="3:24" ht="24.75" customHeight="1">
      <c r="C7" s="44">
        <v>2</v>
      </c>
      <c r="D7" s="51" t="s">
        <v>70</v>
      </c>
      <c r="E7" s="51" t="s">
        <v>71</v>
      </c>
      <c r="F7" s="52" t="s">
        <v>15</v>
      </c>
      <c r="G7" s="47" t="s">
        <v>16</v>
      </c>
      <c r="H7" s="52" t="s">
        <v>72</v>
      </c>
      <c r="I7" s="53"/>
      <c r="J7" s="54"/>
      <c r="K7" s="54"/>
      <c r="L7" s="43"/>
      <c r="M7" s="43">
        <v>1</v>
      </c>
      <c r="N7" s="43">
        <v>0.02</v>
      </c>
      <c r="O7" s="43"/>
      <c r="P7" s="50"/>
      <c r="Q7" s="43"/>
      <c r="R7" s="43"/>
      <c r="S7" s="43"/>
      <c r="T7" s="43"/>
      <c r="U7" s="43"/>
      <c r="V7" s="43"/>
      <c r="W7" s="43">
        <v>1</v>
      </c>
      <c r="X7" s="43">
        <v>0.02</v>
      </c>
    </row>
    <row r="8" spans="3:41" ht="24.75" customHeight="1">
      <c r="C8" s="44">
        <v>3</v>
      </c>
      <c r="D8" s="45" t="s">
        <v>73</v>
      </c>
      <c r="E8" s="45" t="s">
        <v>74</v>
      </c>
      <c r="F8" s="55" t="s">
        <v>17</v>
      </c>
      <c r="G8" s="56" t="s">
        <v>18</v>
      </c>
      <c r="H8" s="57" t="s">
        <v>19</v>
      </c>
      <c r="I8" s="53"/>
      <c r="J8" s="54"/>
      <c r="K8" s="54">
        <v>1</v>
      </c>
      <c r="L8" s="54">
        <v>2.76</v>
      </c>
      <c r="M8" s="43"/>
      <c r="N8" s="43"/>
      <c r="O8" s="43"/>
      <c r="P8" s="50"/>
      <c r="Q8" s="43"/>
      <c r="R8" s="43"/>
      <c r="S8" s="43">
        <v>1</v>
      </c>
      <c r="T8" s="43">
        <v>0.08</v>
      </c>
      <c r="U8" s="43"/>
      <c r="V8" s="43"/>
      <c r="W8" s="43"/>
      <c r="X8" s="43"/>
      <c r="Y8" s="58"/>
      <c r="Z8" s="58"/>
      <c r="AA8" s="58"/>
      <c r="AB8" s="58"/>
      <c r="AC8" s="58"/>
      <c r="AD8" s="58"/>
      <c r="AE8" s="58"/>
      <c r="AF8" s="58"/>
      <c r="AG8" s="58"/>
      <c r="AH8" s="58"/>
      <c r="AI8" s="58"/>
      <c r="AJ8" s="58"/>
      <c r="AK8" s="58"/>
      <c r="AL8" s="58"/>
      <c r="AM8" s="58"/>
      <c r="AN8" s="58"/>
      <c r="AO8" s="58"/>
    </row>
    <row r="9" spans="3:24" ht="24.75" customHeight="1">
      <c r="C9" s="44">
        <v>4</v>
      </c>
      <c r="D9" s="45" t="s">
        <v>75</v>
      </c>
      <c r="E9" s="45" t="s">
        <v>20</v>
      </c>
      <c r="F9" s="46" t="s">
        <v>21</v>
      </c>
      <c r="G9" s="47" t="s">
        <v>22</v>
      </c>
      <c r="H9" s="48" t="s">
        <v>23</v>
      </c>
      <c r="I9" s="53"/>
      <c r="J9" s="54"/>
      <c r="K9" s="54"/>
      <c r="L9" s="54"/>
      <c r="M9" s="43"/>
      <c r="N9" s="43"/>
      <c r="O9" s="43">
        <v>1</v>
      </c>
      <c r="P9" s="50">
        <v>0.06</v>
      </c>
      <c r="Q9" s="43"/>
      <c r="R9" s="43"/>
      <c r="S9" s="43"/>
      <c r="T9" s="43"/>
      <c r="U9" s="43"/>
      <c r="V9" s="43"/>
      <c r="W9" s="43"/>
      <c r="X9" s="43"/>
    </row>
    <row r="10" spans="3:24" ht="24.75" customHeight="1">
      <c r="C10" s="44">
        <v>5</v>
      </c>
      <c r="D10" s="45" t="s">
        <v>75</v>
      </c>
      <c r="E10" s="45" t="s">
        <v>24</v>
      </c>
      <c r="F10" s="46" t="s">
        <v>25</v>
      </c>
      <c r="G10" s="47" t="s">
        <v>26</v>
      </c>
      <c r="H10" s="48" t="s">
        <v>27</v>
      </c>
      <c r="I10" s="53">
        <v>27</v>
      </c>
      <c r="J10" s="54">
        <v>0.46</v>
      </c>
      <c r="K10" s="54">
        <v>27</v>
      </c>
      <c r="L10" s="54">
        <v>0.9</v>
      </c>
      <c r="M10" s="43">
        <v>45</v>
      </c>
      <c r="N10" s="43">
        <v>1.3</v>
      </c>
      <c r="O10" s="43">
        <v>38</v>
      </c>
      <c r="P10" s="50">
        <v>0.61</v>
      </c>
      <c r="Q10" s="43">
        <v>41</v>
      </c>
      <c r="R10" s="43">
        <v>0.97</v>
      </c>
      <c r="S10" s="43">
        <v>22</v>
      </c>
      <c r="T10" s="43">
        <v>0.37</v>
      </c>
      <c r="U10" s="43">
        <v>57</v>
      </c>
      <c r="V10" s="43">
        <v>1.44</v>
      </c>
      <c r="W10" s="43">
        <v>6</v>
      </c>
      <c r="X10" s="43">
        <v>0.12</v>
      </c>
    </row>
    <row r="11" spans="3:24" ht="24.75" customHeight="1">
      <c r="C11" s="44">
        <v>6</v>
      </c>
      <c r="D11" s="45" t="s">
        <v>76</v>
      </c>
      <c r="E11" s="45" t="s">
        <v>28</v>
      </c>
      <c r="F11" s="46" t="s">
        <v>29</v>
      </c>
      <c r="G11" s="59" t="s">
        <v>30</v>
      </c>
      <c r="H11" s="60" t="s">
        <v>77</v>
      </c>
      <c r="I11" s="53">
        <v>78</v>
      </c>
      <c r="J11" s="54">
        <v>0.25</v>
      </c>
      <c r="K11" s="54">
        <v>129</v>
      </c>
      <c r="L11" s="54">
        <v>0.51</v>
      </c>
      <c r="M11" s="43">
        <v>61</v>
      </c>
      <c r="N11" s="43">
        <v>0.26</v>
      </c>
      <c r="O11" s="43">
        <v>106</v>
      </c>
      <c r="P11" s="50">
        <v>0.25</v>
      </c>
      <c r="Q11" s="43">
        <v>145</v>
      </c>
      <c r="R11" s="43">
        <v>0.52</v>
      </c>
      <c r="S11" s="43">
        <v>45</v>
      </c>
      <c r="T11" s="43">
        <v>0.11</v>
      </c>
      <c r="U11" s="43">
        <v>239</v>
      </c>
      <c r="V11" s="43">
        <v>1.12</v>
      </c>
      <c r="W11" s="43">
        <v>59</v>
      </c>
      <c r="X11" s="43">
        <v>0.25</v>
      </c>
    </row>
    <row r="12" spans="3:24" ht="24.75" customHeight="1">
      <c r="C12" s="44">
        <v>7</v>
      </c>
      <c r="D12" s="45" t="s">
        <v>31</v>
      </c>
      <c r="E12" s="45" t="s">
        <v>78</v>
      </c>
      <c r="F12" s="46" t="s">
        <v>32</v>
      </c>
      <c r="G12" s="47" t="s">
        <v>33</v>
      </c>
      <c r="H12" s="48" t="s">
        <v>34</v>
      </c>
      <c r="I12" s="53"/>
      <c r="J12" s="54"/>
      <c r="K12" s="54"/>
      <c r="L12" s="43"/>
      <c r="M12" s="43"/>
      <c r="N12" s="43"/>
      <c r="O12" s="43">
        <v>1</v>
      </c>
      <c r="P12" s="61" t="s">
        <v>79</v>
      </c>
      <c r="Q12" s="43"/>
      <c r="R12" s="43"/>
      <c r="S12" s="43"/>
      <c r="T12" s="43"/>
      <c r="U12" s="43"/>
      <c r="V12" s="43"/>
      <c r="W12" s="43"/>
      <c r="X12" s="43"/>
    </row>
    <row r="13" spans="3:24" ht="24.75" customHeight="1">
      <c r="C13" s="44">
        <v>8</v>
      </c>
      <c r="D13" s="45" t="s">
        <v>31</v>
      </c>
      <c r="E13" s="45" t="s">
        <v>78</v>
      </c>
      <c r="F13" s="46" t="s">
        <v>32</v>
      </c>
      <c r="G13" s="47" t="s">
        <v>80</v>
      </c>
      <c r="H13" s="48" t="s">
        <v>35</v>
      </c>
      <c r="I13" s="53">
        <v>3</v>
      </c>
      <c r="J13" s="54" t="s">
        <v>79</v>
      </c>
      <c r="K13" s="54"/>
      <c r="L13" s="43"/>
      <c r="M13" s="43"/>
      <c r="N13" s="43"/>
      <c r="O13" s="43"/>
      <c r="P13" s="50"/>
      <c r="Q13" s="43"/>
      <c r="R13" s="43"/>
      <c r="S13" s="43"/>
      <c r="T13" s="43"/>
      <c r="U13" s="43"/>
      <c r="V13" s="43"/>
      <c r="W13" s="43">
        <v>3</v>
      </c>
      <c r="X13" s="54" t="s">
        <v>79</v>
      </c>
    </row>
    <row r="14" spans="3:24" ht="23.25" customHeight="1">
      <c r="C14" s="50"/>
      <c r="D14" s="62"/>
      <c r="E14" s="62"/>
      <c r="F14" s="62"/>
      <c r="G14" s="63" t="s">
        <v>49</v>
      </c>
      <c r="H14" s="64"/>
      <c r="I14" s="65">
        <f>SUM(I6:I13)</f>
        <v>108</v>
      </c>
      <c r="J14" s="66"/>
      <c r="K14" s="65">
        <f>SUM(K6:K13)</f>
        <v>157</v>
      </c>
      <c r="L14" s="66"/>
      <c r="M14" s="65">
        <f>SUM(M6:M13)</f>
        <v>107</v>
      </c>
      <c r="N14" s="66"/>
      <c r="O14" s="65">
        <f>SUM(O6:O13)</f>
        <v>146</v>
      </c>
      <c r="P14" s="66"/>
      <c r="Q14" s="65">
        <f>SUM(Q6:Q13)</f>
        <v>186</v>
      </c>
      <c r="R14" s="66"/>
      <c r="S14" s="65">
        <f>SUM(S6:S13)</f>
        <v>68</v>
      </c>
      <c r="T14" s="66"/>
      <c r="U14" s="65">
        <f>SUM(U6:U13)</f>
        <v>297</v>
      </c>
      <c r="V14" s="66"/>
      <c r="W14" s="65">
        <f>SUM(W6:W13)</f>
        <v>69</v>
      </c>
      <c r="X14" s="66"/>
    </row>
    <row r="15" spans="3:24" ht="23.25" customHeight="1">
      <c r="C15" s="50"/>
      <c r="D15" s="62"/>
      <c r="E15" s="62"/>
      <c r="F15" s="62"/>
      <c r="G15" s="67" t="s">
        <v>50</v>
      </c>
      <c r="H15" s="68" t="s">
        <v>36</v>
      </c>
      <c r="I15" s="65">
        <f>SUM(J6:J13)</f>
        <v>0.71</v>
      </c>
      <c r="J15" s="66"/>
      <c r="K15" s="65">
        <f>SUM(L6:L13)</f>
        <v>4.17</v>
      </c>
      <c r="L15" s="66"/>
      <c r="M15" s="65">
        <f>SUM(N6:N13)</f>
        <v>1.58</v>
      </c>
      <c r="N15" s="66"/>
      <c r="O15" s="65">
        <f>SUM(P6:P13)</f>
        <v>0.9199999999999999</v>
      </c>
      <c r="P15" s="66"/>
      <c r="Q15" s="65">
        <f>SUM(R6:R13)</f>
        <v>1.49</v>
      </c>
      <c r="R15" s="66"/>
      <c r="S15" s="65">
        <f>SUM(T6:T13)</f>
        <v>0.56</v>
      </c>
      <c r="T15" s="66"/>
      <c r="U15" s="65">
        <f>SUM(V6:V13)</f>
        <v>2.63</v>
      </c>
      <c r="V15" s="66"/>
      <c r="W15" s="65">
        <f>SUM(X6:X13)</f>
        <v>0.39</v>
      </c>
      <c r="X15" s="66"/>
    </row>
    <row r="16" spans="3:24" ht="23.25" customHeight="1">
      <c r="C16" s="50"/>
      <c r="D16" s="62"/>
      <c r="E16" s="62"/>
      <c r="F16" s="62"/>
      <c r="G16" s="63" t="s">
        <v>54</v>
      </c>
      <c r="H16" s="64"/>
      <c r="I16" s="65">
        <f>COUNTA(J6:J13)</f>
        <v>3</v>
      </c>
      <c r="J16" s="66"/>
      <c r="K16" s="65">
        <f>COUNTA(L6:L13)</f>
        <v>3</v>
      </c>
      <c r="L16" s="66"/>
      <c r="M16" s="65">
        <f>COUNTA(N6:N13)</f>
        <v>3</v>
      </c>
      <c r="N16" s="66"/>
      <c r="O16" s="65">
        <f>COUNTA(P6:P13)</f>
        <v>4</v>
      </c>
      <c r="P16" s="66"/>
      <c r="Q16" s="65">
        <f>COUNTA(R6:R13)</f>
        <v>2</v>
      </c>
      <c r="R16" s="66"/>
      <c r="S16" s="65">
        <f>COUNTA(T6:T13)</f>
        <v>3</v>
      </c>
      <c r="T16" s="66"/>
      <c r="U16" s="65">
        <f>COUNTA(V6:V13)</f>
        <v>3</v>
      </c>
      <c r="V16" s="66"/>
      <c r="W16" s="65">
        <f>COUNTA(X6:X13)</f>
        <v>4</v>
      </c>
      <c r="X16" s="66"/>
    </row>
    <row r="17" spans="3:24" ht="22.5" customHeight="1">
      <c r="C17" s="50"/>
      <c r="D17" s="62"/>
      <c r="E17" s="62"/>
      <c r="F17" s="62"/>
      <c r="G17" s="69" t="s">
        <v>55</v>
      </c>
      <c r="H17" s="70" t="s">
        <v>56</v>
      </c>
      <c r="I17" s="71">
        <v>0.1</v>
      </c>
      <c r="J17" s="72"/>
      <c r="K17" s="71">
        <v>0.1</v>
      </c>
      <c r="L17" s="72"/>
      <c r="M17" s="71">
        <v>0.1</v>
      </c>
      <c r="N17" s="72"/>
      <c r="O17" s="71">
        <v>0.1</v>
      </c>
      <c r="P17" s="74"/>
      <c r="Q17" s="71">
        <v>0.1</v>
      </c>
      <c r="R17" s="74"/>
      <c r="S17" s="71">
        <v>0.1</v>
      </c>
      <c r="T17" s="74"/>
      <c r="U17" s="71">
        <v>0.1</v>
      </c>
      <c r="V17" s="74"/>
      <c r="W17" s="71">
        <v>0.1</v>
      </c>
      <c r="X17" s="74"/>
    </row>
    <row r="18" spans="4:9" ht="14.25">
      <c r="D18" s="75"/>
      <c r="E18" s="75"/>
      <c r="F18" s="75"/>
      <c r="G18" s="75"/>
      <c r="H18" s="75"/>
      <c r="I18" s="76" t="s">
        <v>57</v>
      </c>
    </row>
    <row r="19" spans="4:7" ht="17.25">
      <c r="D19" s="18" t="s">
        <v>37</v>
      </c>
      <c r="G19" s="19"/>
    </row>
    <row r="20" spans="4:22" ht="17.25">
      <c r="D20" s="20" t="s">
        <v>38</v>
      </c>
      <c r="E20" s="21">
        <v>40962</v>
      </c>
      <c r="G20" s="19"/>
      <c r="H20" s="22"/>
      <c r="I20" s="22"/>
      <c r="J20" s="22"/>
      <c r="K20" s="22"/>
      <c r="Q20" s="23"/>
      <c r="R20" s="24"/>
      <c r="S20" s="23"/>
      <c r="T20" s="24"/>
      <c r="U20" s="23"/>
      <c r="V20" s="24"/>
    </row>
    <row r="21" spans="3:24" ht="14.25">
      <c r="C21" s="25"/>
      <c r="D21" s="26"/>
      <c r="E21" s="26"/>
      <c r="F21" s="26"/>
      <c r="G21" s="27"/>
      <c r="H21" s="28"/>
      <c r="I21" s="29" t="s">
        <v>39</v>
      </c>
      <c r="J21" s="30"/>
      <c r="K21" s="29" t="s">
        <v>40</v>
      </c>
      <c r="L21" s="30"/>
      <c r="M21" s="29" t="s">
        <v>41</v>
      </c>
      <c r="N21" s="31"/>
      <c r="O21" s="29" t="s">
        <v>42</v>
      </c>
      <c r="P21" s="32"/>
      <c r="Q21" s="33" t="s">
        <v>43</v>
      </c>
      <c r="R21" s="34"/>
      <c r="S21" s="33" t="s">
        <v>44</v>
      </c>
      <c r="T21" s="34"/>
      <c r="U21" s="33" t="s">
        <v>45</v>
      </c>
      <c r="V21" s="34"/>
      <c r="W21" s="33" t="s">
        <v>46</v>
      </c>
      <c r="X21" s="34"/>
    </row>
    <row r="22" spans="3:24" ht="14.25">
      <c r="C22" s="35" t="s">
        <v>47</v>
      </c>
      <c r="D22" s="36" t="s">
        <v>12</v>
      </c>
      <c r="E22" s="36" t="s">
        <v>13</v>
      </c>
      <c r="F22" s="36" t="s">
        <v>14</v>
      </c>
      <c r="G22" s="37" t="s">
        <v>48</v>
      </c>
      <c r="H22" s="38"/>
      <c r="I22" s="39" t="s">
        <v>49</v>
      </c>
      <c r="J22" s="40" t="s">
        <v>50</v>
      </c>
      <c r="K22" s="40" t="s">
        <v>49</v>
      </c>
      <c r="L22" s="40" t="s">
        <v>50</v>
      </c>
      <c r="M22" s="41" t="s">
        <v>49</v>
      </c>
      <c r="N22" s="41" t="s">
        <v>50</v>
      </c>
      <c r="O22" s="40" t="s">
        <v>49</v>
      </c>
      <c r="P22" s="42" t="s">
        <v>50</v>
      </c>
      <c r="Q22" s="43" t="s">
        <v>49</v>
      </c>
      <c r="R22" s="43" t="s">
        <v>50</v>
      </c>
      <c r="S22" s="43" t="s">
        <v>49</v>
      </c>
      <c r="T22" s="43" t="s">
        <v>50</v>
      </c>
      <c r="U22" s="43" t="s">
        <v>49</v>
      </c>
      <c r="V22" s="43" t="s">
        <v>50</v>
      </c>
      <c r="W22" s="43" t="s">
        <v>49</v>
      </c>
      <c r="X22" s="43" t="s">
        <v>50</v>
      </c>
    </row>
    <row r="23" spans="3:24" ht="27.75" customHeight="1">
      <c r="C23" s="44">
        <v>1</v>
      </c>
      <c r="D23" s="45" t="s">
        <v>81</v>
      </c>
      <c r="E23" s="45" t="s">
        <v>82</v>
      </c>
      <c r="F23" s="55" t="s">
        <v>83</v>
      </c>
      <c r="G23" s="56" t="s">
        <v>84</v>
      </c>
      <c r="H23" s="57" t="s">
        <v>85</v>
      </c>
      <c r="I23" s="53"/>
      <c r="J23" s="54"/>
      <c r="K23" s="54"/>
      <c r="L23" s="54"/>
      <c r="M23" s="43"/>
      <c r="N23" s="43"/>
      <c r="O23" s="43"/>
      <c r="P23" s="50"/>
      <c r="Q23" s="43"/>
      <c r="R23" s="43"/>
      <c r="S23" s="43"/>
      <c r="T23" s="43"/>
      <c r="U23" s="43">
        <v>2</v>
      </c>
      <c r="V23" s="43"/>
      <c r="W23" s="43"/>
      <c r="X23" s="43"/>
    </row>
    <row r="24" spans="3:24" ht="27.75" customHeight="1">
      <c r="C24" s="44">
        <v>2</v>
      </c>
      <c r="D24" s="45" t="s">
        <v>86</v>
      </c>
      <c r="E24" s="45" t="s">
        <v>87</v>
      </c>
      <c r="F24" s="46" t="s">
        <v>88</v>
      </c>
      <c r="G24" s="47" t="s">
        <v>89</v>
      </c>
      <c r="H24" s="48" t="s">
        <v>90</v>
      </c>
      <c r="I24" s="53">
        <v>11</v>
      </c>
      <c r="J24" s="54">
        <v>0.04</v>
      </c>
      <c r="K24" s="54"/>
      <c r="L24" s="54"/>
      <c r="M24" s="43"/>
      <c r="N24" s="43"/>
      <c r="O24" s="43"/>
      <c r="P24" s="50"/>
      <c r="Q24" s="43"/>
      <c r="R24" s="43"/>
      <c r="S24" s="43"/>
      <c r="T24" s="43"/>
      <c r="U24" s="43"/>
      <c r="V24" s="43"/>
      <c r="W24" s="43"/>
      <c r="X24" s="43"/>
    </row>
    <row r="25" spans="3:24" ht="27.75" customHeight="1">
      <c r="C25" s="44">
        <v>3</v>
      </c>
      <c r="D25" s="45" t="s">
        <v>91</v>
      </c>
      <c r="E25" s="45" t="s">
        <v>24</v>
      </c>
      <c r="F25" s="46" t="s">
        <v>25</v>
      </c>
      <c r="G25" s="47" t="s">
        <v>26</v>
      </c>
      <c r="H25" s="48" t="s">
        <v>27</v>
      </c>
      <c r="I25" s="53">
        <v>14</v>
      </c>
      <c r="J25" s="54">
        <v>0.14</v>
      </c>
      <c r="K25" s="54">
        <v>19</v>
      </c>
      <c r="L25" s="54">
        <v>0.19</v>
      </c>
      <c r="M25" s="43">
        <v>3</v>
      </c>
      <c r="N25" s="43">
        <v>0.03</v>
      </c>
      <c r="O25" s="43">
        <v>26</v>
      </c>
      <c r="P25" s="50">
        <v>0.28</v>
      </c>
      <c r="Q25" s="43"/>
      <c r="R25" s="43"/>
      <c r="S25" s="43">
        <v>14</v>
      </c>
      <c r="T25" s="43">
        <v>0.32</v>
      </c>
      <c r="U25" s="43">
        <v>14</v>
      </c>
      <c r="V25" s="43">
        <v>0.58</v>
      </c>
      <c r="W25" s="43"/>
      <c r="X25" s="43"/>
    </row>
    <row r="26" spans="3:24" ht="27.75" customHeight="1">
      <c r="C26" s="44">
        <v>4</v>
      </c>
      <c r="D26" s="45" t="s">
        <v>92</v>
      </c>
      <c r="E26" s="45" t="s">
        <v>28</v>
      </c>
      <c r="F26" s="46" t="s">
        <v>29</v>
      </c>
      <c r="G26" s="59" t="s">
        <v>30</v>
      </c>
      <c r="H26" s="60" t="s">
        <v>93</v>
      </c>
      <c r="I26" s="53">
        <v>11</v>
      </c>
      <c r="J26" s="54">
        <v>0.04</v>
      </c>
      <c r="K26" s="54">
        <v>118</v>
      </c>
      <c r="L26" s="54">
        <v>0.26</v>
      </c>
      <c r="M26" s="43">
        <v>9</v>
      </c>
      <c r="N26" s="43">
        <v>0.03</v>
      </c>
      <c r="O26" s="43">
        <v>98</v>
      </c>
      <c r="P26" s="50">
        <v>0.23</v>
      </c>
      <c r="Q26" s="43">
        <v>11</v>
      </c>
      <c r="R26" s="43">
        <v>0.04</v>
      </c>
      <c r="S26" s="43">
        <v>98</v>
      </c>
      <c r="T26" s="54">
        <v>0.33</v>
      </c>
      <c r="U26" s="43">
        <v>59</v>
      </c>
      <c r="V26" s="43">
        <v>0.16</v>
      </c>
      <c r="W26" s="43">
        <v>3</v>
      </c>
      <c r="X26" s="43">
        <v>0.01</v>
      </c>
    </row>
    <row r="27" spans="3:24" ht="27.75" customHeight="1">
      <c r="C27" s="44">
        <v>5</v>
      </c>
      <c r="D27" s="45" t="s">
        <v>31</v>
      </c>
      <c r="E27" s="45" t="s">
        <v>94</v>
      </c>
      <c r="F27" s="46" t="s">
        <v>32</v>
      </c>
      <c r="G27" s="59" t="s">
        <v>95</v>
      </c>
      <c r="H27" s="60" t="s">
        <v>96</v>
      </c>
      <c r="I27" s="53"/>
      <c r="J27" s="54"/>
      <c r="K27" s="54"/>
      <c r="L27" s="54"/>
      <c r="M27" s="43"/>
      <c r="N27" s="43"/>
      <c r="O27" s="43">
        <v>7</v>
      </c>
      <c r="P27" s="50">
        <v>0.12</v>
      </c>
      <c r="Q27" s="43"/>
      <c r="R27" s="43"/>
      <c r="S27" s="43">
        <v>3</v>
      </c>
      <c r="T27" s="43">
        <v>0.09</v>
      </c>
      <c r="U27" s="43">
        <v>22</v>
      </c>
      <c r="V27" s="43">
        <v>0.59</v>
      </c>
      <c r="W27" s="43"/>
      <c r="X27" s="43"/>
    </row>
    <row r="28" spans="3:24" ht="27.75" customHeight="1">
      <c r="C28" s="44">
        <v>6</v>
      </c>
      <c r="D28" s="45" t="s">
        <v>31</v>
      </c>
      <c r="E28" s="45" t="s">
        <v>94</v>
      </c>
      <c r="F28" s="46" t="s">
        <v>32</v>
      </c>
      <c r="G28" s="47" t="s">
        <v>97</v>
      </c>
      <c r="H28" s="48" t="s">
        <v>35</v>
      </c>
      <c r="I28" s="53"/>
      <c r="J28" s="54"/>
      <c r="K28" s="54">
        <v>6</v>
      </c>
      <c r="L28" s="54" t="s">
        <v>98</v>
      </c>
      <c r="M28" s="43"/>
      <c r="N28" s="43"/>
      <c r="O28" s="43">
        <v>5</v>
      </c>
      <c r="P28" s="61" t="s">
        <v>98</v>
      </c>
      <c r="Q28" s="43"/>
      <c r="R28" s="43"/>
      <c r="S28" s="43">
        <v>2</v>
      </c>
      <c r="T28" s="54" t="s">
        <v>98</v>
      </c>
      <c r="U28" s="43"/>
      <c r="V28" s="43"/>
      <c r="W28" s="43"/>
      <c r="X28" s="43"/>
    </row>
    <row r="29" spans="3:24" ht="27.75" customHeight="1">
      <c r="C29" s="50"/>
      <c r="D29" s="62"/>
      <c r="E29" s="62"/>
      <c r="F29" s="62"/>
      <c r="G29" s="63" t="s">
        <v>49</v>
      </c>
      <c r="H29" s="64"/>
      <c r="I29" s="65">
        <f>SUM(I23:I28)</f>
        <v>36</v>
      </c>
      <c r="J29" s="66"/>
      <c r="K29" s="65">
        <f>SUM(K23:K28)</f>
        <v>143</v>
      </c>
      <c r="L29" s="66"/>
      <c r="M29" s="65">
        <f>SUM(M23:M28)</f>
        <v>12</v>
      </c>
      <c r="N29" s="66"/>
      <c r="O29" s="65">
        <f>SUM(O23:O28)</f>
        <v>136</v>
      </c>
      <c r="P29" s="66"/>
      <c r="Q29" s="65">
        <f>SUM(Q23:Q28)</f>
        <v>11</v>
      </c>
      <c r="R29" s="66"/>
      <c r="S29" s="65">
        <f>SUM(S23:S28)</f>
        <v>117</v>
      </c>
      <c r="T29" s="66"/>
      <c r="U29" s="65">
        <f>SUM(U23:U28)</f>
        <v>97</v>
      </c>
      <c r="V29" s="66"/>
      <c r="W29" s="65">
        <f>SUM(W23:W28)</f>
        <v>3</v>
      </c>
      <c r="X29" s="66"/>
    </row>
    <row r="30" spans="3:24" ht="27.75" customHeight="1">
      <c r="C30" s="50"/>
      <c r="D30" s="62"/>
      <c r="E30" s="62"/>
      <c r="F30" s="62"/>
      <c r="G30" s="67" t="s">
        <v>50</v>
      </c>
      <c r="H30" s="68" t="s">
        <v>36</v>
      </c>
      <c r="I30" s="65">
        <f>SUM(J23:J28)</f>
        <v>0.22000000000000003</v>
      </c>
      <c r="J30" s="66"/>
      <c r="K30" s="65">
        <f>SUM(L23:L28)</f>
        <v>0.45</v>
      </c>
      <c r="L30" s="66"/>
      <c r="M30" s="65">
        <f>SUM(N23:N28)</f>
        <v>0.06</v>
      </c>
      <c r="N30" s="66"/>
      <c r="O30" s="65">
        <f>SUM(P23:P28)</f>
        <v>0.63</v>
      </c>
      <c r="P30" s="66"/>
      <c r="Q30" s="65">
        <f>SUM(R23:R28)</f>
        <v>0.04</v>
      </c>
      <c r="R30" s="66"/>
      <c r="S30" s="65">
        <f>SUM(T23:T28)</f>
        <v>0.74</v>
      </c>
      <c r="T30" s="66"/>
      <c r="U30" s="65">
        <f>SUM(V23:V28)</f>
        <v>1.33</v>
      </c>
      <c r="V30" s="66"/>
      <c r="W30" s="65">
        <f>SUM(X23:X28)</f>
        <v>0.01</v>
      </c>
      <c r="X30" s="66"/>
    </row>
    <row r="31" spans="3:24" ht="27.75" customHeight="1">
      <c r="C31" s="50"/>
      <c r="D31" s="62"/>
      <c r="E31" s="62"/>
      <c r="F31" s="62"/>
      <c r="G31" s="63" t="s">
        <v>54</v>
      </c>
      <c r="H31" s="64"/>
      <c r="I31" s="65">
        <f>COUNTA(J23:J28)</f>
        <v>3</v>
      </c>
      <c r="J31" s="66"/>
      <c r="K31" s="65">
        <f>COUNTA(L23:L28)</f>
        <v>3</v>
      </c>
      <c r="L31" s="66"/>
      <c r="M31" s="65">
        <f>COUNTA(N23:N28)</f>
        <v>2</v>
      </c>
      <c r="N31" s="66"/>
      <c r="O31" s="65">
        <f>COUNTA(P23:P28)</f>
        <v>4</v>
      </c>
      <c r="P31" s="66"/>
      <c r="Q31" s="65">
        <f>COUNTA(R23:R28)</f>
        <v>1</v>
      </c>
      <c r="R31" s="66"/>
      <c r="S31" s="65">
        <f>COUNTA(T23:T28)</f>
        <v>4</v>
      </c>
      <c r="T31" s="66"/>
      <c r="U31" s="65">
        <f>COUNTA(V23:V28)</f>
        <v>3</v>
      </c>
      <c r="V31" s="66"/>
      <c r="W31" s="65">
        <f>COUNTA(X23:X28)</f>
        <v>1</v>
      </c>
      <c r="X31" s="66"/>
    </row>
    <row r="32" spans="3:24" ht="27.75" customHeight="1">
      <c r="C32" s="50"/>
      <c r="D32" s="62"/>
      <c r="E32" s="62"/>
      <c r="F32" s="62"/>
      <c r="G32" s="69" t="s">
        <v>55</v>
      </c>
      <c r="H32" s="70" t="s">
        <v>56</v>
      </c>
      <c r="I32" s="71">
        <v>0.1</v>
      </c>
      <c r="J32" s="72"/>
      <c r="K32" s="71">
        <v>0.1</v>
      </c>
      <c r="L32" s="72"/>
      <c r="M32" s="71">
        <v>0.1</v>
      </c>
      <c r="N32" s="72"/>
      <c r="O32" s="71">
        <v>0.1</v>
      </c>
      <c r="P32" s="74"/>
      <c r="Q32" s="71">
        <v>0.1</v>
      </c>
      <c r="R32" s="74"/>
      <c r="S32" s="71">
        <v>0.1</v>
      </c>
      <c r="T32" s="74"/>
      <c r="U32" s="73"/>
      <c r="V32" s="71">
        <v>0.1</v>
      </c>
      <c r="W32" s="73"/>
      <c r="X32" s="72"/>
    </row>
    <row r="33" spans="4:9" ht="14.25">
      <c r="D33" s="77"/>
      <c r="E33" s="77"/>
      <c r="F33" s="77"/>
      <c r="G33" s="77"/>
      <c r="H33" s="77"/>
      <c r="I33" s="76" t="s">
        <v>57</v>
      </c>
    </row>
  </sheetData>
  <sheetProtection/>
  <conditionalFormatting sqref="G9 G24">
    <cfRule type="expression" priority="1" dxfId="4" stopIfTrue="1">
      <formula>IF(RIGHT($H9,1)="種",TRUE)</formula>
    </cfRule>
  </conditionalFormatting>
  <conditionalFormatting sqref="G12:G13 G10 G8 G6 G25 G23 G28">
    <cfRule type="expression" priority="2" dxfId="4" stopIfTrue="1">
      <formula>IF(RIGHT(#REF!,1)="種",TRUE)</formula>
    </cfRule>
  </conditionalFormatting>
  <conditionalFormatting sqref="G11 G26:G27">
    <cfRule type="expression" priority="3" dxfId="4" stopIfTrue="1">
      <formula>IF(RIGHT(#REF!,1)="種",TRUE)</formula>
    </cfRule>
  </conditionalFormatting>
  <conditionalFormatting sqref="G7">
    <cfRule type="expression" priority="4" dxfId="4" stopIfTrue="1">
      <formula>IF(RIGHT(#REF!,1)="種",TRUE)</formula>
    </cfRule>
  </conditionalFormatting>
  <printOptions horizontalCentered="1" verticalCentered="1"/>
  <pageMargins left="0.43" right="0.35" top="0.984251968503937" bottom="0.5118110236220472" header="0.5118110236220472" footer="0.5118110236220472"/>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島根県内水面水産試験場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島根県内水面水産試験場職員</dc:creator>
  <cp:keywords/>
  <dc:description/>
  <cp:lastModifiedBy>藤川　裕司</cp:lastModifiedBy>
  <cp:lastPrinted>2012-03-16T06:14:56Z</cp:lastPrinted>
  <dcterms:created xsi:type="dcterms:W3CDTF">2001-06-05T01:56:19Z</dcterms:created>
  <dcterms:modified xsi:type="dcterms:W3CDTF">2013-02-17T07:12:32Z</dcterms:modified>
  <cp:category/>
  <cp:version/>
  <cp:contentType/>
  <cp:contentStatus/>
</cp:coreProperties>
</file>