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農林水産部\水産技術センター\水産技術センター共通\企画広報\情報発信\年報\R6水技センター年報\03_内水面浅海部\材料・作業フォルダ\"/>
    </mc:Choice>
  </mc:AlternateContent>
  <xr:revisionPtr revIDLastSave="0" documentId="13_ncr:1_{CE683F03-E123-4C67-AF68-CDC76B84D2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1" sheetId="10" r:id="rId1"/>
    <sheet name="表2" sheetId="11" r:id="rId2"/>
    <sheet name="表3" sheetId="13" r:id="rId3"/>
    <sheet name="表4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0" l="1"/>
  <c r="C16" i="10"/>
  <c r="E19" i="10"/>
  <c r="D16" i="10"/>
  <c r="H16" i="10"/>
  <c r="U139" i="13"/>
  <c r="V41" i="13"/>
  <c r="AO139" i="13"/>
  <c r="AN139" i="13"/>
  <c r="T139" i="13"/>
  <c r="S139" i="13"/>
  <c r="V138" i="13"/>
  <c r="V137" i="13"/>
  <c r="V136" i="13"/>
  <c r="V135" i="13"/>
  <c r="V134" i="13"/>
  <c r="V133" i="13"/>
  <c r="V132" i="13"/>
  <c r="V131" i="13"/>
  <c r="V130" i="13"/>
  <c r="V129" i="13"/>
  <c r="V128" i="13"/>
  <c r="V127" i="13"/>
  <c r="V126" i="13"/>
  <c r="V125" i="13"/>
  <c r="V124" i="13"/>
  <c r="V123" i="13"/>
  <c r="V122" i="13"/>
  <c r="V121" i="13"/>
  <c r="V120" i="13"/>
  <c r="V119" i="13"/>
  <c r="V118" i="13"/>
  <c r="V117" i="13"/>
  <c r="V116" i="13"/>
  <c r="V115" i="13"/>
  <c r="V114" i="13"/>
  <c r="V113" i="13"/>
  <c r="V112" i="13"/>
  <c r="V111" i="13"/>
  <c r="V110" i="13"/>
  <c r="V109" i="13"/>
  <c r="V108" i="13"/>
  <c r="V107" i="13"/>
  <c r="V106" i="13"/>
  <c r="V105" i="13"/>
  <c r="V104" i="13"/>
  <c r="V103" i="13"/>
  <c r="V102" i="13"/>
  <c r="V101" i="13"/>
  <c r="V100" i="13"/>
  <c r="V99" i="13"/>
  <c r="V98" i="13"/>
  <c r="V97" i="13"/>
  <c r="V96" i="13"/>
  <c r="V95" i="13"/>
  <c r="V94" i="13"/>
  <c r="V93" i="13"/>
  <c r="V92" i="13"/>
  <c r="V91" i="13"/>
  <c r="V90" i="13"/>
  <c r="V89" i="13"/>
  <c r="V88" i="13"/>
  <c r="V87" i="13"/>
  <c r="V86" i="13"/>
  <c r="V85" i="13"/>
  <c r="V84" i="13"/>
  <c r="V83" i="13"/>
  <c r="V82" i="13"/>
  <c r="V81" i="13"/>
  <c r="V80" i="13"/>
  <c r="V79" i="13"/>
  <c r="V78" i="13"/>
  <c r="V77" i="13"/>
  <c r="V76" i="13"/>
  <c r="V75" i="13"/>
  <c r="V74" i="13"/>
  <c r="V73" i="13"/>
  <c r="V72" i="13"/>
  <c r="V71" i="13"/>
  <c r="V70" i="13"/>
  <c r="V69" i="13"/>
  <c r="V68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4" i="13"/>
  <c r="V53" i="13"/>
  <c r="V52" i="13"/>
  <c r="V51" i="13"/>
  <c r="V50" i="13"/>
  <c r="V49" i="13"/>
  <c r="V48" i="13"/>
  <c r="V47" i="13"/>
  <c r="V46" i="13"/>
  <c r="V45" i="13"/>
  <c r="V44" i="13"/>
  <c r="V43" i="13"/>
  <c r="V42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V8" i="13"/>
  <c r="V7" i="13"/>
  <c r="V6" i="13"/>
  <c r="V5" i="13"/>
  <c r="V139" i="13" l="1"/>
  <c r="G19" i="11" l="1"/>
  <c r="C19" i="11"/>
  <c r="O15" i="14" l="1"/>
  <c r="O14" i="14"/>
  <c r="O13" i="14"/>
  <c r="O12" i="14"/>
  <c r="O10" i="14"/>
  <c r="O11" i="14"/>
  <c r="O7" i="14"/>
  <c r="O9" i="14"/>
  <c r="O6" i="14"/>
  <c r="O8" i="14"/>
  <c r="O5" i="14"/>
  <c r="I16" i="14"/>
  <c r="G16" i="14"/>
  <c r="F16" i="14"/>
  <c r="E16" i="14"/>
  <c r="D16" i="14"/>
  <c r="C16" i="14"/>
  <c r="H19" i="11" l="1"/>
  <c r="D19" i="11"/>
  <c r="O16" i="14"/>
</calcChain>
</file>

<file path=xl/sharedStrings.xml><?xml version="1.0" encoding="utf-8"?>
<sst xmlns="http://schemas.openxmlformats.org/spreadsheetml/2006/main" count="2326" uniqueCount="380">
  <si>
    <t>本庄</t>
    <rPh sb="0" eb="2">
      <t>ホンジョウ</t>
    </rPh>
    <phoneticPr fontId="3"/>
  </si>
  <si>
    <t>アカエイ</t>
  </si>
  <si>
    <t>スズキ</t>
  </si>
  <si>
    <t>マアジ</t>
  </si>
  <si>
    <t>コノシロ</t>
  </si>
  <si>
    <t>ヒイラギ</t>
  </si>
  <si>
    <t>サッパ</t>
  </si>
  <si>
    <t>モクズガニ</t>
  </si>
  <si>
    <t>合計</t>
    <rPh sb="0" eb="2">
      <t>ゴウケイ</t>
    </rPh>
    <phoneticPr fontId="3"/>
  </si>
  <si>
    <t>マハゼ</t>
  </si>
  <si>
    <t>ウナギ</t>
  </si>
  <si>
    <t>タイワンガザミ</t>
  </si>
  <si>
    <t>本庄</t>
    <rPh sb="0" eb="2">
      <t>ホンジョウ</t>
    </rPh>
    <phoneticPr fontId="2"/>
  </si>
  <si>
    <t>漁獲量（ｋｇ）</t>
    <rPh sb="0" eb="2">
      <t>ギョカク</t>
    </rPh>
    <rPh sb="2" eb="3">
      <t>リョウ</t>
    </rPh>
    <phoneticPr fontId="2"/>
  </si>
  <si>
    <t>比率（％）</t>
    <rPh sb="0" eb="2">
      <t>ヒリツ</t>
    </rPh>
    <phoneticPr fontId="2"/>
  </si>
  <si>
    <t>東出雲</t>
    <rPh sb="0" eb="3">
      <t>ヒガシイズモ</t>
    </rPh>
    <phoneticPr fontId="3"/>
  </si>
  <si>
    <t>ボラ</t>
  </si>
  <si>
    <t>クロダイ</t>
  </si>
  <si>
    <t>刺し網</t>
    <rPh sb="0" eb="1">
      <t>サ</t>
    </rPh>
    <rPh sb="2" eb="3">
      <t>アミ</t>
    </rPh>
    <phoneticPr fontId="3"/>
  </si>
  <si>
    <t>表2．本庄水域におけるます網標本船野帳調査結果（漁獲量）</t>
    <rPh sb="0" eb="1">
      <t>ヒョウ</t>
    </rPh>
    <rPh sb="3" eb="5">
      <t>ホンジョウ</t>
    </rPh>
    <rPh sb="5" eb="7">
      <t>スイイキ</t>
    </rPh>
    <rPh sb="13" eb="14">
      <t>アミ</t>
    </rPh>
    <rPh sb="14" eb="16">
      <t>ヒョウホン</t>
    </rPh>
    <rPh sb="16" eb="17">
      <t>セン</t>
    </rPh>
    <rPh sb="17" eb="19">
      <t>ヤチョウ</t>
    </rPh>
    <rPh sb="19" eb="21">
      <t>チョウサ</t>
    </rPh>
    <rPh sb="21" eb="23">
      <t>ケッカ</t>
    </rPh>
    <rPh sb="24" eb="26">
      <t>ギョカク</t>
    </rPh>
    <rPh sb="26" eb="27">
      <t>リョウ</t>
    </rPh>
    <phoneticPr fontId="2"/>
  </si>
  <si>
    <t>種名</t>
    <rPh sb="0" eb="1">
      <t>シュ</t>
    </rPh>
    <rPh sb="1" eb="2">
      <t>メイ</t>
    </rPh>
    <phoneticPr fontId="3"/>
  </si>
  <si>
    <t>目</t>
    <rPh sb="0" eb="1">
      <t>モク</t>
    </rPh>
    <phoneticPr fontId="3"/>
  </si>
  <si>
    <t>科</t>
    <rPh sb="0" eb="1">
      <t>カ</t>
    </rPh>
    <phoneticPr fontId="3"/>
  </si>
  <si>
    <t>学名</t>
    <rPh sb="0" eb="2">
      <t>ガクメイ</t>
    </rPh>
    <phoneticPr fontId="3"/>
  </si>
  <si>
    <t/>
  </si>
  <si>
    <t>●</t>
  </si>
  <si>
    <t>ウナギ</t>
    <phoneticPr fontId="3"/>
  </si>
  <si>
    <t>Anguilla japonica</t>
    <phoneticPr fontId="3"/>
  </si>
  <si>
    <t>ダイナンウミヘビ</t>
  </si>
  <si>
    <t>ウミヘビ</t>
    <phoneticPr fontId="3"/>
  </si>
  <si>
    <t>Ophisurus macrorhynchus</t>
    <phoneticPr fontId="3"/>
  </si>
  <si>
    <t>ホタテウミヘビ</t>
  </si>
  <si>
    <t>Pisodonophis zophistius</t>
    <phoneticPr fontId="3"/>
  </si>
  <si>
    <t>アカエイ</t>
    <phoneticPr fontId="3"/>
  </si>
  <si>
    <t>エイ</t>
    <phoneticPr fontId="3"/>
  </si>
  <si>
    <t>Dasyatis akajei</t>
    <phoneticPr fontId="3"/>
  </si>
  <si>
    <t>ツバクロエイ</t>
    <phoneticPr fontId="3"/>
  </si>
  <si>
    <t>●</t>
    <phoneticPr fontId="3"/>
  </si>
  <si>
    <t>ヤマメ</t>
  </si>
  <si>
    <t>ウルメイワシ</t>
  </si>
  <si>
    <t>アイゴ</t>
  </si>
  <si>
    <t>スズキ</t>
    <phoneticPr fontId="3"/>
  </si>
  <si>
    <t>カンパチ</t>
  </si>
  <si>
    <t>マルアジ</t>
  </si>
  <si>
    <t>メダイ</t>
  </si>
  <si>
    <t>ウミタナゴ</t>
    <phoneticPr fontId="3"/>
  </si>
  <si>
    <t>アカカマス</t>
  </si>
  <si>
    <t>カマス</t>
    <phoneticPr fontId="3"/>
  </si>
  <si>
    <t>カマス類</t>
  </si>
  <si>
    <t>シロギス</t>
    <phoneticPr fontId="3"/>
  </si>
  <si>
    <t>キス</t>
    <phoneticPr fontId="3"/>
  </si>
  <si>
    <t>クロサギ</t>
  </si>
  <si>
    <t>マサバ</t>
  </si>
  <si>
    <t>ブルーギル</t>
  </si>
  <si>
    <t>シマイサキ</t>
    <phoneticPr fontId="3"/>
  </si>
  <si>
    <t>Lateolabrax latus</t>
  </si>
  <si>
    <t>ヘダイ</t>
  </si>
  <si>
    <t>Sparus sarba</t>
    <phoneticPr fontId="3"/>
  </si>
  <si>
    <t>マダイ</t>
  </si>
  <si>
    <t>ムスジカジ</t>
  </si>
  <si>
    <t>Ernogrammus hexagrammus</t>
    <phoneticPr fontId="3"/>
  </si>
  <si>
    <t>タチウオ</t>
    <phoneticPr fontId="3"/>
  </si>
  <si>
    <t>Trichiurus japonicus</t>
    <phoneticPr fontId="3"/>
  </si>
  <si>
    <t>テンジクダイ</t>
  </si>
  <si>
    <t>Apogon lineatus</t>
    <phoneticPr fontId="3"/>
  </si>
  <si>
    <t>ネズッポ</t>
    <phoneticPr fontId="3"/>
  </si>
  <si>
    <t>ハゼ</t>
    <phoneticPr fontId="3"/>
  </si>
  <si>
    <t>ドロメ</t>
  </si>
  <si>
    <t>Chaenogobius gulosus</t>
    <phoneticPr fontId="3"/>
  </si>
  <si>
    <t>スジハゼ</t>
  </si>
  <si>
    <t>アベハゼ</t>
  </si>
  <si>
    <t>ヌマチチブ</t>
  </si>
  <si>
    <t>チチブ属</t>
  </si>
  <si>
    <t>ヒメハゼ</t>
  </si>
  <si>
    <t>ハゼ類</t>
    <rPh sb="2" eb="3">
      <t>ルイ</t>
    </rPh>
    <phoneticPr fontId="3"/>
  </si>
  <si>
    <t>ヒメジ</t>
  </si>
  <si>
    <t>メジナ</t>
  </si>
  <si>
    <t>アイナメ</t>
  </si>
  <si>
    <t>Hexagrammos otakii</t>
  </si>
  <si>
    <t>マゴチ</t>
  </si>
  <si>
    <t>タケノコメバル</t>
  </si>
  <si>
    <t>メバル</t>
  </si>
  <si>
    <t>ハオコゼ</t>
  </si>
  <si>
    <t>クルメサヨリ</t>
  </si>
  <si>
    <t>コモンフグ</t>
  </si>
  <si>
    <t>シロサバフグ</t>
  </si>
  <si>
    <t>メナダ</t>
  </si>
  <si>
    <t>ボラ科</t>
  </si>
  <si>
    <t>マコガレイ</t>
  </si>
  <si>
    <t>ヒラメ</t>
  </si>
  <si>
    <t>サンゴタツ</t>
  </si>
  <si>
    <t>タツノオトシゴ類</t>
    <rPh sb="7" eb="8">
      <t>ルイ</t>
    </rPh>
    <phoneticPr fontId="3"/>
  </si>
  <si>
    <t>ゴンズイ</t>
  </si>
  <si>
    <t>ギンブナ</t>
  </si>
  <si>
    <t>フナ類</t>
    <rPh sb="2" eb="3">
      <t>ルイ</t>
    </rPh>
    <phoneticPr fontId="3"/>
  </si>
  <si>
    <t>Loligo edulis</t>
  </si>
  <si>
    <t>Loliolus japonica</t>
  </si>
  <si>
    <t>八腕形</t>
    <rPh sb="0" eb="1">
      <t>ハチ</t>
    </rPh>
    <rPh sb="1" eb="2">
      <t>ウデ</t>
    </rPh>
    <rPh sb="2" eb="3">
      <t>カタチ</t>
    </rPh>
    <phoneticPr fontId="3"/>
  </si>
  <si>
    <t>十脚</t>
    <rPh sb="0" eb="1">
      <t>ジュッ</t>
    </rPh>
    <rPh sb="1" eb="2">
      <t>キャク</t>
    </rPh>
    <phoneticPr fontId="3"/>
  </si>
  <si>
    <t>Hemigrapsus penicillatus</t>
  </si>
  <si>
    <t>Charybdis japonica</t>
  </si>
  <si>
    <t>ガザミ</t>
  </si>
  <si>
    <t>Charybdis truncata</t>
  </si>
  <si>
    <t>マキトラノオガニ</t>
    <phoneticPr fontId="3"/>
  </si>
  <si>
    <t>ケブカガニ</t>
    <phoneticPr fontId="3"/>
  </si>
  <si>
    <t>Pilumnus makianus</t>
    <phoneticPr fontId="3"/>
  </si>
  <si>
    <t>Philyra pisum</t>
  </si>
  <si>
    <t>Penaeus semisulcatus</t>
  </si>
  <si>
    <t>Acetes japonicus</t>
  </si>
  <si>
    <t>Palaemon orientis</t>
  </si>
  <si>
    <t>Palaemon paucidens</t>
  </si>
  <si>
    <t>Palaemon serrifer</t>
  </si>
  <si>
    <t>Palaemon macrodactylus</t>
  </si>
  <si>
    <t>魚種</t>
    <rPh sb="0" eb="2">
      <t>ギョシュ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</si>
  <si>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</si>
  <si>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</si>
  <si>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</si>
  <si>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</si>
  <si>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</si>
  <si>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</si>
  <si>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</si>
  <si>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</si>
  <si>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</si>
  <si>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</si>
  <si>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</si>
  <si>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</si>
  <si>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カタクチイワシ</t>
  </si>
  <si>
    <t>総計</t>
    <rPh sb="0" eb="2">
      <t>ソウケイ</t>
    </rPh>
    <phoneticPr fontId="2"/>
  </si>
  <si>
    <t>（本庄水域）</t>
    <rPh sb="1" eb="3">
      <t>ホンジョウ</t>
    </rPh>
    <rPh sb="3" eb="5">
      <t>スイイキ</t>
    </rPh>
    <phoneticPr fontId="2"/>
  </si>
  <si>
    <t>キチヌ</t>
  </si>
  <si>
    <t>クロソイ</t>
  </si>
  <si>
    <t>ヤツメウナギ</t>
    <phoneticPr fontId="3"/>
  </si>
  <si>
    <r>
      <t>Lampetra japonica(</t>
    </r>
    <r>
      <rPr>
        <sz val="10"/>
        <rFont val="Times New Roman"/>
        <family val="1"/>
      </rPr>
      <t>Martens)</t>
    </r>
    <phoneticPr fontId="3"/>
  </si>
  <si>
    <t>Gymnura japonica</t>
    <phoneticPr fontId="3"/>
  </si>
  <si>
    <t>ワカサギ</t>
    <phoneticPr fontId="3"/>
  </si>
  <si>
    <t>サケ</t>
    <phoneticPr fontId="3"/>
  </si>
  <si>
    <t>キュウリウオ</t>
    <phoneticPr fontId="3"/>
  </si>
  <si>
    <t>Hypomesus nipponensis</t>
    <phoneticPr fontId="3"/>
  </si>
  <si>
    <t>アユ</t>
    <phoneticPr fontId="3"/>
  </si>
  <si>
    <t>Plecoglossus altivelis altivelis</t>
    <phoneticPr fontId="3"/>
  </si>
  <si>
    <t>シロザケ</t>
    <phoneticPr fontId="3"/>
  </si>
  <si>
    <t>Oncorhynchus keta</t>
    <phoneticPr fontId="3"/>
  </si>
  <si>
    <t>サクラマス</t>
    <phoneticPr fontId="3"/>
  </si>
  <si>
    <t>Oncorhynchus masou masou</t>
    <phoneticPr fontId="3"/>
  </si>
  <si>
    <t>シラウオ</t>
    <phoneticPr fontId="3"/>
  </si>
  <si>
    <t>Salangichthys microdon</t>
    <phoneticPr fontId="3"/>
  </si>
  <si>
    <t>カタクチイワシ</t>
    <phoneticPr fontId="3"/>
  </si>
  <si>
    <t>ニシン</t>
    <phoneticPr fontId="3"/>
  </si>
  <si>
    <t>Engraulis japonicus</t>
    <phoneticPr fontId="3"/>
  </si>
  <si>
    <t>Etrumeus teres</t>
    <phoneticPr fontId="3"/>
  </si>
  <si>
    <t>コノシロ</t>
    <phoneticPr fontId="3"/>
  </si>
  <si>
    <t>Konosirus punctatus</t>
    <phoneticPr fontId="3"/>
  </si>
  <si>
    <t>サッパ</t>
    <phoneticPr fontId="3"/>
  </si>
  <si>
    <t>Sardinella zunasi</t>
    <phoneticPr fontId="3"/>
  </si>
  <si>
    <t>マイワシ</t>
    <phoneticPr fontId="3"/>
  </si>
  <si>
    <t>Sardinops melanostictus</t>
    <phoneticPr fontId="3"/>
  </si>
  <si>
    <t>アイゴ</t>
    <phoneticPr fontId="3"/>
  </si>
  <si>
    <t>Siganus fuscescens</t>
    <phoneticPr fontId="3"/>
  </si>
  <si>
    <t>アジ</t>
    <phoneticPr fontId="3"/>
  </si>
  <si>
    <t>Seriola dumerili</t>
    <phoneticPr fontId="3"/>
  </si>
  <si>
    <t>ブリ</t>
    <phoneticPr fontId="3"/>
  </si>
  <si>
    <t>Seriola quinqueradiata</t>
    <phoneticPr fontId="3"/>
  </si>
  <si>
    <t>マアジ</t>
    <phoneticPr fontId="3"/>
  </si>
  <si>
    <t>Trachurus japonicus</t>
    <phoneticPr fontId="3"/>
  </si>
  <si>
    <t>Decapterus maruadsi</t>
    <phoneticPr fontId="3"/>
  </si>
  <si>
    <t>ムロアジ</t>
    <phoneticPr fontId="3"/>
  </si>
  <si>
    <t>Decapterus muroadsi</t>
    <phoneticPr fontId="3"/>
  </si>
  <si>
    <t>コショウダイ</t>
    <phoneticPr fontId="3"/>
  </si>
  <si>
    <t>イサキ</t>
    <phoneticPr fontId="3"/>
  </si>
  <si>
    <t>Plectorhinchus cinctus</t>
    <phoneticPr fontId="3"/>
  </si>
  <si>
    <t>イボダイ</t>
    <phoneticPr fontId="3"/>
  </si>
  <si>
    <t>Hyperoglyphe japonica</t>
    <phoneticPr fontId="3"/>
  </si>
  <si>
    <t>Ditrema temmincki</t>
    <phoneticPr fontId="3"/>
  </si>
  <si>
    <t>Sphyraena pinguis</t>
    <phoneticPr fontId="3"/>
  </si>
  <si>
    <r>
      <t xml:space="preserve">Sphyraena </t>
    </r>
    <r>
      <rPr>
        <sz val="10"/>
        <rFont val="Times New Roman"/>
        <family val="1"/>
      </rPr>
      <t>sp.</t>
    </r>
    <phoneticPr fontId="3"/>
  </si>
  <si>
    <t>Sillago japonica</t>
    <phoneticPr fontId="3"/>
  </si>
  <si>
    <t>クロサギ</t>
    <phoneticPr fontId="3"/>
  </si>
  <si>
    <t>Gerres equulus</t>
    <phoneticPr fontId="3"/>
  </si>
  <si>
    <t>サバ</t>
    <phoneticPr fontId="3"/>
  </si>
  <si>
    <t>Scomber japonicus</t>
    <phoneticPr fontId="3"/>
  </si>
  <si>
    <t>サンフィッシュ</t>
    <phoneticPr fontId="3"/>
  </si>
  <si>
    <t>Lepomis macrochirus</t>
    <phoneticPr fontId="3"/>
  </si>
  <si>
    <t>Rhyncopelates oxyrhynchus</t>
    <phoneticPr fontId="3"/>
  </si>
  <si>
    <t>Lateolabrax japonicus</t>
    <phoneticPr fontId="3"/>
  </si>
  <si>
    <t>ヒラスズキ</t>
    <phoneticPr fontId="3"/>
  </si>
  <si>
    <t>タイ</t>
    <phoneticPr fontId="3"/>
  </si>
  <si>
    <t>Acanthopagrus schlegelii</t>
    <phoneticPr fontId="3"/>
  </si>
  <si>
    <t>Pagrus major</t>
    <phoneticPr fontId="3"/>
  </si>
  <si>
    <t>タウエガジ</t>
    <phoneticPr fontId="3"/>
  </si>
  <si>
    <t>テンジクダイ</t>
    <phoneticPr fontId="3"/>
  </si>
  <si>
    <t>ネンブツダイ</t>
    <phoneticPr fontId="3"/>
  </si>
  <si>
    <t>Apogon senilineatus</t>
    <phoneticPr fontId="3"/>
  </si>
  <si>
    <t>ギンポ</t>
    <phoneticPr fontId="3"/>
  </si>
  <si>
    <t>ニシキギンポ</t>
    <phoneticPr fontId="3"/>
  </si>
  <si>
    <t>Pholis nebulosa</t>
    <phoneticPr fontId="3"/>
  </si>
  <si>
    <t>ネズミゴチ</t>
    <phoneticPr fontId="3"/>
  </si>
  <si>
    <t>Repomucenus richardsonii</t>
    <phoneticPr fontId="3"/>
  </si>
  <si>
    <t>アゴハゼ</t>
    <phoneticPr fontId="3"/>
  </si>
  <si>
    <t>Chaenogobius annularis</t>
    <phoneticPr fontId="3"/>
  </si>
  <si>
    <t>イソテッポウエビ</t>
  </si>
  <si>
    <t>マハゼ</t>
    <phoneticPr fontId="3"/>
  </si>
  <si>
    <t>Acanthogobius flavimanus</t>
    <phoneticPr fontId="3"/>
  </si>
  <si>
    <t>アシシロハゼ</t>
    <phoneticPr fontId="3"/>
  </si>
  <si>
    <t>Acanthogobius lactipes</t>
    <phoneticPr fontId="3"/>
  </si>
  <si>
    <t>Acantrogobius pflaumii</t>
    <phoneticPr fontId="3"/>
  </si>
  <si>
    <t>Mugilogobius abei</t>
    <phoneticPr fontId="3"/>
  </si>
  <si>
    <t>ウキゴリ</t>
    <phoneticPr fontId="3"/>
  </si>
  <si>
    <t>Gymnogobius urotaenia</t>
    <phoneticPr fontId="3"/>
  </si>
  <si>
    <t>スミウキゴリ</t>
    <phoneticPr fontId="3"/>
  </si>
  <si>
    <r>
      <t>Gymnogobius sp.</t>
    </r>
    <r>
      <rPr>
        <sz val="10"/>
        <rFont val="Times New Roman"/>
        <family val="1"/>
      </rPr>
      <t>1</t>
    </r>
    <phoneticPr fontId="3"/>
  </si>
  <si>
    <t>ニクハゼ</t>
    <phoneticPr fontId="3"/>
  </si>
  <si>
    <t>Gymnogobius heptacanthus</t>
    <phoneticPr fontId="3"/>
  </si>
  <si>
    <t>●</t>
    <phoneticPr fontId="2"/>
  </si>
  <si>
    <t>ビリンゴ</t>
    <phoneticPr fontId="3"/>
  </si>
  <si>
    <t>Gymnogobius castaneus</t>
    <phoneticPr fontId="3"/>
  </si>
  <si>
    <t>ウロハゼ</t>
    <phoneticPr fontId="3"/>
  </si>
  <si>
    <t>Glossogobius olivaceus</t>
    <phoneticPr fontId="3"/>
  </si>
  <si>
    <t>チチブ</t>
    <phoneticPr fontId="3"/>
  </si>
  <si>
    <t>Tridentiger obscurus</t>
    <phoneticPr fontId="3"/>
  </si>
  <si>
    <t>Tridentiger brevispinis</t>
    <phoneticPr fontId="3"/>
  </si>
  <si>
    <t>シモフリシマハゼ</t>
    <phoneticPr fontId="3"/>
  </si>
  <si>
    <t>Tridentiger bifasciatus</t>
    <phoneticPr fontId="3"/>
  </si>
  <si>
    <r>
      <t xml:space="preserve">Tridentiger </t>
    </r>
    <r>
      <rPr>
        <sz val="10"/>
        <rFont val="Times New Roman"/>
        <family val="1"/>
      </rPr>
      <t>sp.</t>
    </r>
    <phoneticPr fontId="3"/>
  </si>
  <si>
    <t>シロウオ</t>
    <phoneticPr fontId="3"/>
  </si>
  <si>
    <t>Leucopsarion petersii</t>
    <phoneticPr fontId="3"/>
  </si>
  <si>
    <t>Favonigobius gymnauchen</t>
    <phoneticPr fontId="3"/>
  </si>
  <si>
    <t>Gobiidae sp.</t>
    <phoneticPr fontId="3"/>
  </si>
  <si>
    <t>ヒイラギ</t>
    <phoneticPr fontId="3"/>
  </si>
  <si>
    <t>Leiognathus nuchalis</t>
    <phoneticPr fontId="3"/>
  </si>
  <si>
    <t>ヒメジ</t>
    <phoneticPr fontId="3"/>
  </si>
  <si>
    <t>Upeneus japonicus</t>
    <phoneticPr fontId="3"/>
  </si>
  <si>
    <t>メジナ</t>
    <phoneticPr fontId="3"/>
  </si>
  <si>
    <t>Girella punctata</t>
    <phoneticPr fontId="3"/>
  </si>
  <si>
    <t>アイナメ</t>
    <phoneticPr fontId="3"/>
  </si>
  <si>
    <t>カサゴ</t>
    <phoneticPr fontId="3"/>
  </si>
  <si>
    <t>コチ</t>
    <phoneticPr fontId="3"/>
  </si>
  <si>
    <r>
      <t xml:space="preserve">Platycephalus </t>
    </r>
    <r>
      <rPr>
        <sz val="10"/>
        <rFont val="Times New Roman"/>
        <family val="1"/>
      </rPr>
      <t>sp.2</t>
    </r>
    <phoneticPr fontId="3"/>
  </si>
  <si>
    <t>クロソイ</t>
    <phoneticPr fontId="3"/>
  </si>
  <si>
    <t>フサカサゴ</t>
    <phoneticPr fontId="3"/>
  </si>
  <si>
    <t>Sebastes schlegelii</t>
    <phoneticPr fontId="3"/>
  </si>
  <si>
    <t>Sebastes oblongus</t>
    <phoneticPr fontId="3"/>
  </si>
  <si>
    <t>Sebastes inermis</t>
    <phoneticPr fontId="3"/>
  </si>
  <si>
    <t>ハオコゼ</t>
    <phoneticPr fontId="3"/>
  </si>
  <si>
    <t>Hypodytes rubripinnis</t>
    <phoneticPr fontId="3"/>
  </si>
  <si>
    <t>トゲカナガシラ</t>
    <phoneticPr fontId="3"/>
  </si>
  <si>
    <t>ホウボウ</t>
    <phoneticPr fontId="3"/>
  </si>
  <si>
    <t>Lepidotrigla japonica</t>
    <phoneticPr fontId="3"/>
  </si>
  <si>
    <t>Chelidonichthys spinosus</t>
    <phoneticPr fontId="3"/>
  </si>
  <si>
    <t>ダツ</t>
    <phoneticPr fontId="3"/>
  </si>
  <si>
    <t>サヨリ</t>
    <phoneticPr fontId="3"/>
  </si>
  <si>
    <t>Hyporhamphus intermedius</t>
    <phoneticPr fontId="3"/>
  </si>
  <si>
    <t>Hyporhamphus sajori</t>
    <phoneticPr fontId="3"/>
  </si>
  <si>
    <t>アミメハギ</t>
    <phoneticPr fontId="3"/>
  </si>
  <si>
    <t>フグ</t>
    <phoneticPr fontId="3"/>
  </si>
  <si>
    <t>カワハギ</t>
    <phoneticPr fontId="3"/>
  </si>
  <si>
    <t>Rudarius ercodes</t>
    <phoneticPr fontId="3"/>
  </si>
  <si>
    <t>アミメフグ</t>
    <phoneticPr fontId="3"/>
  </si>
  <si>
    <t>Takihugu reticularis</t>
    <phoneticPr fontId="3"/>
  </si>
  <si>
    <t>クサフグ</t>
    <phoneticPr fontId="3"/>
  </si>
  <si>
    <t>Takifugu niphobles</t>
    <phoneticPr fontId="3"/>
  </si>
  <si>
    <t>Takifugu alboplumbeus</t>
    <phoneticPr fontId="3"/>
  </si>
  <si>
    <t>トラフグ</t>
    <phoneticPr fontId="3"/>
  </si>
  <si>
    <t>Takifugu rubripes</t>
    <phoneticPr fontId="3"/>
  </si>
  <si>
    <t>ヒガンフグ</t>
    <phoneticPr fontId="3"/>
  </si>
  <si>
    <t>Takifugu pardalis</t>
    <phoneticPr fontId="3"/>
  </si>
  <si>
    <t>Lagocephalus wheeleri</t>
    <phoneticPr fontId="3"/>
  </si>
  <si>
    <t>ハコフグ</t>
    <phoneticPr fontId="2"/>
  </si>
  <si>
    <t>ハコフグ</t>
  </si>
  <si>
    <t>Ostracion immaculatus</t>
    <phoneticPr fontId="2"/>
  </si>
  <si>
    <t>ボラ</t>
    <phoneticPr fontId="3"/>
  </si>
  <si>
    <t>Mugil cephalus cephalus</t>
    <phoneticPr fontId="3"/>
  </si>
  <si>
    <t>セスジボラ</t>
    <phoneticPr fontId="3"/>
  </si>
  <si>
    <t>Chelon affinis</t>
    <phoneticPr fontId="3"/>
  </si>
  <si>
    <t>Chelon haematocheilus</t>
    <phoneticPr fontId="3"/>
  </si>
  <si>
    <t>Mugilidae sp.</t>
    <phoneticPr fontId="3"/>
  </si>
  <si>
    <t>イシガレイ</t>
    <phoneticPr fontId="3"/>
  </si>
  <si>
    <t>カレイ</t>
    <phoneticPr fontId="3"/>
  </si>
  <si>
    <t>Kareius bicoloratus</t>
    <phoneticPr fontId="3"/>
  </si>
  <si>
    <t>Pleuronectes yokohamae</t>
    <phoneticPr fontId="3"/>
  </si>
  <si>
    <t>メイタガレイ</t>
    <phoneticPr fontId="3"/>
  </si>
  <si>
    <t>Pleuronichthys sp.</t>
    <phoneticPr fontId="3"/>
  </si>
  <si>
    <t>ヒラメ</t>
    <phoneticPr fontId="3"/>
  </si>
  <si>
    <t>Paralichthys olivaceus</t>
    <phoneticPr fontId="3"/>
  </si>
  <si>
    <t>トウゴロウイワシ</t>
    <phoneticPr fontId="3"/>
  </si>
  <si>
    <t>Hypoatherina valenciennei</t>
    <phoneticPr fontId="3"/>
  </si>
  <si>
    <t>トゲウオ</t>
    <phoneticPr fontId="3"/>
  </si>
  <si>
    <t>ヨウジウオ</t>
    <phoneticPr fontId="3"/>
  </si>
  <si>
    <t>Hippocampus mohnikei</t>
    <phoneticPr fontId="3"/>
  </si>
  <si>
    <t>Syngnathus schlegeli</t>
    <phoneticPr fontId="3"/>
  </si>
  <si>
    <r>
      <t xml:space="preserve">Hippocampus </t>
    </r>
    <r>
      <rPr>
        <sz val="10"/>
        <rFont val="Times New Roman"/>
        <family val="1"/>
      </rPr>
      <t>sp.</t>
    </r>
    <phoneticPr fontId="3"/>
  </si>
  <si>
    <t>ナマズ</t>
    <phoneticPr fontId="3"/>
  </si>
  <si>
    <t>ゴンズイ</t>
    <phoneticPr fontId="3"/>
  </si>
  <si>
    <t>Plotosus lineatus</t>
    <phoneticPr fontId="3"/>
  </si>
  <si>
    <t>ウグイ</t>
    <phoneticPr fontId="3"/>
  </si>
  <si>
    <t>コイ</t>
    <phoneticPr fontId="3"/>
  </si>
  <si>
    <t>Tribolodon hakonensis</t>
    <phoneticPr fontId="3"/>
  </si>
  <si>
    <t>Carassius auratus langsdorfii</t>
    <phoneticPr fontId="3"/>
  </si>
  <si>
    <r>
      <t>Carassius</t>
    </r>
    <r>
      <rPr>
        <sz val="10"/>
        <rFont val="Times New Roman"/>
        <family val="1"/>
      </rPr>
      <t xml:space="preserve"> spp.</t>
    </r>
    <phoneticPr fontId="3"/>
  </si>
  <si>
    <t>ホンモロコ</t>
    <phoneticPr fontId="2"/>
  </si>
  <si>
    <t>Gnathopogon caerulrscens</t>
    <phoneticPr fontId="2"/>
  </si>
  <si>
    <t>カミナリイカ</t>
    <phoneticPr fontId="3"/>
  </si>
  <si>
    <t>コウイカ</t>
    <phoneticPr fontId="3"/>
  </si>
  <si>
    <t>Sepia lycidas</t>
    <phoneticPr fontId="3"/>
  </si>
  <si>
    <t>Sepia esculenta</t>
    <phoneticPr fontId="3"/>
  </si>
  <si>
    <t>ケンサキイカ</t>
    <phoneticPr fontId="3"/>
  </si>
  <si>
    <t>ツツイカ</t>
    <phoneticPr fontId="3"/>
  </si>
  <si>
    <t>ヤリイカ</t>
    <phoneticPr fontId="3"/>
  </si>
  <si>
    <t>ジンドウイカ</t>
    <phoneticPr fontId="3"/>
  </si>
  <si>
    <t>イイダコ</t>
    <phoneticPr fontId="3"/>
  </si>
  <si>
    <t>マダコ</t>
    <phoneticPr fontId="3"/>
  </si>
  <si>
    <t>Octopus ocellatus</t>
    <phoneticPr fontId="3"/>
  </si>
  <si>
    <t>ケフサイソガニ</t>
    <phoneticPr fontId="3"/>
  </si>
  <si>
    <t>イワガニ</t>
    <phoneticPr fontId="3"/>
  </si>
  <si>
    <t>モクズガニ</t>
    <phoneticPr fontId="3"/>
  </si>
  <si>
    <t>Eriocheir japonicus</t>
    <phoneticPr fontId="3"/>
  </si>
  <si>
    <t>イシガニ</t>
    <phoneticPr fontId="3"/>
  </si>
  <si>
    <t>ガザミ</t>
    <phoneticPr fontId="3"/>
  </si>
  <si>
    <t>Portunus trituberculatus</t>
    <phoneticPr fontId="3"/>
  </si>
  <si>
    <t>Portunuspelagicus</t>
    <phoneticPr fontId="3"/>
  </si>
  <si>
    <t>ヒロバイシガニ</t>
    <phoneticPr fontId="3"/>
  </si>
  <si>
    <t>テッポウエビ</t>
    <phoneticPr fontId="2"/>
  </si>
  <si>
    <t>Alpheus lobidens lobidens</t>
    <phoneticPr fontId="2"/>
  </si>
  <si>
    <t>マメコブシガニ</t>
    <phoneticPr fontId="3"/>
  </si>
  <si>
    <t>コブシガニ</t>
    <phoneticPr fontId="3"/>
  </si>
  <si>
    <t>エビジャコ</t>
    <phoneticPr fontId="3"/>
  </si>
  <si>
    <t>Crangon affinis</t>
    <phoneticPr fontId="3"/>
  </si>
  <si>
    <t>ヨシエビ</t>
    <phoneticPr fontId="3"/>
  </si>
  <si>
    <t>クルマエビ</t>
    <phoneticPr fontId="3"/>
  </si>
  <si>
    <t>Metapenaeus ensis</t>
    <phoneticPr fontId="3"/>
  </si>
  <si>
    <t>クマエビ</t>
    <phoneticPr fontId="3"/>
  </si>
  <si>
    <t>Penaeus japonicus</t>
    <phoneticPr fontId="3"/>
  </si>
  <si>
    <t>アキアミ</t>
    <phoneticPr fontId="3"/>
  </si>
  <si>
    <t>サクラエビ</t>
    <phoneticPr fontId="3"/>
  </si>
  <si>
    <t>シラタエビ</t>
    <phoneticPr fontId="3"/>
  </si>
  <si>
    <t>テナガエビ</t>
    <phoneticPr fontId="3"/>
  </si>
  <si>
    <t>スジエビ</t>
    <phoneticPr fontId="3"/>
  </si>
  <si>
    <t>スジエビモドキ</t>
    <phoneticPr fontId="3"/>
  </si>
  <si>
    <t>ユビナガスジエビ</t>
    <phoneticPr fontId="3"/>
  </si>
  <si>
    <t>ダツ</t>
    <phoneticPr fontId="2"/>
  </si>
  <si>
    <t>Strongylura anastomella</t>
    <phoneticPr fontId="2"/>
  </si>
  <si>
    <t>ギンザケ</t>
    <phoneticPr fontId="2"/>
  </si>
  <si>
    <t>Oncorhynchus kisutch</t>
    <phoneticPr fontId="3"/>
  </si>
  <si>
    <t>イボダイ</t>
  </si>
  <si>
    <t>Psenopsis anomala</t>
    <phoneticPr fontId="2"/>
  </si>
  <si>
    <t>オニオコゼ</t>
  </si>
  <si>
    <t>オニオコゼ</t>
    <phoneticPr fontId="2"/>
  </si>
  <si>
    <t>Inimicus japonicus</t>
    <phoneticPr fontId="2"/>
  </si>
  <si>
    <t>マイワシ</t>
  </si>
  <si>
    <t>ヨシエビ</t>
  </si>
  <si>
    <t>合計</t>
    <rPh sb="0" eb="2">
      <t>ゴウケイ</t>
    </rPh>
    <phoneticPr fontId="1"/>
  </si>
  <si>
    <t>トラザメ</t>
    <phoneticPr fontId="2"/>
  </si>
  <si>
    <t>メジロザメ</t>
    <phoneticPr fontId="2"/>
  </si>
  <si>
    <t>Scyliorhinus torazame</t>
    <phoneticPr fontId="2"/>
  </si>
  <si>
    <t>ハリセンボン</t>
    <phoneticPr fontId="2"/>
  </si>
  <si>
    <t>Diodon holocanthus</t>
    <phoneticPr fontId="2"/>
  </si>
  <si>
    <t>テナガエビ</t>
  </si>
  <si>
    <t>アユカケ</t>
    <phoneticPr fontId="2"/>
  </si>
  <si>
    <t>カジカ</t>
    <phoneticPr fontId="2"/>
  </si>
  <si>
    <t>Rhepesbe kazika</t>
    <phoneticPr fontId="2"/>
  </si>
  <si>
    <t>Macrobranchium nipponense</t>
    <phoneticPr fontId="2"/>
  </si>
  <si>
    <t>過去5か年比</t>
    <rPh sb="0" eb="2">
      <t>カコ</t>
    </rPh>
    <rPh sb="4" eb="5">
      <t>ネン</t>
    </rPh>
    <rPh sb="5" eb="6">
      <t>ヒ</t>
    </rPh>
    <phoneticPr fontId="2"/>
  </si>
  <si>
    <t>表1．中海水域における刺網標本船野帳調査結果（漁獲量）</t>
    <rPh sb="0" eb="1">
      <t>ヒョウ</t>
    </rPh>
    <rPh sb="3" eb="5">
      <t>ナカウミ</t>
    </rPh>
    <rPh sb="5" eb="7">
      <t>スイイキ</t>
    </rPh>
    <rPh sb="11" eb="12">
      <t>サ</t>
    </rPh>
    <rPh sb="12" eb="13">
      <t>アミ</t>
    </rPh>
    <rPh sb="13" eb="15">
      <t>ヒョウホン</t>
    </rPh>
    <rPh sb="15" eb="16">
      <t>セン</t>
    </rPh>
    <rPh sb="16" eb="18">
      <t>ヤチョウ</t>
    </rPh>
    <rPh sb="18" eb="20">
      <t>チョウサ</t>
    </rPh>
    <rPh sb="20" eb="22">
      <t>ケッカ</t>
    </rPh>
    <rPh sb="23" eb="25">
      <t>ギョカク</t>
    </rPh>
    <rPh sb="25" eb="26">
      <t>リョウ</t>
    </rPh>
    <phoneticPr fontId="2"/>
  </si>
  <si>
    <t>アカオビシマハゼ</t>
    <phoneticPr fontId="2"/>
  </si>
  <si>
    <t>Tridentiger trigonocephalus</t>
    <phoneticPr fontId="3"/>
  </si>
  <si>
    <t>ムラソイ</t>
    <phoneticPr fontId="2"/>
  </si>
  <si>
    <t>Sebastes pachycephalus</t>
    <phoneticPr fontId="3"/>
  </si>
  <si>
    <t>トゲノコギリガザミ</t>
    <phoneticPr fontId="2"/>
  </si>
  <si>
    <t>Scylla paramamosain</t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</si>
  <si>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</si>
  <si>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</si>
  <si>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累計</t>
    <rPh sb="0" eb="2">
      <t>ルイケイ</t>
    </rPh>
    <phoneticPr fontId="2"/>
  </si>
  <si>
    <t>2024年度</t>
    <rPh sb="4" eb="5">
      <t>ネン</t>
    </rPh>
    <rPh sb="5" eb="6">
      <t>ド</t>
    </rPh>
    <phoneticPr fontId="2"/>
  </si>
  <si>
    <t>過去5年平均（2019～2023年度）</t>
    <rPh sb="0" eb="2">
      <t>カコ</t>
    </rPh>
    <rPh sb="3" eb="4">
      <t>ネン</t>
    </rPh>
    <rPh sb="4" eb="6">
      <t>ヘイキン</t>
    </rPh>
    <rPh sb="16" eb="17">
      <t>ネン</t>
    </rPh>
    <rPh sb="17" eb="18">
      <t>ド</t>
    </rPh>
    <phoneticPr fontId="2"/>
  </si>
  <si>
    <t>欠測</t>
    <rPh sb="0" eb="2">
      <t>ケッソク</t>
    </rPh>
    <phoneticPr fontId="2"/>
  </si>
  <si>
    <t>表4　2024年度の中海漁業実態調査（買い取り調査）における魚介類の確認個体数の推移</t>
    <rPh sb="0" eb="1">
      <t>ヒョウ</t>
    </rPh>
    <rPh sb="7" eb="9">
      <t>ネンド</t>
    </rPh>
    <rPh sb="10" eb="12">
      <t>ナカウミ</t>
    </rPh>
    <rPh sb="12" eb="14">
      <t>ギョギョウ</t>
    </rPh>
    <rPh sb="14" eb="16">
      <t>ジッタイ</t>
    </rPh>
    <rPh sb="16" eb="18">
      <t>チョウサ</t>
    </rPh>
    <rPh sb="19" eb="20">
      <t>カ</t>
    </rPh>
    <rPh sb="21" eb="22">
      <t>ト</t>
    </rPh>
    <rPh sb="23" eb="25">
      <t>チョウサ</t>
    </rPh>
    <rPh sb="30" eb="33">
      <t>ギョカイルイ</t>
    </rPh>
    <rPh sb="34" eb="36">
      <t>カクニン</t>
    </rPh>
    <rPh sb="36" eb="39">
      <t>コタイスウ</t>
    </rPh>
    <rPh sb="40" eb="42">
      <t>スイイ</t>
    </rPh>
    <phoneticPr fontId="3"/>
  </si>
  <si>
    <t>表3　中海漁業実態調査（買取調査）で出現した魚介類の出現リスト</t>
    <rPh sb="0" eb="1">
      <t>ヒョウ</t>
    </rPh>
    <rPh sb="3" eb="5">
      <t>ナカウミ</t>
    </rPh>
    <rPh sb="5" eb="7">
      <t>ギョギョウ</t>
    </rPh>
    <rPh sb="7" eb="9">
      <t>ジッタイ</t>
    </rPh>
    <rPh sb="9" eb="11">
      <t>チョウサ</t>
    </rPh>
    <rPh sb="12" eb="13">
      <t>カ</t>
    </rPh>
    <rPh sb="13" eb="14">
      <t>ト</t>
    </rPh>
    <rPh sb="14" eb="16">
      <t>チョウサ</t>
    </rPh>
    <rPh sb="18" eb="20">
      <t>シュツゲン</t>
    </rPh>
    <rPh sb="22" eb="25">
      <t>ギョカイルイ</t>
    </rPh>
    <rPh sb="26" eb="28">
      <t>シュツゲン</t>
    </rPh>
    <phoneticPr fontId="3"/>
  </si>
  <si>
    <t>IF(COUNTIFS('参照先種名'!$B$2:$B$89,A6,'参照先個体数'!$O$2:$O$89,"&lt;&gt;0")=1,"●","")</t>
    <rPh sb="13" eb="16">
      <t>サンショウサキ</t>
    </rPh>
    <rPh sb="16" eb="18">
      <t>シュメイ</t>
    </rPh>
    <rPh sb="35" eb="38">
      <t>サンショウサキ</t>
    </rPh>
    <rPh sb="38" eb="41">
      <t>コタイスウ</t>
    </rPh>
    <phoneticPr fontId="2"/>
  </si>
  <si>
    <t>※)漁業者廃業のため10月で調査終了</t>
    <rPh sb="2" eb="5">
      <t>ギョギョウシャ</t>
    </rPh>
    <rPh sb="5" eb="7">
      <t>ハイギョウ</t>
    </rPh>
    <rPh sb="12" eb="13">
      <t>ガツ</t>
    </rPh>
    <rPh sb="14" eb="16">
      <t>チョウサ</t>
    </rPh>
    <rPh sb="16" eb="18">
      <t>シュウリョウ</t>
    </rPh>
    <phoneticPr fontId="2"/>
  </si>
  <si>
    <t>2024年度（4～8月）</t>
    <rPh sb="4" eb="5">
      <t>ネン</t>
    </rPh>
    <rPh sb="5" eb="6">
      <t>ド</t>
    </rPh>
    <rPh sb="10" eb="11">
      <t>ガツ</t>
    </rPh>
    <phoneticPr fontId="2"/>
  </si>
  <si>
    <t>※)漁業者他界のため8月で調査終了</t>
    <rPh sb="2" eb="5">
      <t>ギョギョウシャ</t>
    </rPh>
    <rPh sb="5" eb="7">
      <t>タカイ</t>
    </rPh>
    <rPh sb="11" eb="12">
      <t>ガツ</t>
    </rPh>
    <rPh sb="13" eb="15">
      <t>チョウサ</t>
    </rPh>
    <rPh sb="15" eb="17">
      <t>シュウリョウ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</si>
</sst>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);[Red]\(0.0\)"/>
    <numFmt numFmtId="177" formatCode="0.0"/>
    <numFmt numFmtId="178" formatCode="#,##0.0;[Red]\-#,##0.0"/>
    <numFmt numFmtId="179" formatCode="0.0%"/>
    <numFmt numFmtId="180" formatCode="#,##0.000000_ ;[Red]\-#,##0.000000\ "/>
    <numFmt numFmtId="181" formatCode="0.000_ "/>
    <numFmt numFmtId="182" formatCode="#,##0.00_ ;[Red]\-#,##0.00\ "/>
  </numFmts>
  <fonts count="14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i/>
      <sz val="10"/>
      <name val="Times New Roman"/>
      <family val="1"/>
    </font>
    <font>
      <sz val="10"/>
      <name val="Times New Roman"/>
      <family val="1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9" fontId="4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176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1" applyFont="1" applyFill="1">
      <alignment vertical="center"/>
    </xf>
    <xf numFmtId="38" fontId="0" fillId="0" borderId="1" xfId="1" applyFont="1" applyFill="1" applyBorder="1">
      <alignment vertical="center"/>
    </xf>
    <xf numFmtId="177" fontId="0" fillId="0" borderId="10" xfId="0" applyNumberFormat="1" applyBorder="1">
      <alignment vertical="center"/>
    </xf>
    <xf numFmtId="38" fontId="0" fillId="0" borderId="0" xfId="0" applyNumberFormat="1">
      <alignment vertical="center"/>
    </xf>
    <xf numFmtId="177" fontId="0" fillId="0" borderId="10" xfId="0" applyNumberFormat="1" applyFill="1" applyBorder="1">
      <alignment vertical="center"/>
    </xf>
    <xf numFmtId="178" fontId="0" fillId="0" borderId="1" xfId="1" applyNumberFormat="1" applyFont="1" applyFill="1" applyBorder="1">
      <alignment vertical="center"/>
    </xf>
    <xf numFmtId="178" fontId="0" fillId="0" borderId="1" xfId="0" applyNumberFormat="1" applyFill="1" applyBorder="1">
      <alignment vertical="center"/>
    </xf>
    <xf numFmtId="0" fontId="8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180" fontId="11" fillId="0" borderId="0" xfId="0" applyNumberFormat="1" applyFont="1" applyFill="1">
      <alignment vertical="center"/>
    </xf>
    <xf numFmtId="38" fontId="0" fillId="0" borderId="1" xfId="1" applyNumberFormat="1" applyFont="1" applyBorder="1">
      <alignment vertical="center"/>
    </xf>
    <xf numFmtId="181" fontId="0" fillId="0" borderId="0" xfId="0" applyNumberFormat="1" applyFill="1">
      <alignment vertical="center"/>
    </xf>
    <xf numFmtId="182" fontId="0" fillId="0" borderId="0" xfId="0" applyNumberFormat="1" applyFill="1">
      <alignment vertical="center"/>
    </xf>
    <xf numFmtId="0" fontId="0" fillId="0" borderId="12" xfId="0" applyBorder="1">
      <alignment vertical="center"/>
    </xf>
    <xf numFmtId="179" fontId="0" fillId="0" borderId="13" xfId="4" applyNumberFormat="1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178" fontId="7" fillId="2" borderId="0" xfId="1" applyNumberFormat="1" applyFont="1" applyFill="1" applyBorder="1" applyAlignment="1">
      <alignment horizontal="left" vertical="center"/>
    </xf>
    <xf numFmtId="0" fontId="6" fillId="2" borderId="0" xfId="2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Continuous" vertical="center"/>
    </xf>
    <xf numFmtId="0" fontId="6" fillId="2" borderId="0" xfId="2" applyFont="1" applyFill="1" applyAlignment="1">
      <alignment horizontal="centerContinuous" vertical="center"/>
    </xf>
    <xf numFmtId="0" fontId="6" fillId="2" borderId="0" xfId="3" applyFont="1" applyFill="1"/>
    <xf numFmtId="0" fontId="6" fillId="2" borderId="6" xfId="3" applyFont="1" applyFill="1" applyBorder="1"/>
    <xf numFmtId="0" fontId="6" fillId="2" borderId="8" xfId="2" applyFont="1" applyFill="1" applyBorder="1" applyAlignment="1">
      <alignment horizontal="centerContinuous" vertical="center"/>
    </xf>
    <xf numFmtId="0" fontId="6" fillId="2" borderId="9" xfId="2" applyFont="1" applyFill="1" applyBorder="1" applyAlignment="1">
      <alignment horizontal="centerContinuous" vertical="center"/>
    </xf>
    <xf numFmtId="0" fontId="6" fillId="2" borderId="3" xfId="2" applyFont="1" applyFill="1" applyBorder="1" applyAlignment="1">
      <alignment horizontal="centerContinuous" vertical="center"/>
    </xf>
    <xf numFmtId="0" fontId="6" fillId="2" borderId="6" xfId="2" applyFont="1" applyFill="1" applyBorder="1" applyAlignment="1">
      <alignment horizontal="centerContinuous" vertical="center"/>
    </xf>
    <xf numFmtId="0" fontId="8" fillId="2" borderId="0" xfId="0" applyFont="1" applyFill="1" applyAlignment="1">
      <alignment horizontal="centerContinuous" vertical="center"/>
    </xf>
    <xf numFmtId="0" fontId="8" fillId="2" borderId="3" xfId="0" applyFont="1" applyFill="1" applyBorder="1">
      <alignment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vertical="center" shrinkToFit="1"/>
    </xf>
    <xf numFmtId="0" fontId="9" fillId="2" borderId="3" xfId="2" applyFont="1" applyFill="1" applyBorder="1">
      <alignment vertical="center"/>
    </xf>
    <xf numFmtId="178" fontId="7" fillId="2" borderId="2" xfId="1" applyNumberFormat="1" applyFont="1" applyFill="1" applyBorder="1" applyAlignment="1">
      <alignment horizontal="center" vertical="center"/>
    </xf>
    <xf numFmtId="178" fontId="7" fillId="2" borderId="3" xfId="1" applyNumberFormat="1" applyFont="1" applyFill="1" applyBorder="1" applyAlignment="1">
      <alignment horizontal="center" vertical="center"/>
    </xf>
    <xf numFmtId="178" fontId="7" fillId="2" borderId="3" xfId="1" applyNumberFormat="1" applyFont="1" applyFill="1" applyBorder="1">
      <alignment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178" fontId="7" fillId="2" borderId="11" xfId="1" applyNumberFormat="1" applyFont="1" applyFill="1" applyBorder="1" applyAlignment="1">
      <alignment horizontal="center" vertical="center"/>
    </xf>
    <xf numFmtId="178" fontId="7" fillId="2" borderId="0" xfId="1" applyNumberFormat="1" applyFont="1" applyFill="1" applyBorder="1" applyAlignment="1">
      <alignment horizontal="center" vertical="center"/>
    </xf>
    <xf numFmtId="178" fontId="7" fillId="2" borderId="0" xfId="1" applyNumberFormat="1" applyFont="1" applyFill="1" applyBorder="1">
      <alignment vertical="center"/>
    </xf>
    <xf numFmtId="178" fontId="7" fillId="2" borderId="11" xfId="1" applyNumberFormat="1" applyFont="1" applyFill="1" applyBorder="1">
      <alignment vertical="center"/>
    </xf>
    <xf numFmtId="178" fontId="9" fillId="2" borderId="0" xfId="1" applyNumberFormat="1" applyFont="1" applyFill="1" applyBorder="1">
      <alignment vertical="center"/>
    </xf>
    <xf numFmtId="0" fontId="7" fillId="2" borderId="11" xfId="2" applyFont="1" applyFill="1" applyBorder="1">
      <alignment vertical="center"/>
    </xf>
    <xf numFmtId="0" fontId="6" fillId="2" borderId="6" xfId="2" applyFont="1" applyFill="1" applyBorder="1" applyAlignment="1">
      <alignment vertical="center" shrinkToFit="1"/>
    </xf>
    <xf numFmtId="178" fontId="9" fillId="2" borderId="6" xfId="1" applyNumberFormat="1" applyFont="1" applyFill="1" applyBorder="1">
      <alignment vertical="center"/>
    </xf>
    <xf numFmtId="178" fontId="7" fillId="2" borderId="5" xfId="1" applyNumberFormat="1" applyFont="1" applyFill="1" applyBorder="1" applyAlignment="1">
      <alignment horizontal="center" vertical="center"/>
    </xf>
    <xf numFmtId="178" fontId="7" fillId="2" borderId="6" xfId="1" applyNumberFormat="1" applyFont="1" applyFill="1" applyBorder="1" applyAlignment="1">
      <alignment horizontal="center" vertical="center"/>
    </xf>
    <xf numFmtId="178" fontId="7" fillId="2" borderId="6" xfId="1" applyNumberFormat="1" applyFont="1" applyFill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>
      <alignment vertical="center"/>
    </xf>
    <xf numFmtId="0" fontId="6" fillId="2" borderId="0" xfId="3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3" fillId="0" borderId="1" xfId="0" applyFont="1" applyBorder="1">
      <alignment vertical="center"/>
    </xf>
    <xf numFmtId="38" fontId="12" fillId="0" borderId="1" xfId="1" applyFont="1" applyBorder="1">
      <alignment vertical="center"/>
    </xf>
    <xf numFmtId="0" fontId="12" fillId="0" borderId="1" xfId="0" applyFont="1" applyFill="1" applyBorder="1">
      <alignment vertical="center"/>
    </xf>
    <xf numFmtId="38" fontId="12" fillId="0" borderId="1" xfId="1" quotePrefix="1" applyFont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12" fillId="0" borderId="1" xfId="0" applyFont="1" applyBorder="1">
      <alignment vertical="center"/>
    </xf>
    <xf numFmtId="38" fontId="12" fillId="0" borderId="1" xfId="1" applyNumberFormat="1" applyFont="1" applyBorder="1">
      <alignment vertical="center"/>
    </xf>
    <xf numFmtId="38" fontId="0" fillId="0" borderId="1" xfId="0" applyNumberFormat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14" xfId="0" applyBorder="1">
      <alignment vertical="center"/>
    </xf>
    <xf numFmtId="177" fontId="12" fillId="0" borderId="1" xfId="0" applyNumberFormat="1" applyFont="1" applyBorder="1">
      <alignment vertical="center"/>
    </xf>
    <xf numFmtId="181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0" xfId="2" applyFont="1" applyFill="1">
      <alignment vertical="center"/>
    </xf>
    <xf numFmtId="0" fontId="7" fillId="2" borderId="0" xfId="2" applyFont="1" applyFill="1" applyAlignment="1">
      <alignment horizontal="left" vertical="center"/>
    </xf>
    <xf numFmtId="0" fontId="6" fillId="0" borderId="0" xfId="0" applyFont="1">
      <alignment vertical="center"/>
    </xf>
    <xf numFmtId="0" fontId="6" fillId="2" borderId="0" xfId="2" applyFont="1" applyFill="1" applyAlignment="1">
      <alignment vertical="center" shrinkToFit="1"/>
    </xf>
    <xf numFmtId="0" fontId="9" fillId="2" borderId="0" xfId="2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2" applyFont="1" applyFill="1">
      <alignment vertical="center"/>
    </xf>
    <xf numFmtId="0" fontId="7" fillId="2" borderId="0" xfId="2" applyFont="1" applyFill="1" applyAlignment="1">
      <alignment horizontal="center" vertical="center"/>
    </xf>
    <xf numFmtId="0" fontId="9" fillId="2" borderId="0" xfId="3" applyFont="1" applyFill="1"/>
    <xf numFmtId="0" fontId="10" fillId="2" borderId="0" xfId="2" applyFont="1" applyFill="1">
      <alignment vertical="center"/>
    </xf>
    <xf numFmtId="0" fontId="6" fillId="2" borderId="0" xfId="3" applyFont="1" applyFill="1" applyAlignment="1">
      <alignment shrinkToFit="1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 shrinkToFit="1"/>
    </xf>
    <xf numFmtId="177" fontId="0" fillId="0" borderId="0" xfId="0" applyNumberForma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</cellXfs>
  <cellStyles count="5">
    <cellStyle name="パーセント" xfId="4" builtinId="5"/>
    <cellStyle name="桁区切り" xfId="1" builtinId="6"/>
    <cellStyle name="標準" xfId="0" builtinId="0"/>
    <cellStyle name="標準_Sheet1" xfId="3" xr:uid="{00000000-0005-0000-0000-000003000000}"/>
    <cellStyle name="標準_三浦_本庄ます網魚種別出現尾数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9"/>
  <sheetViews>
    <sheetView tabSelected="1" workbookViewId="0">
      <selection activeCell="G17" sqref="G17"/>
    </sheetView>
  </sheetViews>
  <sheetFormatPr defaultRowHeight="13.5" x14ac:dyDescent="0.15"/>
  <cols>
    <col min="3" max="3" width="10.625" customWidth="1"/>
    <col min="4" max="4" width="12.625" customWidth="1"/>
    <col min="5" max="5" width="6.75" customWidth="1"/>
    <col min="7" max="8" width="10.625" customWidth="1"/>
  </cols>
  <sheetData>
    <row r="2" spans="2:12" x14ac:dyDescent="0.15">
      <c r="B2" s="17" t="s">
        <v>361</v>
      </c>
    </row>
    <row r="4" spans="2:12" x14ac:dyDescent="0.15">
      <c r="B4" s="97" t="s">
        <v>371</v>
      </c>
      <c r="C4" s="98"/>
      <c r="D4" s="98"/>
      <c r="F4" s="99" t="s">
        <v>372</v>
      </c>
      <c r="G4" s="99"/>
      <c r="H4" s="99"/>
    </row>
    <row r="5" spans="2:12" x14ac:dyDescent="0.15">
      <c r="B5" s="70" t="s">
        <v>18</v>
      </c>
      <c r="C5" s="68" t="s">
        <v>13</v>
      </c>
      <c r="D5" s="68" t="s">
        <v>14</v>
      </c>
      <c r="F5" s="74" t="s">
        <v>18</v>
      </c>
      <c r="G5" s="6" t="s">
        <v>13</v>
      </c>
      <c r="H5" s="6" t="s">
        <v>14</v>
      </c>
    </row>
    <row r="6" spans="2:12" x14ac:dyDescent="0.15">
      <c r="B6" s="5" t="s">
        <v>2</v>
      </c>
      <c r="C6" s="71">
        <v>2682</v>
      </c>
      <c r="D6" s="75">
        <v>61.023890784982939</v>
      </c>
      <c r="F6" s="5" t="s">
        <v>2</v>
      </c>
      <c r="G6" s="9">
        <v>2971.4</v>
      </c>
      <c r="H6" s="10">
        <v>51.115583767697089</v>
      </c>
      <c r="J6" s="16"/>
    </row>
    <row r="7" spans="2:12" x14ac:dyDescent="0.15">
      <c r="B7" s="5" t="s">
        <v>16</v>
      </c>
      <c r="C7" s="20">
        <v>1035</v>
      </c>
      <c r="D7" s="75">
        <v>23.549488054607508</v>
      </c>
      <c r="F7" s="5" t="s">
        <v>16</v>
      </c>
      <c r="G7" s="9">
        <v>2225.4</v>
      </c>
      <c r="H7" s="10">
        <v>38.282499870981056</v>
      </c>
    </row>
    <row r="8" spans="2:12" x14ac:dyDescent="0.15">
      <c r="B8" s="5" t="s">
        <v>4</v>
      </c>
      <c r="C8" s="20">
        <v>38</v>
      </c>
      <c r="D8" s="75">
        <v>0.86461888509670082</v>
      </c>
      <c r="F8" s="5" t="s">
        <v>4</v>
      </c>
      <c r="G8" s="9">
        <v>9</v>
      </c>
      <c r="H8" s="10">
        <v>0.15482272797646696</v>
      </c>
    </row>
    <row r="9" spans="2:12" x14ac:dyDescent="0.15">
      <c r="B9" s="5" t="s">
        <v>1</v>
      </c>
      <c r="C9" s="20">
        <v>0</v>
      </c>
      <c r="D9" s="75">
        <v>0</v>
      </c>
      <c r="F9" s="5" t="s">
        <v>1</v>
      </c>
      <c r="G9" s="9">
        <v>0.6</v>
      </c>
      <c r="H9" s="10">
        <v>1.0321515198431129E-2</v>
      </c>
    </row>
    <row r="10" spans="2:12" x14ac:dyDescent="0.15">
      <c r="B10" s="5" t="s">
        <v>129</v>
      </c>
      <c r="C10" s="20">
        <v>0</v>
      </c>
      <c r="D10" s="75">
        <v>0</v>
      </c>
      <c r="F10" s="5" t="s">
        <v>129</v>
      </c>
      <c r="G10" s="9">
        <v>31.4</v>
      </c>
      <c r="H10" s="10">
        <v>0.54015929538456242</v>
      </c>
    </row>
    <row r="11" spans="2:12" x14ac:dyDescent="0.15">
      <c r="B11" s="5" t="s">
        <v>17</v>
      </c>
      <c r="C11" s="20">
        <v>613</v>
      </c>
      <c r="D11" s="75">
        <v>13.947667804323094</v>
      </c>
      <c r="F11" s="5" t="s">
        <v>17</v>
      </c>
      <c r="G11" s="7">
        <v>498.4</v>
      </c>
      <c r="H11" s="10">
        <v>8.5737386248301242</v>
      </c>
    </row>
    <row r="12" spans="2:12" x14ac:dyDescent="0.15">
      <c r="B12" s="5" t="s">
        <v>5</v>
      </c>
      <c r="C12" s="20">
        <v>0</v>
      </c>
      <c r="D12" s="75">
        <v>0</v>
      </c>
      <c r="F12" s="5" t="s">
        <v>5</v>
      </c>
      <c r="G12" s="5">
        <v>0</v>
      </c>
      <c r="H12" s="10">
        <v>0</v>
      </c>
    </row>
    <row r="13" spans="2:12" x14ac:dyDescent="0.15">
      <c r="B13" s="5" t="s">
        <v>89</v>
      </c>
      <c r="C13" s="20">
        <v>0</v>
      </c>
      <c r="D13" s="75">
        <v>0</v>
      </c>
      <c r="F13" s="5" t="s">
        <v>89</v>
      </c>
      <c r="G13" s="5">
        <v>3.4</v>
      </c>
      <c r="H13" s="10">
        <v>5.8488586124443062E-2</v>
      </c>
    </row>
    <row r="14" spans="2:12" x14ac:dyDescent="0.15">
      <c r="B14" s="5" t="s">
        <v>79</v>
      </c>
      <c r="C14" s="7">
        <v>8</v>
      </c>
      <c r="D14" s="75">
        <v>0.18202502844141069</v>
      </c>
      <c r="F14" s="5" t="s">
        <v>79</v>
      </c>
      <c r="G14" s="5">
        <v>50.5</v>
      </c>
      <c r="H14" s="10">
        <v>0.8687275292012866</v>
      </c>
    </row>
    <row r="15" spans="2:12" x14ac:dyDescent="0.15">
      <c r="B15" s="5" t="s">
        <v>369</v>
      </c>
      <c r="C15" s="5">
        <v>19</v>
      </c>
      <c r="D15" s="75">
        <v>0.43230944254835041</v>
      </c>
      <c r="E15" s="96"/>
      <c r="F15" s="5" t="s">
        <v>369</v>
      </c>
      <c r="G15">
        <v>23</v>
      </c>
      <c r="H15" s="69">
        <v>0.39565808260652657</v>
      </c>
    </row>
    <row r="16" spans="2:12" x14ac:dyDescent="0.15">
      <c r="B16" s="4" t="s">
        <v>368</v>
      </c>
      <c r="C16" s="72">
        <f>SUM(C6:C15)</f>
        <v>4395</v>
      </c>
      <c r="D16" s="75">
        <f>SUM(D6:D15)</f>
        <v>100</v>
      </c>
      <c r="F16" s="4" t="s">
        <v>368</v>
      </c>
      <c r="G16" s="72">
        <f>SUM(G6:G15)</f>
        <v>5813.0999999999995</v>
      </c>
      <c r="H16" s="69">
        <f>SUM(H6:H15)</f>
        <v>99.999999999999986</v>
      </c>
      <c r="L16" s="11"/>
    </row>
    <row r="17" spans="3:5" x14ac:dyDescent="0.15">
      <c r="C17" s="11"/>
    </row>
    <row r="18" spans="3:5" ht="14.25" thickBot="1" x14ac:dyDescent="0.2">
      <c r="C18" s="11"/>
    </row>
    <row r="19" spans="3:5" ht="14.25" thickBot="1" x14ac:dyDescent="0.2">
      <c r="D19" s="23" t="s">
        <v>360</v>
      </c>
      <c r="E19" s="24">
        <f>+C16/G16</f>
        <v>0.75605098828508033</v>
      </c>
    </row>
  </sheetData>
  <mergeCells count="2">
    <mergeCell ref="B4:D4"/>
    <mergeCell ref="F4:H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23"/>
  <sheetViews>
    <sheetView workbookViewId="0">
      <selection activeCell="B2" sqref="B2:H21"/>
    </sheetView>
  </sheetViews>
  <sheetFormatPr defaultColWidth="9" defaultRowHeight="13.5" x14ac:dyDescent="0.15"/>
  <cols>
    <col min="1" max="1" width="9" style="2"/>
    <col min="2" max="2" width="13.375" style="2" customWidth="1"/>
    <col min="3" max="4" width="9.875" style="2" customWidth="1"/>
    <col min="5" max="5" width="12.5" style="2" customWidth="1"/>
    <col min="6" max="6" width="13.375" style="2" customWidth="1"/>
    <col min="7" max="8" width="9.875" style="2" customWidth="1"/>
    <col min="9" max="9" width="9" style="3"/>
    <col min="10" max="16" width="8.875" customWidth="1"/>
    <col min="17" max="16384" width="9" style="2"/>
  </cols>
  <sheetData>
    <row r="2" spans="2:16" x14ac:dyDescent="0.15">
      <c r="B2" s="2" t="s">
        <v>19</v>
      </c>
    </row>
    <row r="4" spans="2:16" x14ac:dyDescent="0.15">
      <c r="B4" s="99" t="s">
        <v>378</v>
      </c>
      <c r="C4" s="99"/>
      <c r="D4" s="99"/>
      <c r="F4" s="99" t="s">
        <v>372</v>
      </c>
      <c r="G4" s="99"/>
      <c r="H4" s="99"/>
      <c r="L4" s="2"/>
      <c r="M4" s="2"/>
      <c r="N4" s="2"/>
      <c r="O4" s="2"/>
      <c r="P4" s="2"/>
    </row>
    <row r="5" spans="2:16" x14ac:dyDescent="0.15">
      <c r="B5" s="4" t="s">
        <v>0</v>
      </c>
      <c r="C5" s="25" t="s">
        <v>13</v>
      </c>
      <c r="D5" s="25" t="s">
        <v>14</v>
      </c>
      <c r="F5" s="4" t="s">
        <v>12</v>
      </c>
      <c r="G5" s="25" t="s">
        <v>13</v>
      </c>
      <c r="H5" s="25" t="s">
        <v>14</v>
      </c>
      <c r="L5" s="2"/>
      <c r="M5" s="2"/>
      <c r="N5" s="2"/>
      <c r="O5" s="2"/>
      <c r="P5" s="2"/>
    </row>
    <row r="6" spans="2:16" x14ac:dyDescent="0.15">
      <c r="B6" s="1" t="s">
        <v>1</v>
      </c>
      <c r="C6" s="13">
        <v>179.39999999999998</v>
      </c>
      <c r="D6" s="1">
        <v>33.977851895202754</v>
      </c>
      <c r="E6" s="22"/>
      <c r="F6" s="1" t="s">
        <v>1</v>
      </c>
      <c r="G6" s="13">
        <v>818.18</v>
      </c>
      <c r="H6" s="12">
        <v>34.445428931011215</v>
      </c>
      <c r="J6" s="2"/>
      <c r="K6" s="2"/>
      <c r="L6" s="2"/>
      <c r="M6" s="2"/>
      <c r="N6" s="2"/>
      <c r="O6" s="2"/>
      <c r="P6" s="2"/>
    </row>
    <row r="7" spans="2:16" x14ac:dyDescent="0.15">
      <c r="B7" s="1" t="s">
        <v>4</v>
      </c>
      <c r="C7" s="13">
        <v>42.300000000000004</v>
      </c>
      <c r="D7" s="1">
        <v>8.0115001960260699</v>
      </c>
      <c r="E7" s="22"/>
      <c r="F7" s="1" t="s">
        <v>4</v>
      </c>
      <c r="G7" s="13">
        <v>161.29599999999999</v>
      </c>
      <c r="H7" s="12">
        <v>6.7905716405392269</v>
      </c>
      <c r="J7" s="2"/>
      <c r="K7" s="2"/>
      <c r="L7" s="2"/>
      <c r="M7" s="2"/>
      <c r="N7" s="2"/>
      <c r="O7" s="2"/>
      <c r="P7" s="2"/>
    </row>
    <row r="8" spans="2:16" x14ac:dyDescent="0.15">
      <c r="B8" s="1" t="s">
        <v>2</v>
      </c>
      <c r="C8" s="13">
        <v>102.2</v>
      </c>
      <c r="D8" s="1">
        <v>19.356390544535799</v>
      </c>
      <c r="E8" s="22"/>
      <c r="F8" s="1" t="s">
        <v>2</v>
      </c>
      <c r="G8" s="13">
        <v>464.38599999999997</v>
      </c>
      <c r="H8" s="12">
        <v>19.550679507634719</v>
      </c>
      <c r="J8" s="2"/>
      <c r="K8" s="2"/>
      <c r="L8" s="2"/>
      <c r="M8" s="2"/>
      <c r="N8" s="2"/>
      <c r="O8" s="2"/>
      <c r="P8" s="2"/>
    </row>
    <row r="9" spans="2:16" x14ac:dyDescent="0.15">
      <c r="B9" s="1" t="s">
        <v>6</v>
      </c>
      <c r="C9" s="13">
        <v>0</v>
      </c>
      <c r="D9" s="1">
        <v>0</v>
      </c>
      <c r="E9" s="22"/>
      <c r="F9" s="4" t="s">
        <v>6</v>
      </c>
      <c r="G9" s="13">
        <v>141.19</v>
      </c>
      <c r="H9" s="12">
        <v>5.9441077889577771</v>
      </c>
      <c r="J9" s="2"/>
      <c r="K9" s="2"/>
      <c r="L9" s="2"/>
      <c r="M9" s="2"/>
      <c r="N9" s="2"/>
      <c r="O9" s="2"/>
      <c r="P9" s="2"/>
    </row>
    <row r="10" spans="2:16" x14ac:dyDescent="0.15">
      <c r="B10" s="1" t="s">
        <v>9</v>
      </c>
      <c r="C10" s="13">
        <v>1.7</v>
      </c>
      <c r="D10" s="1">
        <v>0.32197518518308077</v>
      </c>
      <c r="E10" s="22"/>
      <c r="F10" s="1" t="s">
        <v>9</v>
      </c>
      <c r="G10" s="13">
        <v>53.54</v>
      </c>
      <c r="H10" s="12">
        <v>2.2540373328196006</v>
      </c>
      <c r="J10" s="2"/>
      <c r="K10" s="2"/>
      <c r="L10" s="2"/>
      <c r="M10" s="2"/>
      <c r="N10" s="2"/>
      <c r="O10" s="2"/>
      <c r="P10" s="2"/>
    </row>
    <row r="11" spans="2:16" x14ac:dyDescent="0.15">
      <c r="B11" s="1" t="s">
        <v>3</v>
      </c>
      <c r="C11" s="13">
        <v>21.6</v>
      </c>
      <c r="D11" s="1">
        <v>4.0909788235026738</v>
      </c>
      <c r="E11" s="22"/>
      <c r="F11" s="4" t="s">
        <v>3</v>
      </c>
      <c r="G11" s="13">
        <v>151.86000000000001</v>
      </c>
      <c r="H11" s="12">
        <v>6.3933154531562302</v>
      </c>
      <c r="L11" s="2"/>
      <c r="M11" s="2"/>
      <c r="N11" s="2"/>
      <c r="O11" s="2"/>
      <c r="P11" s="2"/>
    </row>
    <row r="12" spans="2:16" x14ac:dyDescent="0.15">
      <c r="B12" s="1" t="s">
        <v>5</v>
      </c>
      <c r="C12" s="13">
        <v>1.1000000000000001</v>
      </c>
      <c r="D12" s="1">
        <v>0.20833688453022878</v>
      </c>
      <c r="E12" s="22"/>
      <c r="F12" s="4" t="s">
        <v>5</v>
      </c>
      <c r="G12" s="13">
        <v>103.056</v>
      </c>
      <c r="H12" s="12">
        <v>4.3386640151486127</v>
      </c>
      <c r="J12" s="2"/>
      <c r="K12" s="2"/>
      <c r="L12" s="2"/>
      <c r="M12" s="2"/>
      <c r="N12" s="2"/>
      <c r="O12" s="2"/>
      <c r="P12" s="2"/>
    </row>
    <row r="13" spans="2:16" x14ac:dyDescent="0.15">
      <c r="B13" s="1" t="s">
        <v>7</v>
      </c>
      <c r="C13" s="13">
        <v>144.6</v>
      </c>
      <c r="D13" s="1">
        <v>27.386830457337339</v>
      </c>
      <c r="E13" s="22"/>
      <c r="F13" s="4" t="s">
        <v>7</v>
      </c>
      <c r="G13" s="13">
        <v>210.34</v>
      </c>
      <c r="H13" s="12">
        <v>8.8553270934866415</v>
      </c>
      <c r="J13" s="2"/>
      <c r="K13" s="2"/>
      <c r="L13" s="2"/>
      <c r="M13" s="2"/>
      <c r="N13" s="2"/>
      <c r="O13" s="2"/>
      <c r="P13" s="2"/>
    </row>
    <row r="14" spans="2:16" x14ac:dyDescent="0.15">
      <c r="B14" s="4" t="s">
        <v>10</v>
      </c>
      <c r="C14" s="14">
        <v>5.71</v>
      </c>
      <c r="D14" s="1">
        <v>1.0814578278796418</v>
      </c>
      <c r="E14" s="22"/>
      <c r="F14" s="1" t="s">
        <v>10</v>
      </c>
      <c r="G14" s="13">
        <v>34.208000000000006</v>
      </c>
      <c r="H14" s="12">
        <v>1.4401589294189932</v>
      </c>
      <c r="J14" s="2"/>
      <c r="K14" s="2"/>
      <c r="L14" s="2"/>
      <c r="M14" s="2"/>
      <c r="N14" s="2"/>
      <c r="O14" s="2"/>
      <c r="P14" s="2"/>
    </row>
    <row r="15" spans="2:16" x14ac:dyDescent="0.15">
      <c r="B15" s="1" t="s">
        <v>130</v>
      </c>
      <c r="C15" s="14">
        <v>1.7999999999999998</v>
      </c>
      <c r="D15" s="1">
        <v>0.34091490195855606</v>
      </c>
      <c r="E15" s="22"/>
      <c r="F15" s="4" t="s">
        <v>130</v>
      </c>
      <c r="G15" s="14">
        <v>79.933999999999997</v>
      </c>
      <c r="H15" s="12">
        <v>3.3652263758237191</v>
      </c>
      <c r="J15" s="2"/>
      <c r="K15" s="2"/>
    </row>
    <row r="16" spans="2:16" x14ac:dyDescent="0.15">
      <c r="B16" s="1" t="s">
        <v>11</v>
      </c>
      <c r="C16" s="13">
        <v>2.9810000000000003</v>
      </c>
      <c r="D16" s="1">
        <v>0.56459295707691992</v>
      </c>
      <c r="E16" s="22"/>
      <c r="F16" s="4" t="s">
        <v>11</v>
      </c>
      <c r="G16" s="14">
        <v>18.740000000000002</v>
      </c>
      <c r="H16" s="12">
        <v>0.78895516654910924</v>
      </c>
      <c r="J16" s="2"/>
      <c r="K16" s="2"/>
    </row>
    <row r="17" spans="2:12" x14ac:dyDescent="0.15">
      <c r="B17" s="4" t="s">
        <v>126</v>
      </c>
      <c r="C17" s="14">
        <v>5</v>
      </c>
      <c r="D17" s="1">
        <v>0.94698583877376696</v>
      </c>
      <c r="E17" s="22"/>
      <c r="F17" s="4" t="s">
        <v>126</v>
      </c>
      <c r="G17" s="14">
        <v>11.139999999999999</v>
      </c>
      <c r="H17" s="12">
        <v>0.46899469345555367</v>
      </c>
      <c r="J17" s="2"/>
      <c r="K17" s="2"/>
    </row>
    <row r="18" spans="2:12" x14ac:dyDescent="0.15">
      <c r="B18" s="4" t="s">
        <v>369</v>
      </c>
      <c r="C18" s="73">
        <v>19.599999999999998</v>
      </c>
      <c r="D18" s="1">
        <v>3.7121844879931665</v>
      </c>
      <c r="F18" s="4" t="s">
        <v>369</v>
      </c>
      <c r="G18" s="14">
        <v>127.42339999999987</v>
      </c>
      <c r="H18" s="12">
        <v>5.3645330719985953</v>
      </c>
    </row>
    <row r="19" spans="2:12" x14ac:dyDescent="0.15">
      <c r="B19" s="4" t="s">
        <v>349</v>
      </c>
      <c r="C19" s="14">
        <f>SUM(C6:C18)</f>
        <v>527.99099999999999</v>
      </c>
      <c r="D19" s="69">
        <f>SUM(D6:D18)</f>
        <v>100</v>
      </c>
      <c r="F19" s="4" t="s">
        <v>349</v>
      </c>
      <c r="G19" s="73">
        <f>SUM(G6:G18)</f>
        <v>2375.2933999999996</v>
      </c>
      <c r="H19" s="69">
        <f>SUM(H6:H18)</f>
        <v>100.00000000000001</v>
      </c>
      <c r="L19" s="76"/>
    </row>
    <row r="20" spans="2:12" x14ac:dyDescent="0.15">
      <c r="D20" s="19"/>
      <c r="E20" s="8"/>
    </row>
    <row r="21" spans="2:12" x14ac:dyDescent="0.15">
      <c r="B21" t="s">
        <v>379</v>
      </c>
    </row>
    <row r="23" spans="2:12" x14ac:dyDescent="0.15">
      <c r="C23" s="21"/>
    </row>
  </sheetData>
  <mergeCells count="2">
    <mergeCell ref="B4:D4"/>
    <mergeCell ref="F4:H4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266"/>
  <sheetViews>
    <sheetView zoomScale="85" zoomScaleNormal="85" workbookViewId="0">
      <pane xSplit="1" topLeftCell="B1" activePane="topRight" state="frozen"/>
      <selection pane="topRight" activeCell="V139" sqref="A1:V139"/>
    </sheetView>
  </sheetViews>
  <sheetFormatPr defaultRowHeight="12" x14ac:dyDescent="0.15"/>
  <cols>
    <col min="1" max="1" width="14.625" style="81" customWidth="1"/>
    <col min="2" max="3" width="12.625" style="81" customWidth="1"/>
    <col min="4" max="4" width="24.625" style="81" customWidth="1"/>
    <col min="5" max="9" width="6.625" style="81" customWidth="1"/>
    <col min="10" max="12" width="6.625" style="92" customWidth="1"/>
    <col min="13" max="21" width="6.75" style="81" customWidth="1"/>
    <col min="22" max="25" width="6.625" style="81" customWidth="1"/>
    <col min="26" max="29" width="7.75" style="81" customWidth="1"/>
    <col min="30" max="32" width="7.75" style="92" customWidth="1"/>
    <col min="33" max="35" width="7.75" style="81" customWidth="1"/>
    <col min="36" max="40" width="9" style="81"/>
    <col min="41" max="41" width="6.625" style="81" customWidth="1"/>
    <col min="42" max="270" width="9" style="81"/>
    <col min="271" max="271" width="14.625" style="81" customWidth="1"/>
    <col min="272" max="273" width="12.625" style="81" customWidth="1"/>
    <col min="274" max="274" width="24.625" style="81" customWidth="1"/>
    <col min="275" max="282" width="6.625" style="81" customWidth="1"/>
    <col min="283" max="283" width="4.625" style="81" customWidth="1"/>
    <col min="284" max="291" width="6.625" style="81" customWidth="1"/>
    <col min="292" max="526" width="9" style="81"/>
    <col min="527" max="527" width="14.625" style="81" customWidth="1"/>
    <col min="528" max="529" width="12.625" style="81" customWidth="1"/>
    <col min="530" max="530" width="24.625" style="81" customWidth="1"/>
    <col min="531" max="538" width="6.625" style="81" customWidth="1"/>
    <col min="539" max="539" width="4.625" style="81" customWidth="1"/>
    <col min="540" max="547" width="6.625" style="81" customWidth="1"/>
    <col min="548" max="782" width="9" style="81"/>
    <col min="783" max="783" width="14.625" style="81" customWidth="1"/>
    <col min="784" max="785" width="12.625" style="81" customWidth="1"/>
    <col min="786" max="786" width="24.625" style="81" customWidth="1"/>
    <col min="787" max="794" width="6.625" style="81" customWidth="1"/>
    <col min="795" max="795" width="4.625" style="81" customWidth="1"/>
    <col min="796" max="803" width="6.625" style="81" customWidth="1"/>
    <col min="804" max="1038" width="9" style="81"/>
    <col min="1039" max="1039" width="14.625" style="81" customWidth="1"/>
    <col min="1040" max="1041" width="12.625" style="81" customWidth="1"/>
    <col min="1042" max="1042" width="24.625" style="81" customWidth="1"/>
    <col min="1043" max="1050" width="6.625" style="81" customWidth="1"/>
    <col min="1051" max="1051" width="4.625" style="81" customWidth="1"/>
    <col min="1052" max="1059" width="6.625" style="81" customWidth="1"/>
    <col min="1060" max="1294" width="9" style="81"/>
    <col min="1295" max="1295" width="14.625" style="81" customWidth="1"/>
    <col min="1296" max="1297" width="12.625" style="81" customWidth="1"/>
    <col min="1298" max="1298" width="24.625" style="81" customWidth="1"/>
    <col min="1299" max="1306" width="6.625" style="81" customWidth="1"/>
    <col min="1307" max="1307" width="4.625" style="81" customWidth="1"/>
    <col min="1308" max="1315" width="6.625" style="81" customWidth="1"/>
    <col min="1316" max="1550" width="9" style="81"/>
    <col min="1551" max="1551" width="14.625" style="81" customWidth="1"/>
    <col min="1552" max="1553" width="12.625" style="81" customWidth="1"/>
    <col min="1554" max="1554" width="24.625" style="81" customWidth="1"/>
    <col min="1555" max="1562" width="6.625" style="81" customWidth="1"/>
    <col min="1563" max="1563" width="4.625" style="81" customWidth="1"/>
    <col min="1564" max="1571" width="6.625" style="81" customWidth="1"/>
    <col min="1572" max="1806" width="9" style="81"/>
    <col min="1807" max="1807" width="14.625" style="81" customWidth="1"/>
    <col min="1808" max="1809" width="12.625" style="81" customWidth="1"/>
    <col min="1810" max="1810" width="24.625" style="81" customWidth="1"/>
    <col min="1811" max="1818" width="6.625" style="81" customWidth="1"/>
    <col min="1819" max="1819" width="4.625" style="81" customWidth="1"/>
    <col min="1820" max="1827" width="6.625" style="81" customWidth="1"/>
    <col min="1828" max="2062" width="9" style="81"/>
    <col min="2063" max="2063" width="14.625" style="81" customWidth="1"/>
    <col min="2064" max="2065" width="12.625" style="81" customWidth="1"/>
    <col min="2066" max="2066" width="24.625" style="81" customWidth="1"/>
    <col min="2067" max="2074" width="6.625" style="81" customWidth="1"/>
    <col min="2075" max="2075" width="4.625" style="81" customWidth="1"/>
    <col min="2076" max="2083" width="6.625" style="81" customWidth="1"/>
    <col min="2084" max="2318" width="9" style="81"/>
    <col min="2319" max="2319" width="14.625" style="81" customWidth="1"/>
    <col min="2320" max="2321" width="12.625" style="81" customWidth="1"/>
    <col min="2322" max="2322" width="24.625" style="81" customWidth="1"/>
    <col min="2323" max="2330" width="6.625" style="81" customWidth="1"/>
    <col min="2331" max="2331" width="4.625" style="81" customWidth="1"/>
    <col min="2332" max="2339" width="6.625" style="81" customWidth="1"/>
    <col min="2340" max="2574" width="9" style="81"/>
    <col min="2575" max="2575" width="14.625" style="81" customWidth="1"/>
    <col min="2576" max="2577" width="12.625" style="81" customWidth="1"/>
    <col min="2578" max="2578" width="24.625" style="81" customWidth="1"/>
    <col min="2579" max="2586" width="6.625" style="81" customWidth="1"/>
    <col min="2587" max="2587" width="4.625" style="81" customWidth="1"/>
    <col min="2588" max="2595" width="6.625" style="81" customWidth="1"/>
    <col min="2596" max="2830" width="9" style="81"/>
    <col min="2831" max="2831" width="14.625" style="81" customWidth="1"/>
    <col min="2832" max="2833" width="12.625" style="81" customWidth="1"/>
    <col min="2834" max="2834" width="24.625" style="81" customWidth="1"/>
    <col min="2835" max="2842" width="6.625" style="81" customWidth="1"/>
    <col min="2843" max="2843" width="4.625" style="81" customWidth="1"/>
    <col min="2844" max="2851" width="6.625" style="81" customWidth="1"/>
    <col min="2852" max="3086" width="9" style="81"/>
    <col min="3087" max="3087" width="14.625" style="81" customWidth="1"/>
    <col min="3088" max="3089" width="12.625" style="81" customWidth="1"/>
    <col min="3090" max="3090" width="24.625" style="81" customWidth="1"/>
    <col min="3091" max="3098" width="6.625" style="81" customWidth="1"/>
    <col min="3099" max="3099" width="4.625" style="81" customWidth="1"/>
    <col min="3100" max="3107" width="6.625" style="81" customWidth="1"/>
    <col min="3108" max="3342" width="9" style="81"/>
    <col min="3343" max="3343" width="14.625" style="81" customWidth="1"/>
    <col min="3344" max="3345" width="12.625" style="81" customWidth="1"/>
    <col min="3346" max="3346" width="24.625" style="81" customWidth="1"/>
    <col min="3347" max="3354" width="6.625" style="81" customWidth="1"/>
    <col min="3355" max="3355" width="4.625" style="81" customWidth="1"/>
    <col min="3356" max="3363" width="6.625" style="81" customWidth="1"/>
    <col min="3364" max="3598" width="9" style="81"/>
    <col min="3599" max="3599" width="14.625" style="81" customWidth="1"/>
    <col min="3600" max="3601" width="12.625" style="81" customWidth="1"/>
    <col min="3602" max="3602" width="24.625" style="81" customWidth="1"/>
    <col min="3603" max="3610" width="6.625" style="81" customWidth="1"/>
    <col min="3611" max="3611" width="4.625" style="81" customWidth="1"/>
    <col min="3612" max="3619" width="6.625" style="81" customWidth="1"/>
    <col min="3620" max="3854" width="9" style="81"/>
    <col min="3855" max="3855" width="14.625" style="81" customWidth="1"/>
    <col min="3856" max="3857" width="12.625" style="81" customWidth="1"/>
    <col min="3858" max="3858" width="24.625" style="81" customWidth="1"/>
    <col min="3859" max="3866" width="6.625" style="81" customWidth="1"/>
    <col min="3867" max="3867" width="4.625" style="81" customWidth="1"/>
    <col min="3868" max="3875" width="6.625" style="81" customWidth="1"/>
    <col min="3876" max="4110" width="9" style="81"/>
    <col min="4111" max="4111" width="14.625" style="81" customWidth="1"/>
    <col min="4112" max="4113" width="12.625" style="81" customWidth="1"/>
    <col min="4114" max="4114" width="24.625" style="81" customWidth="1"/>
    <col min="4115" max="4122" width="6.625" style="81" customWidth="1"/>
    <col min="4123" max="4123" width="4.625" style="81" customWidth="1"/>
    <col min="4124" max="4131" width="6.625" style="81" customWidth="1"/>
    <col min="4132" max="4366" width="9" style="81"/>
    <col min="4367" max="4367" width="14.625" style="81" customWidth="1"/>
    <col min="4368" max="4369" width="12.625" style="81" customWidth="1"/>
    <col min="4370" max="4370" width="24.625" style="81" customWidth="1"/>
    <col min="4371" max="4378" width="6.625" style="81" customWidth="1"/>
    <col min="4379" max="4379" width="4.625" style="81" customWidth="1"/>
    <col min="4380" max="4387" width="6.625" style="81" customWidth="1"/>
    <col min="4388" max="4622" width="9" style="81"/>
    <col min="4623" max="4623" width="14.625" style="81" customWidth="1"/>
    <col min="4624" max="4625" width="12.625" style="81" customWidth="1"/>
    <col min="4626" max="4626" width="24.625" style="81" customWidth="1"/>
    <col min="4627" max="4634" width="6.625" style="81" customWidth="1"/>
    <col min="4635" max="4635" width="4.625" style="81" customWidth="1"/>
    <col min="4636" max="4643" width="6.625" style="81" customWidth="1"/>
    <col min="4644" max="4878" width="9" style="81"/>
    <col min="4879" max="4879" width="14.625" style="81" customWidth="1"/>
    <col min="4880" max="4881" width="12.625" style="81" customWidth="1"/>
    <col min="4882" max="4882" width="24.625" style="81" customWidth="1"/>
    <col min="4883" max="4890" width="6.625" style="81" customWidth="1"/>
    <col min="4891" max="4891" width="4.625" style="81" customWidth="1"/>
    <col min="4892" max="4899" width="6.625" style="81" customWidth="1"/>
    <col min="4900" max="5134" width="9" style="81"/>
    <col min="5135" max="5135" width="14.625" style="81" customWidth="1"/>
    <col min="5136" max="5137" width="12.625" style="81" customWidth="1"/>
    <col min="5138" max="5138" width="24.625" style="81" customWidth="1"/>
    <col min="5139" max="5146" width="6.625" style="81" customWidth="1"/>
    <col min="5147" max="5147" width="4.625" style="81" customWidth="1"/>
    <col min="5148" max="5155" width="6.625" style="81" customWidth="1"/>
    <col min="5156" max="5390" width="9" style="81"/>
    <col min="5391" max="5391" width="14.625" style="81" customWidth="1"/>
    <col min="5392" max="5393" width="12.625" style="81" customWidth="1"/>
    <col min="5394" max="5394" width="24.625" style="81" customWidth="1"/>
    <col min="5395" max="5402" width="6.625" style="81" customWidth="1"/>
    <col min="5403" max="5403" width="4.625" style="81" customWidth="1"/>
    <col min="5404" max="5411" width="6.625" style="81" customWidth="1"/>
    <col min="5412" max="5646" width="9" style="81"/>
    <col min="5647" max="5647" width="14.625" style="81" customWidth="1"/>
    <col min="5648" max="5649" width="12.625" style="81" customWidth="1"/>
    <col min="5650" max="5650" width="24.625" style="81" customWidth="1"/>
    <col min="5651" max="5658" width="6.625" style="81" customWidth="1"/>
    <col min="5659" max="5659" width="4.625" style="81" customWidth="1"/>
    <col min="5660" max="5667" width="6.625" style="81" customWidth="1"/>
    <col min="5668" max="5902" width="9" style="81"/>
    <col min="5903" max="5903" width="14.625" style="81" customWidth="1"/>
    <col min="5904" max="5905" width="12.625" style="81" customWidth="1"/>
    <col min="5906" max="5906" width="24.625" style="81" customWidth="1"/>
    <col min="5907" max="5914" width="6.625" style="81" customWidth="1"/>
    <col min="5915" max="5915" width="4.625" style="81" customWidth="1"/>
    <col min="5916" max="5923" width="6.625" style="81" customWidth="1"/>
    <col min="5924" max="6158" width="9" style="81"/>
    <col min="6159" max="6159" width="14.625" style="81" customWidth="1"/>
    <col min="6160" max="6161" width="12.625" style="81" customWidth="1"/>
    <col min="6162" max="6162" width="24.625" style="81" customWidth="1"/>
    <col min="6163" max="6170" width="6.625" style="81" customWidth="1"/>
    <col min="6171" max="6171" width="4.625" style="81" customWidth="1"/>
    <col min="6172" max="6179" width="6.625" style="81" customWidth="1"/>
    <col min="6180" max="6414" width="9" style="81"/>
    <col min="6415" max="6415" width="14.625" style="81" customWidth="1"/>
    <col min="6416" max="6417" width="12.625" style="81" customWidth="1"/>
    <col min="6418" max="6418" width="24.625" style="81" customWidth="1"/>
    <col min="6419" max="6426" width="6.625" style="81" customWidth="1"/>
    <col min="6427" max="6427" width="4.625" style="81" customWidth="1"/>
    <col min="6428" max="6435" width="6.625" style="81" customWidth="1"/>
    <col min="6436" max="6670" width="9" style="81"/>
    <col min="6671" max="6671" width="14.625" style="81" customWidth="1"/>
    <col min="6672" max="6673" width="12.625" style="81" customWidth="1"/>
    <col min="6674" max="6674" width="24.625" style="81" customWidth="1"/>
    <col min="6675" max="6682" width="6.625" style="81" customWidth="1"/>
    <col min="6683" max="6683" width="4.625" style="81" customWidth="1"/>
    <col min="6684" max="6691" width="6.625" style="81" customWidth="1"/>
    <col min="6692" max="6926" width="9" style="81"/>
    <col min="6927" max="6927" width="14.625" style="81" customWidth="1"/>
    <col min="6928" max="6929" width="12.625" style="81" customWidth="1"/>
    <col min="6930" max="6930" width="24.625" style="81" customWidth="1"/>
    <col min="6931" max="6938" width="6.625" style="81" customWidth="1"/>
    <col min="6939" max="6939" width="4.625" style="81" customWidth="1"/>
    <col min="6940" max="6947" width="6.625" style="81" customWidth="1"/>
    <col min="6948" max="7182" width="9" style="81"/>
    <col min="7183" max="7183" width="14.625" style="81" customWidth="1"/>
    <col min="7184" max="7185" width="12.625" style="81" customWidth="1"/>
    <col min="7186" max="7186" width="24.625" style="81" customWidth="1"/>
    <col min="7187" max="7194" width="6.625" style="81" customWidth="1"/>
    <col min="7195" max="7195" width="4.625" style="81" customWidth="1"/>
    <col min="7196" max="7203" width="6.625" style="81" customWidth="1"/>
    <col min="7204" max="7438" width="9" style="81"/>
    <col min="7439" max="7439" width="14.625" style="81" customWidth="1"/>
    <col min="7440" max="7441" width="12.625" style="81" customWidth="1"/>
    <col min="7442" max="7442" width="24.625" style="81" customWidth="1"/>
    <col min="7443" max="7450" width="6.625" style="81" customWidth="1"/>
    <col min="7451" max="7451" width="4.625" style="81" customWidth="1"/>
    <col min="7452" max="7459" width="6.625" style="81" customWidth="1"/>
    <col min="7460" max="7694" width="9" style="81"/>
    <col min="7695" max="7695" width="14.625" style="81" customWidth="1"/>
    <col min="7696" max="7697" width="12.625" style="81" customWidth="1"/>
    <col min="7698" max="7698" width="24.625" style="81" customWidth="1"/>
    <col min="7699" max="7706" width="6.625" style="81" customWidth="1"/>
    <col min="7707" max="7707" width="4.625" style="81" customWidth="1"/>
    <col min="7708" max="7715" width="6.625" style="81" customWidth="1"/>
    <col min="7716" max="7950" width="9" style="81"/>
    <col min="7951" max="7951" width="14.625" style="81" customWidth="1"/>
    <col min="7952" max="7953" width="12.625" style="81" customWidth="1"/>
    <col min="7954" max="7954" width="24.625" style="81" customWidth="1"/>
    <col min="7955" max="7962" width="6.625" style="81" customWidth="1"/>
    <col min="7963" max="7963" width="4.625" style="81" customWidth="1"/>
    <col min="7964" max="7971" width="6.625" style="81" customWidth="1"/>
    <col min="7972" max="8206" width="9" style="81"/>
    <col min="8207" max="8207" width="14.625" style="81" customWidth="1"/>
    <col min="8208" max="8209" width="12.625" style="81" customWidth="1"/>
    <col min="8210" max="8210" width="24.625" style="81" customWidth="1"/>
    <col min="8211" max="8218" width="6.625" style="81" customWidth="1"/>
    <col min="8219" max="8219" width="4.625" style="81" customWidth="1"/>
    <col min="8220" max="8227" width="6.625" style="81" customWidth="1"/>
    <col min="8228" max="8462" width="9" style="81"/>
    <col min="8463" max="8463" width="14.625" style="81" customWidth="1"/>
    <col min="8464" max="8465" width="12.625" style="81" customWidth="1"/>
    <col min="8466" max="8466" width="24.625" style="81" customWidth="1"/>
    <col min="8467" max="8474" width="6.625" style="81" customWidth="1"/>
    <col min="8475" max="8475" width="4.625" style="81" customWidth="1"/>
    <col min="8476" max="8483" width="6.625" style="81" customWidth="1"/>
    <col min="8484" max="8718" width="9" style="81"/>
    <col min="8719" max="8719" width="14.625" style="81" customWidth="1"/>
    <col min="8720" max="8721" width="12.625" style="81" customWidth="1"/>
    <col min="8722" max="8722" width="24.625" style="81" customWidth="1"/>
    <col min="8723" max="8730" width="6.625" style="81" customWidth="1"/>
    <col min="8731" max="8731" width="4.625" style="81" customWidth="1"/>
    <col min="8732" max="8739" width="6.625" style="81" customWidth="1"/>
    <col min="8740" max="8974" width="9" style="81"/>
    <col min="8975" max="8975" width="14.625" style="81" customWidth="1"/>
    <col min="8976" max="8977" width="12.625" style="81" customWidth="1"/>
    <col min="8978" max="8978" width="24.625" style="81" customWidth="1"/>
    <col min="8979" max="8986" width="6.625" style="81" customWidth="1"/>
    <col min="8987" max="8987" width="4.625" style="81" customWidth="1"/>
    <col min="8988" max="8995" width="6.625" style="81" customWidth="1"/>
    <col min="8996" max="9230" width="9" style="81"/>
    <col min="9231" max="9231" width="14.625" style="81" customWidth="1"/>
    <col min="9232" max="9233" width="12.625" style="81" customWidth="1"/>
    <col min="9234" max="9234" width="24.625" style="81" customWidth="1"/>
    <col min="9235" max="9242" width="6.625" style="81" customWidth="1"/>
    <col min="9243" max="9243" width="4.625" style="81" customWidth="1"/>
    <col min="9244" max="9251" width="6.625" style="81" customWidth="1"/>
    <col min="9252" max="9486" width="9" style="81"/>
    <col min="9487" max="9487" width="14.625" style="81" customWidth="1"/>
    <col min="9488" max="9489" width="12.625" style="81" customWidth="1"/>
    <col min="9490" max="9490" width="24.625" style="81" customWidth="1"/>
    <col min="9491" max="9498" width="6.625" style="81" customWidth="1"/>
    <col min="9499" max="9499" width="4.625" style="81" customWidth="1"/>
    <col min="9500" max="9507" width="6.625" style="81" customWidth="1"/>
    <col min="9508" max="9742" width="9" style="81"/>
    <col min="9743" max="9743" width="14.625" style="81" customWidth="1"/>
    <col min="9744" max="9745" width="12.625" style="81" customWidth="1"/>
    <col min="9746" max="9746" width="24.625" style="81" customWidth="1"/>
    <col min="9747" max="9754" width="6.625" style="81" customWidth="1"/>
    <col min="9755" max="9755" width="4.625" style="81" customWidth="1"/>
    <col min="9756" max="9763" width="6.625" style="81" customWidth="1"/>
    <col min="9764" max="9998" width="9" style="81"/>
    <col min="9999" max="9999" width="14.625" style="81" customWidth="1"/>
    <col min="10000" max="10001" width="12.625" style="81" customWidth="1"/>
    <col min="10002" max="10002" width="24.625" style="81" customWidth="1"/>
    <col min="10003" max="10010" width="6.625" style="81" customWidth="1"/>
    <col min="10011" max="10011" width="4.625" style="81" customWidth="1"/>
    <col min="10012" max="10019" width="6.625" style="81" customWidth="1"/>
    <col min="10020" max="10254" width="9" style="81"/>
    <col min="10255" max="10255" width="14.625" style="81" customWidth="1"/>
    <col min="10256" max="10257" width="12.625" style="81" customWidth="1"/>
    <col min="10258" max="10258" width="24.625" style="81" customWidth="1"/>
    <col min="10259" max="10266" width="6.625" style="81" customWidth="1"/>
    <col min="10267" max="10267" width="4.625" style="81" customWidth="1"/>
    <col min="10268" max="10275" width="6.625" style="81" customWidth="1"/>
    <col min="10276" max="10510" width="9" style="81"/>
    <col min="10511" max="10511" width="14.625" style="81" customWidth="1"/>
    <col min="10512" max="10513" width="12.625" style="81" customWidth="1"/>
    <col min="10514" max="10514" width="24.625" style="81" customWidth="1"/>
    <col min="10515" max="10522" width="6.625" style="81" customWidth="1"/>
    <col min="10523" max="10523" width="4.625" style="81" customWidth="1"/>
    <col min="10524" max="10531" width="6.625" style="81" customWidth="1"/>
    <col min="10532" max="10766" width="9" style="81"/>
    <col min="10767" max="10767" width="14.625" style="81" customWidth="1"/>
    <col min="10768" max="10769" width="12.625" style="81" customWidth="1"/>
    <col min="10770" max="10770" width="24.625" style="81" customWidth="1"/>
    <col min="10771" max="10778" width="6.625" style="81" customWidth="1"/>
    <col min="10779" max="10779" width="4.625" style="81" customWidth="1"/>
    <col min="10780" max="10787" width="6.625" style="81" customWidth="1"/>
    <col min="10788" max="11022" width="9" style="81"/>
    <col min="11023" max="11023" width="14.625" style="81" customWidth="1"/>
    <col min="11024" max="11025" width="12.625" style="81" customWidth="1"/>
    <col min="11026" max="11026" width="24.625" style="81" customWidth="1"/>
    <col min="11027" max="11034" width="6.625" style="81" customWidth="1"/>
    <col min="11035" max="11035" width="4.625" style="81" customWidth="1"/>
    <col min="11036" max="11043" width="6.625" style="81" customWidth="1"/>
    <col min="11044" max="11278" width="9" style="81"/>
    <col min="11279" max="11279" width="14.625" style="81" customWidth="1"/>
    <col min="11280" max="11281" width="12.625" style="81" customWidth="1"/>
    <col min="11282" max="11282" width="24.625" style="81" customWidth="1"/>
    <col min="11283" max="11290" width="6.625" style="81" customWidth="1"/>
    <col min="11291" max="11291" width="4.625" style="81" customWidth="1"/>
    <col min="11292" max="11299" width="6.625" style="81" customWidth="1"/>
    <col min="11300" max="11534" width="9" style="81"/>
    <col min="11535" max="11535" width="14.625" style="81" customWidth="1"/>
    <col min="11536" max="11537" width="12.625" style="81" customWidth="1"/>
    <col min="11538" max="11538" width="24.625" style="81" customWidth="1"/>
    <col min="11539" max="11546" width="6.625" style="81" customWidth="1"/>
    <col min="11547" max="11547" width="4.625" style="81" customWidth="1"/>
    <col min="11548" max="11555" width="6.625" style="81" customWidth="1"/>
    <col min="11556" max="11790" width="9" style="81"/>
    <col min="11791" max="11791" width="14.625" style="81" customWidth="1"/>
    <col min="11792" max="11793" width="12.625" style="81" customWidth="1"/>
    <col min="11794" max="11794" width="24.625" style="81" customWidth="1"/>
    <col min="11795" max="11802" width="6.625" style="81" customWidth="1"/>
    <col min="11803" max="11803" width="4.625" style="81" customWidth="1"/>
    <col min="11804" max="11811" width="6.625" style="81" customWidth="1"/>
    <col min="11812" max="12046" width="9" style="81"/>
    <col min="12047" max="12047" width="14.625" style="81" customWidth="1"/>
    <col min="12048" max="12049" width="12.625" style="81" customWidth="1"/>
    <col min="12050" max="12050" width="24.625" style="81" customWidth="1"/>
    <col min="12051" max="12058" width="6.625" style="81" customWidth="1"/>
    <col min="12059" max="12059" width="4.625" style="81" customWidth="1"/>
    <col min="12060" max="12067" width="6.625" style="81" customWidth="1"/>
    <col min="12068" max="12302" width="9" style="81"/>
    <col min="12303" max="12303" width="14.625" style="81" customWidth="1"/>
    <col min="12304" max="12305" width="12.625" style="81" customWidth="1"/>
    <col min="12306" max="12306" width="24.625" style="81" customWidth="1"/>
    <col min="12307" max="12314" width="6.625" style="81" customWidth="1"/>
    <col min="12315" max="12315" width="4.625" style="81" customWidth="1"/>
    <col min="12316" max="12323" width="6.625" style="81" customWidth="1"/>
    <col min="12324" max="12558" width="9" style="81"/>
    <col min="12559" max="12559" width="14.625" style="81" customWidth="1"/>
    <col min="12560" max="12561" width="12.625" style="81" customWidth="1"/>
    <col min="12562" max="12562" width="24.625" style="81" customWidth="1"/>
    <col min="12563" max="12570" width="6.625" style="81" customWidth="1"/>
    <col min="12571" max="12571" width="4.625" style="81" customWidth="1"/>
    <col min="12572" max="12579" width="6.625" style="81" customWidth="1"/>
    <col min="12580" max="12814" width="9" style="81"/>
    <col min="12815" max="12815" width="14.625" style="81" customWidth="1"/>
    <col min="12816" max="12817" width="12.625" style="81" customWidth="1"/>
    <col min="12818" max="12818" width="24.625" style="81" customWidth="1"/>
    <col min="12819" max="12826" width="6.625" style="81" customWidth="1"/>
    <col min="12827" max="12827" width="4.625" style="81" customWidth="1"/>
    <col min="12828" max="12835" width="6.625" style="81" customWidth="1"/>
    <col min="12836" max="13070" width="9" style="81"/>
    <col min="13071" max="13071" width="14.625" style="81" customWidth="1"/>
    <col min="13072" max="13073" width="12.625" style="81" customWidth="1"/>
    <col min="13074" max="13074" width="24.625" style="81" customWidth="1"/>
    <col min="13075" max="13082" width="6.625" style="81" customWidth="1"/>
    <col min="13083" max="13083" width="4.625" style="81" customWidth="1"/>
    <col min="13084" max="13091" width="6.625" style="81" customWidth="1"/>
    <col min="13092" max="13326" width="9" style="81"/>
    <col min="13327" max="13327" width="14.625" style="81" customWidth="1"/>
    <col min="13328" max="13329" width="12.625" style="81" customWidth="1"/>
    <col min="13330" max="13330" width="24.625" style="81" customWidth="1"/>
    <col min="13331" max="13338" width="6.625" style="81" customWidth="1"/>
    <col min="13339" max="13339" width="4.625" style="81" customWidth="1"/>
    <col min="13340" max="13347" width="6.625" style="81" customWidth="1"/>
    <col min="13348" max="13582" width="9" style="81"/>
    <col min="13583" max="13583" width="14.625" style="81" customWidth="1"/>
    <col min="13584" max="13585" width="12.625" style="81" customWidth="1"/>
    <col min="13586" max="13586" width="24.625" style="81" customWidth="1"/>
    <col min="13587" max="13594" width="6.625" style="81" customWidth="1"/>
    <col min="13595" max="13595" width="4.625" style="81" customWidth="1"/>
    <col min="13596" max="13603" width="6.625" style="81" customWidth="1"/>
    <col min="13604" max="13838" width="9" style="81"/>
    <col min="13839" max="13839" width="14.625" style="81" customWidth="1"/>
    <col min="13840" max="13841" width="12.625" style="81" customWidth="1"/>
    <col min="13842" max="13842" width="24.625" style="81" customWidth="1"/>
    <col min="13843" max="13850" width="6.625" style="81" customWidth="1"/>
    <col min="13851" max="13851" width="4.625" style="81" customWidth="1"/>
    <col min="13852" max="13859" width="6.625" style="81" customWidth="1"/>
    <col min="13860" max="14094" width="9" style="81"/>
    <col min="14095" max="14095" width="14.625" style="81" customWidth="1"/>
    <col min="14096" max="14097" width="12.625" style="81" customWidth="1"/>
    <col min="14098" max="14098" width="24.625" style="81" customWidth="1"/>
    <col min="14099" max="14106" width="6.625" style="81" customWidth="1"/>
    <col min="14107" max="14107" width="4.625" style="81" customWidth="1"/>
    <col min="14108" max="14115" width="6.625" style="81" customWidth="1"/>
    <col min="14116" max="14350" width="9" style="81"/>
    <col min="14351" max="14351" width="14.625" style="81" customWidth="1"/>
    <col min="14352" max="14353" width="12.625" style="81" customWidth="1"/>
    <col min="14354" max="14354" width="24.625" style="81" customWidth="1"/>
    <col min="14355" max="14362" width="6.625" style="81" customWidth="1"/>
    <col min="14363" max="14363" width="4.625" style="81" customWidth="1"/>
    <col min="14364" max="14371" width="6.625" style="81" customWidth="1"/>
    <col min="14372" max="14606" width="9" style="81"/>
    <col min="14607" max="14607" width="14.625" style="81" customWidth="1"/>
    <col min="14608" max="14609" width="12.625" style="81" customWidth="1"/>
    <col min="14610" max="14610" width="24.625" style="81" customWidth="1"/>
    <col min="14611" max="14618" width="6.625" style="81" customWidth="1"/>
    <col min="14619" max="14619" width="4.625" style="81" customWidth="1"/>
    <col min="14620" max="14627" width="6.625" style="81" customWidth="1"/>
    <col min="14628" max="14862" width="9" style="81"/>
    <col min="14863" max="14863" width="14.625" style="81" customWidth="1"/>
    <col min="14864" max="14865" width="12.625" style="81" customWidth="1"/>
    <col min="14866" max="14866" width="24.625" style="81" customWidth="1"/>
    <col min="14867" max="14874" width="6.625" style="81" customWidth="1"/>
    <col min="14875" max="14875" width="4.625" style="81" customWidth="1"/>
    <col min="14876" max="14883" width="6.625" style="81" customWidth="1"/>
    <col min="14884" max="15118" width="9" style="81"/>
    <col min="15119" max="15119" width="14.625" style="81" customWidth="1"/>
    <col min="15120" max="15121" width="12.625" style="81" customWidth="1"/>
    <col min="15122" max="15122" width="24.625" style="81" customWidth="1"/>
    <col min="15123" max="15130" width="6.625" style="81" customWidth="1"/>
    <col min="15131" max="15131" width="4.625" style="81" customWidth="1"/>
    <col min="15132" max="15139" width="6.625" style="81" customWidth="1"/>
    <col min="15140" max="15374" width="9" style="81"/>
    <col min="15375" max="15375" width="14.625" style="81" customWidth="1"/>
    <col min="15376" max="15377" width="12.625" style="81" customWidth="1"/>
    <col min="15378" max="15378" width="24.625" style="81" customWidth="1"/>
    <col min="15379" max="15386" width="6.625" style="81" customWidth="1"/>
    <col min="15387" max="15387" width="4.625" style="81" customWidth="1"/>
    <col min="15388" max="15395" width="6.625" style="81" customWidth="1"/>
    <col min="15396" max="15630" width="9" style="81"/>
    <col min="15631" max="15631" width="14.625" style="81" customWidth="1"/>
    <col min="15632" max="15633" width="12.625" style="81" customWidth="1"/>
    <col min="15634" max="15634" width="24.625" style="81" customWidth="1"/>
    <col min="15635" max="15642" width="6.625" style="81" customWidth="1"/>
    <col min="15643" max="15643" width="4.625" style="81" customWidth="1"/>
    <col min="15644" max="15651" width="6.625" style="81" customWidth="1"/>
    <col min="15652" max="15886" width="9" style="81"/>
    <col min="15887" max="15887" width="14.625" style="81" customWidth="1"/>
    <col min="15888" max="15889" width="12.625" style="81" customWidth="1"/>
    <col min="15890" max="15890" width="24.625" style="81" customWidth="1"/>
    <col min="15891" max="15898" width="6.625" style="81" customWidth="1"/>
    <col min="15899" max="15899" width="4.625" style="81" customWidth="1"/>
    <col min="15900" max="15907" width="6.625" style="81" customWidth="1"/>
    <col min="15908" max="16142" width="9" style="81"/>
    <col min="16143" max="16143" width="14.625" style="81" customWidth="1"/>
    <col min="16144" max="16145" width="12.625" style="81" customWidth="1"/>
    <col min="16146" max="16146" width="24.625" style="81" customWidth="1"/>
    <col min="16147" max="16154" width="6.625" style="81" customWidth="1"/>
    <col min="16155" max="16155" width="4.625" style="81" customWidth="1"/>
    <col min="16156" max="16163" width="6.625" style="81" customWidth="1"/>
    <col min="16164" max="16384" width="9" style="81"/>
  </cols>
  <sheetData>
    <row r="1" spans="1:42" x14ac:dyDescent="0.15">
      <c r="A1" s="79" t="s">
        <v>375</v>
      </c>
      <c r="B1" s="79"/>
      <c r="C1" s="79"/>
      <c r="D1" s="79"/>
      <c r="E1" s="26"/>
      <c r="F1" s="26"/>
      <c r="G1" s="26"/>
      <c r="H1" s="26"/>
      <c r="I1" s="26"/>
      <c r="J1" s="26"/>
      <c r="K1" s="26"/>
      <c r="L1" s="27"/>
      <c r="M1" s="26"/>
      <c r="N1" s="80"/>
      <c r="O1" s="26"/>
      <c r="P1" s="26"/>
      <c r="Q1" s="28"/>
      <c r="R1" s="28"/>
      <c r="S1" s="28"/>
      <c r="T1" s="28"/>
      <c r="U1" s="28"/>
      <c r="V1" s="28"/>
      <c r="W1" s="28"/>
      <c r="X1" s="28"/>
      <c r="Y1" s="28"/>
      <c r="Z1" s="29"/>
      <c r="AA1" s="29"/>
      <c r="AB1" s="29"/>
      <c r="AC1" s="29"/>
      <c r="AD1" s="29"/>
      <c r="AE1" s="30"/>
      <c r="AF1" s="29"/>
      <c r="AG1" s="29"/>
      <c r="AH1" s="29"/>
      <c r="AI1" s="29"/>
      <c r="AJ1" s="29"/>
      <c r="AK1" s="29"/>
      <c r="AL1" s="29"/>
      <c r="AM1" s="28"/>
      <c r="AN1" s="28"/>
      <c r="AO1" s="28"/>
    </row>
    <row r="2" spans="1:42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28"/>
      <c r="AN2" s="28"/>
      <c r="AO2" s="31"/>
      <c r="AP2" s="81" t="s">
        <v>376</v>
      </c>
    </row>
    <row r="3" spans="1:42" s="15" customFormat="1" ht="13.5" customHeight="1" x14ac:dyDescent="0.15">
      <c r="A3" s="100" t="s">
        <v>20</v>
      </c>
      <c r="B3" s="100" t="s">
        <v>21</v>
      </c>
      <c r="C3" s="100" t="s">
        <v>22</v>
      </c>
      <c r="D3" s="102" t="s">
        <v>23</v>
      </c>
      <c r="E3" s="33" t="s">
        <v>0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5"/>
      <c r="R3" s="34"/>
      <c r="S3" s="35"/>
      <c r="T3" s="35"/>
      <c r="U3" s="35"/>
      <c r="V3" s="40"/>
      <c r="W3" s="27"/>
      <c r="X3" s="27"/>
      <c r="Y3" s="27"/>
      <c r="Z3" s="36" t="s">
        <v>15</v>
      </c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7"/>
      <c r="AM3" s="38"/>
      <c r="AN3" s="38"/>
      <c r="AO3" s="40"/>
    </row>
    <row r="4" spans="1:42" s="15" customFormat="1" x14ac:dyDescent="0.15">
      <c r="A4" s="101"/>
      <c r="B4" s="101"/>
      <c r="C4" s="101"/>
      <c r="D4" s="103"/>
      <c r="E4" s="39">
        <v>2008</v>
      </c>
      <c r="F4" s="40">
        <v>2009</v>
      </c>
      <c r="G4" s="40">
        <v>2010</v>
      </c>
      <c r="H4" s="40">
        <v>2011</v>
      </c>
      <c r="I4" s="40">
        <v>2012</v>
      </c>
      <c r="J4" s="40">
        <v>2013</v>
      </c>
      <c r="K4" s="40">
        <v>2014</v>
      </c>
      <c r="L4" s="40">
        <v>2015</v>
      </c>
      <c r="M4" s="40">
        <v>2016</v>
      </c>
      <c r="N4" s="40">
        <v>2017</v>
      </c>
      <c r="O4" s="40">
        <v>2018</v>
      </c>
      <c r="P4" s="40">
        <v>2019</v>
      </c>
      <c r="Q4" s="40">
        <v>2020</v>
      </c>
      <c r="R4" s="78">
        <v>2021</v>
      </c>
      <c r="S4" s="40">
        <v>2022</v>
      </c>
      <c r="T4" s="40">
        <v>2023</v>
      </c>
      <c r="U4" s="40">
        <v>2024</v>
      </c>
      <c r="V4" s="40" t="s">
        <v>370</v>
      </c>
      <c r="W4" s="27"/>
      <c r="X4" s="27"/>
      <c r="Y4" s="27"/>
      <c r="Z4" s="40">
        <v>2008</v>
      </c>
      <c r="AA4" s="40">
        <v>2009</v>
      </c>
      <c r="AB4" s="40">
        <v>2010</v>
      </c>
      <c r="AC4" s="40">
        <v>2011</v>
      </c>
      <c r="AD4" s="40">
        <v>2012</v>
      </c>
      <c r="AE4" s="40">
        <v>2013</v>
      </c>
      <c r="AF4" s="40">
        <v>2014</v>
      </c>
      <c r="AG4" s="40">
        <v>2015</v>
      </c>
      <c r="AH4" s="40">
        <v>2016</v>
      </c>
      <c r="AI4" s="40">
        <v>2017</v>
      </c>
      <c r="AJ4" s="40">
        <v>2018</v>
      </c>
      <c r="AK4" s="40">
        <v>2019</v>
      </c>
      <c r="AL4" s="40">
        <v>2020</v>
      </c>
      <c r="AM4" s="40">
        <v>2021</v>
      </c>
      <c r="AN4" s="40">
        <v>2022</v>
      </c>
      <c r="AO4" s="78" t="s">
        <v>370</v>
      </c>
    </row>
    <row r="5" spans="1:42" s="15" customFormat="1" ht="12.75" x14ac:dyDescent="0.15">
      <c r="A5" s="82" t="s">
        <v>131</v>
      </c>
      <c r="B5" s="41" t="s">
        <v>131</v>
      </c>
      <c r="C5" s="41" t="s">
        <v>131</v>
      </c>
      <c r="D5" s="42" t="s">
        <v>132</v>
      </c>
      <c r="E5" s="43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9"/>
      <c r="U5" s="49"/>
      <c r="V5" s="49" t="str">
        <f>IF(COUNTA(E5:T5)=0, "", "●")</f>
        <v/>
      </c>
      <c r="W5" s="26"/>
      <c r="X5" s="49"/>
      <c r="Y5" s="49"/>
      <c r="Z5" s="44" t="s">
        <v>24</v>
      </c>
      <c r="AA5" s="45" t="s">
        <v>24</v>
      </c>
      <c r="AB5" s="45" t="s">
        <v>24</v>
      </c>
      <c r="AC5" s="46" t="s">
        <v>25</v>
      </c>
      <c r="AD5" s="46" t="s">
        <v>25</v>
      </c>
      <c r="AE5" s="44" t="s">
        <v>24</v>
      </c>
      <c r="AF5" s="44"/>
      <c r="AG5" s="44"/>
      <c r="AH5" s="44"/>
      <c r="AI5" s="46"/>
      <c r="AJ5" s="47"/>
      <c r="AK5" s="47"/>
      <c r="AL5" s="47"/>
      <c r="AM5" s="47"/>
      <c r="AN5" s="49"/>
      <c r="AO5" s="49" t="s">
        <v>212</v>
      </c>
    </row>
    <row r="6" spans="1:42" s="15" customFormat="1" ht="12.75" x14ac:dyDescent="0.15">
      <c r="A6" s="82" t="s">
        <v>26</v>
      </c>
      <c r="B6" s="82" t="s">
        <v>26</v>
      </c>
      <c r="C6" s="82" t="s">
        <v>26</v>
      </c>
      <c r="D6" s="83" t="s">
        <v>27</v>
      </c>
      <c r="E6" s="48" t="s">
        <v>25</v>
      </c>
      <c r="F6" s="49" t="s">
        <v>25</v>
      </c>
      <c r="G6" s="49" t="s">
        <v>25</v>
      </c>
      <c r="H6" s="49" t="s">
        <v>25</v>
      </c>
      <c r="I6" s="49" t="s">
        <v>25</v>
      </c>
      <c r="J6" s="49" t="s">
        <v>25</v>
      </c>
      <c r="K6" s="49" t="s">
        <v>25</v>
      </c>
      <c r="L6" s="49"/>
      <c r="M6" s="49" t="s">
        <v>25</v>
      </c>
      <c r="N6" s="49" t="s">
        <v>25</v>
      </c>
      <c r="O6" s="49"/>
      <c r="P6" s="49" t="s">
        <v>25</v>
      </c>
      <c r="Q6" s="49" t="s">
        <v>25</v>
      </c>
      <c r="R6" s="49" t="s">
        <v>25</v>
      </c>
      <c r="S6" s="49" t="s">
        <v>25</v>
      </c>
      <c r="T6" s="49" t="s">
        <v>25</v>
      </c>
      <c r="U6" s="49" t="s">
        <v>25</v>
      </c>
      <c r="V6" s="49" t="str">
        <f t="shared" ref="V6:V69" si="0">IF(COUNTA(E6:T6)=0, "", "●")</f>
        <v>●</v>
      </c>
      <c r="W6" s="26"/>
      <c r="X6" s="49"/>
      <c r="Y6" s="49"/>
      <c r="Z6" s="50" t="s">
        <v>24</v>
      </c>
      <c r="AA6" s="49" t="s">
        <v>25</v>
      </c>
      <c r="AB6" s="50" t="s">
        <v>24</v>
      </c>
      <c r="AC6" s="84" t="s">
        <v>24</v>
      </c>
      <c r="AD6" s="84" t="s">
        <v>25</v>
      </c>
      <c r="AE6" s="49" t="s">
        <v>25</v>
      </c>
      <c r="AF6" s="49" t="s">
        <v>25</v>
      </c>
      <c r="AG6" s="49"/>
      <c r="AH6" s="49" t="s">
        <v>25</v>
      </c>
      <c r="AI6" s="49" t="s">
        <v>25</v>
      </c>
      <c r="AJ6" s="47"/>
      <c r="AK6" s="49" t="s">
        <v>25</v>
      </c>
      <c r="AL6" s="49" t="s">
        <v>25</v>
      </c>
      <c r="AM6" s="47"/>
      <c r="AN6" s="49" t="s">
        <v>25</v>
      </c>
      <c r="AO6" s="49" t="s">
        <v>212</v>
      </c>
    </row>
    <row r="7" spans="1:42" s="15" customFormat="1" ht="12.75" x14ac:dyDescent="0.15">
      <c r="A7" s="82" t="s">
        <v>28</v>
      </c>
      <c r="B7" s="82" t="s">
        <v>26</v>
      </c>
      <c r="C7" s="82" t="s">
        <v>29</v>
      </c>
      <c r="D7" s="83" t="s">
        <v>30</v>
      </c>
      <c r="E7" s="51"/>
      <c r="F7" s="50"/>
      <c r="G7" s="49" t="s">
        <v>25</v>
      </c>
      <c r="H7" s="49"/>
      <c r="I7" s="49" t="s">
        <v>25</v>
      </c>
      <c r="J7" s="49"/>
      <c r="K7" s="49"/>
      <c r="L7" s="49"/>
      <c r="M7" s="49" t="s">
        <v>25</v>
      </c>
      <c r="N7" s="49"/>
      <c r="O7" s="49"/>
      <c r="P7" s="49"/>
      <c r="Q7" s="49"/>
      <c r="R7" s="49"/>
      <c r="S7" s="49"/>
      <c r="T7" s="49"/>
      <c r="U7" s="49"/>
      <c r="V7" s="49" t="str">
        <f t="shared" si="0"/>
        <v>●</v>
      </c>
      <c r="W7" s="26"/>
      <c r="X7" s="49"/>
      <c r="Y7" s="49"/>
      <c r="Z7" s="50" t="s">
        <v>24</v>
      </c>
      <c r="AA7" s="49" t="s">
        <v>25</v>
      </c>
      <c r="AB7" s="50" t="s">
        <v>24</v>
      </c>
      <c r="AC7" s="84" t="s">
        <v>24</v>
      </c>
      <c r="AD7" s="84" t="s">
        <v>24</v>
      </c>
      <c r="AE7" s="49"/>
      <c r="AF7" s="49"/>
      <c r="AG7" s="49"/>
      <c r="AH7" s="49"/>
      <c r="AI7" s="84"/>
      <c r="AJ7" s="47"/>
      <c r="AK7" s="47"/>
      <c r="AL7" s="47"/>
      <c r="AM7" s="47"/>
      <c r="AN7" s="49"/>
      <c r="AO7" s="49" t="s">
        <v>212</v>
      </c>
    </row>
    <row r="8" spans="1:42" s="15" customFormat="1" ht="12.75" x14ac:dyDescent="0.15">
      <c r="A8" s="82" t="s">
        <v>31</v>
      </c>
      <c r="B8" s="82" t="s">
        <v>26</v>
      </c>
      <c r="C8" s="82" t="s">
        <v>29</v>
      </c>
      <c r="D8" s="83" t="s">
        <v>32</v>
      </c>
      <c r="E8" s="51"/>
      <c r="F8" s="50"/>
      <c r="G8" s="49" t="s">
        <v>25</v>
      </c>
      <c r="H8" s="49" t="s">
        <v>25</v>
      </c>
      <c r="I8" s="49" t="s">
        <v>25</v>
      </c>
      <c r="J8" s="49" t="s">
        <v>25</v>
      </c>
      <c r="K8" s="49" t="s">
        <v>25</v>
      </c>
      <c r="L8" s="49" t="s">
        <v>25</v>
      </c>
      <c r="M8" s="49" t="s">
        <v>25</v>
      </c>
      <c r="N8" s="49" t="s">
        <v>25</v>
      </c>
      <c r="O8" s="49" t="s">
        <v>25</v>
      </c>
      <c r="P8" s="49" t="s">
        <v>25</v>
      </c>
      <c r="Q8" s="49" t="s">
        <v>25</v>
      </c>
      <c r="R8" s="49"/>
      <c r="S8" s="49"/>
      <c r="T8" s="49"/>
      <c r="U8" s="49"/>
      <c r="V8" s="49" t="str">
        <f t="shared" si="0"/>
        <v>●</v>
      </c>
      <c r="W8" s="26"/>
      <c r="X8" s="49"/>
      <c r="Y8" s="26"/>
      <c r="Z8" s="50" t="s">
        <v>24</v>
      </c>
      <c r="AA8" s="50" t="s">
        <v>24</v>
      </c>
      <c r="AB8" s="49" t="s">
        <v>25</v>
      </c>
      <c r="AC8" s="84" t="s">
        <v>24</v>
      </c>
      <c r="AD8" s="84" t="s">
        <v>24</v>
      </c>
      <c r="AE8" s="49" t="s">
        <v>25</v>
      </c>
      <c r="AF8" s="49" t="s">
        <v>25</v>
      </c>
      <c r="AG8" s="49"/>
      <c r="AH8" s="49"/>
      <c r="AI8" s="49" t="s">
        <v>212</v>
      </c>
      <c r="AJ8" s="47"/>
      <c r="AK8" s="47"/>
      <c r="AL8" s="47"/>
      <c r="AM8" s="47"/>
      <c r="AN8" s="49"/>
      <c r="AO8" s="49" t="s">
        <v>212</v>
      </c>
    </row>
    <row r="9" spans="1:42" s="15" customFormat="1" ht="12.75" x14ac:dyDescent="0.15">
      <c r="A9" s="82" t="s">
        <v>33</v>
      </c>
      <c r="B9" s="82" t="s">
        <v>34</v>
      </c>
      <c r="C9" s="82" t="s">
        <v>33</v>
      </c>
      <c r="D9" s="83" t="s">
        <v>35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49" t="s">
        <v>25</v>
      </c>
      <c r="K9" s="49" t="s">
        <v>25</v>
      </c>
      <c r="L9" s="49" t="s">
        <v>25</v>
      </c>
      <c r="M9" s="49" t="s">
        <v>25</v>
      </c>
      <c r="N9" s="49" t="s">
        <v>25</v>
      </c>
      <c r="O9" s="49" t="s">
        <v>25</v>
      </c>
      <c r="P9" s="49" t="s">
        <v>25</v>
      </c>
      <c r="Q9" s="49" t="s">
        <v>25</v>
      </c>
      <c r="R9" s="49" t="s">
        <v>25</v>
      </c>
      <c r="S9" s="49" t="s">
        <v>25</v>
      </c>
      <c r="T9" s="49" t="s">
        <v>25</v>
      </c>
      <c r="U9" s="49" t="s">
        <v>25</v>
      </c>
      <c r="V9" s="49" t="str">
        <f t="shared" si="0"/>
        <v>●</v>
      </c>
      <c r="W9" s="26"/>
      <c r="X9" s="49"/>
      <c r="Y9" s="26"/>
      <c r="Z9" s="50" t="s">
        <v>24</v>
      </c>
      <c r="AA9" s="49" t="s">
        <v>25</v>
      </c>
      <c r="AB9" s="49" t="s">
        <v>25</v>
      </c>
      <c r="AC9" s="49" t="s">
        <v>25</v>
      </c>
      <c r="AD9" s="49" t="s">
        <v>25</v>
      </c>
      <c r="AE9" s="49" t="s">
        <v>25</v>
      </c>
      <c r="AF9" s="49" t="s">
        <v>25</v>
      </c>
      <c r="AG9" s="49" t="s">
        <v>25</v>
      </c>
      <c r="AH9" s="49" t="s">
        <v>25</v>
      </c>
      <c r="AI9" s="49" t="s">
        <v>25</v>
      </c>
      <c r="AJ9" s="49" t="s">
        <v>25</v>
      </c>
      <c r="AK9" s="49" t="s">
        <v>25</v>
      </c>
      <c r="AL9" s="49" t="s">
        <v>25</v>
      </c>
      <c r="AM9" s="49" t="s">
        <v>25</v>
      </c>
      <c r="AN9" s="49" t="s">
        <v>25</v>
      </c>
      <c r="AO9" s="49" t="s">
        <v>212</v>
      </c>
    </row>
    <row r="10" spans="1:42" s="15" customFormat="1" ht="12.75" x14ac:dyDescent="0.15">
      <c r="A10" s="82" t="s">
        <v>36</v>
      </c>
      <c r="B10" s="82" t="s">
        <v>34</v>
      </c>
      <c r="C10" s="82" t="s">
        <v>36</v>
      </c>
      <c r="D10" s="83" t="s">
        <v>133</v>
      </c>
      <c r="E10" s="51"/>
      <c r="F10" s="49" t="s">
        <v>25</v>
      </c>
      <c r="G10" s="49" t="s">
        <v>25</v>
      </c>
      <c r="H10" s="49"/>
      <c r="I10" s="49"/>
      <c r="J10" s="49"/>
      <c r="K10" s="49" t="s">
        <v>25</v>
      </c>
      <c r="L10" s="49" t="s">
        <v>25</v>
      </c>
      <c r="M10" s="49" t="s">
        <v>25</v>
      </c>
      <c r="N10" s="49" t="s">
        <v>25</v>
      </c>
      <c r="O10" s="49" t="s">
        <v>25</v>
      </c>
      <c r="P10" s="49"/>
      <c r="Q10" s="49"/>
      <c r="R10" s="49"/>
      <c r="S10" s="49" t="s">
        <v>25</v>
      </c>
      <c r="T10" s="49" t="s">
        <v>25</v>
      </c>
      <c r="U10" s="49"/>
      <c r="V10" s="49" t="str">
        <f t="shared" si="0"/>
        <v>●</v>
      </c>
      <c r="W10" s="26"/>
      <c r="X10" s="49"/>
      <c r="Y10" s="26"/>
      <c r="Z10" s="50" t="s">
        <v>24</v>
      </c>
      <c r="AA10" s="50" t="s">
        <v>24</v>
      </c>
      <c r="AB10" s="49" t="s">
        <v>25</v>
      </c>
      <c r="AC10" s="84" t="s">
        <v>25</v>
      </c>
      <c r="AD10" s="84" t="s">
        <v>25</v>
      </c>
      <c r="AE10" s="49" t="s">
        <v>24</v>
      </c>
      <c r="AF10" s="49"/>
      <c r="AG10" s="49"/>
      <c r="AH10" s="49"/>
      <c r="AI10" s="84"/>
      <c r="AJ10" s="47"/>
      <c r="AK10" s="49" t="s">
        <v>25</v>
      </c>
      <c r="AL10" s="47"/>
      <c r="AM10" s="47"/>
      <c r="AN10" s="49"/>
      <c r="AO10" s="49" t="s">
        <v>212</v>
      </c>
    </row>
    <row r="11" spans="1:42" s="15" customFormat="1" ht="12.75" x14ac:dyDescent="0.15">
      <c r="A11" s="82" t="s">
        <v>350</v>
      </c>
      <c r="B11" s="82" t="s">
        <v>351</v>
      </c>
      <c r="C11" s="82" t="s">
        <v>350</v>
      </c>
      <c r="D11" s="83" t="s">
        <v>352</v>
      </c>
      <c r="E11" s="51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 t="s">
        <v>25</v>
      </c>
      <c r="Q11" s="49"/>
      <c r="R11" s="49"/>
      <c r="S11" s="49"/>
      <c r="T11" s="49"/>
      <c r="U11" s="49"/>
      <c r="V11" s="49" t="str">
        <f t="shared" si="0"/>
        <v>●</v>
      </c>
      <c r="W11" s="26"/>
      <c r="X11" s="49"/>
      <c r="Y11" s="26"/>
      <c r="Z11" s="50"/>
      <c r="AA11" s="50"/>
      <c r="AB11" s="49"/>
      <c r="AC11" s="84"/>
      <c r="AD11" s="84"/>
      <c r="AE11" s="49"/>
      <c r="AF11" s="49"/>
      <c r="AG11" s="49"/>
      <c r="AH11" s="49"/>
      <c r="AI11" s="84"/>
      <c r="AJ11" s="47"/>
      <c r="AK11" s="47"/>
      <c r="AL11" s="47"/>
      <c r="AM11" s="47"/>
      <c r="AN11" s="49"/>
      <c r="AO11" s="49"/>
    </row>
    <row r="12" spans="1:42" s="15" customFormat="1" ht="12.75" x14ac:dyDescent="0.15">
      <c r="A12" s="82" t="s">
        <v>134</v>
      </c>
      <c r="B12" s="82" t="s">
        <v>135</v>
      </c>
      <c r="C12" s="82" t="s">
        <v>136</v>
      </c>
      <c r="D12" s="83" t="s">
        <v>137</v>
      </c>
      <c r="E12" s="48" t="s">
        <v>25</v>
      </c>
      <c r="F12" s="50"/>
      <c r="G12" s="50"/>
      <c r="H12" s="49"/>
      <c r="I12" s="49"/>
      <c r="J12" s="49"/>
      <c r="K12" s="49" t="s">
        <v>25</v>
      </c>
      <c r="L12" s="49" t="s">
        <v>25</v>
      </c>
      <c r="M12" s="49"/>
      <c r="N12" s="49"/>
      <c r="O12" s="49"/>
      <c r="P12" s="49"/>
      <c r="Q12" s="49"/>
      <c r="R12" s="49"/>
      <c r="S12" s="49" t="s">
        <v>25</v>
      </c>
      <c r="T12" s="49"/>
      <c r="U12" s="49"/>
      <c r="V12" s="49" t="str">
        <f t="shared" si="0"/>
        <v>●</v>
      </c>
      <c r="W12" s="26"/>
      <c r="X12" s="49"/>
      <c r="Y12" s="26"/>
      <c r="Z12" s="85" t="s">
        <v>24</v>
      </c>
      <c r="AA12" s="85" t="s">
        <v>24</v>
      </c>
      <c r="AB12" s="85" t="s">
        <v>24</v>
      </c>
      <c r="AC12" s="84" t="s">
        <v>25</v>
      </c>
      <c r="AD12" s="84" t="s">
        <v>25</v>
      </c>
      <c r="AE12" s="49" t="s">
        <v>24</v>
      </c>
      <c r="AF12" s="49"/>
      <c r="AG12" s="49"/>
      <c r="AH12" s="49"/>
      <c r="AI12" s="84"/>
      <c r="AJ12" s="47"/>
      <c r="AK12" s="47"/>
      <c r="AL12" s="47"/>
      <c r="AM12" s="47"/>
      <c r="AN12" s="49" t="s">
        <v>25</v>
      </c>
      <c r="AO12" s="49" t="s">
        <v>212</v>
      </c>
    </row>
    <row r="13" spans="1:42" s="15" customFormat="1" ht="12.75" x14ac:dyDescent="0.15">
      <c r="A13" s="82" t="s">
        <v>138</v>
      </c>
      <c r="B13" s="82" t="s">
        <v>135</v>
      </c>
      <c r="C13" s="82" t="s">
        <v>138</v>
      </c>
      <c r="D13" s="83" t="s">
        <v>139</v>
      </c>
      <c r="E13" s="48" t="s">
        <v>25</v>
      </c>
      <c r="F13" s="49" t="s">
        <v>25</v>
      </c>
      <c r="G13" s="49" t="s">
        <v>25</v>
      </c>
      <c r="H13" s="49" t="s">
        <v>25</v>
      </c>
      <c r="I13" s="49" t="s">
        <v>25</v>
      </c>
      <c r="J13" s="49" t="s">
        <v>25</v>
      </c>
      <c r="K13" s="49" t="s">
        <v>25</v>
      </c>
      <c r="L13" s="49" t="s">
        <v>25</v>
      </c>
      <c r="M13" s="49" t="s">
        <v>25</v>
      </c>
      <c r="N13" s="49"/>
      <c r="O13" s="49"/>
      <c r="P13" s="49"/>
      <c r="Q13" s="49"/>
      <c r="R13" s="49"/>
      <c r="S13" s="49"/>
      <c r="T13" s="49"/>
      <c r="U13" s="49"/>
      <c r="V13" s="49" t="str">
        <f t="shared" si="0"/>
        <v>●</v>
      </c>
      <c r="W13" s="26"/>
      <c r="X13" s="49"/>
      <c r="Y13" s="26"/>
      <c r="Z13" s="50" t="s">
        <v>24</v>
      </c>
      <c r="AA13" s="50" t="s">
        <v>24</v>
      </c>
      <c r="AB13" s="49" t="s">
        <v>25</v>
      </c>
      <c r="AC13" s="84" t="s">
        <v>25</v>
      </c>
      <c r="AD13" s="84" t="s">
        <v>25</v>
      </c>
      <c r="AE13" s="49" t="s">
        <v>25</v>
      </c>
      <c r="AF13" s="49" t="s">
        <v>25</v>
      </c>
      <c r="AG13" s="49"/>
      <c r="AH13" s="49"/>
      <c r="AI13" s="49"/>
      <c r="AJ13" s="47"/>
      <c r="AK13" s="49" t="s">
        <v>25</v>
      </c>
      <c r="AL13" s="47"/>
      <c r="AM13" s="47"/>
      <c r="AN13" s="49" t="s">
        <v>25</v>
      </c>
      <c r="AO13" s="49" t="s">
        <v>212</v>
      </c>
    </row>
    <row r="14" spans="1:42" s="15" customFormat="1" ht="12.75" x14ac:dyDescent="0.15">
      <c r="A14" s="82" t="s">
        <v>140</v>
      </c>
      <c r="B14" s="82" t="s">
        <v>135</v>
      </c>
      <c r="C14" s="82" t="s">
        <v>135</v>
      </c>
      <c r="D14" s="83" t="s">
        <v>141</v>
      </c>
      <c r="E14" s="51"/>
      <c r="F14" s="5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 t="str">
        <f t="shared" si="0"/>
        <v/>
      </c>
      <c r="W14" s="26"/>
      <c r="X14" s="26"/>
      <c r="Y14" s="26"/>
      <c r="Z14" s="49"/>
      <c r="AA14" s="50"/>
      <c r="AB14" s="50"/>
      <c r="AC14" s="84"/>
      <c r="AD14" s="84"/>
      <c r="AE14" s="49"/>
      <c r="AF14" s="49" t="s">
        <v>25</v>
      </c>
      <c r="AG14" s="49"/>
      <c r="AH14" s="49"/>
      <c r="AI14" s="84"/>
      <c r="AJ14" s="47"/>
      <c r="AK14" s="47"/>
      <c r="AL14" s="47"/>
      <c r="AM14" s="47"/>
      <c r="AN14" s="49"/>
      <c r="AO14" s="49" t="s">
        <v>212</v>
      </c>
    </row>
    <row r="15" spans="1:42" s="15" customFormat="1" ht="12.75" x14ac:dyDescent="0.15">
      <c r="A15" s="82" t="s">
        <v>142</v>
      </c>
      <c r="B15" s="82" t="s">
        <v>135</v>
      </c>
      <c r="C15" s="82" t="s">
        <v>135</v>
      </c>
      <c r="D15" s="83" t="s">
        <v>143</v>
      </c>
      <c r="E15" s="51"/>
      <c r="F15" s="49" t="s">
        <v>25</v>
      </c>
      <c r="G15" s="50"/>
      <c r="H15" s="49" t="s">
        <v>25</v>
      </c>
      <c r="I15" s="49"/>
      <c r="J15" s="49" t="s">
        <v>25</v>
      </c>
      <c r="K15" s="49" t="s">
        <v>25</v>
      </c>
      <c r="L15" s="49" t="s">
        <v>25</v>
      </c>
      <c r="M15" s="49"/>
      <c r="N15" s="49" t="s">
        <v>25</v>
      </c>
      <c r="O15" s="49"/>
      <c r="P15" s="49"/>
      <c r="Q15" s="49"/>
      <c r="R15" s="49"/>
      <c r="S15" s="49"/>
      <c r="T15" s="49"/>
      <c r="U15" s="49"/>
      <c r="V15" s="49" t="str">
        <f t="shared" si="0"/>
        <v>●</v>
      </c>
      <c r="W15" s="26"/>
      <c r="X15" s="49"/>
      <c r="Y15" s="80"/>
      <c r="Z15" s="49" t="s">
        <v>25</v>
      </c>
      <c r="AA15" s="49" t="s">
        <v>25</v>
      </c>
      <c r="AB15" s="49" t="s">
        <v>25</v>
      </c>
      <c r="AC15" s="84" t="s">
        <v>24</v>
      </c>
      <c r="AD15" s="84" t="s">
        <v>24</v>
      </c>
      <c r="AE15" s="49" t="s">
        <v>25</v>
      </c>
      <c r="AF15" s="49"/>
      <c r="AG15" s="49"/>
      <c r="AH15" s="49"/>
      <c r="AI15" s="84"/>
      <c r="AJ15" s="47"/>
      <c r="AK15" s="47"/>
      <c r="AL15" s="47"/>
      <c r="AM15" s="47"/>
      <c r="AN15" s="49"/>
      <c r="AO15" s="49" t="s">
        <v>212</v>
      </c>
    </row>
    <row r="16" spans="1:42" s="15" customFormat="1" ht="12.75" x14ac:dyDescent="0.15">
      <c r="A16" s="82" t="s">
        <v>38</v>
      </c>
      <c r="B16" s="82" t="s">
        <v>135</v>
      </c>
      <c r="C16" s="82" t="s">
        <v>135</v>
      </c>
      <c r="D16" s="83" t="s">
        <v>143</v>
      </c>
      <c r="E16" s="51"/>
      <c r="F16" s="50"/>
      <c r="G16" s="5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 t="str">
        <f t="shared" si="0"/>
        <v/>
      </c>
      <c r="W16" s="26"/>
      <c r="X16" s="26"/>
      <c r="Y16" s="26"/>
      <c r="Z16" s="50" t="s">
        <v>24</v>
      </c>
      <c r="AA16" s="49" t="s">
        <v>25</v>
      </c>
      <c r="AB16" s="50" t="s">
        <v>24</v>
      </c>
      <c r="AC16" s="84" t="s">
        <v>24</v>
      </c>
      <c r="AD16" s="84" t="s">
        <v>24</v>
      </c>
      <c r="AE16" s="49" t="s">
        <v>24</v>
      </c>
      <c r="AF16" s="49"/>
      <c r="AG16" s="49"/>
      <c r="AH16" s="49"/>
      <c r="AI16" s="84"/>
      <c r="AJ16" s="47"/>
      <c r="AK16" s="47"/>
      <c r="AL16" s="47"/>
      <c r="AM16" s="47"/>
      <c r="AN16" s="49"/>
      <c r="AO16" s="49" t="s">
        <v>212</v>
      </c>
    </row>
    <row r="17" spans="1:41" s="15" customFormat="1" ht="12.75" x14ac:dyDescent="0.15">
      <c r="A17" s="82" t="s">
        <v>340</v>
      </c>
      <c r="B17" s="82" t="s">
        <v>135</v>
      </c>
      <c r="C17" s="82" t="s">
        <v>135</v>
      </c>
      <c r="D17" s="83" t="s">
        <v>341</v>
      </c>
      <c r="E17" s="51"/>
      <c r="F17" s="50"/>
      <c r="G17" s="50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 t="str">
        <f t="shared" si="0"/>
        <v/>
      </c>
      <c r="W17" s="26"/>
      <c r="X17" s="26"/>
      <c r="Y17" s="26"/>
      <c r="Z17" s="50"/>
      <c r="AA17" s="49"/>
      <c r="AB17" s="50"/>
      <c r="AC17" s="84"/>
      <c r="AD17" s="84"/>
      <c r="AE17" s="49"/>
      <c r="AF17" s="49"/>
      <c r="AG17" s="49"/>
      <c r="AH17" s="49"/>
      <c r="AI17" s="84" t="s">
        <v>25</v>
      </c>
      <c r="AJ17" s="47"/>
      <c r="AK17" s="47"/>
      <c r="AL17" s="47"/>
      <c r="AM17" s="47"/>
      <c r="AN17" s="49"/>
      <c r="AO17" s="49" t="s">
        <v>212</v>
      </c>
    </row>
    <row r="18" spans="1:41" s="15" customFormat="1" ht="12.75" x14ac:dyDescent="0.15">
      <c r="A18" s="82" t="s">
        <v>144</v>
      </c>
      <c r="B18" s="82" t="s">
        <v>135</v>
      </c>
      <c r="C18" s="82" t="s">
        <v>144</v>
      </c>
      <c r="D18" s="83" t="s">
        <v>145</v>
      </c>
      <c r="E18" s="51"/>
      <c r="F18" s="50"/>
      <c r="G18" s="50"/>
      <c r="H18" s="49" t="s">
        <v>25</v>
      </c>
      <c r="I18" s="49" t="s">
        <v>25</v>
      </c>
      <c r="J18" s="49"/>
      <c r="K18" s="49"/>
      <c r="L18" s="49"/>
      <c r="M18" s="49" t="s">
        <v>25</v>
      </c>
      <c r="N18" s="49"/>
      <c r="O18" s="49"/>
      <c r="P18" s="49"/>
      <c r="Q18" s="49"/>
      <c r="R18" s="49"/>
      <c r="S18" s="49"/>
      <c r="T18" s="49"/>
      <c r="U18" s="49"/>
      <c r="V18" s="49" t="str">
        <f t="shared" si="0"/>
        <v>●</v>
      </c>
      <c r="W18" s="26"/>
      <c r="X18" s="49"/>
      <c r="Y18" s="26"/>
      <c r="Z18" s="50" t="s">
        <v>24</v>
      </c>
      <c r="AA18" s="50" t="s">
        <v>24</v>
      </c>
      <c r="AB18" s="50" t="s">
        <v>24</v>
      </c>
      <c r="AC18" s="84" t="s">
        <v>25</v>
      </c>
      <c r="AD18" s="84" t="s">
        <v>25</v>
      </c>
      <c r="AE18" s="49"/>
      <c r="AF18" s="49"/>
      <c r="AG18" s="49"/>
      <c r="AH18" s="49" t="s">
        <v>25</v>
      </c>
      <c r="AI18" s="84" t="s">
        <v>25</v>
      </c>
      <c r="AJ18" s="47"/>
      <c r="AK18" s="47"/>
      <c r="AL18" s="47"/>
      <c r="AM18" s="47"/>
      <c r="AN18" s="49" t="s">
        <v>25</v>
      </c>
      <c r="AO18" s="49" t="s">
        <v>212</v>
      </c>
    </row>
    <row r="19" spans="1:41" s="15" customFormat="1" ht="12.75" x14ac:dyDescent="0.15">
      <c r="A19" s="82" t="s">
        <v>146</v>
      </c>
      <c r="B19" s="82" t="s">
        <v>147</v>
      </c>
      <c r="C19" s="82" t="s">
        <v>146</v>
      </c>
      <c r="D19" s="83" t="s">
        <v>148</v>
      </c>
      <c r="E19" s="48" t="s">
        <v>25</v>
      </c>
      <c r="F19" s="49" t="s">
        <v>25</v>
      </c>
      <c r="G19" s="49" t="s">
        <v>25</v>
      </c>
      <c r="H19" s="49" t="s">
        <v>25</v>
      </c>
      <c r="I19" s="49" t="s">
        <v>25</v>
      </c>
      <c r="J19" s="49" t="s">
        <v>25</v>
      </c>
      <c r="K19" s="49" t="s">
        <v>25</v>
      </c>
      <c r="L19" s="49" t="s">
        <v>25</v>
      </c>
      <c r="M19" s="49" t="s">
        <v>25</v>
      </c>
      <c r="N19" s="49" t="s">
        <v>25</v>
      </c>
      <c r="O19" s="49" t="s">
        <v>25</v>
      </c>
      <c r="P19" s="49" t="s">
        <v>25</v>
      </c>
      <c r="Q19" s="49" t="s">
        <v>25</v>
      </c>
      <c r="R19" s="49" t="s">
        <v>25</v>
      </c>
      <c r="S19" s="49" t="s">
        <v>25</v>
      </c>
      <c r="T19" s="49" t="s">
        <v>25</v>
      </c>
      <c r="U19" s="49" t="s">
        <v>25</v>
      </c>
      <c r="V19" s="49" t="str">
        <f t="shared" si="0"/>
        <v>●</v>
      </c>
      <c r="W19" s="26"/>
      <c r="X19" s="49"/>
      <c r="Y19" s="26"/>
      <c r="Z19" s="50" t="s">
        <v>24</v>
      </c>
      <c r="AA19" s="50" t="s">
        <v>24</v>
      </c>
      <c r="AB19" s="50" t="s">
        <v>24</v>
      </c>
      <c r="AC19" s="84" t="s">
        <v>25</v>
      </c>
      <c r="AD19" s="84" t="s">
        <v>25</v>
      </c>
      <c r="AE19" s="49" t="s">
        <v>25</v>
      </c>
      <c r="AF19" s="49" t="s">
        <v>25</v>
      </c>
      <c r="AG19" s="49" t="s">
        <v>25</v>
      </c>
      <c r="AH19" s="49" t="s">
        <v>25</v>
      </c>
      <c r="AI19" s="49" t="s">
        <v>25</v>
      </c>
      <c r="AJ19" s="47"/>
      <c r="AK19" s="47"/>
      <c r="AL19" s="49" t="s">
        <v>25</v>
      </c>
      <c r="AM19" s="49" t="s">
        <v>25</v>
      </c>
      <c r="AN19" s="49" t="s">
        <v>25</v>
      </c>
      <c r="AO19" s="49" t="s">
        <v>212</v>
      </c>
    </row>
    <row r="20" spans="1:41" s="15" customFormat="1" ht="12.75" x14ac:dyDescent="0.15">
      <c r="A20" s="82" t="s">
        <v>39</v>
      </c>
      <c r="B20" s="82" t="s">
        <v>147</v>
      </c>
      <c r="C20" s="82" t="s">
        <v>147</v>
      </c>
      <c r="D20" s="83" t="s">
        <v>149</v>
      </c>
      <c r="E20" s="48" t="s">
        <v>25</v>
      </c>
      <c r="F20" s="49" t="s">
        <v>25</v>
      </c>
      <c r="G20" s="49" t="s">
        <v>25</v>
      </c>
      <c r="H20" s="49" t="s">
        <v>25</v>
      </c>
      <c r="I20" s="49" t="s">
        <v>25</v>
      </c>
      <c r="J20" s="49"/>
      <c r="K20" s="49"/>
      <c r="L20" s="49" t="s">
        <v>25</v>
      </c>
      <c r="M20" s="49"/>
      <c r="N20" s="49"/>
      <c r="O20" s="49"/>
      <c r="P20" s="49" t="s">
        <v>25</v>
      </c>
      <c r="Q20" s="49"/>
      <c r="R20" s="49"/>
      <c r="S20" s="49" t="s">
        <v>25</v>
      </c>
      <c r="T20" s="49"/>
      <c r="U20" s="49" t="s">
        <v>25</v>
      </c>
      <c r="V20" s="49" t="str">
        <f t="shared" si="0"/>
        <v>●</v>
      </c>
      <c r="W20" s="26"/>
      <c r="X20" s="49"/>
      <c r="Y20" s="26"/>
      <c r="Z20" s="49" t="s">
        <v>25</v>
      </c>
      <c r="AA20" s="49" t="s">
        <v>25</v>
      </c>
      <c r="AB20" s="50" t="s">
        <v>24</v>
      </c>
      <c r="AC20" s="84" t="s">
        <v>24</v>
      </c>
      <c r="AD20" s="84" t="s">
        <v>24</v>
      </c>
      <c r="AE20" s="49"/>
      <c r="AF20" s="49"/>
      <c r="AG20" s="49"/>
      <c r="AH20" s="49"/>
      <c r="AI20" s="84"/>
      <c r="AJ20" s="47"/>
      <c r="AK20" s="49" t="s">
        <v>25</v>
      </c>
      <c r="AL20" s="47"/>
      <c r="AM20" s="47"/>
      <c r="AN20" s="49"/>
      <c r="AO20" s="49" t="s">
        <v>212</v>
      </c>
    </row>
    <row r="21" spans="1:41" s="15" customFormat="1" ht="12.75" x14ac:dyDescent="0.15">
      <c r="A21" s="82" t="s">
        <v>150</v>
      </c>
      <c r="B21" s="82" t="s">
        <v>147</v>
      </c>
      <c r="C21" s="82" t="s">
        <v>147</v>
      </c>
      <c r="D21" s="83" t="s">
        <v>151</v>
      </c>
      <c r="E21" s="48" t="s">
        <v>25</v>
      </c>
      <c r="F21" s="49" t="s">
        <v>25</v>
      </c>
      <c r="G21" s="49" t="s">
        <v>25</v>
      </c>
      <c r="H21" s="49" t="s">
        <v>25</v>
      </c>
      <c r="I21" s="49" t="s">
        <v>25</v>
      </c>
      <c r="J21" s="49" t="s">
        <v>25</v>
      </c>
      <c r="K21" s="49" t="s">
        <v>25</v>
      </c>
      <c r="L21" s="49" t="s">
        <v>25</v>
      </c>
      <c r="M21" s="49" t="s">
        <v>25</v>
      </c>
      <c r="N21" s="49" t="s">
        <v>25</v>
      </c>
      <c r="O21" s="49" t="s">
        <v>25</v>
      </c>
      <c r="P21" s="49" t="s">
        <v>25</v>
      </c>
      <c r="Q21" s="49" t="s">
        <v>25</v>
      </c>
      <c r="R21" s="49" t="s">
        <v>25</v>
      </c>
      <c r="S21" s="49" t="s">
        <v>25</v>
      </c>
      <c r="T21" s="49" t="s">
        <v>25</v>
      </c>
      <c r="U21" s="49" t="s">
        <v>25</v>
      </c>
      <c r="V21" s="49" t="str">
        <f t="shared" si="0"/>
        <v>●</v>
      </c>
      <c r="W21" s="26"/>
      <c r="X21" s="49"/>
      <c r="Y21" s="26"/>
      <c r="Z21" s="50" t="s">
        <v>24</v>
      </c>
      <c r="AA21" s="50" t="s">
        <v>24</v>
      </c>
      <c r="AB21" s="50" t="s">
        <v>24</v>
      </c>
      <c r="AC21" s="84" t="s">
        <v>25</v>
      </c>
      <c r="AD21" s="84" t="s">
        <v>25</v>
      </c>
      <c r="AE21" s="49" t="s">
        <v>25</v>
      </c>
      <c r="AF21" s="49" t="s">
        <v>25</v>
      </c>
      <c r="AG21" s="49" t="s">
        <v>25</v>
      </c>
      <c r="AH21" s="49" t="s">
        <v>25</v>
      </c>
      <c r="AI21" s="49" t="s">
        <v>25</v>
      </c>
      <c r="AJ21" s="47"/>
      <c r="AK21" s="49" t="s">
        <v>25</v>
      </c>
      <c r="AL21" s="49" t="s">
        <v>25</v>
      </c>
      <c r="AM21" s="49" t="s">
        <v>25</v>
      </c>
      <c r="AN21" s="49" t="s">
        <v>25</v>
      </c>
      <c r="AO21" s="49" t="s">
        <v>212</v>
      </c>
    </row>
    <row r="22" spans="1:41" s="15" customFormat="1" ht="12.75" x14ac:dyDescent="0.15">
      <c r="A22" s="82" t="s">
        <v>152</v>
      </c>
      <c r="B22" s="82" t="s">
        <v>147</v>
      </c>
      <c r="C22" s="82" t="s">
        <v>147</v>
      </c>
      <c r="D22" s="83" t="s">
        <v>153</v>
      </c>
      <c r="E22" s="48" t="s">
        <v>25</v>
      </c>
      <c r="F22" s="49" t="s">
        <v>25</v>
      </c>
      <c r="G22" s="49" t="s">
        <v>25</v>
      </c>
      <c r="H22" s="49" t="s">
        <v>25</v>
      </c>
      <c r="I22" s="49" t="s">
        <v>25</v>
      </c>
      <c r="J22" s="49" t="s">
        <v>25</v>
      </c>
      <c r="K22" s="49" t="s">
        <v>25</v>
      </c>
      <c r="L22" s="49" t="s">
        <v>25</v>
      </c>
      <c r="M22" s="49" t="s">
        <v>25</v>
      </c>
      <c r="N22" s="49" t="s">
        <v>25</v>
      </c>
      <c r="O22" s="49" t="s">
        <v>25</v>
      </c>
      <c r="P22" s="49" t="s">
        <v>25</v>
      </c>
      <c r="Q22" s="49" t="s">
        <v>25</v>
      </c>
      <c r="R22" s="49" t="s">
        <v>25</v>
      </c>
      <c r="S22" s="49" t="s">
        <v>25</v>
      </c>
      <c r="T22" s="49" t="s">
        <v>25</v>
      </c>
      <c r="U22" s="49" t="s">
        <v>25</v>
      </c>
      <c r="V22" s="49" t="str">
        <f t="shared" si="0"/>
        <v>●</v>
      </c>
      <c r="W22" s="26"/>
      <c r="X22" s="49"/>
      <c r="Y22" s="26"/>
      <c r="Z22" s="50" t="s">
        <v>24</v>
      </c>
      <c r="AA22" s="49" t="s">
        <v>25</v>
      </c>
      <c r="AB22" s="50" t="s">
        <v>24</v>
      </c>
      <c r="AC22" s="84" t="s">
        <v>25</v>
      </c>
      <c r="AD22" s="84" t="s">
        <v>25</v>
      </c>
      <c r="AE22" s="49" t="s">
        <v>25</v>
      </c>
      <c r="AF22" s="49" t="s">
        <v>25</v>
      </c>
      <c r="AG22" s="49" t="s">
        <v>25</v>
      </c>
      <c r="AH22" s="49" t="s">
        <v>25</v>
      </c>
      <c r="AI22" s="49" t="s">
        <v>25</v>
      </c>
      <c r="AJ22" s="47"/>
      <c r="AK22" s="49" t="s">
        <v>25</v>
      </c>
      <c r="AL22" s="49" t="s">
        <v>25</v>
      </c>
      <c r="AM22" s="49" t="s">
        <v>25</v>
      </c>
      <c r="AN22" s="49" t="s">
        <v>25</v>
      </c>
      <c r="AO22" s="49" t="s">
        <v>212</v>
      </c>
    </row>
    <row r="23" spans="1:41" s="15" customFormat="1" ht="12.75" x14ac:dyDescent="0.15">
      <c r="A23" s="82" t="s">
        <v>154</v>
      </c>
      <c r="B23" s="82" t="s">
        <v>147</v>
      </c>
      <c r="C23" s="82" t="s">
        <v>147</v>
      </c>
      <c r="D23" s="83" t="s">
        <v>155</v>
      </c>
      <c r="E23" s="48" t="s">
        <v>25</v>
      </c>
      <c r="F23" s="49" t="s">
        <v>25</v>
      </c>
      <c r="G23" s="50"/>
      <c r="H23" s="49" t="s">
        <v>25</v>
      </c>
      <c r="I23" s="49" t="s">
        <v>25</v>
      </c>
      <c r="J23" s="49" t="s">
        <v>25</v>
      </c>
      <c r="K23" s="49" t="s">
        <v>25</v>
      </c>
      <c r="L23" s="49" t="s">
        <v>25</v>
      </c>
      <c r="M23" s="49" t="s">
        <v>25</v>
      </c>
      <c r="N23" s="49" t="s">
        <v>25</v>
      </c>
      <c r="O23" s="49" t="s">
        <v>25</v>
      </c>
      <c r="P23" s="49" t="s">
        <v>25</v>
      </c>
      <c r="Q23" s="49" t="s">
        <v>25</v>
      </c>
      <c r="R23" s="49"/>
      <c r="S23" s="49"/>
      <c r="T23" s="49" t="s">
        <v>25</v>
      </c>
      <c r="U23" s="49" t="s">
        <v>25</v>
      </c>
      <c r="V23" s="49" t="str">
        <f t="shared" si="0"/>
        <v>●</v>
      </c>
      <c r="W23" s="26"/>
      <c r="X23" s="49"/>
      <c r="Y23" s="26"/>
      <c r="Z23" s="50" t="s">
        <v>24</v>
      </c>
      <c r="AA23" s="50" t="s">
        <v>24</v>
      </c>
      <c r="AB23" s="49" t="s">
        <v>25</v>
      </c>
      <c r="AC23" s="84" t="s">
        <v>25</v>
      </c>
      <c r="AD23" s="84" t="s">
        <v>25</v>
      </c>
      <c r="AE23" s="49" t="s">
        <v>25</v>
      </c>
      <c r="AF23" s="49"/>
      <c r="AG23" s="49"/>
      <c r="AH23" s="49"/>
      <c r="AI23" s="84"/>
      <c r="AJ23" s="47"/>
      <c r="AK23" s="49" t="s">
        <v>25</v>
      </c>
      <c r="AL23" s="47"/>
      <c r="AM23" s="47"/>
      <c r="AN23" s="49"/>
      <c r="AO23" s="49" t="s">
        <v>212</v>
      </c>
    </row>
    <row r="24" spans="1:41" s="15" customFormat="1" ht="12.75" x14ac:dyDescent="0.15">
      <c r="A24" s="82" t="s">
        <v>40</v>
      </c>
      <c r="B24" s="82" t="s">
        <v>41</v>
      </c>
      <c r="C24" s="82" t="s">
        <v>156</v>
      </c>
      <c r="D24" s="83" t="s">
        <v>157</v>
      </c>
      <c r="E24" s="51"/>
      <c r="F24" s="49" t="s">
        <v>25</v>
      </c>
      <c r="G24" s="49" t="s">
        <v>25</v>
      </c>
      <c r="H24" s="49" t="s">
        <v>25</v>
      </c>
      <c r="I24" s="49" t="s">
        <v>25</v>
      </c>
      <c r="J24" s="49" t="s">
        <v>25</v>
      </c>
      <c r="K24" s="49" t="s">
        <v>25</v>
      </c>
      <c r="L24" s="49" t="s">
        <v>25</v>
      </c>
      <c r="M24" s="49"/>
      <c r="N24" s="49"/>
      <c r="O24" s="49" t="s">
        <v>25</v>
      </c>
      <c r="P24" s="49" t="s">
        <v>25</v>
      </c>
      <c r="Q24" s="49" t="s">
        <v>25</v>
      </c>
      <c r="R24" s="49" t="s">
        <v>25</v>
      </c>
      <c r="S24" s="49"/>
      <c r="T24" s="49"/>
      <c r="U24" s="49" t="s">
        <v>25</v>
      </c>
      <c r="V24" s="49" t="str">
        <f t="shared" si="0"/>
        <v>●</v>
      </c>
      <c r="W24" s="26"/>
      <c r="X24" s="49"/>
      <c r="Y24" s="26"/>
      <c r="Z24" s="49" t="s">
        <v>25</v>
      </c>
      <c r="AA24" s="49" t="s">
        <v>25</v>
      </c>
      <c r="AB24" s="49" t="s">
        <v>25</v>
      </c>
      <c r="AC24" s="84" t="s">
        <v>24</v>
      </c>
      <c r="AD24" s="84" t="s">
        <v>24</v>
      </c>
      <c r="AE24" s="49" t="s">
        <v>25</v>
      </c>
      <c r="AF24" s="49"/>
      <c r="AG24" s="49"/>
      <c r="AH24" s="49"/>
      <c r="AI24" s="84"/>
      <c r="AJ24" s="47"/>
      <c r="AK24" s="49" t="s">
        <v>25</v>
      </c>
      <c r="AL24" s="47"/>
      <c r="AM24" s="47"/>
      <c r="AN24" s="49" t="s">
        <v>25</v>
      </c>
      <c r="AO24" s="49" t="s">
        <v>212</v>
      </c>
    </row>
    <row r="25" spans="1:41" s="15" customFormat="1" ht="12.75" x14ac:dyDescent="0.15">
      <c r="A25" s="82" t="s">
        <v>42</v>
      </c>
      <c r="B25" s="82" t="s">
        <v>41</v>
      </c>
      <c r="C25" s="82" t="s">
        <v>158</v>
      </c>
      <c r="D25" s="83" t="s">
        <v>159</v>
      </c>
      <c r="E25" s="51"/>
      <c r="F25" s="49" t="s">
        <v>25</v>
      </c>
      <c r="G25" s="50"/>
      <c r="H25" s="49"/>
      <c r="I25" s="49"/>
      <c r="J25" s="49"/>
      <c r="K25" s="49" t="s">
        <v>25</v>
      </c>
      <c r="L25" s="49"/>
      <c r="M25" s="49"/>
      <c r="N25" s="49"/>
      <c r="O25" s="49"/>
      <c r="P25" s="49"/>
      <c r="Q25" s="49"/>
      <c r="R25" s="49"/>
      <c r="S25" s="49"/>
      <c r="T25" s="49" t="s">
        <v>25</v>
      </c>
      <c r="U25" s="49"/>
      <c r="V25" s="49" t="str">
        <f t="shared" si="0"/>
        <v>●</v>
      </c>
      <c r="W25" s="26"/>
      <c r="X25" s="49"/>
      <c r="Y25" s="26"/>
      <c r="Z25" s="50"/>
      <c r="AA25" s="50"/>
      <c r="AB25" s="50"/>
      <c r="AC25" s="84"/>
      <c r="AD25" s="84"/>
      <c r="AE25" s="49"/>
      <c r="AF25" s="49"/>
      <c r="AG25" s="49"/>
      <c r="AH25" s="49"/>
      <c r="AI25" s="84"/>
      <c r="AJ25" s="47"/>
      <c r="AK25" s="47"/>
      <c r="AL25" s="47"/>
      <c r="AM25" s="47"/>
      <c r="AN25" s="49"/>
      <c r="AO25" s="49"/>
    </row>
    <row r="26" spans="1:41" s="15" customFormat="1" ht="12.75" x14ac:dyDescent="0.15">
      <c r="A26" s="82" t="s">
        <v>160</v>
      </c>
      <c r="B26" s="82" t="s">
        <v>41</v>
      </c>
      <c r="C26" s="82" t="s">
        <v>158</v>
      </c>
      <c r="D26" s="83" t="s">
        <v>161</v>
      </c>
      <c r="E26" s="51"/>
      <c r="F26" s="49"/>
      <c r="G26" s="5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 t="str">
        <f t="shared" si="0"/>
        <v/>
      </c>
      <c r="W26" s="26"/>
      <c r="X26" s="26"/>
      <c r="Y26" s="26"/>
      <c r="Z26" s="50"/>
      <c r="AA26" s="50"/>
      <c r="AB26" s="50"/>
      <c r="AC26" s="84"/>
      <c r="AD26" s="84"/>
      <c r="AE26" s="49"/>
      <c r="AF26" s="49" t="s">
        <v>25</v>
      </c>
      <c r="AG26" s="49"/>
      <c r="AH26" s="49"/>
      <c r="AI26" s="84"/>
      <c r="AJ26" s="47"/>
      <c r="AK26" s="47"/>
      <c r="AL26" s="47"/>
      <c r="AM26" s="47"/>
      <c r="AN26" s="49"/>
      <c r="AO26" s="49" t="s">
        <v>212</v>
      </c>
    </row>
    <row r="27" spans="1:41" s="15" customFormat="1" ht="12.75" x14ac:dyDescent="0.15">
      <c r="A27" s="82" t="s">
        <v>162</v>
      </c>
      <c r="B27" s="82" t="s">
        <v>41</v>
      </c>
      <c r="C27" s="82" t="s">
        <v>158</v>
      </c>
      <c r="D27" s="83" t="s">
        <v>163</v>
      </c>
      <c r="E27" s="48" t="s">
        <v>25</v>
      </c>
      <c r="F27" s="49" t="s">
        <v>25</v>
      </c>
      <c r="G27" s="49" t="s">
        <v>25</v>
      </c>
      <c r="H27" s="49" t="s">
        <v>25</v>
      </c>
      <c r="I27" s="49" t="s">
        <v>25</v>
      </c>
      <c r="J27" s="49" t="s">
        <v>25</v>
      </c>
      <c r="K27" s="49" t="s">
        <v>25</v>
      </c>
      <c r="L27" s="49" t="s">
        <v>25</v>
      </c>
      <c r="M27" s="49" t="s">
        <v>25</v>
      </c>
      <c r="N27" s="49" t="s">
        <v>25</v>
      </c>
      <c r="O27" s="49" t="s">
        <v>25</v>
      </c>
      <c r="P27" s="49" t="s">
        <v>25</v>
      </c>
      <c r="Q27" s="49" t="s">
        <v>25</v>
      </c>
      <c r="R27" s="49" t="s">
        <v>25</v>
      </c>
      <c r="S27" s="49" t="s">
        <v>25</v>
      </c>
      <c r="T27" s="49" t="s">
        <v>25</v>
      </c>
      <c r="U27" s="49" t="s">
        <v>25</v>
      </c>
      <c r="V27" s="49" t="str">
        <f t="shared" si="0"/>
        <v>●</v>
      </c>
      <c r="W27" s="26"/>
      <c r="X27" s="49"/>
      <c r="Y27" s="80"/>
      <c r="Z27" s="49" t="s">
        <v>25</v>
      </c>
      <c r="AA27" s="49" t="s">
        <v>25</v>
      </c>
      <c r="AB27" s="49" t="s">
        <v>25</v>
      </c>
      <c r="AC27" s="49" t="s">
        <v>25</v>
      </c>
      <c r="AD27" s="49" t="s">
        <v>25</v>
      </c>
      <c r="AE27" s="49" t="s">
        <v>25</v>
      </c>
      <c r="AF27" s="49" t="s">
        <v>25</v>
      </c>
      <c r="AG27" s="49" t="s">
        <v>25</v>
      </c>
      <c r="AH27" s="49" t="s">
        <v>25</v>
      </c>
      <c r="AI27" s="49" t="s">
        <v>25</v>
      </c>
      <c r="AJ27" s="49" t="s">
        <v>25</v>
      </c>
      <c r="AK27" s="49" t="s">
        <v>25</v>
      </c>
      <c r="AL27" s="49" t="s">
        <v>25</v>
      </c>
      <c r="AM27" s="49" t="s">
        <v>25</v>
      </c>
      <c r="AN27" s="49" t="s">
        <v>25</v>
      </c>
      <c r="AO27" s="49" t="s">
        <v>212</v>
      </c>
    </row>
    <row r="28" spans="1:41" s="15" customFormat="1" ht="12.75" x14ac:dyDescent="0.15">
      <c r="A28" s="82" t="s">
        <v>43</v>
      </c>
      <c r="B28" s="82" t="s">
        <v>41</v>
      </c>
      <c r="C28" s="82" t="s">
        <v>158</v>
      </c>
      <c r="D28" s="83" t="s">
        <v>164</v>
      </c>
      <c r="E28" s="51"/>
      <c r="F28" s="50"/>
      <c r="G28" s="50"/>
      <c r="H28" s="49"/>
      <c r="I28" s="49"/>
      <c r="J28" s="49"/>
      <c r="K28" s="49"/>
      <c r="L28" s="49" t="s">
        <v>25</v>
      </c>
      <c r="M28" s="49" t="s">
        <v>25</v>
      </c>
      <c r="N28" s="49"/>
      <c r="O28" s="49" t="s">
        <v>25</v>
      </c>
      <c r="P28" s="49" t="s">
        <v>25</v>
      </c>
      <c r="Q28" s="49" t="s">
        <v>25</v>
      </c>
      <c r="R28" s="49"/>
      <c r="S28" s="49"/>
      <c r="T28" s="49"/>
      <c r="U28" s="49"/>
      <c r="V28" s="49" t="str">
        <f t="shared" si="0"/>
        <v>●</v>
      </c>
      <c r="W28" s="26"/>
      <c r="X28" s="49"/>
      <c r="Y28" s="26"/>
      <c r="Z28" s="49" t="s">
        <v>25</v>
      </c>
      <c r="AA28" s="49" t="s">
        <v>25</v>
      </c>
      <c r="AB28" s="50" t="s">
        <v>24</v>
      </c>
      <c r="AC28" s="84" t="s">
        <v>24</v>
      </c>
      <c r="AD28" s="84" t="s">
        <v>24</v>
      </c>
      <c r="AE28" s="49" t="s">
        <v>24</v>
      </c>
      <c r="AF28" s="49"/>
      <c r="AG28" s="49"/>
      <c r="AH28" s="49"/>
      <c r="AI28" s="84"/>
      <c r="AJ28" s="47"/>
      <c r="AK28" s="47"/>
      <c r="AL28" s="47"/>
      <c r="AM28" s="47"/>
      <c r="AN28" s="49"/>
      <c r="AO28" s="49" t="s">
        <v>212</v>
      </c>
    </row>
    <row r="29" spans="1:41" s="15" customFormat="1" ht="12.75" x14ac:dyDescent="0.15">
      <c r="A29" s="82" t="s">
        <v>165</v>
      </c>
      <c r="B29" s="82" t="s">
        <v>41</v>
      </c>
      <c r="C29" s="82" t="s">
        <v>158</v>
      </c>
      <c r="D29" s="83" t="s">
        <v>166</v>
      </c>
      <c r="E29" s="51"/>
      <c r="F29" s="50"/>
      <c r="G29" s="50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 t="str">
        <f t="shared" si="0"/>
        <v/>
      </c>
      <c r="W29" s="26"/>
      <c r="X29" s="26"/>
      <c r="Y29" s="26"/>
      <c r="Z29" s="49" t="s">
        <v>25</v>
      </c>
      <c r="AA29" s="49" t="s">
        <v>25</v>
      </c>
      <c r="AB29" s="49" t="s">
        <v>25</v>
      </c>
      <c r="AC29" s="84" t="s">
        <v>24</v>
      </c>
      <c r="AD29" s="84" t="s">
        <v>24</v>
      </c>
      <c r="AE29" s="49" t="s">
        <v>24</v>
      </c>
      <c r="AF29" s="49"/>
      <c r="AG29" s="49"/>
      <c r="AH29" s="49"/>
      <c r="AI29" s="84"/>
      <c r="AJ29" s="47"/>
      <c r="AK29" s="47"/>
      <c r="AL29" s="47"/>
      <c r="AM29" s="47"/>
      <c r="AN29" s="49"/>
      <c r="AO29" s="49" t="s">
        <v>212</v>
      </c>
    </row>
    <row r="30" spans="1:41" s="15" customFormat="1" ht="12.75" x14ac:dyDescent="0.15">
      <c r="A30" s="82" t="s">
        <v>167</v>
      </c>
      <c r="B30" s="82" t="s">
        <v>41</v>
      </c>
      <c r="C30" s="82" t="s">
        <v>168</v>
      </c>
      <c r="D30" s="83" t="s">
        <v>169</v>
      </c>
      <c r="E30" s="48"/>
      <c r="F30" s="49"/>
      <c r="G30" s="85"/>
      <c r="H30" s="86"/>
      <c r="I30" s="86" t="s">
        <v>25</v>
      </c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49"/>
      <c r="U30" s="49" t="s">
        <v>25</v>
      </c>
      <c r="V30" s="49" t="str">
        <f t="shared" si="0"/>
        <v>●</v>
      </c>
      <c r="W30" s="26"/>
      <c r="X30" s="49"/>
      <c r="Y30" s="26"/>
      <c r="Z30" s="50"/>
      <c r="AA30" s="49"/>
      <c r="AB30" s="50"/>
      <c r="AC30" s="84"/>
      <c r="AD30" s="84"/>
      <c r="AE30" s="86"/>
      <c r="AF30" s="86"/>
      <c r="AG30" s="86"/>
      <c r="AH30" s="86"/>
      <c r="AI30" s="84"/>
      <c r="AJ30" s="47"/>
      <c r="AK30" s="47"/>
      <c r="AL30" s="47"/>
      <c r="AM30" s="47"/>
      <c r="AN30" s="49"/>
      <c r="AO30" s="49"/>
    </row>
    <row r="31" spans="1:41" s="15" customFormat="1" ht="12.75" x14ac:dyDescent="0.15">
      <c r="A31" s="82" t="s">
        <v>342</v>
      </c>
      <c r="B31" s="82" t="s">
        <v>41</v>
      </c>
      <c r="C31" s="82" t="s">
        <v>170</v>
      </c>
      <c r="D31" s="83" t="s">
        <v>343</v>
      </c>
      <c r="E31" s="48"/>
      <c r="F31" s="49"/>
      <c r="G31" s="85"/>
      <c r="H31" s="86"/>
      <c r="I31" s="86"/>
      <c r="J31" s="86"/>
      <c r="K31" s="86"/>
      <c r="L31" s="86"/>
      <c r="M31" s="86"/>
      <c r="N31" s="86" t="s">
        <v>25</v>
      </c>
      <c r="O31" s="49" t="s">
        <v>25</v>
      </c>
      <c r="P31" s="86"/>
      <c r="Q31" s="86"/>
      <c r="R31" s="86"/>
      <c r="S31" s="86"/>
      <c r="T31" s="49"/>
      <c r="U31" s="49"/>
      <c r="V31" s="49" t="str">
        <f t="shared" si="0"/>
        <v>●</v>
      </c>
      <c r="W31" s="26"/>
      <c r="X31" s="49"/>
      <c r="Y31" s="26"/>
      <c r="Z31" s="50"/>
      <c r="AA31" s="49"/>
      <c r="AB31" s="50"/>
      <c r="AC31" s="84"/>
      <c r="AD31" s="84"/>
      <c r="AE31" s="86"/>
      <c r="AF31" s="86"/>
      <c r="AG31" s="86"/>
      <c r="AH31" s="86"/>
      <c r="AI31" s="84"/>
      <c r="AJ31" s="47"/>
      <c r="AK31" s="47"/>
      <c r="AL31" s="47"/>
      <c r="AM31" s="47"/>
      <c r="AN31" s="49"/>
      <c r="AO31" s="49"/>
    </row>
    <row r="32" spans="1:41" s="15" customFormat="1" ht="12.75" x14ac:dyDescent="0.15">
      <c r="A32" s="82" t="s">
        <v>44</v>
      </c>
      <c r="B32" s="82" t="s">
        <v>41</v>
      </c>
      <c r="C32" s="82" t="s">
        <v>170</v>
      </c>
      <c r="D32" s="83" t="s">
        <v>171</v>
      </c>
      <c r="E32" s="51"/>
      <c r="F32" s="50"/>
      <c r="G32" s="50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 t="str">
        <f t="shared" si="0"/>
        <v/>
      </c>
      <c r="W32" s="26"/>
      <c r="X32" s="26"/>
      <c r="Y32" s="26"/>
      <c r="Z32" s="49" t="s">
        <v>25</v>
      </c>
      <c r="AA32" s="50" t="s">
        <v>24</v>
      </c>
      <c r="AB32" s="50" t="s">
        <v>24</v>
      </c>
      <c r="AC32" s="84" t="s">
        <v>24</v>
      </c>
      <c r="AD32" s="84" t="s">
        <v>24</v>
      </c>
      <c r="AE32" s="49" t="s">
        <v>24</v>
      </c>
      <c r="AF32" s="49"/>
      <c r="AG32" s="49"/>
      <c r="AH32" s="49"/>
      <c r="AI32" s="84"/>
      <c r="AJ32" s="47"/>
      <c r="AK32" s="47"/>
      <c r="AL32" s="47"/>
      <c r="AM32" s="47"/>
      <c r="AN32" s="49"/>
      <c r="AO32" s="49" t="s">
        <v>212</v>
      </c>
    </row>
    <row r="33" spans="1:41" s="15" customFormat="1" ht="12.75" x14ac:dyDescent="0.15">
      <c r="A33" s="82" t="s">
        <v>45</v>
      </c>
      <c r="B33" s="82" t="s">
        <v>41</v>
      </c>
      <c r="C33" s="82" t="s">
        <v>45</v>
      </c>
      <c r="D33" s="83" t="s">
        <v>172</v>
      </c>
      <c r="E33" s="51"/>
      <c r="F33" s="50"/>
      <c r="G33" s="49" t="s">
        <v>25</v>
      </c>
      <c r="H33" s="49" t="s">
        <v>25</v>
      </c>
      <c r="I33" s="49" t="s">
        <v>25</v>
      </c>
      <c r="J33" s="49"/>
      <c r="K33" s="49" t="s">
        <v>25</v>
      </c>
      <c r="L33" s="49"/>
      <c r="M33" s="49" t="s">
        <v>25</v>
      </c>
      <c r="N33" s="49" t="s">
        <v>25</v>
      </c>
      <c r="O33" s="49" t="s">
        <v>25</v>
      </c>
      <c r="P33" s="49" t="s">
        <v>25</v>
      </c>
      <c r="Q33" s="49" t="s">
        <v>25</v>
      </c>
      <c r="R33" s="49" t="s">
        <v>25</v>
      </c>
      <c r="S33" s="49" t="s">
        <v>25</v>
      </c>
      <c r="T33" s="49" t="s">
        <v>25</v>
      </c>
      <c r="U33" s="49"/>
      <c r="V33" s="49" t="str">
        <f t="shared" si="0"/>
        <v>●</v>
      </c>
      <c r="W33" s="26"/>
      <c r="X33" s="49"/>
      <c r="Y33" s="47"/>
      <c r="Z33" s="49" t="s">
        <v>25</v>
      </c>
      <c r="AA33" s="49" t="s">
        <v>25</v>
      </c>
      <c r="AB33" s="49" t="s">
        <v>25</v>
      </c>
      <c r="AC33" s="84" t="s">
        <v>24</v>
      </c>
      <c r="AD33" s="84" t="s">
        <v>24</v>
      </c>
      <c r="AE33" s="49"/>
      <c r="AF33" s="49"/>
      <c r="AG33" s="49"/>
      <c r="AH33" s="49"/>
      <c r="AI33" s="84" t="s">
        <v>25</v>
      </c>
      <c r="AJ33" s="47"/>
      <c r="AK33" s="49" t="s">
        <v>25</v>
      </c>
      <c r="AL33" s="49" t="s">
        <v>25</v>
      </c>
      <c r="AM33" s="49" t="s">
        <v>25</v>
      </c>
      <c r="AN33" s="49"/>
      <c r="AO33" s="49" t="s">
        <v>212</v>
      </c>
    </row>
    <row r="34" spans="1:41" s="15" customFormat="1" ht="12.75" x14ac:dyDescent="0.15">
      <c r="A34" s="82" t="s">
        <v>46</v>
      </c>
      <c r="B34" s="82" t="s">
        <v>41</v>
      </c>
      <c r="C34" s="82" t="s">
        <v>47</v>
      </c>
      <c r="D34" s="83" t="s">
        <v>173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49" t="s">
        <v>25</v>
      </c>
      <c r="K34" s="49" t="s">
        <v>25</v>
      </c>
      <c r="L34" s="49" t="s">
        <v>25</v>
      </c>
      <c r="M34" s="49" t="s">
        <v>25</v>
      </c>
      <c r="N34" s="49" t="s">
        <v>25</v>
      </c>
      <c r="O34" s="49" t="s">
        <v>25</v>
      </c>
      <c r="P34" s="49" t="s">
        <v>25</v>
      </c>
      <c r="Q34" s="49" t="s">
        <v>25</v>
      </c>
      <c r="R34" s="49"/>
      <c r="S34" s="49" t="s">
        <v>25</v>
      </c>
      <c r="T34" s="49" t="s">
        <v>25</v>
      </c>
      <c r="U34" s="49" t="s">
        <v>25</v>
      </c>
      <c r="V34" s="49" t="str">
        <f t="shared" si="0"/>
        <v>●</v>
      </c>
      <c r="W34" s="26"/>
      <c r="X34" s="49"/>
      <c r="Y34" s="47"/>
      <c r="Z34" s="49" t="s">
        <v>25</v>
      </c>
      <c r="AA34" s="49" t="s">
        <v>25</v>
      </c>
      <c r="AB34" s="49" t="s">
        <v>25</v>
      </c>
      <c r="AC34" s="49" t="s">
        <v>25</v>
      </c>
      <c r="AD34" s="49" t="s">
        <v>25</v>
      </c>
      <c r="AE34" s="49" t="s">
        <v>25</v>
      </c>
      <c r="AF34" s="49" t="s">
        <v>25</v>
      </c>
      <c r="AG34" s="49" t="s">
        <v>25</v>
      </c>
      <c r="AH34" s="49"/>
      <c r="AI34" s="49"/>
      <c r="AJ34" s="49" t="s">
        <v>25</v>
      </c>
      <c r="AK34" s="49" t="s">
        <v>25</v>
      </c>
      <c r="AL34" s="49" t="s">
        <v>25</v>
      </c>
      <c r="AM34" s="47"/>
      <c r="AN34" s="49" t="s">
        <v>25</v>
      </c>
      <c r="AO34" s="49" t="s">
        <v>212</v>
      </c>
    </row>
    <row r="35" spans="1:41" s="15" customFormat="1" ht="12.75" x14ac:dyDescent="0.15">
      <c r="A35" s="82" t="s">
        <v>48</v>
      </c>
      <c r="B35" s="82" t="s">
        <v>41</v>
      </c>
      <c r="C35" s="82" t="s">
        <v>47</v>
      </c>
      <c r="D35" s="83" t="s">
        <v>174</v>
      </c>
      <c r="E35" s="48" t="s">
        <v>25</v>
      </c>
      <c r="F35" s="50"/>
      <c r="G35" s="50"/>
      <c r="H35" s="49"/>
      <c r="I35" s="49"/>
      <c r="J35" s="49" t="s">
        <v>25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 t="str">
        <f t="shared" si="0"/>
        <v>●</v>
      </c>
      <c r="W35" s="26"/>
      <c r="X35" s="49"/>
      <c r="Y35" s="47"/>
      <c r="Z35" s="50" t="s">
        <v>24</v>
      </c>
      <c r="AA35" s="50" t="s">
        <v>24</v>
      </c>
      <c r="AB35" s="50" t="s">
        <v>24</v>
      </c>
      <c r="AC35" s="84" t="s">
        <v>24</v>
      </c>
      <c r="AD35" s="84" t="s">
        <v>24</v>
      </c>
      <c r="AE35" s="49" t="s">
        <v>25</v>
      </c>
      <c r="AF35" s="49"/>
      <c r="AG35" s="49"/>
      <c r="AH35" s="49"/>
      <c r="AI35" s="84"/>
      <c r="AJ35" s="47"/>
      <c r="AK35" s="47"/>
      <c r="AL35" s="47"/>
      <c r="AM35" s="47"/>
      <c r="AN35" s="49"/>
      <c r="AO35" s="49" t="s">
        <v>212</v>
      </c>
    </row>
    <row r="36" spans="1:41" s="15" customFormat="1" ht="12.75" x14ac:dyDescent="0.15">
      <c r="A36" s="82" t="s">
        <v>49</v>
      </c>
      <c r="B36" s="82" t="s">
        <v>41</v>
      </c>
      <c r="C36" s="82" t="s">
        <v>50</v>
      </c>
      <c r="D36" s="83" t="s">
        <v>175</v>
      </c>
      <c r="E36" s="51"/>
      <c r="F36" s="50"/>
      <c r="G36" s="49" t="s">
        <v>25</v>
      </c>
      <c r="H36" s="49" t="s">
        <v>25</v>
      </c>
      <c r="I36" s="49" t="s">
        <v>25</v>
      </c>
      <c r="J36" s="49" t="s">
        <v>25</v>
      </c>
      <c r="K36" s="49"/>
      <c r="L36" s="49"/>
      <c r="M36" s="49"/>
      <c r="N36" s="49" t="s">
        <v>25</v>
      </c>
      <c r="O36" s="49" t="s">
        <v>25</v>
      </c>
      <c r="P36" s="49" t="s">
        <v>25</v>
      </c>
      <c r="Q36" s="49" t="s">
        <v>25</v>
      </c>
      <c r="R36" s="49" t="s">
        <v>25</v>
      </c>
      <c r="S36" s="49" t="s">
        <v>25</v>
      </c>
      <c r="T36" s="49"/>
      <c r="U36" s="49"/>
      <c r="V36" s="49" t="str">
        <f t="shared" si="0"/>
        <v>●</v>
      </c>
      <c r="W36" s="26"/>
      <c r="X36" s="49"/>
      <c r="Y36" s="47"/>
      <c r="Z36" s="49" t="s">
        <v>25</v>
      </c>
      <c r="AA36" s="50" t="s">
        <v>24</v>
      </c>
      <c r="AB36" s="50" t="s">
        <v>24</v>
      </c>
      <c r="AC36" s="84" t="s">
        <v>24</v>
      </c>
      <c r="AD36" s="84" t="s">
        <v>25</v>
      </c>
      <c r="AE36" s="49" t="s">
        <v>25</v>
      </c>
      <c r="AF36" s="49"/>
      <c r="AG36" s="49"/>
      <c r="AH36" s="49"/>
      <c r="AI36" s="84"/>
      <c r="AJ36" s="47"/>
      <c r="AK36" s="47"/>
      <c r="AL36" s="47"/>
      <c r="AM36" s="47"/>
      <c r="AN36" s="49"/>
      <c r="AO36" s="49" t="s">
        <v>212</v>
      </c>
    </row>
    <row r="37" spans="1:41" s="15" customFormat="1" ht="12.75" x14ac:dyDescent="0.15">
      <c r="A37" s="82" t="s">
        <v>51</v>
      </c>
      <c r="B37" s="82" t="s">
        <v>41</v>
      </c>
      <c r="C37" s="82" t="s">
        <v>176</v>
      </c>
      <c r="D37" s="83" t="s">
        <v>177</v>
      </c>
      <c r="E37" s="51"/>
      <c r="F37" s="50"/>
      <c r="G37" s="50"/>
      <c r="H37" s="49" t="s">
        <v>25</v>
      </c>
      <c r="I37" s="49" t="s">
        <v>25</v>
      </c>
      <c r="J37" s="49" t="s">
        <v>25</v>
      </c>
      <c r="K37" s="49"/>
      <c r="L37" s="49"/>
      <c r="M37" s="49"/>
      <c r="N37" s="49" t="s">
        <v>25</v>
      </c>
      <c r="O37" s="49"/>
      <c r="P37" s="49"/>
      <c r="Q37" s="49" t="s">
        <v>25</v>
      </c>
      <c r="R37" s="49"/>
      <c r="S37" s="49"/>
      <c r="T37" s="49"/>
      <c r="U37" s="49"/>
      <c r="V37" s="49" t="str">
        <f t="shared" si="0"/>
        <v>●</v>
      </c>
      <c r="W37" s="26"/>
      <c r="X37" s="49"/>
      <c r="Y37" s="47"/>
      <c r="Z37" s="49" t="s">
        <v>25</v>
      </c>
      <c r="AA37" s="49" t="s">
        <v>25</v>
      </c>
      <c r="AB37" s="49" t="s">
        <v>25</v>
      </c>
      <c r="AC37" s="84" t="s">
        <v>24</v>
      </c>
      <c r="AD37" s="84" t="s">
        <v>24</v>
      </c>
      <c r="AE37" s="49" t="s">
        <v>25</v>
      </c>
      <c r="AF37" s="49"/>
      <c r="AG37" s="49"/>
      <c r="AH37" s="49"/>
      <c r="AI37" s="84"/>
      <c r="AJ37" s="47"/>
      <c r="AK37" s="47"/>
      <c r="AL37" s="47"/>
      <c r="AM37" s="47"/>
      <c r="AN37" s="49"/>
      <c r="AO37" s="49" t="s">
        <v>212</v>
      </c>
    </row>
    <row r="38" spans="1:41" s="15" customFormat="1" ht="12.75" x14ac:dyDescent="0.15">
      <c r="A38" s="82" t="s">
        <v>52</v>
      </c>
      <c r="B38" s="82" t="s">
        <v>41</v>
      </c>
      <c r="C38" s="82" t="s">
        <v>178</v>
      </c>
      <c r="D38" s="83" t="s">
        <v>179</v>
      </c>
      <c r="E38" s="51"/>
      <c r="F38" s="49" t="s">
        <v>25</v>
      </c>
      <c r="G38" s="50"/>
      <c r="H38" s="49" t="s">
        <v>25</v>
      </c>
      <c r="I38" s="49"/>
      <c r="J38" s="49"/>
      <c r="K38" s="49" t="s">
        <v>25</v>
      </c>
      <c r="L38" s="49"/>
      <c r="M38" s="49"/>
      <c r="N38" s="49" t="s">
        <v>25</v>
      </c>
      <c r="O38" s="49" t="s">
        <v>25</v>
      </c>
      <c r="P38" s="49"/>
      <c r="Q38" s="49" t="s">
        <v>25</v>
      </c>
      <c r="R38" s="49"/>
      <c r="S38" s="49"/>
      <c r="T38" s="49"/>
      <c r="U38" s="49" t="s">
        <v>25</v>
      </c>
      <c r="V38" s="49" t="str">
        <f t="shared" si="0"/>
        <v>●</v>
      </c>
      <c r="W38" s="26"/>
      <c r="X38" s="49"/>
      <c r="Y38" s="47"/>
      <c r="Z38" s="49" t="s">
        <v>25</v>
      </c>
      <c r="AA38" s="50" t="s">
        <v>24</v>
      </c>
      <c r="AB38" s="50" t="s">
        <v>24</v>
      </c>
      <c r="AC38" s="84" t="s">
        <v>24</v>
      </c>
      <c r="AD38" s="84" t="s">
        <v>24</v>
      </c>
      <c r="AE38" s="49" t="s">
        <v>24</v>
      </c>
      <c r="AF38" s="49"/>
      <c r="AG38" s="49"/>
      <c r="AH38" s="49"/>
      <c r="AI38" s="84"/>
      <c r="AJ38" s="47"/>
      <c r="AK38" s="47"/>
      <c r="AL38" s="47"/>
      <c r="AM38" s="47"/>
      <c r="AN38" s="49"/>
      <c r="AO38" s="49" t="s">
        <v>212</v>
      </c>
    </row>
    <row r="39" spans="1:41" s="15" customFormat="1" ht="12.75" x14ac:dyDescent="0.15">
      <c r="A39" s="82" t="s">
        <v>53</v>
      </c>
      <c r="B39" s="82" t="s">
        <v>41</v>
      </c>
      <c r="C39" s="82" t="s">
        <v>180</v>
      </c>
      <c r="D39" s="83" t="s">
        <v>181</v>
      </c>
      <c r="E39" s="51"/>
      <c r="F39" s="50"/>
      <c r="G39" s="50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 t="str">
        <f t="shared" si="0"/>
        <v/>
      </c>
      <c r="W39" s="26"/>
      <c r="X39" s="47"/>
      <c r="Y39" s="47"/>
      <c r="Z39" s="50" t="s">
        <v>24</v>
      </c>
      <c r="AA39" s="49" t="s">
        <v>25</v>
      </c>
      <c r="AB39" s="49" t="s">
        <v>25</v>
      </c>
      <c r="AC39" s="84" t="s">
        <v>24</v>
      </c>
      <c r="AD39" s="84" t="s">
        <v>24</v>
      </c>
      <c r="AE39" s="49" t="s">
        <v>24</v>
      </c>
      <c r="AF39" s="49"/>
      <c r="AG39" s="49"/>
      <c r="AH39" s="49"/>
      <c r="AI39" s="84"/>
      <c r="AJ39" s="47"/>
      <c r="AK39" s="47"/>
      <c r="AL39" s="47"/>
      <c r="AM39" s="47"/>
      <c r="AN39" s="49"/>
      <c r="AO39" s="49" t="s">
        <v>212</v>
      </c>
    </row>
    <row r="40" spans="1:41" s="15" customFormat="1" ht="12.75" x14ac:dyDescent="0.15">
      <c r="A40" s="82" t="s">
        <v>54</v>
      </c>
      <c r="B40" s="82" t="s">
        <v>41</v>
      </c>
      <c r="C40" s="82" t="s">
        <v>54</v>
      </c>
      <c r="D40" s="83" t="s">
        <v>182</v>
      </c>
      <c r="E40" s="48" t="s">
        <v>25</v>
      </c>
      <c r="F40" s="49" t="s">
        <v>25</v>
      </c>
      <c r="G40" s="49" t="s">
        <v>25</v>
      </c>
      <c r="H40" s="49" t="s">
        <v>25</v>
      </c>
      <c r="I40" s="49" t="s">
        <v>25</v>
      </c>
      <c r="J40" s="49" t="s">
        <v>25</v>
      </c>
      <c r="K40" s="49" t="s">
        <v>25</v>
      </c>
      <c r="L40" s="49" t="s">
        <v>25</v>
      </c>
      <c r="M40" s="49" t="s">
        <v>25</v>
      </c>
      <c r="N40" s="49" t="s">
        <v>25</v>
      </c>
      <c r="O40" s="49" t="s">
        <v>25</v>
      </c>
      <c r="P40" s="49" t="s">
        <v>25</v>
      </c>
      <c r="Q40" s="49" t="s">
        <v>25</v>
      </c>
      <c r="R40" s="49" t="s">
        <v>25</v>
      </c>
      <c r="S40" s="49" t="s">
        <v>25</v>
      </c>
      <c r="T40" s="49" t="s">
        <v>25</v>
      </c>
      <c r="U40" s="49" t="s">
        <v>25</v>
      </c>
      <c r="V40" s="49" t="str">
        <f t="shared" si="0"/>
        <v>●</v>
      </c>
      <c r="W40" s="26"/>
      <c r="X40" s="49"/>
      <c r="Y40" s="47"/>
      <c r="Z40" s="49" t="s">
        <v>25</v>
      </c>
      <c r="AA40" s="49" t="s">
        <v>25</v>
      </c>
      <c r="AB40" s="49" t="s">
        <v>25</v>
      </c>
      <c r="AC40" s="49" t="s">
        <v>25</v>
      </c>
      <c r="AD40" s="49" t="s">
        <v>25</v>
      </c>
      <c r="AE40" s="49" t="s">
        <v>25</v>
      </c>
      <c r="AF40" s="49"/>
      <c r="AG40" s="49"/>
      <c r="AH40" s="49" t="s">
        <v>25</v>
      </c>
      <c r="AI40" s="49" t="s">
        <v>25</v>
      </c>
      <c r="AJ40" s="49" t="s">
        <v>25</v>
      </c>
      <c r="AK40" s="49" t="s">
        <v>25</v>
      </c>
      <c r="AL40" s="47"/>
      <c r="AM40" s="47"/>
      <c r="AN40" s="49"/>
      <c r="AO40" s="49" t="s">
        <v>212</v>
      </c>
    </row>
    <row r="41" spans="1:41" s="15" customFormat="1" ht="12.75" x14ac:dyDescent="0.15">
      <c r="A41" s="82" t="s">
        <v>41</v>
      </c>
      <c r="B41" s="82" t="s">
        <v>41</v>
      </c>
      <c r="C41" s="82" t="s">
        <v>41</v>
      </c>
      <c r="D41" s="83" t="s">
        <v>183</v>
      </c>
      <c r="E41" s="48" t="s">
        <v>25</v>
      </c>
      <c r="F41" s="49" t="s">
        <v>25</v>
      </c>
      <c r="G41" s="49" t="s">
        <v>25</v>
      </c>
      <c r="H41" s="49" t="s">
        <v>25</v>
      </c>
      <c r="I41" s="49" t="s">
        <v>25</v>
      </c>
      <c r="J41" s="49" t="s">
        <v>25</v>
      </c>
      <c r="K41" s="49" t="s">
        <v>25</v>
      </c>
      <c r="L41" s="49" t="s">
        <v>25</v>
      </c>
      <c r="M41" s="49" t="s">
        <v>25</v>
      </c>
      <c r="N41" s="49" t="s">
        <v>25</v>
      </c>
      <c r="O41" s="49" t="s">
        <v>25</v>
      </c>
      <c r="P41" s="49" t="s">
        <v>25</v>
      </c>
      <c r="Q41" s="49" t="s">
        <v>25</v>
      </c>
      <c r="R41" s="49" t="s">
        <v>25</v>
      </c>
      <c r="S41" s="49" t="s">
        <v>25</v>
      </c>
      <c r="T41" s="49" t="s">
        <v>25</v>
      </c>
      <c r="U41" s="49" t="s">
        <v>25</v>
      </c>
      <c r="V41" s="49" t="str">
        <f t="shared" si="0"/>
        <v>●</v>
      </c>
      <c r="W41" s="26"/>
      <c r="X41" s="49"/>
      <c r="Y41" s="47"/>
      <c r="Z41" s="49" t="s">
        <v>25</v>
      </c>
      <c r="AA41" s="50" t="s">
        <v>24</v>
      </c>
      <c r="AB41" s="50" t="s">
        <v>24</v>
      </c>
      <c r="AC41" s="84" t="s">
        <v>25</v>
      </c>
      <c r="AD41" s="84" t="s">
        <v>25</v>
      </c>
      <c r="AE41" s="49" t="s">
        <v>25</v>
      </c>
      <c r="AF41" s="49" t="s">
        <v>25</v>
      </c>
      <c r="AG41" s="49" t="s">
        <v>25</v>
      </c>
      <c r="AH41" s="49" t="s">
        <v>25</v>
      </c>
      <c r="AI41" s="49" t="s">
        <v>25</v>
      </c>
      <c r="AJ41" s="49" t="s">
        <v>25</v>
      </c>
      <c r="AK41" s="47"/>
      <c r="AL41" s="49" t="s">
        <v>25</v>
      </c>
      <c r="AM41" s="49" t="s">
        <v>25</v>
      </c>
      <c r="AN41" s="49" t="s">
        <v>25</v>
      </c>
      <c r="AO41" s="49" t="s">
        <v>212</v>
      </c>
    </row>
    <row r="42" spans="1:41" s="15" customFormat="1" ht="12.75" x14ac:dyDescent="0.2">
      <c r="A42" s="82" t="s">
        <v>184</v>
      </c>
      <c r="B42" s="82" t="s">
        <v>41</v>
      </c>
      <c r="C42" s="82" t="s">
        <v>41</v>
      </c>
      <c r="D42" s="87" t="s">
        <v>55</v>
      </c>
      <c r="E42" s="51"/>
      <c r="F42" s="49" t="s">
        <v>25</v>
      </c>
      <c r="G42" s="49" t="s">
        <v>25</v>
      </c>
      <c r="H42" s="49"/>
      <c r="I42" s="49" t="s">
        <v>25</v>
      </c>
      <c r="J42" s="49"/>
      <c r="K42" s="49"/>
      <c r="L42" s="49"/>
      <c r="M42" s="49"/>
      <c r="N42" s="49"/>
      <c r="O42" s="49" t="s">
        <v>25</v>
      </c>
      <c r="P42" s="49"/>
      <c r="Q42" s="49"/>
      <c r="R42" s="49"/>
      <c r="S42" s="49"/>
      <c r="T42" s="49"/>
      <c r="U42" s="49"/>
      <c r="V42" s="49" t="str">
        <f t="shared" si="0"/>
        <v>●</v>
      </c>
      <c r="W42" s="26"/>
      <c r="X42" s="49"/>
      <c r="Y42" s="47"/>
      <c r="Z42" s="50" t="s">
        <v>24</v>
      </c>
      <c r="AA42" s="50" t="s">
        <v>24</v>
      </c>
      <c r="AB42" s="50" t="s">
        <v>24</v>
      </c>
      <c r="AC42" s="84" t="s">
        <v>25</v>
      </c>
      <c r="AD42" s="84" t="s">
        <v>25</v>
      </c>
      <c r="AE42" s="49"/>
      <c r="AF42" s="49"/>
      <c r="AG42" s="49" t="s">
        <v>25</v>
      </c>
      <c r="AH42" s="49"/>
      <c r="AI42" s="84"/>
      <c r="AJ42" s="49" t="s">
        <v>25</v>
      </c>
      <c r="AK42" s="47"/>
      <c r="AL42" s="47"/>
      <c r="AM42" s="47"/>
      <c r="AN42" s="49"/>
      <c r="AO42" s="49" t="s">
        <v>212</v>
      </c>
    </row>
    <row r="43" spans="1:41" s="15" customFormat="1" ht="12.75" x14ac:dyDescent="0.15">
      <c r="A43" s="82" t="s">
        <v>17</v>
      </c>
      <c r="B43" s="82" t="s">
        <v>41</v>
      </c>
      <c r="C43" s="82" t="s">
        <v>185</v>
      </c>
      <c r="D43" s="83" t="s">
        <v>186</v>
      </c>
      <c r="E43" s="48" t="s">
        <v>25</v>
      </c>
      <c r="F43" s="50"/>
      <c r="G43" s="49" t="s">
        <v>25</v>
      </c>
      <c r="H43" s="49" t="s">
        <v>25</v>
      </c>
      <c r="I43" s="49" t="s">
        <v>25</v>
      </c>
      <c r="J43" s="49" t="s">
        <v>25</v>
      </c>
      <c r="K43" s="49" t="s">
        <v>25</v>
      </c>
      <c r="L43" s="49" t="s">
        <v>25</v>
      </c>
      <c r="M43" s="49" t="s">
        <v>25</v>
      </c>
      <c r="N43" s="49"/>
      <c r="O43" s="49" t="s">
        <v>25</v>
      </c>
      <c r="P43" s="49" t="s">
        <v>25</v>
      </c>
      <c r="Q43" s="49"/>
      <c r="R43" s="49" t="s">
        <v>25</v>
      </c>
      <c r="S43" s="49" t="s">
        <v>25</v>
      </c>
      <c r="T43" s="49" t="s">
        <v>25</v>
      </c>
      <c r="U43" s="49"/>
      <c r="V43" s="49" t="str">
        <f t="shared" si="0"/>
        <v>●</v>
      </c>
      <c r="W43" s="26"/>
      <c r="X43" s="49"/>
      <c r="Y43" s="47"/>
      <c r="Z43" s="50" t="s">
        <v>24</v>
      </c>
      <c r="AA43" s="50" t="s">
        <v>24</v>
      </c>
      <c r="AB43" s="49" t="s">
        <v>25</v>
      </c>
      <c r="AC43" s="84" t="s">
        <v>24</v>
      </c>
      <c r="AD43" s="84" t="s">
        <v>25</v>
      </c>
      <c r="AE43" s="49" t="s">
        <v>25</v>
      </c>
      <c r="AF43" s="49" t="s">
        <v>25</v>
      </c>
      <c r="AG43" s="49" t="s">
        <v>25</v>
      </c>
      <c r="AH43" s="49"/>
      <c r="AI43" s="84"/>
      <c r="AJ43" s="47"/>
      <c r="AK43" s="47"/>
      <c r="AL43" s="47"/>
      <c r="AM43" s="47"/>
      <c r="AN43" s="49" t="s">
        <v>25</v>
      </c>
      <c r="AO43" s="49" t="s">
        <v>212</v>
      </c>
    </row>
    <row r="44" spans="1:41" s="15" customFormat="1" ht="12.75" x14ac:dyDescent="0.15">
      <c r="A44" s="82" t="s">
        <v>56</v>
      </c>
      <c r="B44" s="82" t="s">
        <v>41</v>
      </c>
      <c r="C44" s="82" t="s">
        <v>185</v>
      </c>
      <c r="D44" s="83" t="s">
        <v>57</v>
      </c>
      <c r="E44" s="48" t="s">
        <v>25</v>
      </c>
      <c r="F44" s="50"/>
      <c r="G44" s="50"/>
      <c r="H44" s="49"/>
      <c r="I44" s="49"/>
      <c r="J44" s="49"/>
      <c r="K44" s="49"/>
      <c r="L44" s="49"/>
      <c r="M44" s="49" t="s">
        <v>25</v>
      </c>
      <c r="N44" s="49" t="s">
        <v>25</v>
      </c>
      <c r="O44" s="49" t="s">
        <v>25</v>
      </c>
      <c r="P44" s="49"/>
      <c r="Q44" s="49"/>
      <c r="R44" s="49" t="s">
        <v>25</v>
      </c>
      <c r="S44" s="49"/>
      <c r="T44" s="49" t="s">
        <v>25</v>
      </c>
      <c r="U44" s="49"/>
      <c r="V44" s="49" t="str">
        <f t="shared" si="0"/>
        <v>●</v>
      </c>
      <c r="W44" s="26"/>
      <c r="X44" s="49"/>
      <c r="Y44" s="47"/>
      <c r="Z44" s="49" t="s">
        <v>25</v>
      </c>
      <c r="AA44" s="49" t="s">
        <v>25</v>
      </c>
      <c r="AB44" s="49" t="s">
        <v>25</v>
      </c>
      <c r="AC44" s="84" t="s">
        <v>24</v>
      </c>
      <c r="AD44" s="84" t="s">
        <v>24</v>
      </c>
      <c r="AE44" s="49" t="s">
        <v>24</v>
      </c>
      <c r="AF44" s="49"/>
      <c r="AG44" s="49"/>
      <c r="AH44" s="49" t="s">
        <v>25</v>
      </c>
      <c r="AI44" s="84" t="s">
        <v>25</v>
      </c>
      <c r="AJ44" s="47"/>
      <c r="AK44" s="47"/>
      <c r="AL44" s="47"/>
      <c r="AM44" s="49" t="s">
        <v>25</v>
      </c>
      <c r="AN44" s="49"/>
      <c r="AO44" s="49" t="s">
        <v>212</v>
      </c>
    </row>
    <row r="45" spans="1:41" s="15" customFormat="1" ht="12.75" x14ac:dyDescent="0.15">
      <c r="A45" s="82" t="s">
        <v>58</v>
      </c>
      <c r="B45" s="82" t="s">
        <v>41</v>
      </c>
      <c r="C45" s="82" t="s">
        <v>185</v>
      </c>
      <c r="D45" s="83" t="s">
        <v>187</v>
      </c>
      <c r="E45" s="51"/>
      <c r="F45" s="49" t="s">
        <v>25</v>
      </c>
      <c r="G45" s="49" t="s">
        <v>25</v>
      </c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 t="str">
        <f t="shared" si="0"/>
        <v>●</v>
      </c>
      <c r="W45" s="26"/>
      <c r="X45" s="47"/>
      <c r="Y45" s="47"/>
      <c r="Z45" s="49" t="s">
        <v>25</v>
      </c>
      <c r="AA45" s="49" t="s">
        <v>25</v>
      </c>
      <c r="AB45" s="49" t="s">
        <v>25</v>
      </c>
      <c r="AC45" s="84" t="s">
        <v>24</v>
      </c>
      <c r="AD45" s="84" t="s">
        <v>24</v>
      </c>
      <c r="AE45" s="49" t="s">
        <v>24</v>
      </c>
      <c r="AF45" s="49"/>
      <c r="AG45" s="49"/>
      <c r="AH45" s="49"/>
      <c r="AI45" s="84"/>
      <c r="AJ45" s="47"/>
      <c r="AK45" s="47"/>
      <c r="AL45" s="47"/>
      <c r="AM45" s="47"/>
      <c r="AN45" s="49"/>
      <c r="AO45" s="49" t="s">
        <v>212</v>
      </c>
    </row>
    <row r="46" spans="1:41" s="15" customFormat="1" ht="12.75" x14ac:dyDescent="0.15">
      <c r="A46" s="82" t="s">
        <v>59</v>
      </c>
      <c r="B46" s="82" t="s">
        <v>41</v>
      </c>
      <c r="C46" s="82" t="s">
        <v>188</v>
      </c>
      <c r="D46" s="83" t="s">
        <v>60</v>
      </c>
      <c r="E46" s="51"/>
      <c r="F46" s="50"/>
      <c r="G46" s="50"/>
      <c r="H46" s="49"/>
      <c r="I46" s="49"/>
      <c r="J46" s="49"/>
      <c r="K46" s="49" t="s">
        <v>25</v>
      </c>
      <c r="L46" s="49"/>
      <c r="M46" s="49"/>
      <c r="N46" s="49" t="s">
        <v>25</v>
      </c>
      <c r="O46" s="49"/>
      <c r="P46" s="49"/>
      <c r="Q46" s="49"/>
      <c r="R46" s="49"/>
      <c r="S46" s="49"/>
      <c r="T46" s="49"/>
      <c r="U46" s="49"/>
      <c r="V46" s="49" t="str">
        <f t="shared" si="0"/>
        <v>●</v>
      </c>
      <c r="W46" s="26"/>
      <c r="X46" s="49"/>
      <c r="Y46" s="47"/>
      <c r="Z46" s="50"/>
      <c r="AA46" s="50"/>
      <c r="AB46" s="50"/>
      <c r="AC46" s="84"/>
      <c r="AD46" s="84"/>
      <c r="AE46" s="49"/>
      <c r="AF46" s="49"/>
      <c r="AG46" s="49"/>
      <c r="AH46" s="49"/>
      <c r="AI46" s="84"/>
      <c r="AJ46" s="47"/>
      <c r="AK46" s="47"/>
      <c r="AL46" s="47"/>
      <c r="AM46" s="47"/>
      <c r="AN46" s="49"/>
      <c r="AO46" s="49"/>
    </row>
    <row r="47" spans="1:41" s="15" customFormat="1" ht="12.75" x14ac:dyDescent="0.15">
      <c r="A47" s="82" t="s">
        <v>61</v>
      </c>
      <c r="B47" s="82" t="s">
        <v>41</v>
      </c>
      <c r="C47" s="82" t="s">
        <v>61</v>
      </c>
      <c r="D47" s="83" t="s">
        <v>62</v>
      </c>
      <c r="E47" s="51"/>
      <c r="F47" s="50"/>
      <c r="G47" s="50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 t="str">
        <f t="shared" si="0"/>
        <v/>
      </c>
      <c r="W47" s="26"/>
      <c r="X47" s="47"/>
      <c r="Y47" s="47"/>
      <c r="Z47" s="50" t="s">
        <v>24</v>
      </c>
      <c r="AA47" s="50" t="s">
        <v>24</v>
      </c>
      <c r="AB47" s="49" t="s">
        <v>25</v>
      </c>
      <c r="AC47" s="84" t="s">
        <v>24</v>
      </c>
      <c r="AD47" s="84" t="s">
        <v>24</v>
      </c>
      <c r="AE47" s="49" t="s">
        <v>24</v>
      </c>
      <c r="AF47" s="49"/>
      <c r="AG47" s="49"/>
      <c r="AH47" s="49"/>
      <c r="AI47" s="84"/>
      <c r="AJ47" s="47"/>
      <c r="AK47" s="47"/>
      <c r="AL47" s="47"/>
      <c r="AM47" s="47"/>
      <c r="AN47" s="49"/>
      <c r="AO47" s="49" t="s">
        <v>212</v>
      </c>
    </row>
    <row r="48" spans="1:41" s="15" customFormat="1" ht="12.75" x14ac:dyDescent="0.15">
      <c r="A48" s="82" t="s">
        <v>63</v>
      </c>
      <c r="B48" s="82" t="s">
        <v>41</v>
      </c>
      <c r="C48" s="82" t="s">
        <v>189</v>
      </c>
      <c r="D48" s="83" t="s">
        <v>64</v>
      </c>
      <c r="E48" s="51"/>
      <c r="F48" s="50"/>
      <c r="G48" s="49" t="s">
        <v>25</v>
      </c>
      <c r="H48" s="49"/>
      <c r="I48" s="49"/>
      <c r="J48" s="49"/>
      <c r="K48" s="49"/>
      <c r="L48" s="49"/>
      <c r="M48" s="49"/>
      <c r="N48" s="49" t="s">
        <v>25</v>
      </c>
      <c r="O48" s="49"/>
      <c r="P48" s="49"/>
      <c r="Q48" s="49" t="s">
        <v>25</v>
      </c>
      <c r="R48" s="49"/>
      <c r="S48" s="49" t="s">
        <v>25</v>
      </c>
      <c r="T48" s="49"/>
      <c r="U48" s="49"/>
      <c r="V48" s="49" t="str">
        <f t="shared" si="0"/>
        <v>●</v>
      </c>
      <c r="W48" s="26"/>
      <c r="X48" s="49"/>
      <c r="Y48" s="47"/>
      <c r="Z48" s="49" t="s">
        <v>25</v>
      </c>
      <c r="AA48" s="50" t="s">
        <v>24</v>
      </c>
      <c r="AB48" s="50" t="s">
        <v>24</v>
      </c>
      <c r="AC48" s="84" t="s">
        <v>24</v>
      </c>
      <c r="AD48" s="84" t="s">
        <v>24</v>
      </c>
      <c r="AE48" s="49" t="s">
        <v>24</v>
      </c>
      <c r="AF48" s="49"/>
      <c r="AG48" s="49"/>
      <c r="AH48" s="49"/>
      <c r="AI48" s="84"/>
      <c r="AJ48" s="47"/>
      <c r="AK48" s="47"/>
      <c r="AL48" s="47"/>
      <c r="AM48" s="47"/>
      <c r="AN48" s="49"/>
      <c r="AO48" s="49" t="s">
        <v>212</v>
      </c>
    </row>
    <row r="49" spans="1:41" s="15" customFormat="1" ht="12.75" x14ac:dyDescent="0.15">
      <c r="A49" s="82" t="s">
        <v>190</v>
      </c>
      <c r="B49" s="82" t="s">
        <v>41</v>
      </c>
      <c r="C49" s="82" t="s">
        <v>189</v>
      </c>
      <c r="D49" s="83" t="s">
        <v>191</v>
      </c>
      <c r="E49" s="51"/>
      <c r="F49" s="50"/>
      <c r="G49" s="50"/>
      <c r="H49" s="49"/>
      <c r="I49" s="49" t="s">
        <v>25</v>
      </c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 t="str">
        <f t="shared" si="0"/>
        <v>●</v>
      </c>
      <c r="W49" s="26"/>
      <c r="X49" s="49"/>
      <c r="Y49" s="47"/>
      <c r="Z49" s="50"/>
      <c r="AA49" s="50"/>
      <c r="AB49" s="49"/>
      <c r="AC49" s="84"/>
      <c r="AD49" s="84"/>
      <c r="AE49" s="49"/>
      <c r="AF49" s="49"/>
      <c r="AG49" s="49"/>
      <c r="AH49" s="49"/>
      <c r="AI49" s="84"/>
      <c r="AJ49" s="47"/>
      <c r="AK49" s="47"/>
      <c r="AL49" s="47"/>
      <c r="AM49" s="47"/>
      <c r="AN49" s="49"/>
      <c r="AO49" s="49"/>
    </row>
    <row r="50" spans="1:41" s="15" customFormat="1" ht="12.75" x14ac:dyDescent="0.15">
      <c r="A50" s="82" t="s">
        <v>192</v>
      </c>
      <c r="B50" s="82" t="s">
        <v>41</v>
      </c>
      <c r="C50" s="82" t="s">
        <v>193</v>
      </c>
      <c r="D50" s="83" t="s">
        <v>194</v>
      </c>
      <c r="E50" s="51"/>
      <c r="F50" s="50"/>
      <c r="G50" s="50"/>
      <c r="H50" s="49" t="s">
        <v>25</v>
      </c>
      <c r="I50" s="49"/>
      <c r="J50" s="49" t="s">
        <v>25</v>
      </c>
      <c r="K50" s="49" t="s">
        <v>25</v>
      </c>
      <c r="L50" s="49" t="s">
        <v>25</v>
      </c>
      <c r="M50" s="49"/>
      <c r="N50" s="49" t="s">
        <v>25</v>
      </c>
      <c r="O50" s="49" t="s">
        <v>25</v>
      </c>
      <c r="P50" s="49" t="s">
        <v>25</v>
      </c>
      <c r="Q50" s="49"/>
      <c r="R50" s="49"/>
      <c r="S50" s="49" t="s">
        <v>25</v>
      </c>
      <c r="T50" s="49"/>
      <c r="U50" s="49"/>
      <c r="V50" s="49" t="str">
        <f t="shared" si="0"/>
        <v>●</v>
      </c>
      <c r="W50" s="26"/>
      <c r="X50" s="49"/>
      <c r="Y50" s="47"/>
      <c r="Z50" s="49" t="s">
        <v>25</v>
      </c>
      <c r="AA50" s="50" t="s">
        <v>24</v>
      </c>
      <c r="AB50" s="50" t="s">
        <v>24</v>
      </c>
      <c r="AC50" s="84" t="s">
        <v>24</v>
      </c>
      <c r="AD50" s="84" t="s">
        <v>24</v>
      </c>
      <c r="AE50" s="49" t="s">
        <v>25</v>
      </c>
      <c r="AF50" s="49" t="s">
        <v>25</v>
      </c>
      <c r="AG50" s="49" t="s">
        <v>25</v>
      </c>
      <c r="AH50" s="49"/>
      <c r="AI50" s="49"/>
      <c r="AJ50" s="47"/>
      <c r="AK50" s="47"/>
      <c r="AL50" s="47"/>
      <c r="AM50" s="47"/>
      <c r="AN50" s="49"/>
      <c r="AO50" s="49" t="s">
        <v>212</v>
      </c>
    </row>
    <row r="51" spans="1:41" s="15" customFormat="1" ht="12.75" x14ac:dyDescent="0.15">
      <c r="A51" s="82" t="s">
        <v>195</v>
      </c>
      <c r="B51" s="82" t="s">
        <v>41</v>
      </c>
      <c r="C51" s="82" t="s">
        <v>65</v>
      </c>
      <c r="D51" s="83" t="s">
        <v>196</v>
      </c>
      <c r="E51" s="51"/>
      <c r="F51" s="50"/>
      <c r="G51" s="50"/>
      <c r="H51" s="49"/>
      <c r="I51" s="49"/>
      <c r="J51" s="49"/>
      <c r="K51" s="49" t="s">
        <v>25</v>
      </c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 t="str">
        <f t="shared" si="0"/>
        <v>●</v>
      </c>
      <c r="W51" s="26"/>
      <c r="X51" s="49"/>
      <c r="Y51" s="47"/>
      <c r="Z51" s="50"/>
      <c r="AA51" s="50"/>
      <c r="AB51" s="49"/>
      <c r="AC51" s="84"/>
      <c r="AD51" s="84"/>
      <c r="AE51" s="49"/>
      <c r="AF51" s="49"/>
      <c r="AG51" s="49"/>
      <c r="AH51" s="49"/>
      <c r="AI51" s="84"/>
      <c r="AJ51" s="47"/>
      <c r="AK51" s="47"/>
      <c r="AL51" s="47"/>
      <c r="AM51" s="47"/>
      <c r="AN51" s="49"/>
      <c r="AO51" s="49"/>
    </row>
    <row r="52" spans="1:41" s="15" customFormat="1" ht="12.75" x14ac:dyDescent="0.15">
      <c r="A52" s="82" t="s">
        <v>197</v>
      </c>
      <c r="B52" s="82" t="s">
        <v>41</v>
      </c>
      <c r="C52" s="82" t="s">
        <v>66</v>
      </c>
      <c r="D52" s="83" t="s">
        <v>198</v>
      </c>
      <c r="E52" s="51"/>
      <c r="F52" s="50"/>
      <c r="G52" s="50"/>
      <c r="H52" s="49"/>
      <c r="I52" s="49" t="s">
        <v>25</v>
      </c>
      <c r="J52" s="49"/>
      <c r="K52" s="49"/>
      <c r="L52" s="49"/>
      <c r="M52" s="49" t="s">
        <v>25</v>
      </c>
      <c r="N52" s="49"/>
      <c r="O52" s="49"/>
      <c r="P52" s="49" t="s">
        <v>25</v>
      </c>
      <c r="Q52" s="49"/>
      <c r="R52" s="49"/>
      <c r="S52" s="49"/>
      <c r="T52" s="49"/>
      <c r="U52" s="49"/>
      <c r="V52" s="49" t="str">
        <f t="shared" si="0"/>
        <v>●</v>
      </c>
      <c r="W52" s="26"/>
      <c r="X52" s="49"/>
      <c r="Y52" s="49"/>
      <c r="Z52" s="50"/>
      <c r="AA52" s="50"/>
      <c r="AB52" s="50"/>
      <c r="AC52" s="84"/>
      <c r="AD52" s="84"/>
      <c r="AE52" s="49"/>
      <c r="AF52" s="49"/>
      <c r="AG52" s="49"/>
      <c r="AH52" s="49"/>
      <c r="AI52" s="84"/>
      <c r="AJ52" s="47"/>
      <c r="AK52" s="47"/>
      <c r="AL52" s="47"/>
      <c r="AM52" s="47"/>
      <c r="AN52" s="49"/>
      <c r="AO52" s="49"/>
    </row>
    <row r="53" spans="1:41" s="15" customFormat="1" ht="12.75" x14ac:dyDescent="0.15">
      <c r="A53" s="82" t="s">
        <v>67</v>
      </c>
      <c r="B53" s="82" t="s">
        <v>41</v>
      </c>
      <c r="C53" s="82" t="s">
        <v>66</v>
      </c>
      <c r="D53" s="83" t="s">
        <v>68</v>
      </c>
      <c r="E53" s="51"/>
      <c r="F53" s="50"/>
      <c r="G53" s="49" t="s">
        <v>25</v>
      </c>
      <c r="H53" s="49" t="s">
        <v>25</v>
      </c>
      <c r="I53" s="49"/>
      <c r="J53" s="49"/>
      <c r="K53" s="49"/>
      <c r="L53" s="49"/>
      <c r="M53" s="49"/>
      <c r="N53" s="49" t="s">
        <v>25</v>
      </c>
      <c r="O53" s="49"/>
      <c r="P53" s="49" t="s">
        <v>25</v>
      </c>
      <c r="Q53" s="49"/>
      <c r="R53" s="49"/>
      <c r="S53" s="49"/>
      <c r="T53" s="49"/>
      <c r="U53" s="49"/>
      <c r="V53" s="49" t="str">
        <f t="shared" si="0"/>
        <v>●</v>
      </c>
      <c r="W53" s="26"/>
      <c r="X53" s="49"/>
      <c r="Y53" s="49"/>
      <c r="Z53" s="49" t="s">
        <v>25</v>
      </c>
      <c r="AA53" s="50" t="s">
        <v>24</v>
      </c>
      <c r="AB53" s="49" t="s">
        <v>25</v>
      </c>
      <c r="AC53" s="84" t="s">
        <v>25</v>
      </c>
      <c r="AD53" s="84" t="s">
        <v>25</v>
      </c>
      <c r="AE53" s="49" t="s">
        <v>24</v>
      </c>
      <c r="AF53" s="49"/>
      <c r="AG53" s="49"/>
      <c r="AH53" s="49"/>
      <c r="AI53" s="84"/>
      <c r="AJ53" s="47"/>
      <c r="AK53" s="47"/>
      <c r="AL53" s="47"/>
      <c r="AM53" s="47"/>
      <c r="AN53" s="49"/>
      <c r="AO53" s="49" t="s">
        <v>212</v>
      </c>
    </row>
    <row r="54" spans="1:41" s="15" customFormat="1" ht="12.75" x14ac:dyDescent="0.15">
      <c r="A54" s="82" t="s">
        <v>200</v>
      </c>
      <c r="B54" s="82" t="s">
        <v>41</v>
      </c>
      <c r="C54" s="82" t="s">
        <v>66</v>
      </c>
      <c r="D54" s="83" t="s">
        <v>201</v>
      </c>
      <c r="E54" s="48" t="s">
        <v>25</v>
      </c>
      <c r="F54" s="49" t="s">
        <v>25</v>
      </c>
      <c r="G54" s="49" t="s">
        <v>25</v>
      </c>
      <c r="H54" s="49" t="s">
        <v>25</v>
      </c>
      <c r="I54" s="49" t="s">
        <v>25</v>
      </c>
      <c r="J54" s="49" t="s">
        <v>25</v>
      </c>
      <c r="K54" s="49" t="s">
        <v>25</v>
      </c>
      <c r="L54" s="49" t="s">
        <v>25</v>
      </c>
      <c r="M54" s="49" t="s">
        <v>25</v>
      </c>
      <c r="N54" s="49" t="s">
        <v>25</v>
      </c>
      <c r="O54" s="49" t="s">
        <v>25</v>
      </c>
      <c r="P54" s="49" t="s">
        <v>25</v>
      </c>
      <c r="Q54" s="49" t="s">
        <v>25</v>
      </c>
      <c r="R54" s="49" t="s">
        <v>25</v>
      </c>
      <c r="S54" s="49" t="s">
        <v>25</v>
      </c>
      <c r="T54" s="49" t="s">
        <v>25</v>
      </c>
      <c r="U54" s="49" t="s">
        <v>25</v>
      </c>
      <c r="V54" s="49" t="str">
        <f t="shared" si="0"/>
        <v>●</v>
      </c>
      <c r="W54" s="26"/>
      <c r="X54" s="49"/>
      <c r="Y54" s="49"/>
      <c r="Z54" s="50" t="s">
        <v>24</v>
      </c>
      <c r="AA54" s="49" t="s">
        <v>25</v>
      </c>
      <c r="AB54" s="50" t="s">
        <v>24</v>
      </c>
      <c r="AC54" s="84" t="s">
        <v>25</v>
      </c>
      <c r="AD54" s="84" t="s">
        <v>25</v>
      </c>
      <c r="AE54" s="49" t="s">
        <v>25</v>
      </c>
      <c r="AF54" s="49" t="s">
        <v>25</v>
      </c>
      <c r="AG54" s="49" t="s">
        <v>25</v>
      </c>
      <c r="AH54" s="49" t="s">
        <v>25</v>
      </c>
      <c r="AI54" s="49" t="s">
        <v>25</v>
      </c>
      <c r="AJ54" s="49" t="s">
        <v>25</v>
      </c>
      <c r="AK54" s="49" t="s">
        <v>25</v>
      </c>
      <c r="AL54" s="49" t="s">
        <v>25</v>
      </c>
      <c r="AM54" s="49" t="s">
        <v>25</v>
      </c>
      <c r="AN54" s="49" t="s">
        <v>25</v>
      </c>
      <c r="AO54" s="49" t="s">
        <v>212</v>
      </c>
    </row>
    <row r="55" spans="1:41" s="15" customFormat="1" ht="12.75" x14ac:dyDescent="0.15">
      <c r="A55" s="82" t="s">
        <v>202</v>
      </c>
      <c r="B55" s="82" t="s">
        <v>41</v>
      </c>
      <c r="C55" s="82" t="s">
        <v>66</v>
      </c>
      <c r="D55" s="83" t="s">
        <v>203</v>
      </c>
      <c r="E55" s="51"/>
      <c r="F55" s="50"/>
      <c r="G55" s="50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 t="str">
        <f t="shared" si="0"/>
        <v/>
      </c>
      <c r="W55" s="26"/>
      <c r="X55" s="49"/>
      <c r="Y55" s="49"/>
      <c r="Z55" s="50"/>
      <c r="AA55" s="50"/>
      <c r="AB55" s="50"/>
      <c r="AC55" s="84"/>
      <c r="AD55" s="84"/>
      <c r="AE55" s="49"/>
      <c r="AF55" s="49"/>
      <c r="AG55" s="49"/>
      <c r="AH55" s="49"/>
      <c r="AI55" s="84"/>
      <c r="AJ55" s="47"/>
      <c r="AK55" s="47"/>
      <c r="AL55" s="47"/>
      <c r="AM55" s="47"/>
      <c r="AN55" s="49"/>
      <c r="AO55" s="49"/>
    </row>
    <row r="56" spans="1:41" s="15" customFormat="1" ht="12.75" x14ac:dyDescent="0.15">
      <c r="A56" s="82" t="s">
        <v>69</v>
      </c>
      <c r="B56" s="82" t="s">
        <v>41</v>
      </c>
      <c r="C56" s="82" t="s">
        <v>66</v>
      </c>
      <c r="D56" s="83" t="s">
        <v>204</v>
      </c>
      <c r="E56" s="51"/>
      <c r="F56" s="50"/>
      <c r="G56" s="50"/>
      <c r="H56" s="49"/>
      <c r="I56" s="49"/>
      <c r="J56" s="49"/>
      <c r="K56" s="49"/>
      <c r="L56" s="49"/>
      <c r="M56" s="49"/>
      <c r="N56" s="49" t="s">
        <v>25</v>
      </c>
      <c r="O56" s="49"/>
      <c r="P56" s="49"/>
      <c r="Q56" s="49"/>
      <c r="R56" s="49"/>
      <c r="S56" s="49"/>
      <c r="T56" s="49"/>
      <c r="U56" s="49"/>
      <c r="V56" s="49" t="str">
        <f t="shared" si="0"/>
        <v>●</v>
      </c>
      <c r="W56" s="26"/>
      <c r="X56" s="49"/>
      <c r="Y56" s="49"/>
      <c r="Z56" s="50" t="s">
        <v>24</v>
      </c>
      <c r="AA56" s="50" t="s">
        <v>24</v>
      </c>
      <c r="AB56" s="49" t="s">
        <v>25</v>
      </c>
      <c r="AC56" s="84" t="s">
        <v>24</v>
      </c>
      <c r="AD56" s="84" t="s">
        <v>24</v>
      </c>
      <c r="AE56" s="49" t="s">
        <v>24</v>
      </c>
      <c r="AF56" s="49"/>
      <c r="AG56" s="49"/>
      <c r="AH56" s="49"/>
      <c r="AI56" s="84"/>
      <c r="AJ56" s="47"/>
      <c r="AK56" s="47"/>
      <c r="AL56" s="47"/>
      <c r="AM56" s="47"/>
      <c r="AN56" s="49"/>
      <c r="AO56" s="49" t="s">
        <v>212</v>
      </c>
    </row>
    <row r="57" spans="1:41" s="15" customFormat="1" ht="12.75" x14ac:dyDescent="0.15">
      <c r="A57" s="82" t="s">
        <v>70</v>
      </c>
      <c r="B57" s="82" t="s">
        <v>41</v>
      </c>
      <c r="C57" s="82" t="s">
        <v>66</v>
      </c>
      <c r="D57" s="83" t="s">
        <v>205</v>
      </c>
      <c r="E57" s="51"/>
      <c r="F57" s="50"/>
      <c r="G57" s="50"/>
      <c r="H57" s="49"/>
      <c r="I57" s="49"/>
      <c r="J57" s="49"/>
      <c r="K57" s="49"/>
      <c r="L57" s="49"/>
      <c r="M57" s="49" t="s">
        <v>25</v>
      </c>
      <c r="N57" s="49"/>
      <c r="O57" s="49"/>
      <c r="P57" s="49"/>
      <c r="Q57" s="49"/>
      <c r="R57" s="49"/>
      <c r="S57" s="49"/>
      <c r="T57" s="49"/>
      <c r="U57" s="49"/>
      <c r="V57" s="49" t="str">
        <f t="shared" si="0"/>
        <v>●</v>
      </c>
      <c r="W57" s="26"/>
      <c r="X57" s="49"/>
      <c r="Y57" s="49"/>
      <c r="Z57" s="50"/>
      <c r="AA57" s="50"/>
      <c r="AB57" s="50"/>
      <c r="AC57" s="84"/>
      <c r="AD57" s="84"/>
      <c r="AE57" s="49"/>
      <c r="AF57" s="49"/>
      <c r="AG57" s="49"/>
      <c r="AH57" s="49"/>
      <c r="AI57" s="84"/>
      <c r="AJ57" s="47"/>
      <c r="AK57" s="47"/>
      <c r="AL57" s="47"/>
      <c r="AM57" s="47"/>
      <c r="AN57" s="49"/>
      <c r="AO57" s="49"/>
    </row>
    <row r="58" spans="1:41" s="15" customFormat="1" ht="12.75" x14ac:dyDescent="0.15">
      <c r="A58" s="82" t="s">
        <v>206</v>
      </c>
      <c r="B58" s="82" t="s">
        <v>41</v>
      </c>
      <c r="C58" s="82" t="s">
        <v>66</v>
      </c>
      <c r="D58" s="83" t="s">
        <v>207</v>
      </c>
      <c r="E58" s="51"/>
      <c r="F58" s="50"/>
      <c r="G58" s="50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 t="str">
        <f t="shared" si="0"/>
        <v/>
      </c>
      <c r="W58" s="26"/>
      <c r="X58" s="49"/>
      <c r="Y58" s="49"/>
      <c r="Z58" s="49" t="s">
        <v>25</v>
      </c>
      <c r="AA58" s="49" t="s">
        <v>25</v>
      </c>
      <c r="AB58" s="49" t="s">
        <v>25</v>
      </c>
      <c r="AC58" s="84" t="s">
        <v>24</v>
      </c>
      <c r="AD58" s="84" t="s">
        <v>24</v>
      </c>
      <c r="AE58" s="49" t="s">
        <v>24</v>
      </c>
      <c r="AF58" s="49"/>
      <c r="AG58" s="49"/>
      <c r="AH58" s="49"/>
      <c r="AI58" s="84"/>
      <c r="AJ58" s="47"/>
      <c r="AK58" s="47"/>
      <c r="AL58" s="47"/>
      <c r="AM58" s="47"/>
      <c r="AN58" s="49"/>
      <c r="AO58" s="49" t="s">
        <v>212</v>
      </c>
    </row>
    <row r="59" spans="1:41" s="15" customFormat="1" ht="12.75" x14ac:dyDescent="0.15">
      <c r="A59" s="82" t="s">
        <v>208</v>
      </c>
      <c r="B59" s="82" t="s">
        <v>41</v>
      </c>
      <c r="C59" s="82" t="s">
        <v>66</v>
      </c>
      <c r="D59" s="83" t="s">
        <v>209</v>
      </c>
      <c r="E59" s="48" t="s">
        <v>25</v>
      </c>
      <c r="F59" s="50"/>
      <c r="G59" s="50"/>
      <c r="H59" s="49"/>
      <c r="I59" s="49" t="s">
        <v>25</v>
      </c>
      <c r="J59" s="49"/>
      <c r="K59" s="49" t="s">
        <v>25</v>
      </c>
      <c r="L59" s="49" t="s">
        <v>25</v>
      </c>
      <c r="M59" s="49" t="s">
        <v>25</v>
      </c>
      <c r="N59" s="49" t="s">
        <v>25</v>
      </c>
      <c r="O59" s="49"/>
      <c r="P59" s="49" t="s">
        <v>25</v>
      </c>
      <c r="Q59" s="49"/>
      <c r="R59" s="49"/>
      <c r="S59" s="49"/>
      <c r="T59" s="49" t="s">
        <v>25</v>
      </c>
      <c r="U59" s="49"/>
      <c r="V59" s="49" t="str">
        <f t="shared" si="0"/>
        <v>●</v>
      </c>
      <c r="W59" s="26"/>
      <c r="X59" s="49"/>
      <c r="Y59" s="49"/>
      <c r="Z59" s="50"/>
      <c r="AA59" s="50"/>
      <c r="AB59" s="50"/>
      <c r="AC59" s="84"/>
      <c r="AD59" s="84"/>
      <c r="AE59" s="49"/>
      <c r="AF59" s="49"/>
      <c r="AG59" s="49"/>
      <c r="AH59" s="49"/>
      <c r="AI59" s="84"/>
      <c r="AJ59" s="47"/>
      <c r="AK59" s="47"/>
      <c r="AL59" s="47"/>
      <c r="AM59" s="47"/>
      <c r="AN59" s="49"/>
      <c r="AO59" s="49"/>
    </row>
    <row r="60" spans="1:41" s="15" customFormat="1" ht="12.75" x14ac:dyDescent="0.15">
      <c r="A60" s="82" t="s">
        <v>210</v>
      </c>
      <c r="B60" s="82" t="s">
        <v>41</v>
      </c>
      <c r="C60" s="82" t="s">
        <v>66</v>
      </c>
      <c r="D60" s="83" t="s">
        <v>211</v>
      </c>
      <c r="E60" s="51"/>
      <c r="F60" s="50"/>
      <c r="G60" s="50"/>
      <c r="H60" s="49"/>
      <c r="I60" s="49" t="s">
        <v>25</v>
      </c>
      <c r="J60" s="49"/>
      <c r="K60" s="49"/>
      <c r="L60" s="49"/>
      <c r="M60" s="49" t="s">
        <v>25</v>
      </c>
      <c r="N60" s="49"/>
      <c r="O60" s="49"/>
      <c r="P60" s="49"/>
      <c r="Q60" s="49"/>
      <c r="R60" s="49"/>
      <c r="S60" s="49"/>
      <c r="T60" s="49"/>
      <c r="U60" s="49"/>
      <c r="V60" s="49" t="str">
        <f t="shared" si="0"/>
        <v>●</v>
      </c>
      <c r="W60" s="26"/>
      <c r="X60" s="49"/>
      <c r="Y60" s="49"/>
      <c r="Z60" s="49" t="s">
        <v>25</v>
      </c>
      <c r="AA60" s="50" t="s">
        <v>24</v>
      </c>
      <c r="AB60" s="50" t="s">
        <v>24</v>
      </c>
      <c r="AC60" s="84" t="s">
        <v>25</v>
      </c>
      <c r="AD60" s="84" t="s">
        <v>24</v>
      </c>
      <c r="AE60" s="49"/>
      <c r="AF60" s="49"/>
      <c r="AG60" s="49"/>
      <c r="AH60" s="49"/>
      <c r="AI60" s="84"/>
      <c r="AJ60" s="47"/>
      <c r="AK60" s="47"/>
      <c r="AL60" s="47"/>
      <c r="AM60" s="47"/>
      <c r="AN60" s="49"/>
      <c r="AO60" s="49" t="s">
        <v>212</v>
      </c>
    </row>
    <row r="61" spans="1:41" s="15" customFormat="1" ht="12.75" x14ac:dyDescent="0.15">
      <c r="A61" s="82" t="s">
        <v>213</v>
      </c>
      <c r="B61" s="82" t="s">
        <v>41</v>
      </c>
      <c r="C61" s="82" t="s">
        <v>66</v>
      </c>
      <c r="D61" s="83" t="s">
        <v>214</v>
      </c>
      <c r="E61" s="48" t="s">
        <v>25</v>
      </c>
      <c r="F61" s="50"/>
      <c r="G61" s="50"/>
      <c r="H61" s="49"/>
      <c r="I61" s="49"/>
      <c r="J61" s="49"/>
      <c r="K61" s="49"/>
      <c r="L61" s="49"/>
      <c r="M61" s="49" t="s">
        <v>25</v>
      </c>
      <c r="N61" s="49" t="s">
        <v>25</v>
      </c>
      <c r="O61" s="49"/>
      <c r="P61" s="49"/>
      <c r="Q61" s="49"/>
      <c r="R61" s="49"/>
      <c r="S61" s="49"/>
      <c r="T61" s="49"/>
      <c r="U61" s="49"/>
      <c r="V61" s="49" t="str">
        <f t="shared" si="0"/>
        <v>●</v>
      </c>
      <c r="W61" s="26"/>
      <c r="X61" s="49"/>
      <c r="Y61" s="49"/>
      <c r="Z61" s="49" t="s">
        <v>25</v>
      </c>
      <c r="AA61" s="50" t="s">
        <v>24</v>
      </c>
      <c r="AB61" s="49" t="s">
        <v>25</v>
      </c>
      <c r="AC61" s="84" t="s">
        <v>24</v>
      </c>
      <c r="AD61" s="84" t="s">
        <v>24</v>
      </c>
      <c r="AE61" s="49" t="s">
        <v>24</v>
      </c>
      <c r="AF61" s="49"/>
      <c r="AG61" s="49"/>
      <c r="AH61" s="49" t="s">
        <v>25</v>
      </c>
      <c r="AI61" s="84" t="s">
        <v>25</v>
      </c>
      <c r="AJ61" s="47"/>
      <c r="AK61" s="47"/>
      <c r="AL61" s="47"/>
      <c r="AM61" s="47"/>
      <c r="AN61" s="49"/>
      <c r="AO61" s="49" t="s">
        <v>212</v>
      </c>
    </row>
    <row r="62" spans="1:41" s="15" customFormat="1" ht="12.75" x14ac:dyDescent="0.15">
      <c r="A62" s="82" t="s">
        <v>215</v>
      </c>
      <c r="B62" s="82" t="s">
        <v>41</v>
      </c>
      <c r="C62" s="82" t="s">
        <v>66</v>
      </c>
      <c r="D62" s="83" t="s">
        <v>216</v>
      </c>
      <c r="E62" s="48" t="s">
        <v>25</v>
      </c>
      <c r="F62" s="49" t="s">
        <v>25</v>
      </c>
      <c r="G62" s="49" t="s">
        <v>25</v>
      </c>
      <c r="H62" s="49" t="s">
        <v>25</v>
      </c>
      <c r="I62" s="49" t="s">
        <v>25</v>
      </c>
      <c r="J62" s="49" t="s">
        <v>25</v>
      </c>
      <c r="K62" s="49" t="s">
        <v>25</v>
      </c>
      <c r="L62" s="49" t="s">
        <v>25</v>
      </c>
      <c r="M62" s="49" t="s">
        <v>25</v>
      </c>
      <c r="N62" s="49" t="s">
        <v>25</v>
      </c>
      <c r="O62" s="49" t="s">
        <v>25</v>
      </c>
      <c r="P62" s="49" t="s">
        <v>25</v>
      </c>
      <c r="Q62" s="49" t="s">
        <v>25</v>
      </c>
      <c r="R62" s="49" t="s">
        <v>25</v>
      </c>
      <c r="S62" s="49"/>
      <c r="T62" s="49" t="s">
        <v>25</v>
      </c>
      <c r="U62" s="49" t="s">
        <v>25</v>
      </c>
      <c r="V62" s="49" t="str">
        <f t="shared" si="0"/>
        <v>●</v>
      </c>
      <c r="W62" s="26"/>
      <c r="X62" s="49"/>
      <c r="Y62" s="49"/>
      <c r="Z62" s="49" t="s">
        <v>25</v>
      </c>
      <c r="AA62" s="50" t="s">
        <v>24</v>
      </c>
      <c r="AB62" s="49" t="s">
        <v>25</v>
      </c>
      <c r="AC62" s="84" t="s">
        <v>24</v>
      </c>
      <c r="AD62" s="84" t="s">
        <v>25</v>
      </c>
      <c r="AE62" s="49" t="s">
        <v>25</v>
      </c>
      <c r="AF62" s="49" t="s">
        <v>25</v>
      </c>
      <c r="AG62" s="49"/>
      <c r="AH62" s="49"/>
      <c r="AI62" s="49"/>
      <c r="AJ62" s="47"/>
      <c r="AK62" s="47"/>
      <c r="AL62" s="47"/>
      <c r="AM62" s="47"/>
      <c r="AN62" s="49"/>
      <c r="AO62" s="49" t="s">
        <v>212</v>
      </c>
    </row>
    <row r="63" spans="1:41" s="15" customFormat="1" ht="12.75" x14ac:dyDescent="0.15">
      <c r="A63" s="82" t="s">
        <v>217</v>
      </c>
      <c r="B63" s="82" t="s">
        <v>41</v>
      </c>
      <c r="C63" s="82" t="s">
        <v>66</v>
      </c>
      <c r="D63" s="83" t="s">
        <v>218</v>
      </c>
      <c r="E63" s="48" t="s">
        <v>25</v>
      </c>
      <c r="F63" s="50"/>
      <c r="G63" s="49" t="s">
        <v>25</v>
      </c>
      <c r="H63" s="49"/>
      <c r="I63" s="49"/>
      <c r="J63" s="49" t="s">
        <v>25</v>
      </c>
      <c r="K63" s="49" t="s">
        <v>25</v>
      </c>
      <c r="L63" s="49" t="s">
        <v>25</v>
      </c>
      <c r="M63" s="49" t="s">
        <v>25</v>
      </c>
      <c r="N63" s="49"/>
      <c r="O63" s="49" t="s">
        <v>25</v>
      </c>
      <c r="P63" s="49" t="s">
        <v>25</v>
      </c>
      <c r="Q63" s="49"/>
      <c r="R63" s="49"/>
      <c r="S63" s="49"/>
      <c r="T63" s="49"/>
      <c r="U63" s="49"/>
      <c r="V63" s="49" t="str">
        <f t="shared" si="0"/>
        <v>●</v>
      </c>
      <c r="W63" s="26"/>
      <c r="X63" s="49"/>
      <c r="Y63" s="49"/>
      <c r="Z63" s="50" t="s">
        <v>24</v>
      </c>
      <c r="AA63" s="49" t="s">
        <v>25</v>
      </c>
      <c r="AB63" s="49" t="s">
        <v>25</v>
      </c>
      <c r="AC63" s="84" t="s">
        <v>24</v>
      </c>
      <c r="AD63" s="84" t="s">
        <v>24</v>
      </c>
      <c r="AE63" s="49" t="s">
        <v>25</v>
      </c>
      <c r="AF63" s="49"/>
      <c r="AG63" s="49"/>
      <c r="AH63" s="49"/>
      <c r="AI63" s="84"/>
      <c r="AJ63" s="47"/>
      <c r="AK63" s="47"/>
      <c r="AL63" s="47"/>
      <c r="AM63" s="47"/>
      <c r="AN63" s="49"/>
      <c r="AO63" s="49" t="s">
        <v>212</v>
      </c>
    </row>
    <row r="64" spans="1:41" s="15" customFormat="1" ht="12.75" x14ac:dyDescent="0.15">
      <c r="A64" s="82" t="s">
        <v>71</v>
      </c>
      <c r="B64" s="82" t="s">
        <v>41</v>
      </c>
      <c r="C64" s="82" t="s">
        <v>66</v>
      </c>
      <c r="D64" s="83" t="s">
        <v>219</v>
      </c>
      <c r="E64" s="51"/>
      <c r="F64" s="50"/>
      <c r="G64" s="50"/>
      <c r="H64" s="49"/>
      <c r="I64" s="49"/>
      <c r="J64" s="49"/>
      <c r="K64" s="49"/>
      <c r="L64" s="49" t="s">
        <v>25</v>
      </c>
      <c r="M64" s="49"/>
      <c r="N64" s="49"/>
      <c r="O64" s="49" t="s">
        <v>25</v>
      </c>
      <c r="P64" s="49" t="s">
        <v>25</v>
      </c>
      <c r="Q64" s="49"/>
      <c r="R64" s="49"/>
      <c r="S64" s="49"/>
      <c r="T64" s="49"/>
      <c r="U64" s="49"/>
      <c r="V64" s="49" t="str">
        <f t="shared" si="0"/>
        <v>●</v>
      </c>
      <c r="W64" s="26"/>
      <c r="X64" s="49"/>
      <c r="Y64" s="49"/>
      <c r="Z64" s="50" t="s">
        <v>24</v>
      </c>
      <c r="AA64" s="50" t="s">
        <v>24</v>
      </c>
      <c r="AB64" s="49" t="s">
        <v>25</v>
      </c>
      <c r="AC64" s="84" t="s">
        <v>24</v>
      </c>
      <c r="AD64" s="84" t="s">
        <v>24</v>
      </c>
      <c r="AE64" s="49" t="s">
        <v>24</v>
      </c>
      <c r="AF64" s="49"/>
      <c r="AG64" s="49"/>
      <c r="AH64" s="49"/>
      <c r="AI64" s="84"/>
      <c r="AJ64" s="47"/>
      <c r="AK64" s="47"/>
      <c r="AL64" s="47"/>
      <c r="AM64" s="47"/>
      <c r="AN64" s="49"/>
      <c r="AO64" s="49" t="s">
        <v>212</v>
      </c>
    </row>
    <row r="65" spans="1:41" s="15" customFormat="1" ht="12.75" x14ac:dyDescent="0.15">
      <c r="A65" s="82" t="s">
        <v>220</v>
      </c>
      <c r="B65" s="82" t="s">
        <v>41</v>
      </c>
      <c r="C65" s="82" t="s">
        <v>66</v>
      </c>
      <c r="D65" s="83" t="s">
        <v>221</v>
      </c>
      <c r="E65" s="48" t="s">
        <v>25</v>
      </c>
      <c r="F65" s="49" t="s">
        <v>25</v>
      </c>
      <c r="G65" s="50"/>
      <c r="H65" s="49" t="s">
        <v>25</v>
      </c>
      <c r="I65" s="49"/>
      <c r="J65" s="49"/>
      <c r="K65" s="49"/>
      <c r="L65" s="49"/>
      <c r="M65" s="49" t="s">
        <v>25</v>
      </c>
      <c r="N65" s="49"/>
      <c r="O65" s="49"/>
      <c r="P65" s="49"/>
      <c r="Q65" s="49"/>
      <c r="R65" s="49"/>
      <c r="S65" s="49" t="s">
        <v>25</v>
      </c>
      <c r="T65" s="49" t="s">
        <v>25</v>
      </c>
      <c r="U65" s="49"/>
      <c r="V65" s="49" t="str">
        <f t="shared" si="0"/>
        <v>●</v>
      </c>
      <c r="W65" s="26"/>
      <c r="X65" s="49"/>
      <c r="Y65" s="49"/>
      <c r="Z65" s="50"/>
      <c r="AA65" s="50"/>
      <c r="AB65" s="50"/>
      <c r="AC65" s="84"/>
      <c r="AD65" s="84"/>
      <c r="AE65" s="49"/>
      <c r="AF65" s="49"/>
      <c r="AG65" s="49"/>
      <c r="AH65" s="49"/>
      <c r="AI65" s="84"/>
      <c r="AJ65" s="47"/>
      <c r="AK65" s="47"/>
      <c r="AL65" s="47"/>
      <c r="AM65" s="47"/>
      <c r="AN65" s="49"/>
      <c r="AO65" s="49"/>
    </row>
    <row r="66" spans="1:41" s="15" customFormat="1" ht="12.75" x14ac:dyDescent="0.15">
      <c r="A66" s="82" t="s">
        <v>362</v>
      </c>
      <c r="B66" s="82" t="s">
        <v>41</v>
      </c>
      <c r="C66" s="82" t="s">
        <v>66</v>
      </c>
      <c r="D66" s="83" t="s">
        <v>363</v>
      </c>
      <c r="E66" s="48"/>
      <c r="F66" s="49"/>
      <c r="G66" s="50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 t="s">
        <v>25</v>
      </c>
      <c r="S66" s="49"/>
      <c r="T66" s="49"/>
      <c r="U66" s="49"/>
      <c r="V66" s="49" t="str">
        <f t="shared" si="0"/>
        <v>●</v>
      </c>
      <c r="W66" s="26"/>
      <c r="X66" s="49"/>
      <c r="Y66" s="49"/>
      <c r="Z66" s="50"/>
      <c r="AA66" s="50"/>
      <c r="AB66" s="50"/>
      <c r="AC66" s="84"/>
      <c r="AD66" s="84"/>
      <c r="AE66" s="49"/>
      <c r="AF66" s="49"/>
      <c r="AG66" s="49"/>
      <c r="AH66" s="49"/>
      <c r="AI66" s="84"/>
      <c r="AJ66" s="47"/>
      <c r="AK66" s="47"/>
      <c r="AL66" s="47"/>
      <c r="AM66" s="47"/>
      <c r="AN66" s="49"/>
      <c r="AO66" s="49"/>
    </row>
    <row r="67" spans="1:41" s="15" customFormat="1" ht="12.75" x14ac:dyDescent="0.15">
      <c r="A67" s="82" t="s">
        <v>72</v>
      </c>
      <c r="B67" s="82" t="s">
        <v>41</v>
      </c>
      <c r="C67" s="82" t="s">
        <v>66</v>
      </c>
      <c r="D67" s="83" t="s">
        <v>222</v>
      </c>
      <c r="E67" s="48" t="s">
        <v>25</v>
      </c>
      <c r="F67" s="49" t="s">
        <v>25</v>
      </c>
      <c r="G67" s="50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 t="str">
        <f t="shared" si="0"/>
        <v>●</v>
      </c>
      <c r="W67" s="26"/>
      <c r="X67" s="49"/>
      <c r="Y67" s="49"/>
      <c r="Z67" s="50"/>
      <c r="AA67" s="50"/>
      <c r="AB67" s="50"/>
      <c r="AC67" s="84"/>
      <c r="AD67" s="84"/>
      <c r="AE67" s="49"/>
      <c r="AF67" s="49"/>
      <c r="AG67" s="49"/>
      <c r="AH67" s="49"/>
      <c r="AI67" s="84"/>
      <c r="AJ67" s="47"/>
      <c r="AK67" s="47"/>
      <c r="AL67" s="47"/>
      <c r="AM67" s="47"/>
      <c r="AN67" s="49"/>
      <c r="AO67" s="49"/>
    </row>
    <row r="68" spans="1:41" s="15" customFormat="1" ht="12.75" x14ac:dyDescent="0.15">
      <c r="A68" s="82" t="s">
        <v>223</v>
      </c>
      <c r="B68" s="82" t="s">
        <v>41</v>
      </c>
      <c r="C68" s="82" t="s">
        <v>66</v>
      </c>
      <c r="D68" s="83" t="s">
        <v>224</v>
      </c>
      <c r="E68" s="51"/>
      <c r="F68" s="50"/>
      <c r="G68" s="50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 t="str">
        <f t="shared" si="0"/>
        <v/>
      </c>
      <c r="W68" s="26"/>
      <c r="X68" s="49"/>
      <c r="Y68" s="49"/>
      <c r="Z68" s="50"/>
      <c r="AA68" s="50"/>
      <c r="AB68" s="50"/>
      <c r="AC68" s="84"/>
      <c r="AD68" s="84"/>
      <c r="AE68" s="49"/>
      <c r="AF68" s="49"/>
      <c r="AG68" s="49"/>
      <c r="AH68" s="49"/>
      <c r="AI68" s="84"/>
      <c r="AJ68" s="47"/>
      <c r="AK68" s="47"/>
      <c r="AL68" s="47"/>
      <c r="AM68" s="47"/>
      <c r="AN68" s="49"/>
      <c r="AO68" s="49"/>
    </row>
    <row r="69" spans="1:41" s="15" customFormat="1" ht="12.75" x14ac:dyDescent="0.15">
      <c r="A69" s="82" t="s">
        <v>73</v>
      </c>
      <c r="B69" s="82" t="s">
        <v>41</v>
      </c>
      <c r="C69" s="82" t="s">
        <v>66</v>
      </c>
      <c r="D69" s="83" t="s">
        <v>225</v>
      </c>
      <c r="E69" s="48" t="s">
        <v>25</v>
      </c>
      <c r="F69" s="50"/>
      <c r="G69" s="50"/>
      <c r="H69" s="49" t="s">
        <v>25</v>
      </c>
      <c r="I69" s="49"/>
      <c r="J69" s="49"/>
      <c r="K69" s="49" t="s">
        <v>25</v>
      </c>
      <c r="L69" s="49"/>
      <c r="M69" s="49" t="s">
        <v>25</v>
      </c>
      <c r="N69" s="49"/>
      <c r="O69" s="49" t="s">
        <v>25</v>
      </c>
      <c r="P69" s="49"/>
      <c r="Q69" s="49" t="s">
        <v>25</v>
      </c>
      <c r="R69" s="49" t="s">
        <v>25</v>
      </c>
      <c r="S69" s="49"/>
      <c r="T69" s="49"/>
      <c r="U69" s="49"/>
      <c r="V69" s="49" t="str">
        <f t="shared" si="0"/>
        <v>●</v>
      </c>
      <c r="W69" s="26"/>
      <c r="X69" s="49"/>
      <c r="Y69" s="49"/>
      <c r="Z69" s="49" t="s">
        <v>25</v>
      </c>
      <c r="AA69" s="49" t="s">
        <v>25</v>
      </c>
      <c r="AB69" s="50" t="s">
        <v>24</v>
      </c>
      <c r="AC69" s="84" t="s">
        <v>24</v>
      </c>
      <c r="AD69" s="84" t="s">
        <v>24</v>
      </c>
      <c r="AE69" s="49" t="s">
        <v>24</v>
      </c>
      <c r="AF69" s="49"/>
      <c r="AG69" s="49"/>
      <c r="AH69" s="49"/>
      <c r="AI69" s="84"/>
      <c r="AJ69" s="47"/>
      <c r="AK69" s="47"/>
      <c r="AL69" s="47"/>
      <c r="AM69" s="47"/>
      <c r="AN69" s="49"/>
      <c r="AO69" s="49" t="s">
        <v>212</v>
      </c>
    </row>
    <row r="70" spans="1:41" s="15" customFormat="1" ht="12.75" x14ac:dyDescent="0.15">
      <c r="A70" s="82" t="s">
        <v>74</v>
      </c>
      <c r="B70" s="82" t="s">
        <v>41</v>
      </c>
      <c r="C70" s="82" t="s">
        <v>66</v>
      </c>
      <c r="D70" s="88" t="s">
        <v>226</v>
      </c>
      <c r="E70" s="48" t="s">
        <v>25</v>
      </c>
      <c r="F70" s="50"/>
      <c r="G70" s="50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 t="str">
        <f t="shared" ref="V70:V133" si="1">IF(COUNTA(E70:T70)=0, "", "●")</f>
        <v>●</v>
      </c>
      <c r="W70" s="26"/>
      <c r="X70" s="49"/>
      <c r="Y70" s="49"/>
      <c r="Z70" s="50" t="s">
        <v>24</v>
      </c>
      <c r="AA70" s="50" t="s">
        <v>24</v>
      </c>
      <c r="AB70" s="49" t="s">
        <v>25</v>
      </c>
      <c r="AC70" s="84" t="s">
        <v>25</v>
      </c>
      <c r="AD70" s="84" t="s">
        <v>24</v>
      </c>
      <c r="AE70" s="49" t="s">
        <v>24</v>
      </c>
      <c r="AF70" s="49"/>
      <c r="AG70" s="49"/>
      <c r="AH70" s="49"/>
      <c r="AI70" s="84"/>
      <c r="AJ70" s="47"/>
      <c r="AK70" s="47"/>
      <c r="AL70" s="47"/>
      <c r="AM70" s="47"/>
      <c r="AN70" s="49"/>
      <c r="AO70" s="49" t="s">
        <v>212</v>
      </c>
    </row>
    <row r="71" spans="1:41" s="15" customFormat="1" ht="12.75" x14ac:dyDescent="0.15">
      <c r="A71" s="82" t="s">
        <v>227</v>
      </c>
      <c r="B71" s="82" t="s">
        <v>41</v>
      </c>
      <c r="C71" s="82" t="s">
        <v>227</v>
      </c>
      <c r="D71" s="83" t="s">
        <v>228</v>
      </c>
      <c r="E71" s="48" t="s">
        <v>25</v>
      </c>
      <c r="F71" s="49" t="s">
        <v>25</v>
      </c>
      <c r="G71" s="49" t="s">
        <v>25</v>
      </c>
      <c r="H71" s="49" t="s">
        <v>25</v>
      </c>
      <c r="I71" s="49" t="s">
        <v>25</v>
      </c>
      <c r="J71" s="49" t="s">
        <v>25</v>
      </c>
      <c r="K71" s="49" t="s">
        <v>25</v>
      </c>
      <c r="L71" s="49" t="s">
        <v>25</v>
      </c>
      <c r="M71" s="49" t="s">
        <v>25</v>
      </c>
      <c r="N71" s="49" t="s">
        <v>25</v>
      </c>
      <c r="O71" s="49" t="s">
        <v>25</v>
      </c>
      <c r="P71" s="49" t="s">
        <v>25</v>
      </c>
      <c r="Q71" s="49" t="s">
        <v>25</v>
      </c>
      <c r="R71" s="49" t="s">
        <v>25</v>
      </c>
      <c r="S71" s="49" t="s">
        <v>25</v>
      </c>
      <c r="T71" s="49" t="s">
        <v>25</v>
      </c>
      <c r="U71" s="49" t="s">
        <v>25</v>
      </c>
      <c r="V71" s="49" t="str">
        <f t="shared" si="1"/>
        <v>●</v>
      </c>
      <c r="W71" s="26"/>
      <c r="X71" s="49"/>
      <c r="Y71" s="49"/>
      <c r="Z71" s="50" t="s">
        <v>24</v>
      </c>
      <c r="AA71" s="50" t="s">
        <v>24</v>
      </c>
      <c r="AB71" s="50" t="s">
        <v>24</v>
      </c>
      <c r="AC71" s="84" t="s">
        <v>25</v>
      </c>
      <c r="AD71" s="84" t="s">
        <v>25</v>
      </c>
      <c r="AE71" s="49" t="s">
        <v>25</v>
      </c>
      <c r="AF71" s="49" t="s">
        <v>25</v>
      </c>
      <c r="AG71" s="49" t="s">
        <v>25</v>
      </c>
      <c r="AH71" s="49" t="s">
        <v>25</v>
      </c>
      <c r="AI71" s="49" t="s">
        <v>25</v>
      </c>
      <c r="AJ71" s="49" t="s">
        <v>25</v>
      </c>
      <c r="AK71" s="47"/>
      <c r="AL71" s="49" t="s">
        <v>25</v>
      </c>
      <c r="AM71" s="49" t="s">
        <v>25</v>
      </c>
      <c r="AN71" s="49" t="s">
        <v>25</v>
      </c>
      <c r="AO71" s="49" t="s">
        <v>212</v>
      </c>
    </row>
    <row r="72" spans="1:41" s="15" customFormat="1" ht="12.75" x14ac:dyDescent="0.15">
      <c r="A72" s="82" t="s">
        <v>75</v>
      </c>
      <c r="B72" s="82" t="s">
        <v>41</v>
      </c>
      <c r="C72" s="82" t="s">
        <v>229</v>
      </c>
      <c r="D72" s="83" t="s">
        <v>230</v>
      </c>
      <c r="E72" s="51"/>
      <c r="F72" s="49" t="s">
        <v>25</v>
      </c>
      <c r="G72" s="50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 t="str">
        <f t="shared" si="1"/>
        <v>●</v>
      </c>
      <c r="W72" s="26"/>
      <c r="X72" s="49"/>
      <c r="Y72" s="49"/>
      <c r="Z72" s="50"/>
      <c r="AA72" s="50"/>
      <c r="AB72" s="50"/>
      <c r="AC72" s="84"/>
      <c r="AD72" s="84"/>
      <c r="AE72" s="49"/>
      <c r="AF72" s="49"/>
      <c r="AG72" s="49"/>
      <c r="AH72" s="49"/>
      <c r="AI72" s="84"/>
      <c r="AJ72" s="47"/>
      <c r="AK72" s="47"/>
      <c r="AL72" s="47"/>
      <c r="AM72" s="47"/>
      <c r="AN72" s="49"/>
      <c r="AO72" s="49"/>
    </row>
    <row r="73" spans="1:41" s="15" customFormat="1" ht="12.75" x14ac:dyDescent="0.15">
      <c r="A73" s="82" t="s">
        <v>76</v>
      </c>
      <c r="B73" s="82" t="s">
        <v>41</v>
      </c>
      <c r="C73" s="82" t="s">
        <v>231</v>
      </c>
      <c r="D73" s="83" t="s">
        <v>232</v>
      </c>
      <c r="E73" s="51"/>
      <c r="F73" s="50"/>
      <c r="G73" s="50"/>
      <c r="H73" s="49"/>
      <c r="I73" s="49"/>
      <c r="J73" s="49"/>
      <c r="K73" s="49"/>
      <c r="L73" s="49"/>
      <c r="M73" s="49"/>
      <c r="N73" s="49" t="s">
        <v>25</v>
      </c>
      <c r="O73" s="49"/>
      <c r="P73" s="49"/>
      <c r="Q73" s="49"/>
      <c r="R73" s="49"/>
      <c r="S73" s="49"/>
      <c r="T73" s="49"/>
      <c r="U73" s="49"/>
      <c r="V73" s="49" t="str">
        <f t="shared" si="1"/>
        <v>●</v>
      </c>
      <c r="W73" s="26"/>
      <c r="X73" s="49"/>
      <c r="Y73" s="49"/>
      <c r="Z73" s="50"/>
      <c r="AA73" s="50"/>
      <c r="AB73" s="50"/>
      <c r="AC73" s="84"/>
      <c r="AD73" s="84"/>
      <c r="AE73" s="49"/>
      <c r="AF73" s="49"/>
      <c r="AG73" s="49"/>
      <c r="AH73" s="49"/>
      <c r="AI73" s="84"/>
      <c r="AJ73" s="47"/>
      <c r="AK73" s="47"/>
      <c r="AL73" s="47"/>
      <c r="AM73" s="47"/>
      <c r="AN73" s="49"/>
      <c r="AO73" s="49"/>
    </row>
    <row r="74" spans="1:41" s="15" customFormat="1" ht="12.75" x14ac:dyDescent="0.15">
      <c r="A74" s="82" t="s">
        <v>233</v>
      </c>
      <c r="B74" s="82" t="s">
        <v>234</v>
      </c>
      <c r="C74" s="82" t="s">
        <v>77</v>
      </c>
      <c r="D74" s="83" t="s">
        <v>78</v>
      </c>
      <c r="E74" s="51"/>
      <c r="F74" s="49"/>
      <c r="G74" s="49"/>
      <c r="H74" s="49"/>
      <c r="I74" s="49"/>
      <c r="J74" s="49" t="s">
        <v>25</v>
      </c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 t="str">
        <f t="shared" si="1"/>
        <v>●</v>
      </c>
      <c r="W74" s="26"/>
      <c r="X74" s="49"/>
      <c r="Y74" s="49"/>
      <c r="Z74" s="49"/>
      <c r="AA74" s="49"/>
      <c r="AB74" s="49"/>
      <c r="AC74" s="84"/>
      <c r="AD74" s="84"/>
      <c r="AE74" s="49" t="s">
        <v>37</v>
      </c>
      <c r="AF74" s="49"/>
      <c r="AG74" s="49"/>
      <c r="AH74" s="49"/>
      <c r="AI74" s="84"/>
      <c r="AJ74" s="47"/>
      <c r="AK74" s="47"/>
      <c r="AL74" s="47"/>
      <c r="AM74" s="47"/>
      <c r="AN74" s="49"/>
      <c r="AO74" s="49" t="s">
        <v>212</v>
      </c>
    </row>
    <row r="75" spans="1:41" s="15" customFormat="1" ht="12.75" x14ac:dyDescent="0.15">
      <c r="A75" s="82" t="s">
        <v>79</v>
      </c>
      <c r="B75" s="82" t="s">
        <v>234</v>
      </c>
      <c r="C75" s="82" t="s">
        <v>235</v>
      </c>
      <c r="D75" s="83" t="s">
        <v>236</v>
      </c>
      <c r="E75" s="48" t="s">
        <v>25</v>
      </c>
      <c r="F75" s="49" t="s">
        <v>25</v>
      </c>
      <c r="G75" s="49" t="s">
        <v>25</v>
      </c>
      <c r="H75" s="49" t="s">
        <v>25</v>
      </c>
      <c r="I75" s="49" t="s">
        <v>25</v>
      </c>
      <c r="J75" s="49" t="s">
        <v>25</v>
      </c>
      <c r="K75" s="49" t="s">
        <v>25</v>
      </c>
      <c r="L75" s="49"/>
      <c r="M75" s="49" t="s">
        <v>25</v>
      </c>
      <c r="N75" s="49" t="s">
        <v>25</v>
      </c>
      <c r="O75" s="49" t="s">
        <v>25</v>
      </c>
      <c r="P75" s="49" t="s">
        <v>25</v>
      </c>
      <c r="Q75" s="49"/>
      <c r="R75" s="49" t="s">
        <v>25</v>
      </c>
      <c r="S75" s="49" t="s">
        <v>25</v>
      </c>
      <c r="T75" s="49"/>
      <c r="U75" s="49" t="s">
        <v>25</v>
      </c>
      <c r="V75" s="49" t="str">
        <f t="shared" si="1"/>
        <v>●</v>
      </c>
      <c r="W75" s="26"/>
      <c r="X75" s="49"/>
      <c r="Y75" s="49"/>
      <c r="Z75" s="50" t="s">
        <v>24</v>
      </c>
      <c r="AA75" s="50" t="s">
        <v>24</v>
      </c>
      <c r="AB75" s="50" t="s">
        <v>24</v>
      </c>
      <c r="AC75" s="84" t="s">
        <v>25</v>
      </c>
      <c r="AD75" s="84" t="s">
        <v>24</v>
      </c>
      <c r="AE75" s="49" t="s">
        <v>25</v>
      </c>
      <c r="AF75" s="49"/>
      <c r="AG75" s="49"/>
      <c r="AH75" s="49" t="s">
        <v>25</v>
      </c>
      <c r="AI75" s="84" t="s">
        <v>25</v>
      </c>
      <c r="AJ75" s="47"/>
      <c r="AK75" s="49" t="s">
        <v>25</v>
      </c>
      <c r="AL75" s="47"/>
      <c r="AM75" s="47"/>
      <c r="AN75" s="49"/>
      <c r="AO75" s="49" t="s">
        <v>212</v>
      </c>
    </row>
    <row r="76" spans="1:41" s="15" customFormat="1" ht="12.75" x14ac:dyDescent="0.15">
      <c r="A76" s="82" t="s">
        <v>237</v>
      </c>
      <c r="B76" s="82" t="s">
        <v>234</v>
      </c>
      <c r="C76" s="82" t="s">
        <v>238</v>
      </c>
      <c r="D76" s="83" t="s">
        <v>239</v>
      </c>
      <c r="E76" s="48" t="s">
        <v>25</v>
      </c>
      <c r="F76" s="50"/>
      <c r="G76" s="49" t="s">
        <v>25</v>
      </c>
      <c r="H76" s="49" t="s">
        <v>25</v>
      </c>
      <c r="I76" s="49" t="s">
        <v>25</v>
      </c>
      <c r="J76" s="49" t="s">
        <v>25</v>
      </c>
      <c r="K76" s="49"/>
      <c r="L76" s="49" t="s">
        <v>25</v>
      </c>
      <c r="M76" s="49" t="s">
        <v>25</v>
      </c>
      <c r="N76" s="49" t="s">
        <v>25</v>
      </c>
      <c r="O76" s="49" t="s">
        <v>25</v>
      </c>
      <c r="P76" s="49" t="s">
        <v>25</v>
      </c>
      <c r="Q76" s="49" t="s">
        <v>25</v>
      </c>
      <c r="R76" s="49" t="s">
        <v>25</v>
      </c>
      <c r="S76" s="49"/>
      <c r="T76" s="49" t="s">
        <v>25</v>
      </c>
      <c r="U76" s="49"/>
      <c r="V76" s="49" t="str">
        <f t="shared" si="1"/>
        <v>●</v>
      </c>
      <c r="W76" s="26"/>
      <c r="X76" s="49"/>
      <c r="Y76" s="49"/>
      <c r="Z76" s="49" t="s">
        <v>25</v>
      </c>
      <c r="AA76" s="49" t="s">
        <v>25</v>
      </c>
      <c r="AB76" s="49" t="s">
        <v>25</v>
      </c>
      <c r="AC76" s="84" t="s">
        <v>24</v>
      </c>
      <c r="AD76" s="84" t="s">
        <v>24</v>
      </c>
      <c r="AE76" s="49" t="s">
        <v>25</v>
      </c>
      <c r="AF76" s="49"/>
      <c r="AG76" s="49" t="s">
        <v>25</v>
      </c>
      <c r="AH76" s="49"/>
      <c r="AI76" s="84" t="s">
        <v>25</v>
      </c>
      <c r="AJ76" s="49" t="s">
        <v>25</v>
      </c>
      <c r="AK76" s="49" t="s">
        <v>25</v>
      </c>
      <c r="AL76" s="49" t="s">
        <v>25</v>
      </c>
      <c r="AM76" s="49" t="s">
        <v>25</v>
      </c>
      <c r="AN76" s="49" t="s">
        <v>25</v>
      </c>
      <c r="AO76" s="49" t="s">
        <v>212</v>
      </c>
    </row>
    <row r="77" spans="1:41" s="15" customFormat="1" ht="12.75" x14ac:dyDescent="0.15">
      <c r="A77" s="82" t="s">
        <v>364</v>
      </c>
      <c r="B77" s="82" t="s">
        <v>234</v>
      </c>
      <c r="C77" s="82" t="s">
        <v>238</v>
      </c>
      <c r="D77" s="83" t="s">
        <v>365</v>
      </c>
      <c r="E77" s="48"/>
      <c r="F77" s="50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 t="s">
        <v>25</v>
      </c>
      <c r="S77" s="49"/>
      <c r="T77" s="49"/>
      <c r="U77" s="49"/>
      <c r="V77" s="49" t="str">
        <f t="shared" si="1"/>
        <v>●</v>
      </c>
      <c r="W77" s="26"/>
      <c r="X77" s="49"/>
      <c r="Y77" s="49"/>
      <c r="Z77" s="49"/>
      <c r="AA77" s="49"/>
      <c r="AB77" s="49"/>
      <c r="AC77" s="84"/>
      <c r="AD77" s="84"/>
      <c r="AE77" s="49"/>
      <c r="AF77" s="49"/>
      <c r="AG77" s="49"/>
      <c r="AH77" s="49"/>
      <c r="AI77" s="84"/>
      <c r="AJ77" s="49"/>
      <c r="AK77" s="49"/>
      <c r="AL77" s="49"/>
      <c r="AM77" s="47"/>
      <c r="AN77" s="49"/>
      <c r="AO77" s="49"/>
    </row>
    <row r="78" spans="1:41" s="15" customFormat="1" ht="12.75" x14ac:dyDescent="0.15">
      <c r="A78" s="82" t="s">
        <v>80</v>
      </c>
      <c r="B78" s="82" t="s">
        <v>234</v>
      </c>
      <c r="C78" s="82" t="s">
        <v>238</v>
      </c>
      <c r="D78" s="83" t="s">
        <v>240</v>
      </c>
      <c r="E78" s="48" t="s">
        <v>25</v>
      </c>
      <c r="F78" s="50"/>
      <c r="G78" s="50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 t="str">
        <f t="shared" si="1"/>
        <v>●</v>
      </c>
      <c r="W78" s="26"/>
      <c r="X78" s="49"/>
      <c r="Y78" s="49"/>
      <c r="Z78" s="50" t="s">
        <v>24</v>
      </c>
      <c r="AA78" s="50" t="s">
        <v>24</v>
      </c>
      <c r="AB78" s="49" t="s">
        <v>25</v>
      </c>
      <c r="AC78" s="84" t="s">
        <v>24</v>
      </c>
      <c r="AD78" s="84" t="s">
        <v>24</v>
      </c>
      <c r="AE78" s="49" t="s">
        <v>24</v>
      </c>
      <c r="AF78" s="49"/>
      <c r="AG78" s="49"/>
      <c r="AH78" s="49"/>
      <c r="AI78" s="84"/>
      <c r="AJ78" s="47"/>
      <c r="AK78" s="47"/>
      <c r="AL78" s="47"/>
      <c r="AM78" s="47"/>
      <c r="AN78" s="49"/>
      <c r="AO78" s="49" t="s">
        <v>212</v>
      </c>
    </row>
    <row r="79" spans="1:41" s="15" customFormat="1" ht="12.75" x14ac:dyDescent="0.15">
      <c r="A79" s="82" t="s">
        <v>81</v>
      </c>
      <c r="B79" s="82" t="s">
        <v>234</v>
      </c>
      <c r="C79" s="82" t="s">
        <v>238</v>
      </c>
      <c r="D79" s="83" t="s">
        <v>241</v>
      </c>
      <c r="E79" s="51"/>
      <c r="F79" s="50"/>
      <c r="G79" s="50"/>
      <c r="H79" s="49"/>
      <c r="I79" s="49"/>
      <c r="J79" s="49"/>
      <c r="K79" s="49"/>
      <c r="L79" s="49"/>
      <c r="M79" s="49" t="s">
        <v>25</v>
      </c>
      <c r="N79" s="49"/>
      <c r="O79" s="49"/>
      <c r="P79" s="49"/>
      <c r="Q79" s="49"/>
      <c r="R79" s="49"/>
      <c r="S79" s="49"/>
      <c r="T79" s="49"/>
      <c r="U79" s="49"/>
      <c r="V79" s="49" t="str">
        <f t="shared" si="1"/>
        <v>●</v>
      </c>
      <c r="W79" s="26"/>
      <c r="X79" s="49"/>
      <c r="Y79" s="49"/>
      <c r="Z79" s="50"/>
      <c r="AA79" s="50"/>
      <c r="AB79" s="50"/>
      <c r="AC79" s="84"/>
      <c r="AD79" s="84"/>
      <c r="AE79" s="49"/>
      <c r="AF79" s="49"/>
      <c r="AG79" s="49"/>
      <c r="AH79" s="49"/>
      <c r="AI79" s="84"/>
      <c r="AJ79" s="47"/>
      <c r="AK79" s="47"/>
      <c r="AL79" s="47"/>
      <c r="AM79" s="47"/>
      <c r="AN79" s="49"/>
      <c r="AO79" s="49"/>
    </row>
    <row r="80" spans="1:41" s="15" customFormat="1" ht="12.75" x14ac:dyDescent="0.15">
      <c r="A80" s="82" t="s">
        <v>344</v>
      </c>
      <c r="B80" s="82" t="s">
        <v>234</v>
      </c>
      <c r="C80" s="82" t="s">
        <v>345</v>
      </c>
      <c r="D80" s="83" t="s">
        <v>346</v>
      </c>
      <c r="E80" s="51"/>
      <c r="F80" s="50"/>
      <c r="G80" s="50"/>
      <c r="H80" s="49"/>
      <c r="I80" s="49"/>
      <c r="J80" s="49"/>
      <c r="K80" s="49"/>
      <c r="L80" s="49"/>
      <c r="M80" s="49"/>
      <c r="N80" s="49" t="s">
        <v>25</v>
      </c>
      <c r="O80" s="49"/>
      <c r="P80" s="49"/>
      <c r="Q80" s="49"/>
      <c r="R80" s="49"/>
      <c r="S80" s="49"/>
      <c r="T80" s="49" t="s">
        <v>25</v>
      </c>
      <c r="U80" s="49"/>
      <c r="V80" s="49" t="str">
        <f t="shared" si="1"/>
        <v>●</v>
      </c>
      <c r="W80" s="26"/>
      <c r="X80" s="49"/>
      <c r="Y80" s="49"/>
      <c r="Z80" s="50"/>
      <c r="AA80" s="50"/>
      <c r="AB80" s="50"/>
      <c r="AC80" s="84"/>
      <c r="AD80" s="84"/>
      <c r="AE80" s="49"/>
      <c r="AF80" s="49"/>
      <c r="AG80" s="49"/>
      <c r="AH80" s="49"/>
      <c r="AI80" s="84"/>
      <c r="AJ80" s="47"/>
      <c r="AK80" s="47"/>
      <c r="AL80" s="47"/>
      <c r="AM80" s="47"/>
      <c r="AN80" s="49"/>
      <c r="AO80" s="49"/>
    </row>
    <row r="81" spans="1:41" s="15" customFormat="1" ht="12.75" x14ac:dyDescent="0.15">
      <c r="A81" s="82" t="s">
        <v>242</v>
      </c>
      <c r="B81" s="82" t="s">
        <v>234</v>
      </c>
      <c r="C81" s="82" t="s">
        <v>82</v>
      </c>
      <c r="D81" s="83" t="s">
        <v>243</v>
      </c>
      <c r="E81" s="51"/>
      <c r="F81" s="50"/>
      <c r="G81" s="50"/>
      <c r="H81" s="49"/>
      <c r="I81" s="49"/>
      <c r="J81" s="49"/>
      <c r="K81" s="49"/>
      <c r="L81" s="49" t="s">
        <v>25</v>
      </c>
      <c r="M81" s="49"/>
      <c r="N81" s="49" t="s">
        <v>25</v>
      </c>
      <c r="O81" s="49" t="s">
        <v>25</v>
      </c>
      <c r="P81" s="49"/>
      <c r="Q81" s="49"/>
      <c r="R81" s="49"/>
      <c r="S81" s="49"/>
      <c r="T81" s="49"/>
      <c r="U81" s="49"/>
      <c r="V81" s="49" t="str">
        <f t="shared" si="1"/>
        <v>●</v>
      </c>
      <c r="W81" s="26"/>
      <c r="X81" s="49"/>
      <c r="Y81" s="49"/>
      <c r="Z81" s="50"/>
      <c r="AA81" s="50"/>
      <c r="AB81" s="50"/>
      <c r="AC81" s="84"/>
      <c r="AD81" s="84"/>
      <c r="AE81" s="49"/>
      <c r="AF81" s="49"/>
      <c r="AG81" s="49"/>
      <c r="AH81" s="49"/>
      <c r="AI81" s="84"/>
      <c r="AJ81" s="47"/>
      <c r="AK81" s="47"/>
      <c r="AL81" s="47"/>
      <c r="AM81" s="47"/>
      <c r="AN81" s="49"/>
      <c r="AO81" s="49"/>
    </row>
    <row r="82" spans="1:41" s="15" customFormat="1" ht="12.75" x14ac:dyDescent="0.15">
      <c r="A82" s="82" t="s">
        <v>244</v>
      </c>
      <c r="B82" s="82" t="s">
        <v>234</v>
      </c>
      <c r="C82" s="82" t="s">
        <v>245</v>
      </c>
      <c r="D82" s="83" t="s">
        <v>246</v>
      </c>
      <c r="E82" s="48"/>
      <c r="F82" s="49"/>
      <c r="G82" s="50"/>
      <c r="H82" s="49"/>
      <c r="I82" s="49"/>
      <c r="J82" s="49"/>
      <c r="K82" s="49" t="s">
        <v>25</v>
      </c>
      <c r="L82" s="49"/>
      <c r="M82" s="49"/>
      <c r="N82" s="49"/>
      <c r="O82" s="49" t="s">
        <v>25</v>
      </c>
      <c r="P82" s="49"/>
      <c r="Q82" s="49" t="s">
        <v>25</v>
      </c>
      <c r="R82" s="49"/>
      <c r="S82" s="49"/>
      <c r="T82" s="49"/>
      <c r="U82" s="49"/>
      <c r="V82" s="49" t="str">
        <f t="shared" si="1"/>
        <v>●</v>
      </c>
      <c r="W82" s="26"/>
      <c r="X82" s="49"/>
      <c r="Y82" s="49"/>
      <c r="Z82" s="50"/>
      <c r="AA82" s="49"/>
      <c r="AB82" s="49"/>
      <c r="AC82" s="49"/>
      <c r="AD82" s="49"/>
      <c r="AE82" s="49"/>
      <c r="AF82" s="49"/>
      <c r="AG82" s="49"/>
      <c r="AH82" s="49"/>
      <c r="AI82" s="49"/>
      <c r="AJ82" s="47"/>
      <c r="AK82" s="47"/>
      <c r="AL82" s="47"/>
      <c r="AM82" s="47"/>
      <c r="AN82" s="49"/>
      <c r="AO82" s="49"/>
    </row>
    <row r="83" spans="1:41" s="15" customFormat="1" ht="12.75" x14ac:dyDescent="0.15">
      <c r="A83" s="82" t="s">
        <v>245</v>
      </c>
      <c r="B83" s="82" t="s">
        <v>234</v>
      </c>
      <c r="C83" s="82" t="s">
        <v>245</v>
      </c>
      <c r="D83" s="83" t="s">
        <v>247</v>
      </c>
      <c r="E83" s="48"/>
      <c r="F83" s="50"/>
      <c r="G83" s="50"/>
      <c r="H83" s="49"/>
      <c r="I83" s="49"/>
      <c r="J83" s="49"/>
      <c r="K83" s="49" t="s">
        <v>25</v>
      </c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 t="str">
        <f t="shared" si="1"/>
        <v>●</v>
      </c>
      <c r="W83" s="26"/>
      <c r="X83" s="49"/>
      <c r="Y83" s="49"/>
      <c r="Z83" s="49"/>
      <c r="AA83" s="49"/>
      <c r="AB83" s="49"/>
      <c r="AC83" s="84"/>
      <c r="AD83" s="84"/>
      <c r="AE83" s="49"/>
      <c r="AF83" s="49"/>
      <c r="AG83" s="49"/>
      <c r="AH83" s="49"/>
      <c r="AI83" s="84"/>
      <c r="AJ83" s="47"/>
      <c r="AK83" s="47"/>
      <c r="AL83" s="47"/>
      <c r="AM83" s="47"/>
      <c r="AN83" s="49"/>
      <c r="AO83" s="49"/>
    </row>
    <row r="84" spans="1:41" s="15" customFormat="1" ht="12.75" x14ac:dyDescent="0.15">
      <c r="A84" s="82" t="s">
        <v>356</v>
      </c>
      <c r="B84" s="82" t="s">
        <v>234</v>
      </c>
      <c r="C84" s="82" t="s">
        <v>357</v>
      </c>
      <c r="D84" s="83" t="s">
        <v>358</v>
      </c>
      <c r="E84" s="48"/>
      <c r="F84" s="50"/>
      <c r="G84" s="50"/>
      <c r="H84" s="49"/>
      <c r="I84" s="49"/>
      <c r="J84" s="49"/>
      <c r="K84" s="49"/>
      <c r="L84" s="49"/>
      <c r="M84" s="49"/>
      <c r="N84" s="49"/>
      <c r="O84" s="49"/>
      <c r="P84" s="49" t="s">
        <v>25</v>
      </c>
      <c r="Q84" s="49"/>
      <c r="R84" s="49"/>
      <c r="S84" s="49"/>
      <c r="T84" s="49"/>
      <c r="U84" s="49"/>
      <c r="V84" s="49" t="str">
        <f t="shared" si="1"/>
        <v>●</v>
      </c>
      <c r="W84" s="26"/>
      <c r="X84" s="49"/>
      <c r="Y84" s="49"/>
      <c r="Z84" s="49"/>
      <c r="AA84" s="49"/>
      <c r="AB84" s="49"/>
      <c r="AC84" s="84"/>
      <c r="AD84" s="84"/>
      <c r="AE84" s="49"/>
      <c r="AF84" s="49"/>
      <c r="AG84" s="49"/>
      <c r="AH84" s="49"/>
      <c r="AI84" s="84"/>
      <c r="AJ84" s="47"/>
      <c r="AK84" s="47"/>
      <c r="AL84" s="47"/>
      <c r="AM84" s="47"/>
      <c r="AN84" s="49"/>
      <c r="AO84" s="49"/>
    </row>
    <row r="85" spans="1:41" s="15" customFormat="1" ht="12.75" x14ac:dyDescent="0.15">
      <c r="A85" s="82" t="s">
        <v>338</v>
      </c>
      <c r="B85" s="82" t="s">
        <v>248</v>
      </c>
      <c r="C85" s="82" t="s">
        <v>248</v>
      </c>
      <c r="D85" s="83" t="s">
        <v>339</v>
      </c>
      <c r="E85" s="48"/>
      <c r="F85" s="50"/>
      <c r="G85" s="50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 t="str">
        <f t="shared" si="1"/>
        <v/>
      </c>
      <c r="W85" s="26"/>
      <c r="X85" s="49"/>
      <c r="Y85" s="49"/>
      <c r="Z85" s="49"/>
      <c r="AA85" s="49"/>
      <c r="AB85" s="49"/>
      <c r="AC85" s="84"/>
      <c r="AD85" s="84"/>
      <c r="AE85" s="49"/>
      <c r="AF85" s="49"/>
      <c r="AG85" s="49"/>
      <c r="AH85" s="49"/>
      <c r="AI85" s="84" t="s">
        <v>25</v>
      </c>
      <c r="AJ85" s="47"/>
      <c r="AK85" s="47"/>
      <c r="AL85" s="47"/>
      <c r="AM85" s="47"/>
      <c r="AN85" s="49"/>
      <c r="AO85" s="49" t="s">
        <v>212</v>
      </c>
    </row>
    <row r="86" spans="1:41" s="15" customFormat="1" ht="12.75" x14ac:dyDescent="0.15">
      <c r="A86" s="82" t="s">
        <v>83</v>
      </c>
      <c r="B86" s="82" t="s">
        <v>248</v>
      </c>
      <c r="C86" s="82" t="s">
        <v>249</v>
      </c>
      <c r="D86" s="83" t="s">
        <v>250</v>
      </c>
      <c r="E86" s="51"/>
      <c r="F86" s="50"/>
      <c r="G86" s="50"/>
      <c r="H86" s="49" t="s">
        <v>25</v>
      </c>
      <c r="I86" s="49" t="s">
        <v>25</v>
      </c>
      <c r="J86" s="49"/>
      <c r="K86" s="49"/>
      <c r="L86" s="49"/>
      <c r="M86" s="49" t="s">
        <v>25</v>
      </c>
      <c r="N86" s="49"/>
      <c r="O86" s="49"/>
      <c r="P86" s="49"/>
      <c r="Q86" s="49"/>
      <c r="R86" s="49"/>
      <c r="S86" s="49"/>
      <c r="T86" s="49"/>
      <c r="U86" s="49"/>
      <c r="V86" s="49" t="str">
        <f t="shared" si="1"/>
        <v>●</v>
      </c>
      <c r="W86" s="26"/>
      <c r="X86" s="49"/>
      <c r="Y86" s="49"/>
      <c r="Z86" s="50" t="s">
        <v>24</v>
      </c>
      <c r="AA86" s="49" t="s">
        <v>25</v>
      </c>
      <c r="AB86" s="50" t="s">
        <v>24</v>
      </c>
      <c r="AC86" s="84" t="s">
        <v>25</v>
      </c>
      <c r="AD86" s="84" t="s">
        <v>25</v>
      </c>
      <c r="AE86" s="49"/>
      <c r="AF86" s="49"/>
      <c r="AG86" s="49"/>
      <c r="AH86" s="49" t="s">
        <v>25</v>
      </c>
      <c r="AI86" s="84" t="s">
        <v>25</v>
      </c>
      <c r="AJ86" s="47"/>
      <c r="AK86" s="47"/>
      <c r="AL86" s="47"/>
      <c r="AM86" s="47"/>
      <c r="AN86" s="49"/>
      <c r="AO86" s="49" t="s">
        <v>212</v>
      </c>
    </row>
    <row r="87" spans="1:41" s="15" customFormat="1" ht="12.75" x14ac:dyDescent="0.15">
      <c r="A87" s="82" t="s">
        <v>249</v>
      </c>
      <c r="B87" s="82" t="s">
        <v>248</v>
      </c>
      <c r="C87" s="82" t="s">
        <v>249</v>
      </c>
      <c r="D87" s="83" t="s">
        <v>251</v>
      </c>
      <c r="E87" s="48" t="s">
        <v>25</v>
      </c>
      <c r="F87" s="49" t="s">
        <v>25</v>
      </c>
      <c r="G87" s="49" t="s">
        <v>25</v>
      </c>
      <c r="H87" s="49" t="s">
        <v>25</v>
      </c>
      <c r="I87" s="49" t="s">
        <v>25</v>
      </c>
      <c r="J87" s="49" t="s">
        <v>25</v>
      </c>
      <c r="K87" s="49" t="s">
        <v>25</v>
      </c>
      <c r="L87" s="49" t="s">
        <v>25</v>
      </c>
      <c r="M87" s="49" t="s">
        <v>25</v>
      </c>
      <c r="N87" s="49" t="s">
        <v>25</v>
      </c>
      <c r="O87" s="49" t="s">
        <v>25</v>
      </c>
      <c r="P87" s="49" t="s">
        <v>25</v>
      </c>
      <c r="Q87" s="49" t="s">
        <v>25</v>
      </c>
      <c r="R87" s="49"/>
      <c r="S87" s="49"/>
      <c r="T87" s="49" t="s">
        <v>25</v>
      </c>
      <c r="U87" s="49" t="s">
        <v>25</v>
      </c>
      <c r="V87" s="49" t="str">
        <f t="shared" si="1"/>
        <v>●</v>
      </c>
      <c r="W87" s="26"/>
      <c r="X87" s="49"/>
      <c r="Y87" s="49"/>
      <c r="Z87" s="50" t="s">
        <v>24</v>
      </c>
      <c r="AA87" s="50" t="s">
        <v>24</v>
      </c>
      <c r="AB87" s="50" t="s">
        <v>24</v>
      </c>
      <c r="AC87" s="84" t="s">
        <v>25</v>
      </c>
      <c r="AD87" s="84" t="s">
        <v>25</v>
      </c>
      <c r="AE87" s="49" t="s">
        <v>25</v>
      </c>
      <c r="AF87" s="49" t="s">
        <v>25</v>
      </c>
      <c r="AG87" s="49" t="s">
        <v>25</v>
      </c>
      <c r="AH87" s="49" t="s">
        <v>25</v>
      </c>
      <c r="AI87" s="49" t="s">
        <v>25</v>
      </c>
      <c r="AJ87" s="47"/>
      <c r="AK87" s="49" t="s">
        <v>25</v>
      </c>
      <c r="AL87" s="49" t="s">
        <v>25</v>
      </c>
      <c r="AM87" s="49" t="s">
        <v>25</v>
      </c>
      <c r="AN87" s="49" t="s">
        <v>25</v>
      </c>
      <c r="AO87" s="49" t="s">
        <v>212</v>
      </c>
    </row>
    <row r="88" spans="1:41" s="15" customFormat="1" ht="12.75" x14ac:dyDescent="0.15">
      <c r="A88" s="82" t="s">
        <v>252</v>
      </c>
      <c r="B88" s="82" t="s">
        <v>253</v>
      </c>
      <c r="C88" s="82" t="s">
        <v>254</v>
      </c>
      <c r="D88" s="83" t="s">
        <v>255</v>
      </c>
      <c r="E88" s="51"/>
      <c r="F88" s="50"/>
      <c r="G88" s="50"/>
      <c r="H88" s="49"/>
      <c r="I88" s="49"/>
      <c r="J88" s="49"/>
      <c r="K88" s="49" t="s">
        <v>25</v>
      </c>
      <c r="L88" s="49"/>
      <c r="M88" s="49"/>
      <c r="N88" s="49"/>
      <c r="O88" s="49" t="s">
        <v>25</v>
      </c>
      <c r="P88" s="49"/>
      <c r="Q88" s="49"/>
      <c r="R88" s="49"/>
      <c r="S88" s="49" t="s">
        <v>25</v>
      </c>
      <c r="T88" s="49"/>
      <c r="U88" s="49"/>
      <c r="V88" s="49" t="str">
        <f t="shared" si="1"/>
        <v>●</v>
      </c>
      <c r="W88" s="26"/>
      <c r="X88" s="49"/>
      <c r="Y88" s="49"/>
      <c r="Z88" s="50"/>
      <c r="AA88" s="50"/>
      <c r="AB88" s="50"/>
      <c r="AC88" s="84"/>
      <c r="AD88" s="84"/>
      <c r="AE88" s="49"/>
      <c r="AF88" s="49" t="s">
        <v>25</v>
      </c>
      <c r="AG88" s="49"/>
      <c r="AH88" s="49"/>
      <c r="AI88" s="84"/>
      <c r="AJ88" s="47"/>
      <c r="AK88" s="47"/>
      <c r="AL88" s="47"/>
      <c r="AM88" s="47"/>
      <c r="AN88" s="49"/>
      <c r="AO88" s="49" t="s">
        <v>212</v>
      </c>
    </row>
    <row r="89" spans="1:41" s="15" customFormat="1" ht="12.75" x14ac:dyDescent="0.15">
      <c r="A89" s="82" t="s">
        <v>256</v>
      </c>
      <c r="B89" s="82" t="s">
        <v>253</v>
      </c>
      <c r="C89" s="82" t="s">
        <v>253</v>
      </c>
      <c r="D89" s="83" t="s">
        <v>257</v>
      </c>
      <c r="E89" s="51"/>
      <c r="F89" s="50"/>
      <c r="G89" s="50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 t="str">
        <f t="shared" si="1"/>
        <v/>
      </c>
      <c r="W89" s="26"/>
      <c r="X89" s="49"/>
      <c r="Y89" s="49"/>
      <c r="Z89" s="50"/>
      <c r="AA89" s="50"/>
      <c r="AB89" s="50"/>
      <c r="AC89" s="84"/>
      <c r="AD89" s="84"/>
      <c r="AE89" s="49"/>
      <c r="AF89" s="49"/>
      <c r="AG89" s="49"/>
      <c r="AH89" s="49"/>
      <c r="AI89" s="84"/>
      <c r="AJ89" s="47"/>
      <c r="AK89" s="47"/>
      <c r="AL89" s="47"/>
      <c r="AM89" s="47"/>
      <c r="AN89" s="49"/>
      <c r="AO89" s="49"/>
    </row>
    <row r="90" spans="1:41" s="15" customFormat="1" ht="12.75" x14ac:dyDescent="0.15">
      <c r="A90" s="82" t="s">
        <v>258</v>
      </c>
      <c r="B90" s="82" t="s">
        <v>253</v>
      </c>
      <c r="C90" s="82" t="s">
        <v>253</v>
      </c>
      <c r="D90" s="83" t="s">
        <v>259</v>
      </c>
      <c r="E90" s="48" t="s">
        <v>25</v>
      </c>
      <c r="F90" s="49" t="s">
        <v>25</v>
      </c>
      <c r="G90" s="49" t="s">
        <v>25</v>
      </c>
      <c r="H90" s="49" t="s">
        <v>25</v>
      </c>
      <c r="I90" s="49" t="s">
        <v>25</v>
      </c>
      <c r="J90" s="49" t="s">
        <v>25</v>
      </c>
      <c r="K90" s="49" t="s">
        <v>25</v>
      </c>
      <c r="L90" s="49" t="s">
        <v>25</v>
      </c>
      <c r="M90" s="49" t="s">
        <v>25</v>
      </c>
      <c r="N90" s="49" t="s">
        <v>25</v>
      </c>
      <c r="O90" s="49" t="s">
        <v>25</v>
      </c>
      <c r="P90" s="49" t="s">
        <v>25</v>
      </c>
      <c r="Q90" s="49" t="s">
        <v>25</v>
      </c>
      <c r="R90" s="49" t="s">
        <v>25</v>
      </c>
      <c r="S90" s="49" t="s">
        <v>25</v>
      </c>
      <c r="T90" s="49" t="s">
        <v>25</v>
      </c>
      <c r="U90" s="49" t="s">
        <v>25</v>
      </c>
      <c r="V90" s="49" t="str">
        <f t="shared" si="1"/>
        <v>●</v>
      </c>
      <c r="W90" s="26"/>
      <c r="X90" s="49"/>
      <c r="Y90" s="49"/>
      <c r="Z90" s="50" t="s">
        <v>24</v>
      </c>
      <c r="AA90" s="50" t="s">
        <v>24</v>
      </c>
      <c r="AB90" s="50" t="s">
        <v>24</v>
      </c>
      <c r="AC90" s="84" t="s">
        <v>25</v>
      </c>
      <c r="AD90" s="84" t="s">
        <v>24</v>
      </c>
      <c r="AE90" s="49" t="s">
        <v>25</v>
      </c>
      <c r="AF90" s="49" t="s">
        <v>25</v>
      </c>
      <c r="AG90" s="49"/>
      <c r="AH90" s="49" t="s">
        <v>25</v>
      </c>
      <c r="AI90" s="49" t="s">
        <v>25</v>
      </c>
      <c r="AJ90" s="49" t="s">
        <v>25</v>
      </c>
      <c r="AK90" s="49" t="s">
        <v>25</v>
      </c>
      <c r="AL90" s="47"/>
      <c r="AM90" s="47"/>
      <c r="AN90" s="49"/>
      <c r="AO90" s="49" t="s">
        <v>212</v>
      </c>
    </row>
    <row r="91" spans="1:41" s="15" customFormat="1" ht="12.75" x14ac:dyDescent="0.15">
      <c r="A91" s="82" t="s">
        <v>84</v>
      </c>
      <c r="B91" s="82" t="s">
        <v>253</v>
      </c>
      <c r="C91" s="82" t="s">
        <v>253</v>
      </c>
      <c r="D91" s="83" t="s">
        <v>260</v>
      </c>
      <c r="E91" s="51"/>
      <c r="F91" s="49" t="s">
        <v>25</v>
      </c>
      <c r="G91" s="49" t="s">
        <v>25</v>
      </c>
      <c r="H91" s="49"/>
      <c r="I91" s="49"/>
      <c r="J91" s="49" t="s">
        <v>25</v>
      </c>
      <c r="K91" s="49" t="s">
        <v>25</v>
      </c>
      <c r="L91" s="49" t="s">
        <v>25</v>
      </c>
      <c r="M91" s="49" t="s">
        <v>25</v>
      </c>
      <c r="N91" s="49" t="s">
        <v>25</v>
      </c>
      <c r="O91" s="49" t="s">
        <v>25</v>
      </c>
      <c r="P91" s="49" t="s">
        <v>25</v>
      </c>
      <c r="Q91" s="49" t="s">
        <v>25</v>
      </c>
      <c r="R91" s="49"/>
      <c r="S91" s="49"/>
      <c r="T91" s="49"/>
      <c r="U91" s="49" t="s">
        <v>25</v>
      </c>
      <c r="V91" s="49" t="str">
        <f t="shared" si="1"/>
        <v>●</v>
      </c>
      <c r="W91" s="26"/>
      <c r="X91" s="49"/>
      <c r="Y91" s="49"/>
      <c r="Z91" s="49" t="s">
        <v>25</v>
      </c>
      <c r="AA91" s="49" t="s">
        <v>25</v>
      </c>
      <c r="AB91" s="49" t="s">
        <v>25</v>
      </c>
      <c r="AC91" s="84" t="s">
        <v>24</v>
      </c>
      <c r="AD91" s="84" t="s">
        <v>24</v>
      </c>
      <c r="AE91" s="49" t="s">
        <v>25</v>
      </c>
      <c r="AF91" s="49" t="s">
        <v>25</v>
      </c>
      <c r="AG91" s="49"/>
      <c r="AH91" s="49"/>
      <c r="AI91" s="49" t="s">
        <v>25</v>
      </c>
      <c r="AJ91" s="47"/>
      <c r="AK91" s="47"/>
      <c r="AL91" s="49" t="s">
        <v>25</v>
      </c>
      <c r="AM91" s="47"/>
      <c r="AN91" s="49"/>
      <c r="AO91" s="49" t="s">
        <v>212</v>
      </c>
    </row>
    <row r="92" spans="1:41" s="15" customFormat="1" ht="12.75" x14ac:dyDescent="0.15">
      <c r="A92" s="82" t="s">
        <v>261</v>
      </c>
      <c r="B92" s="82" t="s">
        <v>253</v>
      </c>
      <c r="C92" s="82" t="s">
        <v>253</v>
      </c>
      <c r="D92" s="83" t="s">
        <v>262</v>
      </c>
      <c r="E92" s="48" t="s">
        <v>25</v>
      </c>
      <c r="F92" s="50"/>
      <c r="G92" s="50"/>
      <c r="H92" s="49" t="s">
        <v>25</v>
      </c>
      <c r="I92" s="49"/>
      <c r="J92" s="49"/>
      <c r="K92" s="49" t="s">
        <v>25</v>
      </c>
      <c r="L92" s="49" t="s">
        <v>25</v>
      </c>
      <c r="M92" s="49" t="s">
        <v>25</v>
      </c>
      <c r="N92" s="49"/>
      <c r="O92" s="49"/>
      <c r="P92" s="49"/>
      <c r="Q92" s="49"/>
      <c r="R92" s="49"/>
      <c r="S92" s="49"/>
      <c r="T92" s="49"/>
      <c r="U92" s="49"/>
      <c r="V92" s="49" t="str">
        <f t="shared" si="1"/>
        <v>●</v>
      </c>
      <c r="W92" s="26"/>
      <c r="X92" s="49"/>
      <c r="Y92" s="49"/>
      <c r="Z92" s="49" t="s">
        <v>25</v>
      </c>
      <c r="AA92" s="49" t="s">
        <v>25</v>
      </c>
      <c r="AB92" s="49" t="s">
        <v>25</v>
      </c>
      <c r="AC92" s="84" t="s">
        <v>24</v>
      </c>
      <c r="AD92" s="84" t="s">
        <v>24</v>
      </c>
      <c r="AE92" s="49" t="s">
        <v>24</v>
      </c>
      <c r="AF92" s="49" t="s">
        <v>25</v>
      </c>
      <c r="AG92" s="49"/>
      <c r="AH92" s="49" t="s">
        <v>25</v>
      </c>
      <c r="AI92" s="84" t="s">
        <v>25</v>
      </c>
      <c r="AJ92" s="47"/>
      <c r="AK92" s="49" t="s">
        <v>25</v>
      </c>
      <c r="AL92" s="47"/>
      <c r="AM92" s="47"/>
      <c r="AN92" s="49"/>
      <c r="AO92" s="49" t="s">
        <v>212</v>
      </c>
    </row>
    <row r="93" spans="1:41" s="15" customFormat="1" ht="12.75" x14ac:dyDescent="0.15">
      <c r="A93" s="82" t="s">
        <v>263</v>
      </c>
      <c r="B93" s="82" t="s">
        <v>253</v>
      </c>
      <c r="C93" s="82" t="s">
        <v>253</v>
      </c>
      <c r="D93" s="83" t="s">
        <v>264</v>
      </c>
      <c r="E93" s="51"/>
      <c r="F93" s="49" t="s">
        <v>25</v>
      </c>
      <c r="G93" s="49" t="s">
        <v>25</v>
      </c>
      <c r="H93" s="49" t="s">
        <v>25</v>
      </c>
      <c r="I93" s="49" t="s">
        <v>25</v>
      </c>
      <c r="J93" s="49" t="s">
        <v>25</v>
      </c>
      <c r="K93" s="49" t="s">
        <v>25</v>
      </c>
      <c r="L93" s="49" t="s">
        <v>25</v>
      </c>
      <c r="M93" s="49" t="s">
        <v>25</v>
      </c>
      <c r="N93" s="49" t="s">
        <v>25</v>
      </c>
      <c r="O93" s="49" t="s">
        <v>25</v>
      </c>
      <c r="P93" s="49" t="s">
        <v>25</v>
      </c>
      <c r="Q93" s="49"/>
      <c r="R93" s="49" t="s">
        <v>25</v>
      </c>
      <c r="S93" s="49" t="s">
        <v>25</v>
      </c>
      <c r="T93" s="49"/>
      <c r="U93" s="49" t="s">
        <v>25</v>
      </c>
      <c r="V93" s="49" t="str">
        <f t="shared" si="1"/>
        <v>●</v>
      </c>
      <c r="W93" s="26"/>
      <c r="X93" s="49"/>
      <c r="Y93" s="49"/>
      <c r="Z93" s="50" t="s">
        <v>24</v>
      </c>
      <c r="AA93" s="49" t="s">
        <v>25</v>
      </c>
      <c r="AB93" s="50" t="s">
        <v>24</v>
      </c>
      <c r="AC93" s="84" t="s">
        <v>24</v>
      </c>
      <c r="AD93" s="84" t="s">
        <v>25</v>
      </c>
      <c r="AE93" s="49" t="s">
        <v>25</v>
      </c>
      <c r="AF93" s="49"/>
      <c r="AG93" s="49"/>
      <c r="AH93" s="49"/>
      <c r="AI93" s="84"/>
      <c r="AJ93" s="47"/>
      <c r="AK93" s="49" t="s">
        <v>25</v>
      </c>
      <c r="AL93" s="47"/>
      <c r="AM93" s="47"/>
      <c r="AN93" s="49"/>
      <c r="AO93" s="49" t="s">
        <v>212</v>
      </c>
    </row>
    <row r="94" spans="1:41" s="15" customFormat="1" ht="12.75" x14ac:dyDescent="0.15">
      <c r="A94" s="82" t="s">
        <v>85</v>
      </c>
      <c r="B94" s="82" t="s">
        <v>253</v>
      </c>
      <c r="C94" s="82" t="s">
        <v>253</v>
      </c>
      <c r="D94" s="83" t="s">
        <v>265</v>
      </c>
      <c r="E94" s="48" t="s">
        <v>25</v>
      </c>
      <c r="F94" s="50"/>
      <c r="G94" s="50"/>
      <c r="H94" s="49"/>
      <c r="I94" s="49"/>
      <c r="J94" s="49" t="s">
        <v>25</v>
      </c>
      <c r="K94" s="49" t="s">
        <v>25</v>
      </c>
      <c r="L94" s="49" t="s">
        <v>25</v>
      </c>
      <c r="M94" s="49" t="s">
        <v>25</v>
      </c>
      <c r="N94" s="49" t="s">
        <v>25</v>
      </c>
      <c r="O94" s="49" t="s">
        <v>25</v>
      </c>
      <c r="P94" s="49"/>
      <c r="Q94" s="49"/>
      <c r="R94" s="49"/>
      <c r="S94" s="49"/>
      <c r="T94" s="49"/>
      <c r="U94" s="49"/>
      <c r="V94" s="49" t="str">
        <f t="shared" si="1"/>
        <v>●</v>
      </c>
      <c r="W94" s="26"/>
      <c r="X94" s="49"/>
      <c r="Y94" s="49"/>
      <c r="Z94" s="49" t="s">
        <v>25</v>
      </c>
      <c r="AA94" s="50" t="s">
        <v>24</v>
      </c>
      <c r="AB94" s="50" t="s">
        <v>24</v>
      </c>
      <c r="AC94" s="84" t="s">
        <v>24</v>
      </c>
      <c r="AD94" s="84" t="s">
        <v>24</v>
      </c>
      <c r="AE94" s="49" t="s">
        <v>25</v>
      </c>
      <c r="AF94" s="49"/>
      <c r="AG94" s="49"/>
      <c r="AH94" s="49"/>
      <c r="AI94" s="84"/>
      <c r="AJ94" s="47"/>
      <c r="AK94" s="47"/>
      <c r="AL94" s="47"/>
      <c r="AM94" s="47"/>
      <c r="AN94" s="49"/>
      <c r="AO94" s="49" t="s">
        <v>212</v>
      </c>
    </row>
    <row r="95" spans="1:41" s="15" customFormat="1" ht="12.75" x14ac:dyDescent="0.15">
      <c r="A95" s="82" t="s">
        <v>266</v>
      </c>
      <c r="B95" s="82" t="s">
        <v>253</v>
      </c>
      <c r="C95" s="82" t="s">
        <v>267</v>
      </c>
      <c r="D95" s="83" t="s">
        <v>268</v>
      </c>
      <c r="E95" s="48"/>
      <c r="F95" s="50"/>
      <c r="G95" s="50"/>
      <c r="H95" s="49"/>
      <c r="I95" s="49"/>
      <c r="J95" s="49"/>
      <c r="K95" s="49"/>
      <c r="L95" s="49"/>
      <c r="M95" s="49" t="s">
        <v>25</v>
      </c>
      <c r="N95" s="49"/>
      <c r="O95" s="49"/>
      <c r="P95" s="49"/>
      <c r="Q95" s="49"/>
      <c r="R95" s="49"/>
      <c r="S95" s="49"/>
      <c r="T95" s="49"/>
      <c r="U95" s="49"/>
      <c r="V95" s="49" t="str">
        <f t="shared" si="1"/>
        <v>●</v>
      </c>
      <c r="W95" s="26"/>
      <c r="X95" s="49"/>
      <c r="Y95" s="49"/>
      <c r="Z95" s="49"/>
      <c r="AA95" s="50"/>
      <c r="AB95" s="50"/>
      <c r="AC95" s="84"/>
      <c r="AD95" s="84"/>
      <c r="AE95" s="49"/>
      <c r="AF95" s="49"/>
      <c r="AG95" s="49"/>
      <c r="AH95" s="49" t="s">
        <v>25</v>
      </c>
      <c r="AI95" s="84" t="s">
        <v>25</v>
      </c>
      <c r="AJ95" s="47"/>
      <c r="AK95" s="47"/>
      <c r="AL95" s="47"/>
      <c r="AM95" s="47"/>
      <c r="AN95" s="49"/>
      <c r="AO95" s="49" t="s">
        <v>212</v>
      </c>
    </row>
    <row r="96" spans="1:41" s="15" customFormat="1" ht="12.75" x14ac:dyDescent="0.15">
      <c r="A96" s="82" t="s">
        <v>353</v>
      </c>
      <c r="B96" s="82" t="s">
        <v>253</v>
      </c>
      <c r="C96" s="82" t="s">
        <v>353</v>
      </c>
      <c r="D96" s="83" t="s">
        <v>354</v>
      </c>
      <c r="E96" s="48"/>
      <c r="F96" s="50"/>
      <c r="G96" s="50"/>
      <c r="H96" s="49"/>
      <c r="I96" s="49"/>
      <c r="J96" s="49"/>
      <c r="K96" s="49"/>
      <c r="L96" s="49"/>
      <c r="M96" s="49"/>
      <c r="N96" s="49"/>
      <c r="O96" s="49" t="s">
        <v>25</v>
      </c>
      <c r="P96" s="49" t="s">
        <v>25</v>
      </c>
      <c r="Q96" s="49"/>
      <c r="R96" s="49"/>
      <c r="S96" s="49"/>
      <c r="T96" s="49"/>
      <c r="U96" s="49"/>
      <c r="V96" s="49" t="str">
        <f t="shared" si="1"/>
        <v>●</v>
      </c>
      <c r="W96" s="26"/>
      <c r="X96" s="49"/>
      <c r="Y96" s="49"/>
      <c r="Z96" s="49"/>
      <c r="AA96" s="50"/>
      <c r="AB96" s="50"/>
      <c r="AC96" s="84"/>
      <c r="AD96" s="84"/>
      <c r="AE96" s="49"/>
      <c r="AF96" s="49"/>
      <c r="AG96" s="49"/>
      <c r="AH96" s="49"/>
      <c r="AI96" s="84"/>
      <c r="AJ96" s="47"/>
      <c r="AK96" s="47"/>
      <c r="AL96" s="47"/>
      <c r="AM96" s="47"/>
      <c r="AN96" s="49"/>
      <c r="AO96" s="49"/>
    </row>
    <row r="97" spans="1:41" s="15" customFormat="1" ht="12.75" x14ac:dyDescent="0.15">
      <c r="A97" s="82" t="s">
        <v>269</v>
      </c>
      <c r="B97" s="82" t="s">
        <v>269</v>
      </c>
      <c r="C97" s="82" t="s">
        <v>269</v>
      </c>
      <c r="D97" s="83" t="s">
        <v>270</v>
      </c>
      <c r="E97" s="48" t="s">
        <v>25</v>
      </c>
      <c r="F97" s="49" t="s">
        <v>25</v>
      </c>
      <c r="G97" s="49" t="s">
        <v>25</v>
      </c>
      <c r="H97" s="49" t="s">
        <v>25</v>
      </c>
      <c r="I97" s="49" t="s">
        <v>25</v>
      </c>
      <c r="J97" s="49" t="s">
        <v>25</v>
      </c>
      <c r="K97" s="49" t="s">
        <v>25</v>
      </c>
      <c r="L97" s="49" t="s">
        <v>25</v>
      </c>
      <c r="M97" s="49" t="s">
        <v>25</v>
      </c>
      <c r="N97" s="49" t="s">
        <v>25</v>
      </c>
      <c r="O97" s="49" t="s">
        <v>25</v>
      </c>
      <c r="P97" s="49" t="s">
        <v>25</v>
      </c>
      <c r="Q97" s="49" t="s">
        <v>25</v>
      </c>
      <c r="R97" s="49" t="s">
        <v>25</v>
      </c>
      <c r="S97" s="49"/>
      <c r="T97" s="49"/>
      <c r="U97" s="49"/>
      <c r="V97" s="49" t="str">
        <f t="shared" si="1"/>
        <v>●</v>
      </c>
      <c r="W97" s="26"/>
      <c r="X97" s="49"/>
      <c r="Y97" s="49"/>
      <c r="Z97" s="49" t="s">
        <v>25</v>
      </c>
      <c r="AA97" s="49" t="s">
        <v>25</v>
      </c>
      <c r="AB97" s="49" t="s">
        <v>25</v>
      </c>
      <c r="AC97" s="49" t="s">
        <v>25</v>
      </c>
      <c r="AD97" s="49" t="s">
        <v>25</v>
      </c>
      <c r="AE97" s="49" t="s">
        <v>25</v>
      </c>
      <c r="AF97" s="49" t="s">
        <v>25</v>
      </c>
      <c r="AG97" s="49" t="s">
        <v>25</v>
      </c>
      <c r="AH97" s="49" t="s">
        <v>25</v>
      </c>
      <c r="AI97" s="49" t="s">
        <v>25</v>
      </c>
      <c r="AJ97" s="49" t="s">
        <v>25</v>
      </c>
      <c r="AK97" s="49" t="s">
        <v>25</v>
      </c>
      <c r="AL97" s="49" t="s">
        <v>25</v>
      </c>
      <c r="AM97" s="49" t="s">
        <v>25</v>
      </c>
      <c r="AN97" s="49" t="s">
        <v>25</v>
      </c>
      <c r="AO97" s="49" t="s">
        <v>212</v>
      </c>
    </row>
    <row r="98" spans="1:41" s="15" customFormat="1" ht="12.75" x14ac:dyDescent="0.15">
      <c r="A98" s="82" t="s">
        <v>271</v>
      </c>
      <c r="B98" s="82" t="s">
        <v>269</v>
      </c>
      <c r="C98" s="82" t="s">
        <v>269</v>
      </c>
      <c r="D98" s="83" t="s">
        <v>272</v>
      </c>
      <c r="E98" s="48" t="s">
        <v>25</v>
      </c>
      <c r="F98" s="49" t="s">
        <v>25</v>
      </c>
      <c r="G98" s="49" t="s">
        <v>25</v>
      </c>
      <c r="H98" s="49"/>
      <c r="I98" s="49"/>
      <c r="J98" s="49" t="s">
        <v>25</v>
      </c>
      <c r="K98" s="49" t="s">
        <v>25</v>
      </c>
      <c r="L98" s="49"/>
      <c r="M98" s="49" t="s">
        <v>25</v>
      </c>
      <c r="N98" s="49" t="s">
        <v>25</v>
      </c>
      <c r="O98" s="49" t="s">
        <v>25</v>
      </c>
      <c r="P98" s="49"/>
      <c r="Q98" s="49"/>
      <c r="R98" s="49"/>
      <c r="S98" s="49"/>
      <c r="T98" s="49"/>
      <c r="U98" s="49"/>
      <c r="V98" s="49" t="str">
        <f t="shared" si="1"/>
        <v>●</v>
      </c>
      <c r="W98" s="26"/>
      <c r="X98" s="49"/>
      <c r="Y98" s="49"/>
      <c r="Z98" s="50" t="s">
        <v>24</v>
      </c>
      <c r="AA98" s="49" t="s">
        <v>25</v>
      </c>
      <c r="AB98" s="49" t="s">
        <v>25</v>
      </c>
      <c r="AC98" s="84" t="s">
        <v>24</v>
      </c>
      <c r="AD98" s="84" t="s">
        <v>24</v>
      </c>
      <c r="AE98" s="49" t="s">
        <v>25</v>
      </c>
      <c r="AF98" s="49" t="s">
        <v>25</v>
      </c>
      <c r="AG98" s="49" t="s">
        <v>25</v>
      </c>
      <c r="AH98" s="49"/>
      <c r="AI98" s="49" t="s">
        <v>25</v>
      </c>
      <c r="AJ98" s="49" t="s">
        <v>25</v>
      </c>
      <c r="AK98" s="47"/>
      <c r="AL98" s="47"/>
      <c r="AM98" s="47"/>
      <c r="AN98" s="49"/>
      <c r="AO98" s="49" t="s">
        <v>212</v>
      </c>
    </row>
    <row r="99" spans="1:41" s="15" customFormat="1" ht="12.75" x14ac:dyDescent="0.15">
      <c r="A99" s="82" t="s">
        <v>86</v>
      </c>
      <c r="B99" s="82" t="s">
        <v>269</v>
      </c>
      <c r="C99" s="82" t="s">
        <v>269</v>
      </c>
      <c r="D99" s="83" t="s">
        <v>273</v>
      </c>
      <c r="E99" s="51"/>
      <c r="F99" s="50"/>
      <c r="G99" s="50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 t="str">
        <f t="shared" si="1"/>
        <v/>
      </c>
      <c r="W99" s="26"/>
      <c r="X99" s="49"/>
      <c r="Y99" s="49"/>
      <c r="Z99" s="50" t="s">
        <v>24</v>
      </c>
      <c r="AA99" s="50" t="s">
        <v>24</v>
      </c>
      <c r="AB99" s="49" t="s">
        <v>25</v>
      </c>
      <c r="AC99" s="84" t="s">
        <v>25</v>
      </c>
      <c r="AD99" s="84" t="s">
        <v>24</v>
      </c>
      <c r="AE99" s="49" t="s">
        <v>24</v>
      </c>
      <c r="AF99" s="49"/>
      <c r="AG99" s="49"/>
      <c r="AH99" s="49"/>
      <c r="AI99" s="84"/>
      <c r="AJ99" s="47"/>
      <c r="AK99" s="47"/>
      <c r="AL99" s="47"/>
      <c r="AM99" s="47"/>
      <c r="AN99" s="49"/>
      <c r="AO99" s="49" t="s">
        <v>212</v>
      </c>
    </row>
    <row r="100" spans="1:41" s="15" customFormat="1" ht="12.75" x14ac:dyDescent="0.15">
      <c r="A100" s="82" t="s">
        <v>87</v>
      </c>
      <c r="B100" s="82" t="s">
        <v>269</v>
      </c>
      <c r="C100" s="82" t="s">
        <v>269</v>
      </c>
      <c r="D100" s="88" t="s">
        <v>274</v>
      </c>
      <c r="E100" s="51"/>
      <c r="F100" s="49" t="s">
        <v>25</v>
      </c>
      <c r="G100" s="50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 t="str">
        <f t="shared" si="1"/>
        <v>●</v>
      </c>
      <c r="W100" s="26"/>
      <c r="X100" s="49"/>
      <c r="Y100" s="49"/>
      <c r="Z100" s="49" t="s">
        <v>25</v>
      </c>
      <c r="AA100" s="49" t="s">
        <v>25</v>
      </c>
      <c r="AB100" s="49" t="s">
        <v>25</v>
      </c>
      <c r="AC100" s="84" t="s">
        <v>24</v>
      </c>
      <c r="AD100" s="84" t="s">
        <v>24</v>
      </c>
      <c r="AE100" s="49" t="s">
        <v>24</v>
      </c>
      <c r="AF100" s="49"/>
      <c r="AG100" s="49"/>
      <c r="AH100" s="49"/>
      <c r="AI100" s="84"/>
      <c r="AJ100" s="47"/>
      <c r="AK100" s="47"/>
      <c r="AL100" s="47"/>
      <c r="AM100" s="47"/>
      <c r="AN100" s="49"/>
      <c r="AO100" s="49" t="s">
        <v>212</v>
      </c>
    </row>
    <row r="101" spans="1:41" s="15" customFormat="1" ht="12.75" x14ac:dyDescent="0.15">
      <c r="A101" s="82" t="s">
        <v>275</v>
      </c>
      <c r="B101" s="82" t="s">
        <v>276</v>
      </c>
      <c r="C101" s="82" t="s">
        <v>276</v>
      </c>
      <c r="D101" s="83" t="s">
        <v>277</v>
      </c>
      <c r="E101" s="48" t="s">
        <v>25</v>
      </c>
      <c r="F101" s="49" t="s">
        <v>25</v>
      </c>
      <c r="G101" s="49" t="s">
        <v>25</v>
      </c>
      <c r="H101" s="49" t="s">
        <v>25</v>
      </c>
      <c r="I101" s="49" t="s">
        <v>25</v>
      </c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 t="str">
        <f t="shared" si="1"/>
        <v>●</v>
      </c>
      <c r="W101" s="26"/>
      <c r="X101" s="49"/>
      <c r="Y101" s="49"/>
      <c r="Z101" s="49" t="s">
        <v>25</v>
      </c>
      <c r="AA101" s="49" t="s">
        <v>25</v>
      </c>
      <c r="AB101" s="49" t="s">
        <v>25</v>
      </c>
      <c r="AC101" s="49" t="s">
        <v>25</v>
      </c>
      <c r="AD101" s="49" t="s">
        <v>25</v>
      </c>
      <c r="AE101" s="49"/>
      <c r="AF101" s="49"/>
      <c r="AG101" s="49"/>
      <c r="AH101" s="49"/>
      <c r="AI101" s="49"/>
      <c r="AJ101" s="47"/>
      <c r="AK101" s="47"/>
      <c r="AL101" s="47"/>
      <c r="AM101" s="47"/>
      <c r="AN101" s="49" t="s">
        <v>25</v>
      </c>
      <c r="AO101" s="49" t="s">
        <v>212</v>
      </c>
    </row>
    <row r="102" spans="1:41" s="15" customFormat="1" ht="12.75" x14ac:dyDescent="0.15">
      <c r="A102" s="82" t="s">
        <v>88</v>
      </c>
      <c r="B102" s="82" t="s">
        <v>276</v>
      </c>
      <c r="C102" s="82" t="s">
        <v>276</v>
      </c>
      <c r="D102" s="83" t="s">
        <v>278</v>
      </c>
      <c r="E102" s="51"/>
      <c r="F102" s="50"/>
      <c r="G102" s="50"/>
      <c r="H102" s="49" t="s">
        <v>25</v>
      </c>
      <c r="I102" s="49"/>
      <c r="J102" s="49" t="s">
        <v>25</v>
      </c>
      <c r="K102" s="49"/>
      <c r="L102" s="49"/>
      <c r="M102" s="49"/>
      <c r="N102" s="49" t="s">
        <v>25</v>
      </c>
      <c r="O102" s="49"/>
      <c r="P102" s="49"/>
      <c r="Q102" s="49"/>
      <c r="R102" s="49"/>
      <c r="S102" s="49" t="s">
        <v>25</v>
      </c>
      <c r="T102" s="49"/>
      <c r="U102" s="49"/>
      <c r="V102" s="49" t="str">
        <f t="shared" si="1"/>
        <v>●</v>
      </c>
      <c r="W102" s="26"/>
      <c r="X102" s="49"/>
      <c r="Y102" s="49"/>
      <c r="Z102" s="50" t="s">
        <v>24</v>
      </c>
      <c r="AA102" s="50" t="s">
        <v>24</v>
      </c>
      <c r="AB102" s="50" t="s">
        <v>24</v>
      </c>
      <c r="AC102" s="84" t="s">
        <v>24</v>
      </c>
      <c r="AD102" s="84" t="s">
        <v>25</v>
      </c>
      <c r="AE102" s="49" t="s">
        <v>25</v>
      </c>
      <c r="AF102" s="49"/>
      <c r="AG102" s="49"/>
      <c r="AH102" s="49"/>
      <c r="AI102" s="84"/>
      <c r="AJ102" s="47"/>
      <c r="AK102" s="47"/>
      <c r="AL102" s="47"/>
      <c r="AM102" s="47"/>
      <c r="AN102" s="49"/>
      <c r="AO102" s="49" t="s">
        <v>212</v>
      </c>
    </row>
    <row r="103" spans="1:41" s="15" customFormat="1" ht="12.75" x14ac:dyDescent="0.15">
      <c r="A103" s="82" t="s">
        <v>279</v>
      </c>
      <c r="B103" s="82" t="s">
        <v>276</v>
      </c>
      <c r="C103" s="82" t="s">
        <v>276</v>
      </c>
      <c r="D103" s="83" t="s">
        <v>280</v>
      </c>
      <c r="E103" s="51"/>
      <c r="F103" s="50"/>
      <c r="G103" s="50"/>
      <c r="H103" s="49"/>
      <c r="I103" s="49"/>
      <c r="J103" s="49"/>
      <c r="K103" s="49" t="s">
        <v>25</v>
      </c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 t="str">
        <f t="shared" si="1"/>
        <v>●</v>
      </c>
      <c r="W103" s="26"/>
      <c r="X103" s="49"/>
      <c r="Y103" s="49"/>
      <c r="Z103" s="49"/>
      <c r="AA103" s="49"/>
      <c r="AB103" s="49"/>
      <c r="AC103" s="84"/>
      <c r="AD103" s="84"/>
      <c r="AE103" s="49"/>
      <c r="AF103" s="49"/>
      <c r="AG103" s="49"/>
      <c r="AH103" s="49"/>
      <c r="AI103" s="84"/>
      <c r="AJ103" s="47"/>
      <c r="AK103" s="47"/>
      <c r="AL103" s="47"/>
      <c r="AM103" s="47"/>
      <c r="AN103" s="49"/>
      <c r="AO103" s="49"/>
    </row>
    <row r="104" spans="1:41" s="15" customFormat="1" ht="12.75" x14ac:dyDescent="0.15">
      <c r="A104" s="82" t="s">
        <v>89</v>
      </c>
      <c r="B104" s="82" t="s">
        <v>276</v>
      </c>
      <c r="C104" s="82" t="s">
        <v>281</v>
      </c>
      <c r="D104" s="83" t="s">
        <v>282</v>
      </c>
      <c r="E104" s="48" t="s">
        <v>25</v>
      </c>
      <c r="F104" s="50"/>
      <c r="G104" s="49" t="s">
        <v>25</v>
      </c>
      <c r="H104" s="49" t="s">
        <v>25</v>
      </c>
      <c r="I104" s="49" t="s">
        <v>25</v>
      </c>
      <c r="J104" s="49" t="s">
        <v>25</v>
      </c>
      <c r="K104" s="49" t="s">
        <v>25</v>
      </c>
      <c r="L104" s="49"/>
      <c r="M104" s="49" t="s">
        <v>25</v>
      </c>
      <c r="N104" s="49" t="s">
        <v>25</v>
      </c>
      <c r="O104" s="49"/>
      <c r="P104" s="49" t="s">
        <v>25</v>
      </c>
      <c r="Q104" s="49" t="s">
        <v>25</v>
      </c>
      <c r="R104" s="49" t="s">
        <v>25</v>
      </c>
      <c r="S104" s="49" t="s">
        <v>25</v>
      </c>
      <c r="T104" s="49" t="s">
        <v>25</v>
      </c>
      <c r="U104" s="49"/>
      <c r="V104" s="49" t="str">
        <f t="shared" si="1"/>
        <v>●</v>
      </c>
      <c r="W104" s="26"/>
      <c r="X104" s="49"/>
      <c r="Y104" s="49"/>
      <c r="Z104" s="50" t="s">
        <v>24</v>
      </c>
      <c r="AA104" s="50" t="s">
        <v>24</v>
      </c>
      <c r="AB104" s="50" t="s">
        <v>24</v>
      </c>
      <c r="AC104" s="84" t="s">
        <v>24</v>
      </c>
      <c r="AD104" s="84" t="s">
        <v>25</v>
      </c>
      <c r="AE104" s="49" t="s">
        <v>25</v>
      </c>
      <c r="AF104" s="49"/>
      <c r="AG104" s="49" t="s">
        <v>25</v>
      </c>
      <c r="AH104" s="49"/>
      <c r="AI104" s="84" t="s">
        <v>25</v>
      </c>
      <c r="AJ104" s="49" t="s">
        <v>25</v>
      </c>
      <c r="AK104" s="49" t="s">
        <v>25</v>
      </c>
      <c r="AL104" s="49" t="s">
        <v>25</v>
      </c>
      <c r="AM104" s="47"/>
      <c r="AN104" s="49" t="s">
        <v>25</v>
      </c>
      <c r="AO104" s="49" t="s">
        <v>212</v>
      </c>
    </row>
    <row r="105" spans="1:41" s="15" customFormat="1" ht="12.75" x14ac:dyDescent="0.15">
      <c r="A105" s="82" t="s">
        <v>283</v>
      </c>
      <c r="B105" s="82" t="s">
        <v>283</v>
      </c>
      <c r="C105" s="82" t="s">
        <v>283</v>
      </c>
      <c r="D105" s="83" t="s">
        <v>284</v>
      </c>
      <c r="E105" s="48" t="s">
        <v>25</v>
      </c>
      <c r="F105" s="49" t="s">
        <v>25</v>
      </c>
      <c r="G105" s="50"/>
      <c r="H105" s="49" t="s">
        <v>25</v>
      </c>
      <c r="I105" s="49" t="s">
        <v>25</v>
      </c>
      <c r="J105" s="49" t="s">
        <v>25</v>
      </c>
      <c r="K105" s="49" t="s">
        <v>25</v>
      </c>
      <c r="L105" s="49" t="s">
        <v>25</v>
      </c>
      <c r="M105" s="49" t="s">
        <v>25</v>
      </c>
      <c r="N105" s="49" t="s">
        <v>25</v>
      </c>
      <c r="O105" s="49" t="s">
        <v>25</v>
      </c>
      <c r="P105" s="49" t="s">
        <v>25</v>
      </c>
      <c r="Q105" s="49" t="s">
        <v>25</v>
      </c>
      <c r="R105" s="49"/>
      <c r="S105" s="49" t="s">
        <v>25</v>
      </c>
      <c r="T105" s="49" t="s">
        <v>25</v>
      </c>
      <c r="U105" s="49"/>
      <c r="V105" s="49" t="str">
        <f t="shared" si="1"/>
        <v>●</v>
      </c>
      <c r="W105" s="26"/>
      <c r="X105" s="49"/>
      <c r="Y105" s="49"/>
      <c r="Z105" s="50" t="s">
        <v>24</v>
      </c>
      <c r="AA105" s="49" t="s">
        <v>25</v>
      </c>
      <c r="AB105" s="49" t="s">
        <v>25</v>
      </c>
      <c r="AC105" s="49" t="s">
        <v>25</v>
      </c>
      <c r="AD105" s="49" t="s">
        <v>25</v>
      </c>
      <c r="AE105" s="49" t="s">
        <v>25</v>
      </c>
      <c r="AF105" s="49" t="s">
        <v>25</v>
      </c>
      <c r="AG105" s="49" t="s">
        <v>25</v>
      </c>
      <c r="AH105" s="49" t="s">
        <v>25</v>
      </c>
      <c r="AI105" s="49" t="s">
        <v>25</v>
      </c>
      <c r="AJ105" s="49" t="s">
        <v>25</v>
      </c>
      <c r="AK105" s="49" t="s">
        <v>25</v>
      </c>
      <c r="AL105" s="49" t="s">
        <v>25</v>
      </c>
      <c r="AM105" s="49" t="s">
        <v>25</v>
      </c>
      <c r="AN105" s="49"/>
      <c r="AO105" s="49" t="s">
        <v>212</v>
      </c>
    </row>
    <row r="106" spans="1:41" s="15" customFormat="1" ht="12.75" x14ac:dyDescent="0.15">
      <c r="A106" s="82" t="s">
        <v>90</v>
      </c>
      <c r="B106" s="82" t="s">
        <v>285</v>
      </c>
      <c r="C106" s="82" t="s">
        <v>286</v>
      </c>
      <c r="D106" s="83" t="s">
        <v>287</v>
      </c>
      <c r="E106" s="51"/>
      <c r="F106" s="50"/>
      <c r="G106" s="50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 t="str">
        <f t="shared" si="1"/>
        <v/>
      </c>
      <c r="W106" s="26"/>
      <c r="X106" s="49"/>
      <c r="Y106" s="49"/>
      <c r="Z106" s="50"/>
      <c r="AA106" s="50"/>
      <c r="AB106" s="50"/>
      <c r="AC106" s="84"/>
      <c r="AD106" s="84"/>
      <c r="AE106" s="49"/>
      <c r="AF106" s="49"/>
      <c r="AG106" s="49"/>
      <c r="AH106" s="49"/>
      <c r="AI106" s="84"/>
      <c r="AJ106" s="47"/>
      <c r="AK106" s="47"/>
      <c r="AL106" s="47"/>
      <c r="AM106" s="47"/>
      <c r="AN106" s="49"/>
      <c r="AO106" s="49"/>
    </row>
    <row r="107" spans="1:41" s="15" customFormat="1" ht="12.75" x14ac:dyDescent="0.15">
      <c r="A107" s="82" t="s">
        <v>286</v>
      </c>
      <c r="B107" s="82" t="s">
        <v>285</v>
      </c>
      <c r="C107" s="82" t="s">
        <v>286</v>
      </c>
      <c r="D107" s="83" t="s">
        <v>288</v>
      </c>
      <c r="E107" s="51"/>
      <c r="F107" s="50"/>
      <c r="G107" s="50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 t="str">
        <f t="shared" si="1"/>
        <v/>
      </c>
      <c r="W107" s="26"/>
      <c r="X107" s="49"/>
      <c r="Y107" s="49"/>
      <c r="Z107" s="50"/>
      <c r="AA107" s="50"/>
      <c r="AB107" s="50"/>
      <c r="AC107" s="84"/>
      <c r="AD107" s="84"/>
      <c r="AE107" s="49"/>
      <c r="AF107" s="49"/>
      <c r="AG107" s="49"/>
      <c r="AH107" s="49"/>
      <c r="AI107" s="84"/>
      <c r="AJ107" s="47"/>
      <c r="AK107" s="47"/>
      <c r="AL107" s="47"/>
      <c r="AM107" s="47"/>
      <c r="AN107" s="49"/>
      <c r="AO107" s="49"/>
    </row>
    <row r="108" spans="1:41" s="15" customFormat="1" ht="12.75" x14ac:dyDescent="0.15">
      <c r="A108" s="82" t="s">
        <v>91</v>
      </c>
      <c r="B108" s="82" t="s">
        <v>285</v>
      </c>
      <c r="C108" s="82" t="s">
        <v>286</v>
      </c>
      <c r="D108" s="83" t="s">
        <v>289</v>
      </c>
      <c r="E108" s="51"/>
      <c r="F108" s="50"/>
      <c r="G108" s="50"/>
      <c r="H108" s="49"/>
      <c r="I108" s="49"/>
      <c r="J108" s="49"/>
      <c r="K108" s="49" t="s">
        <v>25</v>
      </c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 t="str">
        <f t="shared" si="1"/>
        <v>●</v>
      </c>
      <c r="W108" s="26"/>
      <c r="X108" s="49"/>
      <c r="Y108" s="49"/>
      <c r="Z108" s="50"/>
      <c r="AA108" s="50"/>
      <c r="AB108" s="50"/>
      <c r="AC108" s="84"/>
      <c r="AD108" s="84"/>
      <c r="AE108" s="49"/>
      <c r="AF108" s="49"/>
      <c r="AG108" s="49"/>
      <c r="AH108" s="49"/>
      <c r="AI108" s="84"/>
      <c r="AJ108" s="47"/>
      <c r="AK108" s="47"/>
      <c r="AL108" s="47"/>
      <c r="AM108" s="47"/>
      <c r="AN108" s="49"/>
      <c r="AO108" s="49"/>
    </row>
    <row r="109" spans="1:41" s="15" customFormat="1" ht="12.75" x14ac:dyDescent="0.15">
      <c r="A109" s="82" t="s">
        <v>92</v>
      </c>
      <c r="B109" s="82" t="s">
        <v>290</v>
      </c>
      <c r="C109" s="82" t="s">
        <v>291</v>
      </c>
      <c r="D109" s="83" t="s">
        <v>292</v>
      </c>
      <c r="E109" s="48" t="s">
        <v>25</v>
      </c>
      <c r="F109" s="49" t="s">
        <v>25</v>
      </c>
      <c r="G109" s="49" t="s">
        <v>25</v>
      </c>
      <c r="H109" s="49" t="s">
        <v>25</v>
      </c>
      <c r="I109" s="49" t="s">
        <v>25</v>
      </c>
      <c r="J109" s="49" t="s">
        <v>25</v>
      </c>
      <c r="K109" s="49" t="s">
        <v>25</v>
      </c>
      <c r="L109" s="49" t="s">
        <v>25</v>
      </c>
      <c r="M109" s="49" t="s">
        <v>25</v>
      </c>
      <c r="N109" s="49" t="s">
        <v>25</v>
      </c>
      <c r="O109" s="49" t="s">
        <v>25</v>
      </c>
      <c r="P109" s="49" t="s">
        <v>25</v>
      </c>
      <c r="Q109" s="49" t="s">
        <v>25</v>
      </c>
      <c r="R109" s="49" t="s">
        <v>25</v>
      </c>
      <c r="S109" s="49" t="s">
        <v>25</v>
      </c>
      <c r="T109" s="49" t="s">
        <v>25</v>
      </c>
      <c r="U109" s="49" t="s">
        <v>25</v>
      </c>
      <c r="V109" s="49" t="str">
        <f t="shared" si="1"/>
        <v>●</v>
      </c>
      <c r="W109" s="26"/>
      <c r="X109" s="49"/>
      <c r="Y109" s="49"/>
      <c r="Z109" s="49" t="s">
        <v>25</v>
      </c>
      <c r="AA109" s="49" t="s">
        <v>25</v>
      </c>
      <c r="AB109" s="49" t="s">
        <v>25</v>
      </c>
      <c r="AC109" s="84" t="s">
        <v>24</v>
      </c>
      <c r="AD109" s="84" t="s">
        <v>25</v>
      </c>
      <c r="AE109" s="49" t="s">
        <v>25</v>
      </c>
      <c r="AF109" s="49" t="s">
        <v>25</v>
      </c>
      <c r="AG109" s="49"/>
      <c r="AH109" s="49" t="s">
        <v>25</v>
      </c>
      <c r="AI109" s="49" t="s">
        <v>25</v>
      </c>
      <c r="AJ109" s="47"/>
      <c r="AK109" s="49" t="s">
        <v>25</v>
      </c>
      <c r="AL109" s="49" t="s">
        <v>25</v>
      </c>
      <c r="AM109" s="47"/>
      <c r="AN109" s="49"/>
      <c r="AO109" s="49" t="s">
        <v>212</v>
      </c>
    </row>
    <row r="110" spans="1:41" s="15" customFormat="1" ht="12.75" x14ac:dyDescent="0.15">
      <c r="A110" s="82" t="s">
        <v>293</v>
      </c>
      <c r="B110" s="82" t="s">
        <v>294</v>
      </c>
      <c r="C110" s="82" t="s">
        <v>294</v>
      </c>
      <c r="D110" s="83" t="s">
        <v>295</v>
      </c>
      <c r="E110" s="48" t="s">
        <v>25</v>
      </c>
      <c r="F110" s="49" t="s">
        <v>25</v>
      </c>
      <c r="G110" s="49" t="s">
        <v>25</v>
      </c>
      <c r="H110" s="49" t="s">
        <v>25</v>
      </c>
      <c r="I110" s="49" t="s">
        <v>25</v>
      </c>
      <c r="J110" s="49" t="s">
        <v>25</v>
      </c>
      <c r="K110" s="49"/>
      <c r="L110" s="49" t="s">
        <v>25</v>
      </c>
      <c r="M110" s="49" t="s">
        <v>25</v>
      </c>
      <c r="N110" s="49" t="s">
        <v>25</v>
      </c>
      <c r="O110" s="49"/>
      <c r="P110" s="49" t="s">
        <v>25</v>
      </c>
      <c r="Q110" s="49" t="s">
        <v>25</v>
      </c>
      <c r="R110" s="49" t="s">
        <v>25</v>
      </c>
      <c r="S110" s="49" t="s">
        <v>25</v>
      </c>
      <c r="T110" s="49" t="s">
        <v>25</v>
      </c>
      <c r="U110" s="49" t="s">
        <v>25</v>
      </c>
      <c r="V110" s="49" t="str">
        <f t="shared" si="1"/>
        <v>●</v>
      </c>
      <c r="W110" s="26"/>
      <c r="X110" s="49"/>
      <c r="Y110" s="49"/>
      <c r="Z110" s="50" t="s">
        <v>24</v>
      </c>
      <c r="AA110" s="50" t="s">
        <v>24</v>
      </c>
      <c r="AB110" s="50" t="s">
        <v>24</v>
      </c>
      <c r="AC110" s="84" t="s">
        <v>25</v>
      </c>
      <c r="AD110" s="84" t="s">
        <v>25</v>
      </c>
      <c r="AE110" s="49" t="s">
        <v>25</v>
      </c>
      <c r="AF110" s="49" t="s">
        <v>25</v>
      </c>
      <c r="AG110" s="49" t="s">
        <v>25</v>
      </c>
      <c r="AH110" s="49" t="s">
        <v>25</v>
      </c>
      <c r="AI110" s="49" t="s">
        <v>25</v>
      </c>
      <c r="AJ110" s="49" t="s">
        <v>25</v>
      </c>
      <c r="AK110" s="49" t="s">
        <v>25</v>
      </c>
      <c r="AL110" s="49" t="s">
        <v>25</v>
      </c>
      <c r="AM110" s="49" t="s">
        <v>25</v>
      </c>
      <c r="AN110" s="49" t="s">
        <v>25</v>
      </c>
      <c r="AO110" s="49" t="s">
        <v>212</v>
      </c>
    </row>
    <row r="111" spans="1:41" s="15" customFormat="1" ht="12.75" x14ac:dyDescent="0.15">
      <c r="A111" s="82" t="s">
        <v>93</v>
      </c>
      <c r="B111" s="82" t="s">
        <v>294</v>
      </c>
      <c r="C111" s="82" t="s">
        <v>294</v>
      </c>
      <c r="D111" s="83" t="s">
        <v>296</v>
      </c>
      <c r="E111" s="51"/>
      <c r="F111" s="50"/>
      <c r="G111" s="50"/>
      <c r="H111" s="49"/>
      <c r="I111" s="49"/>
      <c r="J111" s="49" t="s">
        <v>25</v>
      </c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 t="str">
        <f t="shared" si="1"/>
        <v>●</v>
      </c>
      <c r="W111" s="26"/>
      <c r="X111" s="49"/>
      <c r="Y111" s="49"/>
      <c r="Z111" s="50" t="s">
        <v>24</v>
      </c>
      <c r="AA111" s="50" t="s">
        <v>24</v>
      </c>
      <c r="AB111" s="50" t="s">
        <v>24</v>
      </c>
      <c r="AC111" s="84" t="s">
        <v>25</v>
      </c>
      <c r="AD111" s="84" t="s">
        <v>25</v>
      </c>
      <c r="AE111" s="49" t="s">
        <v>25</v>
      </c>
      <c r="AF111" s="49"/>
      <c r="AG111" s="49"/>
      <c r="AH111" s="49"/>
      <c r="AI111" s="84"/>
      <c r="AJ111" s="47"/>
      <c r="AK111" s="47"/>
      <c r="AL111" s="47"/>
      <c r="AM111" s="47"/>
      <c r="AN111" s="49"/>
      <c r="AO111" s="49" t="s">
        <v>212</v>
      </c>
    </row>
    <row r="112" spans="1:41" s="15" customFormat="1" ht="12.75" x14ac:dyDescent="0.15">
      <c r="A112" s="82" t="s">
        <v>94</v>
      </c>
      <c r="B112" s="82" t="s">
        <v>294</v>
      </c>
      <c r="C112" s="82" t="s">
        <v>294</v>
      </c>
      <c r="D112" s="83" t="s">
        <v>297</v>
      </c>
      <c r="E112" s="51"/>
      <c r="F112" s="49" t="s">
        <v>25</v>
      </c>
      <c r="G112" s="50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 t="s">
        <v>25</v>
      </c>
      <c r="S112" s="49"/>
      <c r="T112" s="49"/>
      <c r="U112" s="49"/>
      <c r="V112" s="49" t="str">
        <f t="shared" si="1"/>
        <v>●</v>
      </c>
      <c r="W112" s="26"/>
      <c r="X112" s="49"/>
      <c r="Y112" s="49"/>
      <c r="Z112" s="50" t="s">
        <v>24</v>
      </c>
      <c r="AA112" s="50" t="s">
        <v>24</v>
      </c>
      <c r="AB112" s="50" t="s">
        <v>24</v>
      </c>
      <c r="AC112" s="84" t="s">
        <v>25</v>
      </c>
      <c r="AD112" s="84" t="s">
        <v>24</v>
      </c>
      <c r="AE112" s="49" t="s">
        <v>24</v>
      </c>
      <c r="AF112" s="49"/>
      <c r="AG112" s="49"/>
      <c r="AH112" s="49"/>
      <c r="AI112" s="84" t="s">
        <v>25</v>
      </c>
      <c r="AJ112" s="47"/>
      <c r="AK112" s="47"/>
      <c r="AL112" s="47"/>
      <c r="AM112" s="47"/>
      <c r="AN112" s="49"/>
      <c r="AO112" s="49" t="s">
        <v>212</v>
      </c>
    </row>
    <row r="113" spans="1:41" s="15" customFormat="1" ht="12.75" x14ac:dyDescent="0.15">
      <c r="A113" s="82" t="s">
        <v>298</v>
      </c>
      <c r="B113" s="82" t="s">
        <v>294</v>
      </c>
      <c r="C113" s="82" t="s">
        <v>294</v>
      </c>
      <c r="D113" s="83" t="s">
        <v>299</v>
      </c>
      <c r="E113" s="51"/>
      <c r="F113" s="49"/>
      <c r="G113" s="50"/>
      <c r="H113" s="49"/>
      <c r="I113" s="49"/>
      <c r="J113" s="49"/>
      <c r="K113" s="49"/>
      <c r="L113" s="49"/>
      <c r="M113" s="49" t="s">
        <v>25</v>
      </c>
      <c r="N113" s="49"/>
      <c r="O113" s="49"/>
      <c r="P113" s="49"/>
      <c r="Q113" s="49"/>
      <c r="R113" s="49"/>
      <c r="S113" s="49"/>
      <c r="T113" s="49"/>
      <c r="U113" s="49"/>
      <c r="V113" s="49" t="str">
        <f t="shared" si="1"/>
        <v>●</v>
      </c>
      <c r="W113" s="26"/>
      <c r="X113" s="49"/>
      <c r="Y113" s="49"/>
      <c r="Z113" s="50"/>
      <c r="AA113" s="50"/>
      <c r="AB113" s="50"/>
      <c r="AC113" s="84"/>
      <c r="AD113" s="84"/>
      <c r="AE113" s="49"/>
      <c r="AF113" s="49"/>
      <c r="AG113" s="49"/>
      <c r="AH113" s="49" t="s">
        <v>25</v>
      </c>
      <c r="AI113" s="84" t="s">
        <v>25</v>
      </c>
      <c r="AJ113" s="47"/>
      <c r="AK113" s="47"/>
      <c r="AL113" s="47"/>
      <c r="AM113" s="47"/>
      <c r="AN113" s="49"/>
      <c r="AO113" s="49" t="s">
        <v>212</v>
      </c>
    </row>
    <row r="114" spans="1:41" s="15" customFormat="1" ht="12.75" x14ac:dyDescent="0.15">
      <c r="A114" s="82" t="s">
        <v>300</v>
      </c>
      <c r="B114" s="82" t="s">
        <v>301</v>
      </c>
      <c r="C114" s="82" t="s">
        <v>301</v>
      </c>
      <c r="D114" s="83" t="s">
        <v>302</v>
      </c>
      <c r="E114" s="48"/>
      <c r="F114" s="49"/>
      <c r="G114" s="49"/>
      <c r="H114" s="49"/>
      <c r="I114" s="49"/>
      <c r="J114" s="49"/>
      <c r="K114" s="49" t="s">
        <v>25</v>
      </c>
      <c r="L114" s="49" t="s">
        <v>25</v>
      </c>
      <c r="M114" s="49"/>
      <c r="N114" s="49" t="s">
        <v>25</v>
      </c>
      <c r="O114" s="49"/>
      <c r="P114" s="49"/>
      <c r="Q114" s="49"/>
      <c r="R114" s="49"/>
      <c r="S114" s="49"/>
      <c r="T114" s="49"/>
      <c r="U114" s="49"/>
      <c r="V114" s="49" t="str">
        <f t="shared" si="1"/>
        <v>●</v>
      </c>
      <c r="W114" s="26"/>
      <c r="X114" s="49"/>
      <c r="Y114" s="49"/>
      <c r="Z114" s="50"/>
      <c r="AA114" s="50"/>
      <c r="AB114" s="50"/>
      <c r="AC114" s="84"/>
      <c r="AD114" s="84"/>
      <c r="AE114" s="49"/>
      <c r="AF114" s="49"/>
      <c r="AG114" s="49"/>
      <c r="AH114" s="49"/>
      <c r="AI114" s="84"/>
      <c r="AJ114" s="47"/>
      <c r="AK114" s="47"/>
      <c r="AL114" s="47"/>
      <c r="AM114" s="47"/>
      <c r="AN114" s="49"/>
      <c r="AO114" s="49"/>
    </row>
    <row r="115" spans="1:41" s="15" customFormat="1" ht="12.75" x14ac:dyDescent="0.15">
      <c r="A115" s="82" t="s">
        <v>301</v>
      </c>
      <c r="B115" s="82" t="s">
        <v>301</v>
      </c>
      <c r="C115" s="82" t="s">
        <v>301</v>
      </c>
      <c r="D115" s="83" t="s">
        <v>303</v>
      </c>
      <c r="E115" s="48"/>
      <c r="F115" s="49"/>
      <c r="G115" s="85"/>
      <c r="H115" s="86"/>
      <c r="I115" s="86" t="s">
        <v>25</v>
      </c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49"/>
      <c r="U115" s="49"/>
      <c r="V115" s="49" t="str">
        <f t="shared" si="1"/>
        <v>●</v>
      </c>
      <c r="W115" s="26"/>
      <c r="X115" s="86"/>
      <c r="Y115" s="86"/>
      <c r="Z115" s="50"/>
      <c r="AA115" s="49"/>
      <c r="AB115" s="50"/>
      <c r="AC115" s="84"/>
      <c r="AD115" s="84"/>
      <c r="AE115" s="86"/>
      <c r="AF115" s="86"/>
      <c r="AG115" s="86"/>
      <c r="AH115" s="86"/>
      <c r="AI115" s="84"/>
      <c r="AJ115" s="47"/>
      <c r="AK115" s="47"/>
      <c r="AL115" s="47"/>
      <c r="AM115" s="47"/>
      <c r="AN115" s="49"/>
      <c r="AO115" s="49"/>
    </row>
    <row r="116" spans="1:41" s="15" customFormat="1" ht="12.75" x14ac:dyDescent="0.15">
      <c r="A116" s="82" t="s">
        <v>304</v>
      </c>
      <c r="B116" s="82" t="s">
        <v>305</v>
      </c>
      <c r="C116" s="82" t="s">
        <v>306</v>
      </c>
      <c r="D116" s="83" t="s">
        <v>95</v>
      </c>
      <c r="E116" s="48" t="s">
        <v>25</v>
      </c>
      <c r="F116" s="49" t="s">
        <v>25</v>
      </c>
      <c r="G116" s="85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49"/>
      <c r="U116" s="49"/>
      <c r="V116" s="49" t="str">
        <f t="shared" si="1"/>
        <v>●</v>
      </c>
      <c r="W116" s="26"/>
      <c r="X116" s="86"/>
      <c r="Y116" s="86"/>
      <c r="Z116" s="50" t="s">
        <v>24</v>
      </c>
      <c r="AA116" s="49" t="s">
        <v>25</v>
      </c>
      <c r="AB116" s="50" t="s">
        <v>24</v>
      </c>
      <c r="AC116" s="84" t="s">
        <v>24</v>
      </c>
      <c r="AD116" s="84" t="s">
        <v>24</v>
      </c>
      <c r="AE116" s="86" t="s">
        <v>24</v>
      </c>
      <c r="AF116" s="86"/>
      <c r="AG116" s="86"/>
      <c r="AH116" s="86"/>
      <c r="AI116" s="84"/>
      <c r="AJ116" s="47"/>
      <c r="AK116" s="47"/>
      <c r="AL116" s="47"/>
      <c r="AM116" s="47"/>
      <c r="AN116" s="49"/>
      <c r="AO116" s="49" t="s">
        <v>212</v>
      </c>
    </row>
    <row r="117" spans="1:41" s="15" customFormat="1" ht="12.75" x14ac:dyDescent="0.15">
      <c r="A117" s="82" t="s">
        <v>307</v>
      </c>
      <c r="B117" s="82" t="s">
        <v>305</v>
      </c>
      <c r="C117" s="82" t="s">
        <v>306</v>
      </c>
      <c r="D117" s="83" t="s">
        <v>96</v>
      </c>
      <c r="E117" s="48" t="s">
        <v>25</v>
      </c>
      <c r="F117" s="49" t="s">
        <v>25</v>
      </c>
      <c r="G117" s="49" t="s">
        <v>25</v>
      </c>
      <c r="H117" s="49"/>
      <c r="I117" s="49" t="s">
        <v>25</v>
      </c>
      <c r="J117" s="49" t="s">
        <v>25</v>
      </c>
      <c r="K117" s="49" t="s">
        <v>25</v>
      </c>
      <c r="L117" s="49" t="s">
        <v>25</v>
      </c>
      <c r="M117" s="49" t="s">
        <v>25</v>
      </c>
      <c r="N117" s="49" t="s">
        <v>25</v>
      </c>
      <c r="O117" s="49"/>
      <c r="P117" s="49" t="s">
        <v>25</v>
      </c>
      <c r="Q117" s="49" t="s">
        <v>25</v>
      </c>
      <c r="R117" s="49"/>
      <c r="S117" s="49"/>
      <c r="T117" s="49"/>
      <c r="U117" s="49"/>
      <c r="V117" s="49" t="str">
        <f t="shared" si="1"/>
        <v>●</v>
      </c>
      <c r="W117" s="26"/>
      <c r="X117" s="49"/>
      <c r="Y117" s="49"/>
      <c r="Z117" s="50" t="s">
        <v>24</v>
      </c>
      <c r="AA117" s="50" t="s">
        <v>24</v>
      </c>
      <c r="AB117" s="49" t="s">
        <v>25</v>
      </c>
      <c r="AC117" s="84" t="s">
        <v>24</v>
      </c>
      <c r="AD117" s="84" t="s">
        <v>24</v>
      </c>
      <c r="AE117" s="49" t="s">
        <v>25</v>
      </c>
      <c r="AF117" s="49" t="s">
        <v>25</v>
      </c>
      <c r="AG117" s="49"/>
      <c r="AH117" s="49"/>
      <c r="AI117" s="49" t="s">
        <v>25</v>
      </c>
      <c r="AJ117" s="47"/>
      <c r="AK117" s="49" t="s">
        <v>25</v>
      </c>
      <c r="AL117" s="47"/>
      <c r="AM117" s="47"/>
      <c r="AN117" s="49"/>
      <c r="AO117" s="49" t="s">
        <v>212</v>
      </c>
    </row>
    <row r="118" spans="1:41" s="15" customFormat="1" ht="12.75" x14ac:dyDescent="0.15">
      <c r="A118" s="82" t="s">
        <v>308</v>
      </c>
      <c r="B118" s="82" t="s">
        <v>97</v>
      </c>
      <c r="C118" s="82" t="s">
        <v>309</v>
      </c>
      <c r="D118" s="83" t="s">
        <v>310</v>
      </c>
      <c r="E118" s="48"/>
      <c r="F118" s="49"/>
      <c r="G118" s="49"/>
      <c r="H118" s="49"/>
      <c r="I118" s="49" t="s">
        <v>25</v>
      </c>
      <c r="J118" s="49"/>
      <c r="K118" s="49" t="s">
        <v>25</v>
      </c>
      <c r="L118" s="49"/>
      <c r="M118" s="49"/>
      <c r="N118" s="49"/>
      <c r="O118" s="49"/>
      <c r="P118" s="49" t="s">
        <v>25</v>
      </c>
      <c r="Q118" s="49"/>
      <c r="R118" s="49"/>
      <c r="S118" s="49"/>
      <c r="T118" s="49" t="s">
        <v>25</v>
      </c>
      <c r="U118" s="49"/>
      <c r="V118" s="49" t="str">
        <f t="shared" si="1"/>
        <v>●</v>
      </c>
      <c r="W118" s="26"/>
      <c r="X118" s="49"/>
      <c r="Y118" s="49"/>
      <c r="Z118" s="50"/>
      <c r="AA118" s="50"/>
      <c r="AB118" s="49"/>
      <c r="AC118" s="84"/>
      <c r="AD118" s="84"/>
      <c r="AE118" s="49"/>
      <c r="AF118" s="49"/>
      <c r="AG118" s="49"/>
      <c r="AH118" s="49"/>
      <c r="AI118" s="84"/>
      <c r="AJ118" s="47"/>
      <c r="AK118" s="47"/>
      <c r="AL118" s="47"/>
      <c r="AM118" s="47"/>
      <c r="AN118" s="49"/>
      <c r="AO118" s="49"/>
    </row>
    <row r="119" spans="1:41" s="15" customFormat="1" ht="12.75" x14ac:dyDescent="0.15">
      <c r="A119" s="82" t="s">
        <v>311</v>
      </c>
      <c r="B119" s="89" t="s">
        <v>98</v>
      </c>
      <c r="C119" s="82" t="s">
        <v>312</v>
      </c>
      <c r="D119" s="83" t="s">
        <v>99</v>
      </c>
      <c r="E119" s="51"/>
      <c r="F119" s="50"/>
      <c r="G119" s="50"/>
      <c r="H119" s="49"/>
      <c r="I119" s="49"/>
      <c r="J119" s="49" t="s">
        <v>25</v>
      </c>
      <c r="K119" s="49" t="s">
        <v>25</v>
      </c>
      <c r="L119" s="49"/>
      <c r="M119" s="49"/>
      <c r="N119" s="49" t="s">
        <v>25</v>
      </c>
      <c r="O119" s="49"/>
      <c r="P119" s="49"/>
      <c r="Q119" s="49"/>
      <c r="R119" s="49"/>
      <c r="S119" s="49"/>
      <c r="T119" s="49"/>
      <c r="U119" s="49"/>
      <c r="V119" s="49" t="str">
        <f t="shared" si="1"/>
        <v>●</v>
      </c>
      <c r="W119" s="26"/>
      <c r="X119" s="49"/>
      <c r="Y119" s="49"/>
      <c r="Z119" s="50" t="s">
        <v>24</v>
      </c>
      <c r="AA119" s="50" t="s">
        <v>24</v>
      </c>
      <c r="AB119" s="50" t="s">
        <v>24</v>
      </c>
      <c r="AC119" s="84" t="s">
        <v>24</v>
      </c>
      <c r="AD119" s="84" t="s">
        <v>24</v>
      </c>
      <c r="AE119" s="49" t="s">
        <v>25</v>
      </c>
      <c r="AF119" s="49"/>
      <c r="AG119" s="49"/>
      <c r="AH119" s="49"/>
      <c r="AI119" s="84"/>
      <c r="AJ119" s="47"/>
      <c r="AK119" s="47"/>
      <c r="AL119" s="47"/>
      <c r="AM119" s="47"/>
      <c r="AN119" s="49"/>
      <c r="AO119" s="49" t="s">
        <v>212</v>
      </c>
    </row>
    <row r="120" spans="1:41" s="15" customFormat="1" ht="12.75" x14ac:dyDescent="0.15">
      <c r="A120" s="82" t="s">
        <v>313</v>
      </c>
      <c r="B120" s="82" t="s">
        <v>98</v>
      </c>
      <c r="C120" s="82" t="s">
        <v>312</v>
      </c>
      <c r="D120" s="83" t="s">
        <v>314</v>
      </c>
      <c r="E120" s="48" t="s">
        <v>25</v>
      </c>
      <c r="F120" s="49" t="s">
        <v>25</v>
      </c>
      <c r="G120" s="49" t="s">
        <v>25</v>
      </c>
      <c r="H120" s="49" t="s">
        <v>25</v>
      </c>
      <c r="I120" s="49" t="s">
        <v>25</v>
      </c>
      <c r="J120" s="49" t="s">
        <v>25</v>
      </c>
      <c r="K120" s="49" t="s">
        <v>25</v>
      </c>
      <c r="L120" s="49" t="s">
        <v>25</v>
      </c>
      <c r="M120" s="49" t="s">
        <v>25</v>
      </c>
      <c r="N120" s="49" t="s">
        <v>25</v>
      </c>
      <c r="O120" s="49" t="s">
        <v>25</v>
      </c>
      <c r="P120" s="49" t="s">
        <v>25</v>
      </c>
      <c r="Q120" s="49" t="s">
        <v>25</v>
      </c>
      <c r="R120" s="49" t="s">
        <v>25</v>
      </c>
      <c r="S120" s="49" t="s">
        <v>25</v>
      </c>
      <c r="T120" s="49" t="s">
        <v>25</v>
      </c>
      <c r="U120" s="49"/>
      <c r="V120" s="49" t="str">
        <f t="shared" si="1"/>
        <v>●</v>
      </c>
      <c r="W120" s="26"/>
      <c r="X120" s="49"/>
      <c r="Y120" s="49"/>
      <c r="Z120" s="49" t="s">
        <v>25</v>
      </c>
      <c r="AA120" s="50" t="s">
        <v>24</v>
      </c>
      <c r="AB120" s="50" t="s">
        <v>24</v>
      </c>
      <c r="AC120" s="84" t="s">
        <v>25</v>
      </c>
      <c r="AD120" s="84" t="s">
        <v>25</v>
      </c>
      <c r="AE120" s="49" t="s">
        <v>37</v>
      </c>
      <c r="AF120" s="49" t="s">
        <v>25</v>
      </c>
      <c r="AG120" s="49" t="s">
        <v>25</v>
      </c>
      <c r="AH120" s="49" t="s">
        <v>25</v>
      </c>
      <c r="AI120" s="84" t="s">
        <v>25</v>
      </c>
      <c r="AJ120" s="49" t="s">
        <v>25</v>
      </c>
      <c r="AK120" s="49" t="s">
        <v>25</v>
      </c>
      <c r="AL120" s="49" t="s">
        <v>25</v>
      </c>
      <c r="AM120" s="49" t="s">
        <v>25</v>
      </c>
      <c r="AN120" s="49" t="s">
        <v>25</v>
      </c>
      <c r="AO120" s="49" t="s">
        <v>212</v>
      </c>
    </row>
    <row r="121" spans="1:41" s="15" customFormat="1" ht="12.75" x14ac:dyDescent="0.15">
      <c r="A121" s="82" t="s">
        <v>315</v>
      </c>
      <c r="B121" s="89" t="s">
        <v>98</v>
      </c>
      <c r="C121" s="82" t="s">
        <v>316</v>
      </c>
      <c r="D121" s="83" t="s">
        <v>100</v>
      </c>
      <c r="E121" s="51"/>
      <c r="F121" s="50"/>
      <c r="G121" s="50"/>
      <c r="H121" s="49"/>
      <c r="I121" s="49"/>
      <c r="J121" s="49" t="s">
        <v>25</v>
      </c>
      <c r="K121" s="49" t="s">
        <v>25</v>
      </c>
      <c r="L121" s="49"/>
      <c r="M121" s="49" t="s">
        <v>25</v>
      </c>
      <c r="N121" s="49"/>
      <c r="O121" s="49"/>
      <c r="P121" s="49" t="s">
        <v>25</v>
      </c>
      <c r="Q121" s="49" t="s">
        <v>25</v>
      </c>
      <c r="R121" s="49" t="s">
        <v>25</v>
      </c>
      <c r="S121" s="49"/>
      <c r="T121" s="49" t="s">
        <v>25</v>
      </c>
      <c r="U121" s="49" t="s">
        <v>25</v>
      </c>
      <c r="V121" s="49" t="str">
        <f t="shared" si="1"/>
        <v>●</v>
      </c>
      <c r="W121" s="26"/>
      <c r="X121" s="49"/>
      <c r="Y121" s="49"/>
      <c r="Z121" s="49" t="s">
        <v>25</v>
      </c>
      <c r="AA121" s="49" t="s">
        <v>25</v>
      </c>
      <c r="AB121" s="49" t="s">
        <v>25</v>
      </c>
      <c r="AC121" s="84" t="s">
        <v>24</v>
      </c>
      <c r="AD121" s="84" t="s">
        <v>24</v>
      </c>
      <c r="AE121" s="49" t="s">
        <v>25</v>
      </c>
      <c r="AF121" s="49"/>
      <c r="AG121" s="49"/>
      <c r="AH121" s="49"/>
      <c r="AI121" s="49"/>
      <c r="AJ121" s="47"/>
      <c r="AK121" s="49" t="s">
        <v>25</v>
      </c>
      <c r="AL121" s="49" t="s">
        <v>25</v>
      </c>
      <c r="AM121" s="47"/>
      <c r="AN121" s="49"/>
      <c r="AO121" s="49" t="s">
        <v>212</v>
      </c>
    </row>
    <row r="122" spans="1:41" s="15" customFormat="1" ht="12.75" x14ac:dyDescent="0.15">
      <c r="A122" s="82" t="s">
        <v>101</v>
      </c>
      <c r="B122" s="82" t="s">
        <v>98</v>
      </c>
      <c r="C122" s="82" t="s">
        <v>316</v>
      </c>
      <c r="D122" s="83" t="s">
        <v>317</v>
      </c>
      <c r="E122" s="51"/>
      <c r="F122" s="50"/>
      <c r="G122" s="50"/>
      <c r="H122" s="49"/>
      <c r="I122" s="49"/>
      <c r="J122" s="49" t="s">
        <v>25</v>
      </c>
      <c r="K122" s="49" t="s">
        <v>25</v>
      </c>
      <c r="L122" s="49"/>
      <c r="M122" s="49" t="s">
        <v>25</v>
      </c>
      <c r="N122" s="49"/>
      <c r="O122" s="49"/>
      <c r="P122" s="49" t="s">
        <v>25</v>
      </c>
      <c r="Q122" s="49"/>
      <c r="R122" s="49"/>
      <c r="S122" s="49" t="s">
        <v>25</v>
      </c>
      <c r="T122" s="49" t="s">
        <v>25</v>
      </c>
      <c r="U122" s="49" t="s">
        <v>25</v>
      </c>
      <c r="V122" s="49" t="str">
        <f t="shared" si="1"/>
        <v>●</v>
      </c>
      <c r="W122" s="26"/>
      <c r="X122" s="49"/>
      <c r="Y122" s="49"/>
      <c r="Z122" s="50" t="s">
        <v>24</v>
      </c>
      <c r="AA122" s="50" t="s">
        <v>24</v>
      </c>
      <c r="AB122" s="49" t="s">
        <v>25</v>
      </c>
      <c r="AC122" s="84" t="s">
        <v>24</v>
      </c>
      <c r="AD122" s="84" t="s">
        <v>24</v>
      </c>
      <c r="AE122" s="49" t="s">
        <v>25</v>
      </c>
      <c r="AF122" s="49"/>
      <c r="AG122" s="49"/>
      <c r="AH122" s="49"/>
      <c r="AI122" s="84" t="s">
        <v>25</v>
      </c>
      <c r="AJ122" s="47"/>
      <c r="AK122" s="47"/>
      <c r="AL122" s="47"/>
      <c r="AM122" s="49" t="s">
        <v>25</v>
      </c>
      <c r="AN122" s="49"/>
      <c r="AO122" s="49" t="s">
        <v>212</v>
      </c>
    </row>
    <row r="123" spans="1:41" s="15" customFormat="1" ht="12.75" x14ac:dyDescent="0.15">
      <c r="A123" s="82" t="s">
        <v>11</v>
      </c>
      <c r="B123" s="82" t="s">
        <v>98</v>
      </c>
      <c r="C123" s="82" t="s">
        <v>316</v>
      </c>
      <c r="D123" s="83" t="s">
        <v>318</v>
      </c>
      <c r="E123" s="48" t="s">
        <v>25</v>
      </c>
      <c r="F123" s="50"/>
      <c r="G123" s="49" t="s">
        <v>25</v>
      </c>
      <c r="H123" s="49" t="s">
        <v>25</v>
      </c>
      <c r="I123" s="49" t="s">
        <v>25</v>
      </c>
      <c r="J123" s="49"/>
      <c r="K123" s="49"/>
      <c r="L123" s="49" t="s">
        <v>25</v>
      </c>
      <c r="M123" s="49"/>
      <c r="N123" s="49"/>
      <c r="O123" s="49" t="s">
        <v>25</v>
      </c>
      <c r="P123" s="49"/>
      <c r="Q123" s="49"/>
      <c r="R123" s="49" t="s">
        <v>25</v>
      </c>
      <c r="S123" s="49" t="s">
        <v>25</v>
      </c>
      <c r="T123" s="49" t="s">
        <v>25</v>
      </c>
      <c r="U123" s="49" t="s">
        <v>25</v>
      </c>
      <c r="V123" s="49" t="str">
        <f t="shared" si="1"/>
        <v>●</v>
      </c>
      <c r="W123" s="26"/>
      <c r="X123" s="49"/>
      <c r="Y123" s="49"/>
      <c r="Z123" s="50" t="s">
        <v>24</v>
      </c>
      <c r="AA123" s="50" t="s">
        <v>24</v>
      </c>
      <c r="AB123" s="49" t="s">
        <v>25</v>
      </c>
      <c r="AC123" s="84" t="s">
        <v>25</v>
      </c>
      <c r="AD123" s="84" t="s">
        <v>25</v>
      </c>
      <c r="AE123" s="49"/>
      <c r="AF123" s="49" t="s">
        <v>25</v>
      </c>
      <c r="AG123" s="49"/>
      <c r="AH123" s="49"/>
      <c r="AI123" s="84"/>
      <c r="AJ123" s="47"/>
      <c r="AK123" s="47"/>
      <c r="AL123" s="47"/>
      <c r="AM123" s="49" t="s">
        <v>25</v>
      </c>
      <c r="AN123" s="49" t="s">
        <v>25</v>
      </c>
      <c r="AO123" s="49" t="s">
        <v>212</v>
      </c>
    </row>
    <row r="124" spans="1:41" s="15" customFormat="1" ht="12.75" x14ac:dyDescent="0.15">
      <c r="A124" s="82" t="s">
        <v>366</v>
      </c>
      <c r="B124" s="82" t="s">
        <v>98</v>
      </c>
      <c r="C124" s="82" t="s">
        <v>316</v>
      </c>
      <c r="D124" s="83" t="s">
        <v>367</v>
      </c>
      <c r="E124" s="48"/>
      <c r="F124" s="50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 t="str">
        <f t="shared" si="1"/>
        <v/>
      </c>
      <c r="W124" s="26"/>
      <c r="X124" s="49"/>
      <c r="Y124" s="49"/>
      <c r="Z124" s="50"/>
      <c r="AA124" s="50"/>
      <c r="AB124" s="49"/>
      <c r="AC124" s="84"/>
      <c r="AD124" s="84"/>
      <c r="AE124" s="49"/>
      <c r="AF124" s="49"/>
      <c r="AG124" s="49"/>
      <c r="AH124" s="49"/>
      <c r="AI124" s="84"/>
      <c r="AJ124" s="47"/>
      <c r="AK124" s="47"/>
      <c r="AL124" s="47"/>
      <c r="AM124" s="49" t="s">
        <v>212</v>
      </c>
      <c r="AN124" s="49"/>
      <c r="AO124" s="49" t="s">
        <v>212</v>
      </c>
    </row>
    <row r="125" spans="1:41" s="15" customFormat="1" ht="12.75" x14ac:dyDescent="0.15">
      <c r="A125" s="82" t="s">
        <v>319</v>
      </c>
      <c r="B125" s="82" t="s">
        <v>98</v>
      </c>
      <c r="C125" s="82" t="s">
        <v>316</v>
      </c>
      <c r="D125" s="52" t="s">
        <v>102</v>
      </c>
      <c r="E125" s="51"/>
      <c r="F125" s="50"/>
      <c r="G125" s="49" t="s">
        <v>25</v>
      </c>
      <c r="H125" s="49"/>
      <c r="I125" s="49"/>
      <c r="J125" s="49" t="s">
        <v>25</v>
      </c>
      <c r="K125" s="49" t="s">
        <v>25</v>
      </c>
      <c r="L125" s="49"/>
      <c r="M125" s="49"/>
      <c r="N125" s="49" t="s">
        <v>25</v>
      </c>
      <c r="O125" s="49"/>
      <c r="P125" s="49" t="s">
        <v>25</v>
      </c>
      <c r="Q125" s="49" t="s">
        <v>25</v>
      </c>
      <c r="R125" s="49"/>
      <c r="S125" s="49"/>
      <c r="T125" s="49"/>
      <c r="U125" s="49"/>
      <c r="V125" s="49" t="str">
        <f t="shared" si="1"/>
        <v>●</v>
      </c>
      <c r="W125" s="26"/>
      <c r="X125" s="49"/>
      <c r="Y125" s="49"/>
      <c r="Z125" s="50" t="s">
        <v>24</v>
      </c>
      <c r="AA125" s="50" t="s">
        <v>24</v>
      </c>
      <c r="AB125" s="50" t="s">
        <v>24</v>
      </c>
      <c r="AC125" s="84" t="s">
        <v>24</v>
      </c>
      <c r="AD125" s="84" t="s">
        <v>24</v>
      </c>
      <c r="AE125" s="49" t="s">
        <v>25</v>
      </c>
      <c r="AF125" s="49"/>
      <c r="AG125" s="49"/>
      <c r="AH125" s="49"/>
      <c r="AI125" s="84"/>
      <c r="AJ125" s="47"/>
      <c r="AK125" s="49" t="s">
        <v>25</v>
      </c>
      <c r="AL125" s="47"/>
      <c r="AM125" s="47"/>
      <c r="AN125" s="49"/>
      <c r="AO125" s="49" t="s">
        <v>212</v>
      </c>
    </row>
    <row r="126" spans="1:41" s="15" customFormat="1" ht="12.75" x14ac:dyDescent="0.15">
      <c r="A126" s="82" t="s">
        <v>199</v>
      </c>
      <c r="B126" s="82" t="s">
        <v>98</v>
      </c>
      <c r="C126" s="82" t="s">
        <v>320</v>
      </c>
      <c r="D126" s="52" t="s">
        <v>321</v>
      </c>
      <c r="E126" s="51"/>
      <c r="F126" s="50"/>
      <c r="G126" s="49"/>
      <c r="H126" s="49"/>
      <c r="I126" s="49"/>
      <c r="J126" s="49"/>
      <c r="K126" s="49"/>
      <c r="L126" s="49"/>
      <c r="M126" s="49" t="s">
        <v>25</v>
      </c>
      <c r="N126" s="49" t="s">
        <v>25</v>
      </c>
      <c r="O126" s="49"/>
      <c r="P126" s="49"/>
      <c r="Q126" s="49"/>
      <c r="R126" s="49"/>
      <c r="S126" s="49"/>
      <c r="T126" s="49"/>
      <c r="U126" s="49"/>
      <c r="V126" s="49" t="str">
        <f t="shared" si="1"/>
        <v>●</v>
      </c>
      <c r="W126" s="26"/>
      <c r="X126" s="49"/>
      <c r="Y126" s="49"/>
      <c r="Z126" s="50"/>
      <c r="AA126" s="50"/>
      <c r="AB126" s="50"/>
      <c r="AC126" s="84"/>
      <c r="AD126" s="84"/>
      <c r="AE126" s="49"/>
      <c r="AF126" s="49"/>
      <c r="AG126" s="49"/>
      <c r="AH126" s="49"/>
      <c r="AI126" s="84"/>
      <c r="AJ126" s="47"/>
      <c r="AK126" s="47"/>
      <c r="AL126" s="47"/>
      <c r="AM126" s="47"/>
      <c r="AN126" s="49"/>
      <c r="AO126" s="49"/>
    </row>
    <row r="127" spans="1:41" s="15" customFormat="1" ht="12.75" x14ac:dyDescent="0.15">
      <c r="A127" s="82" t="s">
        <v>103</v>
      </c>
      <c r="B127" s="82" t="s">
        <v>98</v>
      </c>
      <c r="C127" s="82" t="s">
        <v>104</v>
      </c>
      <c r="D127" s="83" t="s">
        <v>105</v>
      </c>
      <c r="E127" s="48"/>
      <c r="F127" s="49"/>
      <c r="G127" s="50"/>
      <c r="H127" s="49"/>
      <c r="I127" s="49"/>
      <c r="J127" s="49"/>
      <c r="K127" s="49" t="s">
        <v>25</v>
      </c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 t="str">
        <f t="shared" si="1"/>
        <v>●</v>
      </c>
      <c r="W127" s="26"/>
      <c r="X127" s="49"/>
      <c r="Y127" s="49"/>
      <c r="Z127" s="50"/>
      <c r="AA127" s="50"/>
      <c r="AB127" s="49"/>
      <c r="AC127" s="84"/>
      <c r="AD127" s="84"/>
      <c r="AE127" s="49"/>
      <c r="AF127" s="49"/>
      <c r="AG127" s="49"/>
      <c r="AH127" s="49"/>
      <c r="AI127" s="84"/>
      <c r="AJ127" s="47"/>
      <c r="AK127" s="47"/>
      <c r="AL127" s="47"/>
      <c r="AM127" s="47"/>
      <c r="AN127" s="49"/>
      <c r="AO127" s="49"/>
    </row>
    <row r="128" spans="1:41" s="15" customFormat="1" ht="12.75" x14ac:dyDescent="0.15">
      <c r="A128" s="82" t="s">
        <v>322</v>
      </c>
      <c r="B128" s="82" t="s">
        <v>98</v>
      </c>
      <c r="C128" s="82" t="s">
        <v>323</v>
      </c>
      <c r="D128" s="52" t="s">
        <v>106</v>
      </c>
      <c r="E128" s="48" t="s">
        <v>25</v>
      </c>
      <c r="F128" s="49" t="s">
        <v>25</v>
      </c>
      <c r="G128" s="50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 t="str">
        <f t="shared" si="1"/>
        <v>●</v>
      </c>
      <c r="W128" s="26"/>
      <c r="X128" s="49"/>
      <c r="Y128" s="49"/>
      <c r="Z128" s="49" t="s">
        <v>25</v>
      </c>
      <c r="AA128" s="49" t="s">
        <v>25</v>
      </c>
      <c r="AB128" s="50" t="s">
        <v>24</v>
      </c>
      <c r="AC128" s="84" t="s">
        <v>24</v>
      </c>
      <c r="AD128" s="84" t="s">
        <v>24</v>
      </c>
      <c r="AE128" s="49" t="s">
        <v>24</v>
      </c>
      <c r="AF128" s="49"/>
      <c r="AG128" s="49"/>
      <c r="AH128" s="49"/>
      <c r="AI128" s="84"/>
      <c r="AJ128" s="47"/>
      <c r="AK128" s="47"/>
      <c r="AL128" s="47"/>
      <c r="AM128" s="47"/>
      <c r="AN128" s="49"/>
      <c r="AO128" s="49" t="s">
        <v>212</v>
      </c>
    </row>
    <row r="129" spans="1:41" s="15" customFormat="1" ht="12.75" x14ac:dyDescent="0.15">
      <c r="A129" s="82" t="s">
        <v>324</v>
      </c>
      <c r="B129" s="82" t="s">
        <v>98</v>
      </c>
      <c r="C129" s="82" t="s">
        <v>324</v>
      </c>
      <c r="D129" s="52" t="s">
        <v>325</v>
      </c>
      <c r="E129" s="51"/>
      <c r="F129" s="50"/>
      <c r="G129" s="50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 t="str">
        <f t="shared" si="1"/>
        <v/>
      </c>
      <c r="W129" s="26"/>
      <c r="X129" s="49"/>
      <c r="Y129" s="49"/>
      <c r="Z129" s="49" t="s">
        <v>25</v>
      </c>
      <c r="AA129" s="49" t="s">
        <v>25</v>
      </c>
      <c r="AB129" s="49" t="s">
        <v>25</v>
      </c>
      <c r="AC129" s="84" t="s">
        <v>24</v>
      </c>
      <c r="AD129" s="84" t="s">
        <v>24</v>
      </c>
      <c r="AE129" s="49" t="s">
        <v>24</v>
      </c>
      <c r="AF129" s="49"/>
      <c r="AG129" s="49"/>
      <c r="AH129" s="49"/>
      <c r="AI129" s="84" t="s">
        <v>25</v>
      </c>
      <c r="AJ129" s="47"/>
      <c r="AK129" s="47"/>
      <c r="AL129" s="47"/>
      <c r="AM129" s="47"/>
      <c r="AN129" s="49"/>
      <c r="AO129" s="49" t="s">
        <v>212</v>
      </c>
    </row>
    <row r="130" spans="1:41" s="15" customFormat="1" ht="12.75" x14ac:dyDescent="0.15">
      <c r="A130" s="82" t="s">
        <v>326</v>
      </c>
      <c r="B130" s="82" t="s">
        <v>98</v>
      </c>
      <c r="C130" s="82" t="s">
        <v>327</v>
      </c>
      <c r="D130" s="83" t="s">
        <v>328</v>
      </c>
      <c r="E130" s="48" t="s">
        <v>25</v>
      </c>
      <c r="F130" s="49" t="s">
        <v>25</v>
      </c>
      <c r="G130" s="49" t="s">
        <v>25</v>
      </c>
      <c r="H130" s="49" t="s">
        <v>25</v>
      </c>
      <c r="I130" s="49" t="s">
        <v>25</v>
      </c>
      <c r="J130" s="49" t="s">
        <v>25</v>
      </c>
      <c r="K130" s="49" t="s">
        <v>25</v>
      </c>
      <c r="L130" s="49" t="s">
        <v>25</v>
      </c>
      <c r="M130" s="49" t="s">
        <v>25</v>
      </c>
      <c r="N130" s="49" t="s">
        <v>25</v>
      </c>
      <c r="O130" s="49" t="s">
        <v>25</v>
      </c>
      <c r="P130" s="49" t="s">
        <v>25</v>
      </c>
      <c r="Q130" s="49" t="s">
        <v>25</v>
      </c>
      <c r="R130" s="49" t="s">
        <v>25</v>
      </c>
      <c r="S130" s="49" t="s">
        <v>25</v>
      </c>
      <c r="T130" s="49" t="s">
        <v>25</v>
      </c>
      <c r="U130" s="49" t="s">
        <v>25</v>
      </c>
      <c r="V130" s="49" t="str">
        <f t="shared" si="1"/>
        <v>●</v>
      </c>
      <c r="W130" s="26"/>
      <c r="X130" s="49"/>
      <c r="Y130" s="49"/>
      <c r="Z130" s="85" t="s">
        <v>24</v>
      </c>
      <c r="AA130" s="85" t="s">
        <v>24</v>
      </c>
      <c r="AB130" s="85" t="s">
        <v>24</v>
      </c>
      <c r="AC130" s="84" t="s">
        <v>25</v>
      </c>
      <c r="AD130" s="84" t="s">
        <v>25</v>
      </c>
      <c r="AE130" s="49" t="s">
        <v>25</v>
      </c>
      <c r="AF130" s="49" t="s">
        <v>25</v>
      </c>
      <c r="AG130" s="49" t="s">
        <v>25</v>
      </c>
      <c r="AH130" s="49" t="s">
        <v>25</v>
      </c>
      <c r="AI130" s="84" t="s">
        <v>25</v>
      </c>
      <c r="AJ130" s="49" t="s">
        <v>25</v>
      </c>
      <c r="AK130" s="49" t="s">
        <v>25</v>
      </c>
      <c r="AL130" s="49" t="s">
        <v>25</v>
      </c>
      <c r="AM130" s="49" t="s">
        <v>25</v>
      </c>
      <c r="AN130" s="49" t="s">
        <v>25</v>
      </c>
      <c r="AO130" s="49" t="s">
        <v>212</v>
      </c>
    </row>
    <row r="131" spans="1:41" s="15" customFormat="1" ht="12.75" x14ac:dyDescent="0.15">
      <c r="A131" s="82" t="s">
        <v>329</v>
      </c>
      <c r="B131" s="89" t="s">
        <v>98</v>
      </c>
      <c r="C131" s="82" t="s">
        <v>327</v>
      </c>
      <c r="D131" s="83" t="s">
        <v>107</v>
      </c>
      <c r="E131" s="53"/>
      <c r="F131" s="85"/>
      <c r="G131" s="85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49" t="s">
        <v>25</v>
      </c>
      <c r="T131" s="49"/>
      <c r="U131" s="49"/>
      <c r="V131" s="49" t="str">
        <f t="shared" si="1"/>
        <v>●</v>
      </c>
      <c r="W131" s="26"/>
      <c r="X131" s="86"/>
      <c r="Y131" s="86"/>
      <c r="Z131" s="49" t="s">
        <v>25</v>
      </c>
      <c r="AA131" s="49" t="s">
        <v>25</v>
      </c>
      <c r="AB131" s="49" t="s">
        <v>25</v>
      </c>
      <c r="AC131" s="84" t="s">
        <v>24</v>
      </c>
      <c r="AD131" s="84" t="s">
        <v>24</v>
      </c>
      <c r="AE131" s="86" t="s">
        <v>24</v>
      </c>
      <c r="AF131" s="86"/>
      <c r="AG131" s="86"/>
      <c r="AH131" s="86"/>
      <c r="AI131" s="84"/>
      <c r="AJ131" s="47"/>
      <c r="AK131" s="47"/>
      <c r="AL131" s="47"/>
      <c r="AM131" s="47"/>
      <c r="AN131" s="49"/>
      <c r="AO131" s="49" t="s">
        <v>212</v>
      </c>
    </row>
    <row r="132" spans="1:41" s="15" customFormat="1" ht="12.75" x14ac:dyDescent="0.15">
      <c r="A132" s="82" t="s">
        <v>327</v>
      </c>
      <c r="B132" s="82" t="s">
        <v>98</v>
      </c>
      <c r="C132" s="82" t="s">
        <v>327</v>
      </c>
      <c r="D132" s="83" t="s">
        <v>330</v>
      </c>
      <c r="E132" s="51"/>
      <c r="F132" s="50"/>
      <c r="G132" s="50"/>
      <c r="H132" s="49"/>
      <c r="I132" s="49" t="s">
        <v>25</v>
      </c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 t="str">
        <f t="shared" si="1"/>
        <v>●</v>
      </c>
      <c r="W132" s="26"/>
      <c r="X132" s="49"/>
      <c r="Y132" s="49"/>
      <c r="Z132" s="50" t="s">
        <v>24</v>
      </c>
      <c r="AA132" s="49" t="s">
        <v>25</v>
      </c>
      <c r="AB132" s="50" t="s">
        <v>24</v>
      </c>
      <c r="AC132" s="84" t="s">
        <v>24</v>
      </c>
      <c r="AD132" s="84" t="s">
        <v>24</v>
      </c>
      <c r="AE132" s="49"/>
      <c r="AF132" s="49"/>
      <c r="AG132" s="49"/>
      <c r="AH132" s="49"/>
      <c r="AI132" s="84"/>
      <c r="AJ132" s="47"/>
      <c r="AK132" s="47"/>
      <c r="AL132" s="47"/>
      <c r="AM132" s="47"/>
      <c r="AN132" s="49"/>
      <c r="AO132" s="49" t="s">
        <v>212</v>
      </c>
    </row>
    <row r="133" spans="1:41" s="15" customFormat="1" ht="12.75" x14ac:dyDescent="0.15">
      <c r="A133" s="82" t="s">
        <v>331</v>
      </c>
      <c r="B133" s="82" t="s">
        <v>98</v>
      </c>
      <c r="C133" s="82" t="s">
        <v>332</v>
      </c>
      <c r="D133" s="52" t="s">
        <v>108</v>
      </c>
      <c r="E133" s="48" t="s">
        <v>25</v>
      </c>
      <c r="F133" s="50"/>
      <c r="G133" s="50"/>
      <c r="H133" s="49"/>
      <c r="I133" s="49" t="s">
        <v>25</v>
      </c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 t="str">
        <f t="shared" si="1"/>
        <v>●</v>
      </c>
      <c r="W133" s="26"/>
      <c r="X133" s="49"/>
      <c r="Y133" s="49"/>
      <c r="Z133" s="50"/>
      <c r="AA133" s="50"/>
      <c r="AB133" s="50"/>
      <c r="AC133" s="84"/>
      <c r="AD133" s="84"/>
      <c r="AE133" s="49"/>
      <c r="AF133" s="49"/>
      <c r="AG133" s="49"/>
      <c r="AH133" s="49"/>
      <c r="AI133" s="84"/>
      <c r="AJ133" s="47"/>
      <c r="AK133" s="47"/>
      <c r="AL133" s="47"/>
      <c r="AM133" s="47"/>
      <c r="AN133" s="49"/>
      <c r="AO133" s="49"/>
    </row>
    <row r="134" spans="1:41" s="15" customFormat="1" ht="12.75" x14ac:dyDescent="0.15">
      <c r="A134" s="82" t="s">
        <v>355</v>
      </c>
      <c r="B134" s="82" t="s">
        <v>98</v>
      </c>
      <c r="C134" s="82" t="s">
        <v>334</v>
      </c>
      <c r="D134" s="52" t="s">
        <v>359</v>
      </c>
      <c r="E134" s="48"/>
      <c r="F134" s="50"/>
      <c r="G134" s="50"/>
      <c r="H134" s="49"/>
      <c r="I134" s="49"/>
      <c r="J134" s="49"/>
      <c r="K134" s="49"/>
      <c r="L134" s="49"/>
      <c r="M134" s="49"/>
      <c r="N134" s="49"/>
      <c r="O134" s="49"/>
      <c r="P134" s="49"/>
      <c r="Q134" s="49" t="s">
        <v>25</v>
      </c>
      <c r="R134" s="49"/>
      <c r="S134" s="49"/>
      <c r="T134" s="49"/>
      <c r="U134" s="49"/>
      <c r="V134" s="49" t="str">
        <f t="shared" ref="V134:V138" si="2">IF(COUNTA(E134:T134)=0, "", "●")</f>
        <v>●</v>
      </c>
      <c r="W134" s="26"/>
      <c r="X134" s="49"/>
      <c r="Y134" s="47"/>
      <c r="Z134" s="50"/>
      <c r="AA134" s="50"/>
      <c r="AB134" s="50"/>
      <c r="AC134" s="84"/>
      <c r="AD134" s="84"/>
      <c r="AE134" s="49"/>
      <c r="AF134" s="49"/>
      <c r="AG134" s="49"/>
      <c r="AH134" s="49"/>
      <c r="AI134" s="84"/>
      <c r="AJ134" s="47"/>
      <c r="AK134" s="47"/>
      <c r="AL134" s="47"/>
      <c r="AM134" s="47"/>
      <c r="AN134" s="49"/>
      <c r="AO134" s="49"/>
    </row>
    <row r="135" spans="1:41" s="15" customFormat="1" ht="12.75" x14ac:dyDescent="0.15">
      <c r="A135" s="82" t="s">
        <v>333</v>
      </c>
      <c r="B135" s="82" t="s">
        <v>98</v>
      </c>
      <c r="C135" s="82" t="s">
        <v>334</v>
      </c>
      <c r="D135" s="52" t="s">
        <v>109</v>
      </c>
      <c r="E135" s="51"/>
      <c r="F135" s="49" t="s">
        <v>25</v>
      </c>
      <c r="G135" s="50"/>
      <c r="H135" s="49" t="s">
        <v>25</v>
      </c>
      <c r="I135" s="49"/>
      <c r="J135" s="49" t="s">
        <v>25</v>
      </c>
      <c r="K135" s="49" t="s">
        <v>25</v>
      </c>
      <c r="L135" s="49" t="s">
        <v>25</v>
      </c>
      <c r="M135" s="49"/>
      <c r="N135" s="49" t="s">
        <v>25</v>
      </c>
      <c r="O135" s="49"/>
      <c r="P135" s="49" t="s">
        <v>25</v>
      </c>
      <c r="Q135" s="49" t="s">
        <v>25</v>
      </c>
      <c r="R135" s="49"/>
      <c r="S135" s="49"/>
      <c r="T135" s="49" t="s">
        <v>25</v>
      </c>
      <c r="U135" s="49"/>
      <c r="V135" s="49" t="str">
        <f t="shared" si="2"/>
        <v>●</v>
      </c>
      <c r="W135" s="26"/>
      <c r="X135" s="49"/>
      <c r="Y135" s="49"/>
      <c r="Z135" s="49" t="s">
        <v>25</v>
      </c>
      <c r="AA135" s="49" t="s">
        <v>25</v>
      </c>
      <c r="AB135" s="49" t="s">
        <v>25</v>
      </c>
      <c r="AC135" s="84" t="s">
        <v>24</v>
      </c>
      <c r="AD135" s="84" t="s">
        <v>24</v>
      </c>
      <c r="AE135" s="49" t="s">
        <v>25</v>
      </c>
      <c r="AF135" s="49"/>
      <c r="AG135" s="49"/>
      <c r="AH135" s="49"/>
      <c r="AI135" s="84"/>
      <c r="AJ135" s="47"/>
      <c r="AK135" s="47"/>
      <c r="AL135" s="49" t="s">
        <v>25</v>
      </c>
      <c r="AM135" s="47"/>
      <c r="AN135" s="49"/>
      <c r="AO135" s="49" t="s">
        <v>212</v>
      </c>
    </row>
    <row r="136" spans="1:41" s="15" customFormat="1" ht="12.75" x14ac:dyDescent="0.15">
      <c r="A136" s="82" t="s">
        <v>335</v>
      </c>
      <c r="B136" s="82" t="s">
        <v>98</v>
      </c>
      <c r="C136" s="82" t="s">
        <v>334</v>
      </c>
      <c r="D136" s="52" t="s">
        <v>110</v>
      </c>
      <c r="E136" s="51"/>
      <c r="F136" s="49" t="s">
        <v>25</v>
      </c>
      <c r="G136" s="49" t="s">
        <v>25</v>
      </c>
      <c r="H136" s="49" t="s">
        <v>25</v>
      </c>
      <c r="I136" s="49" t="s">
        <v>25</v>
      </c>
      <c r="J136" s="49"/>
      <c r="K136" s="49" t="s">
        <v>25</v>
      </c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 t="str">
        <f t="shared" si="2"/>
        <v>●</v>
      </c>
      <c r="W136" s="26"/>
      <c r="X136" s="49"/>
      <c r="Y136" s="49"/>
      <c r="Z136" s="50" t="s">
        <v>24</v>
      </c>
      <c r="AA136" s="50" t="s">
        <v>24</v>
      </c>
      <c r="AB136" s="50" t="s">
        <v>24</v>
      </c>
      <c r="AC136" s="84" t="s">
        <v>24</v>
      </c>
      <c r="AD136" s="84" t="s">
        <v>24</v>
      </c>
      <c r="AE136" s="49"/>
      <c r="AF136" s="49"/>
      <c r="AG136" s="49"/>
      <c r="AH136" s="49"/>
      <c r="AI136" s="84"/>
      <c r="AJ136" s="47"/>
      <c r="AK136" s="49" t="s">
        <v>25</v>
      </c>
      <c r="AL136" s="47"/>
      <c r="AM136" s="47"/>
      <c r="AN136" s="49" t="s">
        <v>25</v>
      </c>
      <c r="AO136" s="49" t="s">
        <v>212</v>
      </c>
    </row>
    <row r="137" spans="1:41" s="15" customFormat="1" ht="12.75" x14ac:dyDescent="0.15">
      <c r="A137" s="82" t="s">
        <v>336</v>
      </c>
      <c r="B137" s="89" t="s">
        <v>98</v>
      </c>
      <c r="C137" s="82" t="s">
        <v>334</v>
      </c>
      <c r="D137" s="83" t="s">
        <v>111</v>
      </c>
      <c r="E137" s="51"/>
      <c r="F137" s="50"/>
      <c r="G137" s="50"/>
      <c r="H137" s="49" t="s">
        <v>25</v>
      </c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 t="str">
        <f t="shared" si="2"/>
        <v>●</v>
      </c>
      <c r="W137" s="26"/>
      <c r="X137" s="49"/>
      <c r="Y137" s="49"/>
      <c r="Z137" s="50"/>
      <c r="AA137" s="50"/>
      <c r="AB137" s="50"/>
      <c r="AC137" s="84"/>
      <c r="AD137" s="84"/>
      <c r="AE137" s="49"/>
      <c r="AF137" s="49"/>
      <c r="AG137" s="49"/>
      <c r="AH137" s="49"/>
      <c r="AI137" s="84"/>
      <c r="AJ137" s="47"/>
      <c r="AK137" s="47"/>
      <c r="AL137" s="47"/>
      <c r="AM137" s="47"/>
      <c r="AN137" s="49"/>
      <c r="AO137" s="49"/>
    </row>
    <row r="138" spans="1:41" s="15" customFormat="1" ht="12.75" x14ac:dyDescent="0.15">
      <c r="A138" s="54" t="s">
        <v>337</v>
      </c>
      <c r="B138" s="54" t="s">
        <v>98</v>
      </c>
      <c r="C138" s="54" t="s">
        <v>334</v>
      </c>
      <c r="D138" s="55" t="s">
        <v>112</v>
      </c>
      <c r="E138" s="56" t="s">
        <v>25</v>
      </c>
      <c r="F138" s="57" t="s">
        <v>25</v>
      </c>
      <c r="G138" s="57" t="s">
        <v>25</v>
      </c>
      <c r="H138" s="57" t="s">
        <v>25</v>
      </c>
      <c r="I138" s="57"/>
      <c r="J138" s="57" t="s">
        <v>25</v>
      </c>
      <c r="K138" s="57" t="s">
        <v>25</v>
      </c>
      <c r="L138" s="57" t="s">
        <v>25</v>
      </c>
      <c r="M138" s="57" t="s">
        <v>25</v>
      </c>
      <c r="N138" s="57" t="s">
        <v>25</v>
      </c>
      <c r="O138" s="57" t="s">
        <v>25</v>
      </c>
      <c r="P138" s="57" t="s">
        <v>25</v>
      </c>
      <c r="Q138" s="57" t="s">
        <v>25</v>
      </c>
      <c r="R138" s="57" t="s">
        <v>25</v>
      </c>
      <c r="S138" s="57" t="s">
        <v>25</v>
      </c>
      <c r="T138" s="57"/>
      <c r="U138" s="57"/>
      <c r="V138" s="57" t="str">
        <f t="shared" si="2"/>
        <v>●</v>
      </c>
      <c r="W138" s="26"/>
      <c r="X138" s="49"/>
      <c r="Y138" s="49"/>
      <c r="Z138" s="58" t="s">
        <v>24</v>
      </c>
      <c r="AA138" s="58" t="s">
        <v>24</v>
      </c>
      <c r="AB138" s="58" t="s">
        <v>24</v>
      </c>
      <c r="AC138" s="59" t="s">
        <v>24</v>
      </c>
      <c r="AD138" s="59" t="s">
        <v>24</v>
      </c>
      <c r="AE138" s="57" t="s">
        <v>25</v>
      </c>
      <c r="AF138" s="57" t="s">
        <v>25</v>
      </c>
      <c r="AG138" s="57" t="s">
        <v>25</v>
      </c>
      <c r="AH138" s="57"/>
      <c r="AI138" s="57" t="s">
        <v>25</v>
      </c>
      <c r="AJ138" s="60"/>
      <c r="AK138" s="57" t="s">
        <v>25</v>
      </c>
      <c r="AL138" s="57"/>
      <c r="AM138" s="60"/>
      <c r="AN138" s="57"/>
      <c r="AO138" s="57" t="s">
        <v>212</v>
      </c>
    </row>
    <row r="139" spans="1:41" s="18" customFormat="1" x14ac:dyDescent="0.15">
      <c r="A139" s="61"/>
      <c r="B139" s="61"/>
      <c r="C139" s="61"/>
      <c r="D139" s="61"/>
      <c r="E139" s="61">
        <v>48</v>
      </c>
      <c r="F139" s="61">
        <v>45</v>
      </c>
      <c r="G139" s="61">
        <v>47</v>
      </c>
      <c r="H139" s="61">
        <v>49</v>
      </c>
      <c r="I139" s="61">
        <v>50</v>
      </c>
      <c r="J139" s="61">
        <v>48</v>
      </c>
      <c r="K139" s="61">
        <v>58</v>
      </c>
      <c r="L139" s="61">
        <v>43</v>
      </c>
      <c r="M139" s="61">
        <v>47</v>
      </c>
      <c r="N139" s="61">
        <v>57</v>
      </c>
      <c r="O139" s="61">
        <v>46</v>
      </c>
      <c r="P139" s="61">
        <v>48</v>
      </c>
      <c r="Q139" s="61">
        <v>46</v>
      </c>
      <c r="R139" s="61">
        <v>33</v>
      </c>
      <c r="S139" s="61">
        <f>COUNTA(S5:S138)</f>
        <v>35</v>
      </c>
      <c r="T139" s="61">
        <f>COUNTA(T5:T138)</f>
        <v>35</v>
      </c>
      <c r="U139" s="61">
        <f>COUNTA(U5:U138)</f>
        <v>28</v>
      </c>
      <c r="V139" s="61">
        <f>COUNTIF(V5:V138,"●")</f>
        <v>115</v>
      </c>
      <c r="W139" s="61"/>
      <c r="X139" s="61"/>
      <c r="Y139" s="61"/>
      <c r="Z139" s="61">
        <v>38</v>
      </c>
      <c r="AA139" s="61">
        <v>40</v>
      </c>
      <c r="AB139" s="61">
        <v>44</v>
      </c>
      <c r="AC139" s="61">
        <v>34</v>
      </c>
      <c r="AD139" s="61">
        <v>36</v>
      </c>
      <c r="AE139" s="61">
        <v>48</v>
      </c>
      <c r="AF139" s="61">
        <v>32</v>
      </c>
      <c r="AG139" s="61">
        <v>22</v>
      </c>
      <c r="AH139" s="61">
        <v>26</v>
      </c>
      <c r="AI139" s="62">
        <v>33</v>
      </c>
      <c r="AJ139" s="62">
        <v>23</v>
      </c>
      <c r="AK139" s="62">
        <v>32</v>
      </c>
      <c r="AL139" s="62">
        <v>23</v>
      </c>
      <c r="AM139" s="62">
        <v>20</v>
      </c>
      <c r="AN139" s="61">
        <f>COUNTA(AN5:AN138)</f>
        <v>25</v>
      </c>
      <c r="AO139" s="61">
        <f>COUNTA(AO5:AO138)</f>
        <v>96</v>
      </c>
    </row>
    <row r="140" spans="1:41" s="15" customFormat="1" x14ac:dyDescent="0.15">
      <c r="A140" s="90"/>
      <c r="B140" s="90"/>
      <c r="C140" s="90"/>
      <c r="D140" s="90"/>
      <c r="E140" s="90"/>
      <c r="F140" s="90"/>
      <c r="G140" s="90"/>
      <c r="H140" s="90"/>
      <c r="I140" s="90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0"/>
      <c r="AA140" s="90"/>
      <c r="AB140" s="90"/>
      <c r="AC140" s="90"/>
      <c r="AD140" s="90"/>
      <c r="AE140" s="91"/>
      <c r="AF140" s="91"/>
      <c r="AG140" s="91"/>
      <c r="AH140" s="91"/>
      <c r="AI140" s="92"/>
      <c r="AO140" s="91"/>
    </row>
    <row r="141" spans="1:41" s="15" customFormat="1" x14ac:dyDescent="0.15">
      <c r="A141" s="90"/>
      <c r="B141" s="90"/>
      <c r="C141" s="90"/>
      <c r="D141" s="90"/>
      <c r="E141" s="90"/>
      <c r="F141" s="90"/>
      <c r="G141" s="90"/>
      <c r="H141" s="90"/>
      <c r="I141" s="90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0"/>
      <c r="AA141" s="90"/>
      <c r="AB141" s="90"/>
      <c r="AC141" s="90"/>
      <c r="AD141" s="90"/>
      <c r="AE141" s="91"/>
      <c r="AF141" s="91"/>
      <c r="AG141" s="91"/>
      <c r="AH141" s="91"/>
      <c r="AI141" s="92"/>
      <c r="AO141" s="91"/>
    </row>
    <row r="142" spans="1:41" s="15" customFormat="1" x14ac:dyDescent="0.15">
      <c r="A142" s="90"/>
      <c r="B142" s="90"/>
      <c r="C142" s="90"/>
      <c r="D142" s="90"/>
      <c r="E142" s="90"/>
      <c r="F142" s="90"/>
      <c r="G142" s="90"/>
      <c r="H142" s="90"/>
      <c r="I142" s="90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0"/>
      <c r="AA142" s="90"/>
      <c r="AB142" s="90"/>
      <c r="AC142" s="90"/>
      <c r="AD142" s="90"/>
      <c r="AE142" s="91"/>
      <c r="AF142" s="91"/>
      <c r="AG142" s="91"/>
      <c r="AH142" s="91"/>
      <c r="AI142" s="92"/>
      <c r="AO142" s="91"/>
    </row>
    <row r="143" spans="1:41" s="15" customFormat="1" x14ac:dyDescent="0.15">
      <c r="A143" s="93"/>
      <c r="B143" s="93"/>
      <c r="C143" s="93"/>
      <c r="D143" s="93"/>
      <c r="E143" s="93"/>
      <c r="F143" s="93"/>
      <c r="G143" s="93"/>
      <c r="H143" s="93"/>
      <c r="I143" s="93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3"/>
      <c r="AA143" s="93"/>
      <c r="AB143" s="93"/>
      <c r="AC143" s="93"/>
      <c r="AD143" s="93"/>
      <c r="AE143" s="94"/>
      <c r="AF143" s="94"/>
      <c r="AG143" s="94"/>
      <c r="AH143" s="94"/>
      <c r="AI143" s="92"/>
      <c r="AO143" s="94"/>
    </row>
    <row r="144" spans="1:41" s="15" customFormat="1" x14ac:dyDescent="0.15">
      <c r="A144" s="95"/>
      <c r="B144" s="95"/>
      <c r="C144" s="95"/>
      <c r="D144" s="93"/>
      <c r="E144" s="93"/>
      <c r="F144" s="93"/>
      <c r="G144" s="93"/>
      <c r="H144" s="93"/>
      <c r="I144" s="93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3"/>
      <c r="AA144" s="93"/>
      <c r="AB144" s="93"/>
      <c r="AC144" s="93"/>
      <c r="AD144" s="93"/>
      <c r="AE144" s="94"/>
      <c r="AF144" s="94"/>
      <c r="AG144" s="94"/>
      <c r="AH144" s="94"/>
      <c r="AI144" s="92"/>
      <c r="AO144" s="94"/>
    </row>
    <row r="145" spans="1:41" s="15" customFormat="1" x14ac:dyDescent="0.15">
      <c r="A145" s="95"/>
      <c r="B145" s="95"/>
      <c r="C145" s="95"/>
      <c r="D145" s="93"/>
      <c r="E145" s="90"/>
      <c r="F145" s="90"/>
      <c r="G145" s="90"/>
      <c r="H145" s="90"/>
      <c r="I145" s="90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0"/>
      <c r="AA145" s="90"/>
      <c r="AB145" s="90"/>
      <c r="AC145" s="90"/>
      <c r="AD145" s="90"/>
      <c r="AE145" s="91"/>
      <c r="AF145" s="91"/>
      <c r="AG145" s="91"/>
      <c r="AH145" s="91"/>
      <c r="AI145" s="92"/>
      <c r="AO145" s="91"/>
    </row>
    <row r="146" spans="1:41" s="15" customFormat="1" x14ac:dyDescent="0.15">
      <c r="A146" s="95"/>
      <c r="B146" s="95"/>
      <c r="C146" s="95"/>
      <c r="D146" s="93"/>
      <c r="E146" s="90"/>
      <c r="F146" s="90"/>
      <c r="G146" s="90"/>
      <c r="H146" s="90"/>
      <c r="I146" s="90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0"/>
      <c r="AA146" s="90"/>
      <c r="AB146" s="90"/>
      <c r="AC146" s="90"/>
      <c r="AD146" s="90"/>
      <c r="AE146" s="91"/>
      <c r="AF146" s="91"/>
      <c r="AG146" s="91"/>
      <c r="AH146" s="91"/>
      <c r="AI146" s="92"/>
      <c r="AO146" s="91"/>
    </row>
    <row r="147" spans="1:41" s="15" customFormat="1" x14ac:dyDescent="0.15">
      <c r="A147" s="95"/>
      <c r="B147" s="95"/>
      <c r="C147" s="95"/>
      <c r="D147" s="93"/>
      <c r="E147" s="90"/>
      <c r="F147" s="90"/>
      <c r="G147" s="90"/>
      <c r="H147" s="90"/>
      <c r="I147" s="90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0"/>
      <c r="AA147" s="90"/>
      <c r="AB147" s="90"/>
      <c r="AC147" s="90"/>
      <c r="AD147" s="90"/>
      <c r="AE147" s="91"/>
      <c r="AF147" s="91"/>
      <c r="AG147" s="91"/>
      <c r="AH147" s="91"/>
      <c r="AI147" s="92"/>
      <c r="AO147" s="91"/>
    </row>
    <row r="148" spans="1:41" s="15" customFormat="1" x14ac:dyDescent="0.15">
      <c r="A148" s="95"/>
      <c r="B148" s="95"/>
      <c r="C148" s="95"/>
      <c r="D148" s="93"/>
      <c r="E148" s="90"/>
      <c r="F148" s="90"/>
      <c r="G148" s="90"/>
      <c r="H148" s="90"/>
      <c r="I148" s="90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0"/>
      <c r="AA148" s="90"/>
      <c r="AB148" s="90"/>
      <c r="AC148" s="90"/>
      <c r="AD148" s="90"/>
      <c r="AE148" s="91"/>
      <c r="AF148" s="91"/>
      <c r="AG148" s="91"/>
      <c r="AH148" s="91"/>
      <c r="AI148" s="92"/>
      <c r="AO148" s="91"/>
    </row>
    <row r="149" spans="1:41" x14ac:dyDescent="0.15">
      <c r="A149" s="95"/>
      <c r="B149" s="95"/>
      <c r="C149" s="95"/>
      <c r="D149" s="93"/>
      <c r="E149" s="90"/>
      <c r="F149" s="90"/>
      <c r="G149" s="90"/>
      <c r="H149" s="90"/>
      <c r="I149" s="90"/>
      <c r="J149" s="91"/>
      <c r="K149" s="91"/>
      <c r="L149" s="91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1"/>
      <c r="AE149" s="91"/>
      <c r="AO149" s="90"/>
    </row>
    <row r="150" spans="1:41" x14ac:dyDescent="0.15">
      <c r="A150" s="95"/>
      <c r="B150" s="95"/>
      <c r="C150" s="95"/>
      <c r="D150" s="93"/>
      <c r="E150" s="90"/>
      <c r="F150" s="90"/>
      <c r="G150" s="90"/>
      <c r="H150" s="90"/>
      <c r="I150" s="90"/>
      <c r="J150" s="91"/>
      <c r="K150" s="91"/>
      <c r="L150" s="91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1"/>
      <c r="AE150" s="91"/>
      <c r="AO150" s="90"/>
    </row>
    <row r="151" spans="1:41" x14ac:dyDescent="0.15">
      <c r="A151" s="95"/>
      <c r="B151" s="95"/>
      <c r="C151" s="95"/>
      <c r="D151" s="93"/>
      <c r="E151" s="90"/>
      <c r="F151" s="90"/>
      <c r="G151" s="90"/>
      <c r="H151" s="90"/>
      <c r="I151" s="90"/>
      <c r="J151" s="91"/>
      <c r="K151" s="91"/>
      <c r="L151" s="91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1"/>
      <c r="AE151" s="91"/>
      <c r="AO151" s="90"/>
    </row>
    <row r="152" spans="1:41" x14ac:dyDescent="0.15">
      <c r="A152" s="95"/>
      <c r="B152" s="95"/>
      <c r="C152" s="95"/>
      <c r="D152" s="93"/>
      <c r="E152" s="90"/>
      <c r="F152" s="90"/>
      <c r="G152" s="90"/>
      <c r="H152" s="90"/>
      <c r="I152" s="90"/>
      <c r="J152" s="91"/>
      <c r="K152" s="91"/>
      <c r="L152" s="91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1"/>
      <c r="AE152" s="91"/>
      <c r="AO152" s="90"/>
    </row>
    <row r="153" spans="1:41" x14ac:dyDescent="0.15">
      <c r="A153" s="95"/>
      <c r="B153" s="95"/>
      <c r="C153" s="95"/>
      <c r="D153" s="93"/>
      <c r="E153" s="90"/>
      <c r="F153" s="90"/>
      <c r="G153" s="90"/>
      <c r="H153" s="90"/>
      <c r="I153" s="90"/>
      <c r="J153" s="91"/>
      <c r="K153" s="91"/>
      <c r="L153" s="91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1"/>
      <c r="AE153" s="91"/>
      <c r="AO153" s="90"/>
    </row>
    <row r="154" spans="1:41" x14ac:dyDescent="0.15">
      <c r="A154" s="95"/>
      <c r="B154" s="95"/>
      <c r="C154" s="95"/>
      <c r="D154" s="93"/>
      <c r="E154" s="90"/>
      <c r="F154" s="90"/>
      <c r="G154" s="90"/>
      <c r="H154" s="90"/>
      <c r="I154" s="90"/>
      <c r="J154" s="91"/>
      <c r="K154" s="91"/>
      <c r="L154" s="91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1"/>
      <c r="AE154" s="91"/>
      <c r="AO154" s="90"/>
    </row>
    <row r="155" spans="1:41" x14ac:dyDescent="0.15">
      <c r="A155" s="95"/>
      <c r="B155" s="95"/>
      <c r="C155" s="95"/>
      <c r="D155" s="93"/>
      <c r="E155" s="90"/>
      <c r="F155" s="90"/>
      <c r="G155" s="90"/>
      <c r="H155" s="90"/>
      <c r="I155" s="90"/>
      <c r="J155" s="91"/>
      <c r="K155" s="91"/>
      <c r="L155" s="91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1"/>
      <c r="AE155" s="91"/>
      <c r="AO155" s="90"/>
    </row>
    <row r="156" spans="1:41" x14ac:dyDescent="0.15">
      <c r="A156" s="95"/>
      <c r="B156" s="95"/>
      <c r="C156" s="95"/>
      <c r="D156" s="93"/>
      <c r="E156" s="90"/>
      <c r="F156" s="90"/>
      <c r="G156" s="90"/>
      <c r="H156" s="90"/>
      <c r="I156" s="90"/>
      <c r="J156" s="91"/>
      <c r="K156" s="91"/>
      <c r="L156" s="91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1"/>
      <c r="AE156" s="91"/>
      <c r="AO156" s="90"/>
    </row>
    <row r="157" spans="1:41" x14ac:dyDescent="0.15">
      <c r="A157" s="95"/>
      <c r="B157" s="95"/>
      <c r="C157" s="95"/>
      <c r="D157" s="93"/>
      <c r="E157" s="90"/>
      <c r="F157" s="90"/>
      <c r="G157" s="90"/>
      <c r="H157" s="90"/>
      <c r="I157" s="90"/>
      <c r="J157" s="91"/>
      <c r="K157" s="91"/>
      <c r="L157" s="91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1"/>
      <c r="AE157" s="91"/>
      <c r="AO157" s="90"/>
    </row>
    <row r="158" spans="1:41" x14ac:dyDescent="0.15">
      <c r="A158" s="95"/>
      <c r="B158" s="95"/>
      <c r="C158" s="95"/>
      <c r="D158" s="93"/>
      <c r="E158" s="90"/>
      <c r="F158" s="90"/>
      <c r="G158" s="90"/>
      <c r="H158" s="90"/>
      <c r="I158" s="90"/>
      <c r="J158" s="91"/>
      <c r="K158" s="91"/>
      <c r="L158" s="91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1"/>
      <c r="AE158" s="91"/>
      <c r="AO158" s="90"/>
    </row>
    <row r="159" spans="1:41" x14ac:dyDescent="0.15">
      <c r="A159" s="95"/>
      <c r="B159" s="95"/>
      <c r="C159" s="95"/>
      <c r="D159" s="93"/>
      <c r="E159" s="90"/>
      <c r="F159" s="90"/>
      <c r="G159" s="90"/>
      <c r="H159" s="90"/>
      <c r="I159" s="90"/>
      <c r="J159" s="91"/>
      <c r="K159" s="91"/>
      <c r="L159" s="91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1"/>
      <c r="AE159" s="91"/>
      <c r="AO159" s="90"/>
    </row>
    <row r="160" spans="1:41" x14ac:dyDescent="0.15">
      <c r="A160" s="95"/>
      <c r="B160" s="95"/>
      <c r="C160" s="95"/>
      <c r="D160" s="93"/>
      <c r="E160" s="90"/>
      <c r="F160" s="90"/>
      <c r="G160" s="90"/>
      <c r="H160" s="90"/>
      <c r="I160" s="90"/>
      <c r="J160" s="91"/>
      <c r="K160" s="91"/>
      <c r="L160" s="91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1"/>
      <c r="AE160" s="91"/>
      <c r="AO160" s="90"/>
    </row>
    <row r="161" spans="1:41" x14ac:dyDescent="0.15">
      <c r="A161" s="95"/>
      <c r="B161" s="95"/>
      <c r="C161" s="95"/>
      <c r="D161" s="93"/>
      <c r="E161" s="90"/>
      <c r="F161" s="90"/>
      <c r="G161" s="90"/>
      <c r="H161" s="90"/>
      <c r="I161" s="90"/>
      <c r="J161" s="91"/>
      <c r="K161" s="91"/>
      <c r="L161" s="91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1"/>
      <c r="AE161" s="91"/>
      <c r="AO161" s="90"/>
    </row>
    <row r="162" spans="1:41" x14ac:dyDescent="0.15">
      <c r="A162" s="95"/>
      <c r="B162" s="95"/>
      <c r="C162" s="95"/>
      <c r="D162" s="93"/>
      <c r="E162" s="90"/>
      <c r="F162" s="90"/>
      <c r="G162" s="90"/>
      <c r="H162" s="90"/>
      <c r="I162" s="90"/>
      <c r="J162" s="91"/>
      <c r="K162" s="91"/>
      <c r="L162" s="91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1"/>
      <c r="AE162" s="91"/>
      <c r="AO162" s="90"/>
    </row>
    <row r="163" spans="1:41" x14ac:dyDescent="0.15">
      <c r="A163" s="95"/>
      <c r="B163" s="95"/>
      <c r="C163" s="95"/>
      <c r="D163" s="93"/>
      <c r="E163" s="90"/>
      <c r="F163" s="90"/>
      <c r="G163" s="90"/>
      <c r="H163" s="90"/>
      <c r="I163" s="90"/>
      <c r="J163" s="91"/>
      <c r="K163" s="91"/>
      <c r="L163" s="91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1"/>
      <c r="AE163" s="91"/>
      <c r="AO163" s="90"/>
    </row>
    <row r="164" spans="1:41" x14ac:dyDescent="0.15">
      <c r="A164" s="95"/>
      <c r="B164" s="95"/>
      <c r="C164" s="95"/>
      <c r="D164" s="93"/>
      <c r="E164" s="90"/>
      <c r="F164" s="90"/>
      <c r="G164" s="90"/>
      <c r="H164" s="90"/>
      <c r="I164" s="90"/>
      <c r="J164" s="91"/>
      <c r="K164" s="91"/>
      <c r="L164" s="91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1"/>
      <c r="AE164" s="91"/>
      <c r="AO164" s="90"/>
    </row>
    <row r="165" spans="1:41" x14ac:dyDescent="0.15">
      <c r="A165" s="95"/>
      <c r="B165" s="95"/>
      <c r="C165" s="95"/>
      <c r="D165" s="93"/>
      <c r="E165" s="90"/>
      <c r="F165" s="90"/>
      <c r="G165" s="90"/>
      <c r="H165" s="90"/>
      <c r="I165" s="90"/>
      <c r="J165" s="91"/>
      <c r="K165" s="91"/>
      <c r="L165" s="91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1"/>
      <c r="AE165" s="91"/>
      <c r="AO165" s="90"/>
    </row>
    <row r="166" spans="1:41" x14ac:dyDescent="0.15">
      <c r="A166" s="95"/>
      <c r="B166" s="95"/>
      <c r="C166" s="95"/>
      <c r="D166" s="93"/>
      <c r="E166" s="90"/>
      <c r="F166" s="90"/>
      <c r="G166" s="90"/>
      <c r="H166" s="90"/>
      <c r="I166" s="90"/>
      <c r="J166" s="91"/>
      <c r="K166" s="91"/>
      <c r="L166" s="91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1"/>
      <c r="AE166" s="91"/>
      <c r="AO166" s="90"/>
    </row>
    <row r="167" spans="1:41" x14ac:dyDescent="0.15">
      <c r="A167" s="95"/>
      <c r="B167" s="95"/>
      <c r="C167" s="95"/>
      <c r="D167" s="93"/>
      <c r="E167" s="90"/>
      <c r="F167" s="90"/>
      <c r="G167" s="90"/>
      <c r="H167" s="90"/>
      <c r="I167" s="90"/>
      <c r="J167" s="91"/>
      <c r="K167" s="91"/>
      <c r="L167" s="91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1"/>
      <c r="AE167" s="91"/>
      <c r="AO167" s="90"/>
    </row>
    <row r="168" spans="1:41" x14ac:dyDescent="0.15">
      <c r="A168" s="95"/>
      <c r="B168" s="95"/>
      <c r="C168" s="95"/>
      <c r="D168" s="93"/>
      <c r="E168" s="90"/>
      <c r="F168" s="90"/>
      <c r="G168" s="90"/>
      <c r="H168" s="90"/>
      <c r="I168" s="90"/>
      <c r="J168" s="91"/>
      <c r="K168" s="91"/>
      <c r="L168" s="91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1"/>
      <c r="AE168" s="91"/>
      <c r="AO168" s="90"/>
    </row>
    <row r="169" spans="1:41" x14ac:dyDescent="0.15">
      <c r="A169" s="95"/>
      <c r="B169" s="95"/>
      <c r="C169" s="95"/>
      <c r="D169" s="93"/>
      <c r="E169" s="90"/>
      <c r="F169" s="90"/>
      <c r="G169" s="90"/>
      <c r="H169" s="90"/>
      <c r="I169" s="90"/>
      <c r="J169" s="91"/>
      <c r="K169" s="91"/>
      <c r="L169" s="91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1"/>
      <c r="AE169" s="91"/>
      <c r="AO169" s="90"/>
    </row>
    <row r="170" spans="1:41" x14ac:dyDescent="0.15">
      <c r="A170" s="95"/>
      <c r="B170" s="95"/>
      <c r="C170" s="95"/>
      <c r="D170" s="93"/>
      <c r="E170" s="90"/>
      <c r="F170" s="90"/>
      <c r="G170" s="90"/>
      <c r="H170" s="90"/>
      <c r="I170" s="90"/>
      <c r="J170" s="91"/>
      <c r="K170" s="91"/>
      <c r="L170" s="91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1"/>
      <c r="AE170" s="91"/>
      <c r="AO170" s="90"/>
    </row>
    <row r="171" spans="1:41" x14ac:dyDescent="0.15">
      <c r="A171" s="95"/>
      <c r="B171" s="95"/>
      <c r="C171" s="95"/>
      <c r="D171" s="93"/>
      <c r="E171" s="90"/>
      <c r="F171" s="90"/>
      <c r="G171" s="90"/>
      <c r="H171" s="90"/>
      <c r="I171" s="90"/>
      <c r="J171" s="91"/>
      <c r="K171" s="91"/>
      <c r="L171" s="91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1"/>
      <c r="AE171" s="91"/>
      <c r="AO171" s="90"/>
    </row>
    <row r="172" spans="1:41" x14ac:dyDescent="0.15">
      <c r="A172" s="95"/>
      <c r="B172" s="95"/>
      <c r="C172" s="95"/>
      <c r="D172" s="93"/>
      <c r="E172" s="90"/>
      <c r="F172" s="90"/>
      <c r="G172" s="90"/>
      <c r="H172" s="90"/>
      <c r="I172" s="90"/>
      <c r="J172" s="91"/>
      <c r="K172" s="91"/>
      <c r="L172" s="91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1"/>
      <c r="AE172" s="91"/>
      <c r="AO172" s="90"/>
    </row>
    <row r="173" spans="1:41" x14ac:dyDescent="0.15">
      <c r="A173" s="95"/>
      <c r="B173" s="95"/>
      <c r="C173" s="95"/>
      <c r="D173" s="93"/>
      <c r="E173" s="90"/>
      <c r="F173" s="90"/>
      <c r="G173" s="90"/>
      <c r="H173" s="90"/>
      <c r="I173" s="90"/>
      <c r="J173" s="91"/>
      <c r="K173" s="91"/>
      <c r="L173" s="91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1"/>
      <c r="AE173" s="91"/>
      <c r="AO173" s="90"/>
    </row>
    <row r="174" spans="1:41" x14ac:dyDescent="0.15">
      <c r="A174" s="95"/>
      <c r="B174" s="95"/>
      <c r="C174" s="95"/>
      <c r="D174" s="93"/>
      <c r="E174" s="90"/>
      <c r="F174" s="90"/>
      <c r="G174" s="90"/>
      <c r="H174" s="90"/>
      <c r="I174" s="90"/>
      <c r="J174" s="91"/>
      <c r="K174" s="91"/>
      <c r="L174" s="91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1"/>
      <c r="AE174" s="91"/>
      <c r="AO174" s="90"/>
    </row>
    <row r="175" spans="1:41" x14ac:dyDescent="0.15">
      <c r="A175" s="95"/>
      <c r="B175" s="95"/>
      <c r="C175" s="95"/>
      <c r="D175" s="93"/>
      <c r="E175" s="90"/>
      <c r="F175" s="90"/>
      <c r="G175" s="90"/>
      <c r="H175" s="90"/>
      <c r="I175" s="90"/>
      <c r="J175" s="91"/>
      <c r="K175" s="91"/>
      <c r="L175" s="91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1"/>
      <c r="AE175" s="91"/>
      <c r="AO175" s="90"/>
    </row>
    <row r="176" spans="1:41" x14ac:dyDescent="0.15">
      <c r="A176" s="95"/>
      <c r="B176" s="95"/>
      <c r="C176" s="95"/>
      <c r="D176" s="93"/>
      <c r="E176" s="90"/>
      <c r="F176" s="90"/>
      <c r="G176" s="90"/>
      <c r="H176" s="90"/>
      <c r="I176" s="90"/>
      <c r="J176" s="91"/>
      <c r="K176" s="91"/>
      <c r="L176" s="91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1"/>
      <c r="AE176" s="91"/>
      <c r="AO176" s="90"/>
    </row>
    <row r="177" spans="1:41" x14ac:dyDescent="0.15">
      <c r="A177" s="95"/>
      <c r="B177" s="95"/>
      <c r="C177" s="95"/>
      <c r="D177" s="93"/>
      <c r="E177" s="90"/>
      <c r="F177" s="90"/>
      <c r="G177" s="90"/>
      <c r="H177" s="90"/>
      <c r="I177" s="90"/>
      <c r="J177" s="91"/>
      <c r="K177" s="91"/>
      <c r="L177" s="91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1"/>
      <c r="AE177" s="91"/>
      <c r="AO177" s="90"/>
    </row>
    <row r="178" spans="1:41" x14ac:dyDescent="0.15">
      <c r="A178" s="95"/>
      <c r="B178" s="95"/>
      <c r="C178" s="95"/>
      <c r="D178" s="93"/>
      <c r="E178" s="90"/>
      <c r="F178" s="90"/>
      <c r="G178" s="90"/>
      <c r="H178" s="90"/>
      <c r="I178" s="90"/>
      <c r="J178" s="91"/>
      <c r="K178" s="91"/>
      <c r="L178" s="91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1"/>
      <c r="AE178" s="91"/>
      <c r="AO178" s="90"/>
    </row>
    <row r="179" spans="1:41" x14ac:dyDescent="0.15">
      <c r="A179" s="95"/>
      <c r="B179" s="95"/>
      <c r="C179" s="95"/>
      <c r="D179" s="93"/>
      <c r="E179" s="90"/>
      <c r="F179" s="90"/>
      <c r="G179" s="90"/>
      <c r="H179" s="90"/>
      <c r="I179" s="90"/>
      <c r="J179" s="91"/>
      <c r="K179" s="91"/>
      <c r="L179" s="91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1"/>
      <c r="AE179" s="91"/>
      <c r="AO179" s="90"/>
    </row>
    <row r="180" spans="1:41" x14ac:dyDescent="0.15">
      <c r="A180" s="95"/>
      <c r="B180" s="95"/>
      <c r="C180" s="95"/>
      <c r="D180" s="93"/>
      <c r="E180" s="90"/>
      <c r="F180" s="90"/>
      <c r="G180" s="90"/>
      <c r="H180" s="90"/>
      <c r="I180" s="90"/>
      <c r="J180" s="91"/>
      <c r="K180" s="91"/>
      <c r="L180" s="91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91"/>
      <c r="AE180" s="91"/>
      <c r="AO180" s="90"/>
    </row>
    <row r="181" spans="1:41" x14ac:dyDescent="0.15">
      <c r="A181" s="95"/>
      <c r="B181" s="95"/>
      <c r="C181" s="95"/>
      <c r="D181" s="93"/>
      <c r="E181" s="90"/>
      <c r="F181" s="90"/>
      <c r="G181" s="90"/>
      <c r="H181" s="90"/>
      <c r="I181" s="90"/>
      <c r="J181" s="91"/>
      <c r="K181" s="91"/>
      <c r="L181" s="91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1"/>
      <c r="AE181" s="91"/>
      <c r="AO181" s="90"/>
    </row>
    <row r="182" spans="1:41" x14ac:dyDescent="0.15">
      <c r="A182" s="95"/>
      <c r="B182" s="95"/>
      <c r="C182" s="95"/>
      <c r="D182" s="93"/>
      <c r="E182" s="90"/>
      <c r="F182" s="90"/>
      <c r="G182" s="90"/>
      <c r="H182" s="90"/>
      <c r="I182" s="90"/>
      <c r="J182" s="91"/>
      <c r="K182" s="91"/>
      <c r="L182" s="91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1"/>
      <c r="AE182" s="91"/>
      <c r="AO182" s="90"/>
    </row>
    <row r="183" spans="1:41" x14ac:dyDescent="0.15">
      <c r="A183" s="95"/>
      <c r="B183" s="95"/>
      <c r="C183" s="95"/>
      <c r="D183" s="93"/>
      <c r="E183" s="90"/>
      <c r="F183" s="90"/>
      <c r="G183" s="90"/>
      <c r="H183" s="90"/>
      <c r="I183" s="90"/>
      <c r="J183" s="91"/>
      <c r="K183" s="91"/>
      <c r="L183" s="91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1"/>
      <c r="AE183" s="91"/>
      <c r="AO183" s="90"/>
    </row>
    <row r="184" spans="1:41" x14ac:dyDescent="0.15">
      <c r="A184" s="95"/>
      <c r="B184" s="95"/>
      <c r="C184" s="95"/>
      <c r="D184" s="93"/>
      <c r="E184" s="90"/>
      <c r="F184" s="90"/>
      <c r="G184" s="90"/>
      <c r="H184" s="90"/>
      <c r="I184" s="90"/>
      <c r="J184" s="91"/>
      <c r="K184" s="91"/>
      <c r="L184" s="91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1"/>
      <c r="AE184" s="91"/>
      <c r="AO184" s="90"/>
    </row>
    <row r="185" spans="1:41" x14ac:dyDescent="0.15">
      <c r="A185" s="95"/>
      <c r="B185" s="95"/>
      <c r="C185" s="95"/>
      <c r="D185" s="93"/>
      <c r="E185" s="90"/>
      <c r="F185" s="90"/>
      <c r="G185" s="90"/>
      <c r="H185" s="90"/>
      <c r="I185" s="90"/>
      <c r="J185" s="91"/>
      <c r="K185" s="91"/>
      <c r="L185" s="91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1"/>
      <c r="AE185" s="91"/>
      <c r="AO185" s="90"/>
    </row>
    <row r="186" spans="1:41" x14ac:dyDescent="0.15">
      <c r="A186" s="95"/>
      <c r="B186" s="95"/>
      <c r="C186" s="95"/>
      <c r="D186" s="93"/>
      <c r="E186" s="90"/>
      <c r="F186" s="90"/>
      <c r="G186" s="90"/>
      <c r="H186" s="90"/>
      <c r="I186" s="90"/>
      <c r="J186" s="91"/>
      <c r="K186" s="91"/>
      <c r="L186" s="91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1"/>
      <c r="AE186" s="91"/>
      <c r="AO186" s="90"/>
    </row>
    <row r="187" spans="1:41" x14ac:dyDescent="0.15">
      <c r="A187" s="95"/>
      <c r="B187" s="95"/>
      <c r="C187" s="95"/>
      <c r="D187" s="93"/>
      <c r="E187" s="90"/>
      <c r="F187" s="90"/>
      <c r="G187" s="90"/>
      <c r="H187" s="90"/>
      <c r="I187" s="90"/>
      <c r="J187" s="91"/>
      <c r="K187" s="91"/>
      <c r="L187" s="91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1"/>
      <c r="AE187" s="91"/>
      <c r="AO187" s="90"/>
    </row>
    <row r="188" spans="1:41" x14ac:dyDescent="0.15">
      <c r="A188" s="95"/>
      <c r="B188" s="95"/>
      <c r="C188" s="95"/>
      <c r="D188" s="93"/>
      <c r="E188" s="90"/>
      <c r="F188" s="90"/>
      <c r="G188" s="90"/>
      <c r="H188" s="90"/>
      <c r="I188" s="90"/>
      <c r="J188" s="91"/>
      <c r="K188" s="91"/>
      <c r="L188" s="91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1"/>
      <c r="AE188" s="91"/>
      <c r="AO188" s="90"/>
    </row>
    <row r="189" spans="1:41" x14ac:dyDescent="0.15">
      <c r="A189" s="95"/>
      <c r="B189" s="95"/>
      <c r="C189" s="95"/>
      <c r="D189" s="93"/>
      <c r="E189" s="90"/>
      <c r="F189" s="90"/>
      <c r="G189" s="90"/>
      <c r="H189" s="90"/>
      <c r="I189" s="90"/>
      <c r="J189" s="91"/>
      <c r="K189" s="91"/>
      <c r="L189" s="91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1"/>
      <c r="AE189" s="91"/>
      <c r="AO189" s="90"/>
    </row>
    <row r="190" spans="1:41" x14ac:dyDescent="0.15">
      <c r="A190" s="95"/>
      <c r="B190" s="95"/>
      <c r="C190" s="95"/>
      <c r="D190" s="93"/>
      <c r="E190" s="90"/>
      <c r="F190" s="90"/>
      <c r="G190" s="90"/>
      <c r="H190" s="90"/>
      <c r="I190" s="90"/>
      <c r="J190" s="91"/>
      <c r="K190" s="91"/>
      <c r="L190" s="91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1"/>
      <c r="AE190" s="91"/>
      <c r="AO190" s="90"/>
    </row>
    <row r="191" spans="1:41" x14ac:dyDescent="0.15">
      <c r="A191" s="95"/>
      <c r="B191" s="95"/>
      <c r="C191" s="95"/>
      <c r="D191" s="93"/>
      <c r="E191" s="90"/>
      <c r="F191" s="90"/>
      <c r="G191" s="90"/>
      <c r="H191" s="90"/>
      <c r="I191" s="90"/>
      <c r="J191" s="91"/>
      <c r="K191" s="91"/>
      <c r="L191" s="91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1"/>
      <c r="AE191" s="91"/>
      <c r="AO191" s="90"/>
    </row>
    <row r="192" spans="1:41" x14ac:dyDescent="0.15">
      <c r="A192" s="90"/>
      <c r="B192" s="93"/>
      <c r="C192" s="93"/>
      <c r="D192" s="93"/>
      <c r="E192" s="90"/>
      <c r="F192" s="90"/>
      <c r="G192" s="90"/>
      <c r="H192" s="90"/>
      <c r="I192" s="90"/>
      <c r="J192" s="91"/>
      <c r="K192" s="91"/>
      <c r="L192" s="91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1"/>
      <c r="AE192" s="91"/>
      <c r="AO192" s="90"/>
    </row>
    <row r="193" spans="1:41" x14ac:dyDescent="0.15">
      <c r="A193" s="90"/>
      <c r="B193" s="93"/>
      <c r="C193" s="93"/>
      <c r="D193" s="93"/>
      <c r="E193" s="90"/>
      <c r="F193" s="90"/>
      <c r="G193" s="90"/>
      <c r="H193" s="90"/>
      <c r="I193" s="90"/>
      <c r="J193" s="91"/>
      <c r="K193" s="91"/>
      <c r="L193" s="91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1"/>
      <c r="AE193" s="91"/>
      <c r="AO193" s="90"/>
    </row>
    <row r="194" spans="1:41" x14ac:dyDescent="0.15">
      <c r="A194" s="90"/>
      <c r="B194" s="93"/>
      <c r="C194" s="93"/>
      <c r="D194" s="93"/>
      <c r="E194" s="90"/>
      <c r="F194" s="90"/>
      <c r="G194" s="90"/>
      <c r="H194" s="90"/>
      <c r="I194" s="90"/>
      <c r="J194" s="91"/>
      <c r="K194" s="91"/>
      <c r="L194" s="91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1"/>
      <c r="AE194" s="91"/>
      <c r="AO194" s="90"/>
    </row>
    <row r="195" spans="1:41" x14ac:dyDescent="0.15">
      <c r="A195" s="90"/>
      <c r="B195" s="93"/>
      <c r="C195" s="93"/>
      <c r="D195" s="93"/>
      <c r="E195" s="90"/>
      <c r="F195" s="90"/>
      <c r="G195" s="90"/>
      <c r="H195" s="90"/>
      <c r="I195" s="90"/>
      <c r="J195" s="91"/>
      <c r="K195" s="91"/>
      <c r="L195" s="91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1"/>
      <c r="AE195" s="91"/>
      <c r="AO195" s="90"/>
    </row>
    <row r="196" spans="1:41" x14ac:dyDescent="0.15">
      <c r="A196" s="90"/>
      <c r="B196" s="93"/>
      <c r="C196" s="93"/>
      <c r="D196" s="93"/>
      <c r="E196" s="90"/>
      <c r="F196" s="90"/>
      <c r="G196" s="90"/>
      <c r="H196" s="90"/>
      <c r="I196" s="90"/>
      <c r="J196" s="91"/>
      <c r="K196" s="91"/>
      <c r="L196" s="91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1"/>
      <c r="AE196" s="91"/>
      <c r="AO196" s="90"/>
    </row>
    <row r="197" spans="1:41" x14ac:dyDescent="0.15">
      <c r="A197" s="90"/>
      <c r="B197" s="93"/>
      <c r="C197" s="93"/>
      <c r="D197" s="93"/>
      <c r="E197" s="90"/>
      <c r="F197" s="90"/>
      <c r="G197" s="90"/>
      <c r="H197" s="90"/>
      <c r="I197" s="90"/>
      <c r="J197" s="91"/>
      <c r="K197" s="91"/>
      <c r="L197" s="91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1"/>
      <c r="AE197" s="91"/>
      <c r="AO197" s="90"/>
    </row>
    <row r="198" spans="1:41" x14ac:dyDescent="0.15">
      <c r="A198" s="90"/>
      <c r="B198" s="93"/>
      <c r="C198" s="93"/>
      <c r="D198" s="93"/>
      <c r="E198" s="90"/>
      <c r="F198" s="90"/>
      <c r="G198" s="90"/>
      <c r="H198" s="90"/>
      <c r="I198" s="90"/>
      <c r="J198" s="91"/>
      <c r="K198" s="91"/>
      <c r="L198" s="91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1"/>
      <c r="AE198" s="91"/>
      <c r="AO198" s="90"/>
    </row>
    <row r="199" spans="1:41" x14ac:dyDescent="0.15">
      <c r="A199" s="90"/>
      <c r="B199" s="93"/>
      <c r="C199" s="93"/>
      <c r="D199" s="93"/>
      <c r="E199" s="90"/>
      <c r="F199" s="90"/>
      <c r="G199" s="90"/>
      <c r="H199" s="90"/>
      <c r="I199" s="90"/>
      <c r="J199" s="91"/>
      <c r="K199" s="91"/>
      <c r="L199" s="91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1"/>
      <c r="AE199" s="91"/>
      <c r="AO199" s="90"/>
    </row>
    <row r="200" spans="1:41" x14ac:dyDescent="0.15">
      <c r="A200" s="90"/>
      <c r="B200" s="93"/>
      <c r="C200" s="93"/>
      <c r="D200" s="93"/>
      <c r="E200" s="90"/>
      <c r="F200" s="90"/>
      <c r="G200" s="90"/>
      <c r="H200" s="90"/>
      <c r="I200" s="90"/>
      <c r="J200" s="91"/>
      <c r="K200" s="91"/>
      <c r="L200" s="91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1"/>
      <c r="AE200" s="91"/>
      <c r="AO200" s="90"/>
    </row>
    <row r="201" spans="1:41" x14ac:dyDescent="0.15">
      <c r="A201" s="90"/>
      <c r="B201" s="93"/>
      <c r="C201" s="93"/>
      <c r="D201" s="93"/>
      <c r="E201" s="90"/>
      <c r="F201" s="90"/>
      <c r="G201" s="90"/>
      <c r="H201" s="90"/>
      <c r="I201" s="90"/>
      <c r="J201" s="91"/>
      <c r="K201" s="91"/>
      <c r="L201" s="91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1"/>
      <c r="AE201" s="91"/>
      <c r="AO201" s="90"/>
    </row>
    <row r="202" spans="1:41" x14ac:dyDescent="0.15">
      <c r="A202" s="90"/>
      <c r="B202" s="93"/>
      <c r="C202" s="93"/>
      <c r="D202" s="93"/>
      <c r="E202" s="90"/>
      <c r="F202" s="90"/>
      <c r="G202" s="90"/>
      <c r="H202" s="90"/>
      <c r="I202" s="90"/>
      <c r="J202" s="91"/>
      <c r="K202" s="91"/>
      <c r="L202" s="91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1"/>
      <c r="AE202" s="91"/>
      <c r="AO202" s="90"/>
    </row>
    <row r="203" spans="1:41" x14ac:dyDescent="0.15">
      <c r="A203" s="90"/>
      <c r="B203" s="93"/>
      <c r="C203" s="93"/>
      <c r="D203" s="93"/>
      <c r="E203" s="90"/>
      <c r="F203" s="90"/>
      <c r="G203" s="90"/>
      <c r="H203" s="90"/>
      <c r="I203" s="90"/>
      <c r="J203" s="91"/>
      <c r="K203" s="91"/>
      <c r="L203" s="91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1"/>
      <c r="AE203" s="91"/>
      <c r="AO203" s="90"/>
    </row>
    <row r="204" spans="1:41" x14ac:dyDescent="0.15">
      <c r="A204" s="90"/>
      <c r="B204" s="93"/>
      <c r="C204" s="93"/>
      <c r="D204" s="93"/>
      <c r="E204" s="90"/>
      <c r="F204" s="90"/>
      <c r="G204" s="90"/>
      <c r="H204" s="90"/>
      <c r="I204" s="90"/>
      <c r="J204" s="91"/>
      <c r="K204" s="91"/>
      <c r="L204" s="91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1"/>
      <c r="AE204" s="91"/>
      <c r="AO204" s="90"/>
    </row>
    <row r="205" spans="1:41" x14ac:dyDescent="0.15">
      <c r="A205" s="90"/>
      <c r="B205" s="93"/>
      <c r="C205" s="93"/>
      <c r="D205" s="93"/>
      <c r="E205" s="90"/>
      <c r="F205" s="90"/>
      <c r="G205" s="90"/>
      <c r="H205" s="90"/>
      <c r="I205" s="90"/>
      <c r="J205" s="91"/>
      <c r="K205" s="91"/>
      <c r="L205" s="91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1"/>
      <c r="AE205" s="91"/>
      <c r="AO205" s="90"/>
    </row>
    <row r="206" spans="1:41" x14ac:dyDescent="0.15">
      <c r="A206" s="90"/>
      <c r="B206" s="93"/>
      <c r="C206" s="93"/>
      <c r="D206" s="93"/>
      <c r="E206" s="90"/>
      <c r="F206" s="90"/>
      <c r="G206" s="90"/>
      <c r="H206" s="90"/>
      <c r="I206" s="90"/>
      <c r="J206" s="91"/>
      <c r="K206" s="91"/>
      <c r="L206" s="91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1"/>
      <c r="AE206" s="91"/>
      <c r="AO206" s="90"/>
    </row>
    <row r="207" spans="1:41" x14ac:dyDescent="0.15">
      <c r="A207" s="90"/>
      <c r="B207" s="93"/>
      <c r="C207" s="93"/>
      <c r="D207" s="93"/>
      <c r="E207" s="90"/>
      <c r="F207" s="90"/>
      <c r="G207" s="90"/>
      <c r="H207" s="90"/>
      <c r="I207" s="90"/>
      <c r="J207" s="91"/>
      <c r="K207" s="91"/>
      <c r="L207" s="91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1"/>
      <c r="AE207" s="91"/>
      <c r="AO207" s="90"/>
    </row>
    <row r="208" spans="1:41" x14ac:dyDescent="0.15">
      <c r="A208" s="90"/>
      <c r="B208" s="93"/>
      <c r="C208" s="93"/>
      <c r="D208" s="93"/>
      <c r="E208" s="90"/>
      <c r="F208" s="90"/>
      <c r="G208" s="90"/>
      <c r="H208" s="90"/>
      <c r="I208" s="90"/>
      <c r="J208" s="91"/>
      <c r="K208" s="91"/>
      <c r="L208" s="91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1"/>
      <c r="AE208" s="91"/>
      <c r="AO208" s="90"/>
    </row>
    <row r="209" spans="1:41" x14ac:dyDescent="0.15">
      <c r="A209" s="90"/>
      <c r="B209" s="93"/>
      <c r="C209" s="93"/>
      <c r="D209" s="93"/>
      <c r="E209" s="90"/>
      <c r="F209" s="90"/>
      <c r="G209" s="90"/>
      <c r="H209" s="90"/>
      <c r="I209" s="90"/>
      <c r="J209" s="91"/>
      <c r="K209" s="91"/>
      <c r="L209" s="91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1"/>
      <c r="AE209" s="91"/>
      <c r="AO209" s="90"/>
    </row>
    <row r="210" spans="1:41" x14ac:dyDescent="0.15">
      <c r="A210" s="90"/>
      <c r="B210" s="93"/>
      <c r="C210" s="93"/>
      <c r="D210" s="93"/>
      <c r="E210" s="90"/>
      <c r="F210" s="90"/>
      <c r="G210" s="90"/>
      <c r="H210" s="90"/>
      <c r="I210" s="90"/>
      <c r="J210" s="91"/>
      <c r="K210" s="91"/>
      <c r="L210" s="91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1"/>
      <c r="AE210" s="91"/>
      <c r="AO210" s="90"/>
    </row>
    <row r="211" spans="1:41" x14ac:dyDescent="0.15">
      <c r="A211" s="90"/>
      <c r="B211" s="93"/>
      <c r="C211" s="93"/>
      <c r="D211" s="93"/>
      <c r="E211" s="90"/>
      <c r="F211" s="90"/>
      <c r="G211" s="90"/>
      <c r="H211" s="90"/>
      <c r="I211" s="90"/>
      <c r="J211" s="91"/>
      <c r="K211" s="91"/>
      <c r="L211" s="91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1"/>
      <c r="AE211" s="91"/>
      <c r="AO211" s="90"/>
    </row>
    <row r="212" spans="1:41" x14ac:dyDescent="0.15">
      <c r="A212" s="90"/>
      <c r="B212" s="93"/>
      <c r="C212" s="93"/>
      <c r="D212" s="93"/>
      <c r="E212" s="90"/>
      <c r="F212" s="90"/>
      <c r="G212" s="90"/>
      <c r="H212" s="90"/>
      <c r="I212" s="90"/>
      <c r="J212" s="91"/>
      <c r="K212" s="91"/>
      <c r="L212" s="91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1"/>
      <c r="AE212" s="91"/>
      <c r="AO212" s="90"/>
    </row>
    <row r="213" spans="1:41" x14ac:dyDescent="0.15">
      <c r="A213" s="90"/>
      <c r="B213" s="93"/>
      <c r="C213" s="93"/>
      <c r="D213" s="93"/>
      <c r="E213" s="90"/>
      <c r="F213" s="90"/>
      <c r="G213" s="90"/>
      <c r="H213" s="90"/>
      <c r="I213" s="90"/>
      <c r="J213" s="91"/>
      <c r="K213" s="91"/>
      <c r="L213" s="91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1"/>
      <c r="AE213" s="91"/>
      <c r="AO213" s="90"/>
    </row>
    <row r="214" spans="1:41" x14ac:dyDescent="0.15">
      <c r="A214" s="90"/>
      <c r="B214" s="93"/>
      <c r="C214" s="93"/>
      <c r="D214" s="93"/>
      <c r="E214" s="90"/>
      <c r="F214" s="90"/>
      <c r="G214" s="90"/>
      <c r="H214" s="90"/>
      <c r="I214" s="90"/>
      <c r="J214" s="91"/>
      <c r="K214" s="91"/>
      <c r="L214" s="91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1"/>
      <c r="AE214" s="91"/>
      <c r="AO214" s="90"/>
    </row>
    <row r="215" spans="1:41" x14ac:dyDescent="0.15">
      <c r="A215" s="90"/>
      <c r="B215" s="93"/>
      <c r="C215" s="93"/>
      <c r="D215" s="93"/>
      <c r="E215" s="90"/>
      <c r="F215" s="90"/>
      <c r="G215" s="90"/>
      <c r="H215" s="90"/>
      <c r="I215" s="90"/>
      <c r="J215" s="91"/>
      <c r="K215" s="91"/>
      <c r="L215" s="91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1"/>
      <c r="AE215" s="91"/>
      <c r="AO215" s="90"/>
    </row>
    <row r="216" spans="1:41" x14ac:dyDescent="0.15">
      <c r="A216" s="90"/>
      <c r="B216" s="93"/>
      <c r="C216" s="93"/>
      <c r="D216" s="93"/>
      <c r="E216" s="90"/>
      <c r="F216" s="90"/>
      <c r="G216" s="90"/>
      <c r="H216" s="90"/>
      <c r="I216" s="90"/>
      <c r="J216" s="91"/>
      <c r="K216" s="91"/>
      <c r="L216" s="91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1"/>
      <c r="AE216" s="91"/>
      <c r="AO216" s="90"/>
    </row>
    <row r="217" spans="1:41" x14ac:dyDescent="0.15">
      <c r="A217" s="90"/>
      <c r="B217" s="93"/>
      <c r="C217" s="93"/>
      <c r="D217" s="93"/>
      <c r="E217" s="90"/>
      <c r="F217" s="90"/>
      <c r="G217" s="90"/>
      <c r="H217" s="90"/>
      <c r="I217" s="90"/>
      <c r="J217" s="91"/>
      <c r="K217" s="91"/>
      <c r="L217" s="91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1"/>
      <c r="AE217" s="91"/>
      <c r="AO217" s="90"/>
    </row>
    <row r="218" spans="1:41" x14ac:dyDescent="0.15">
      <c r="A218" s="90"/>
      <c r="B218" s="93"/>
      <c r="C218" s="93"/>
      <c r="D218" s="93"/>
      <c r="E218" s="90"/>
      <c r="F218" s="90"/>
      <c r="G218" s="90"/>
      <c r="H218" s="90"/>
      <c r="I218" s="90"/>
      <c r="J218" s="91"/>
      <c r="K218" s="91"/>
      <c r="L218" s="91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1"/>
      <c r="AE218" s="91"/>
      <c r="AO218" s="90"/>
    </row>
    <row r="219" spans="1:41" x14ac:dyDescent="0.15">
      <c r="A219" s="90"/>
      <c r="B219" s="93"/>
      <c r="C219" s="93"/>
      <c r="D219" s="93"/>
      <c r="E219" s="90"/>
      <c r="F219" s="90"/>
      <c r="G219" s="90"/>
      <c r="H219" s="90"/>
      <c r="I219" s="90"/>
      <c r="J219" s="91"/>
      <c r="K219" s="91"/>
      <c r="L219" s="91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1"/>
      <c r="AE219" s="91"/>
      <c r="AO219" s="90"/>
    </row>
    <row r="220" spans="1:41" x14ac:dyDescent="0.15">
      <c r="A220" s="90"/>
      <c r="B220" s="93"/>
      <c r="C220" s="93"/>
      <c r="D220" s="93"/>
      <c r="E220" s="90"/>
      <c r="F220" s="90"/>
      <c r="G220" s="90"/>
      <c r="H220" s="90"/>
      <c r="I220" s="90"/>
      <c r="J220" s="91"/>
      <c r="K220" s="91"/>
      <c r="L220" s="91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1"/>
      <c r="AE220" s="91"/>
      <c r="AO220" s="90"/>
    </row>
    <row r="221" spans="1:41" x14ac:dyDescent="0.15">
      <c r="A221" s="90"/>
      <c r="B221" s="93"/>
      <c r="C221" s="93"/>
      <c r="D221" s="93"/>
      <c r="E221" s="90"/>
      <c r="F221" s="90"/>
      <c r="G221" s="90"/>
      <c r="H221" s="90"/>
      <c r="I221" s="90"/>
      <c r="J221" s="91"/>
      <c r="K221" s="91"/>
      <c r="L221" s="91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1"/>
      <c r="AE221" s="91"/>
      <c r="AO221" s="90"/>
    </row>
    <row r="222" spans="1:41" x14ac:dyDescent="0.15">
      <c r="A222" s="90"/>
      <c r="B222" s="93"/>
      <c r="C222" s="93"/>
      <c r="D222" s="93"/>
      <c r="E222" s="90"/>
      <c r="F222" s="90"/>
      <c r="G222" s="90"/>
      <c r="H222" s="90"/>
      <c r="I222" s="90"/>
      <c r="J222" s="91"/>
      <c r="K222" s="91"/>
      <c r="L222" s="91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1"/>
      <c r="AE222" s="91"/>
      <c r="AO222" s="90"/>
    </row>
    <row r="223" spans="1:41" x14ac:dyDescent="0.15">
      <c r="A223" s="90"/>
      <c r="B223" s="93"/>
      <c r="C223" s="93"/>
      <c r="D223" s="93"/>
      <c r="E223" s="90"/>
      <c r="F223" s="90"/>
      <c r="G223" s="90"/>
      <c r="H223" s="90"/>
      <c r="I223" s="90"/>
      <c r="J223" s="91"/>
      <c r="K223" s="91"/>
      <c r="L223" s="91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1"/>
      <c r="AE223" s="91"/>
      <c r="AO223" s="90"/>
    </row>
    <row r="224" spans="1:41" x14ac:dyDescent="0.15">
      <c r="A224" s="90"/>
      <c r="B224" s="93"/>
      <c r="C224" s="93"/>
      <c r="D224" s="93"/>
      <c r="E224" s="90"/>
      <c r="F224" s="90"/>
      <c r="G224" s="90"/>
      <c r="H224" s="90"/>
      <c r="I224" s="90"/>
      <c r="J224" s="91"/>
      <c r="K224" s="91"/>
      <c r="L224" s="91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1"/>
      <c r="AE224" s="91"/>
      <c r="AO224" s="90"/>
    </row>
    <row r="225" spans="1:41" x14ac:dyDescent="0.15">
      <c r="A225" s="90"/>
      <c r="B225" s="93"/>
      <c r="C225" s="93"/>
      <c r="D225" s="93"/>
      <c r="E225" s="90"/>
      <c r="F225" s="90"/>
      <c r="G225" s="90"/>
      <c r="H225" s="90"/>
      <c r="I225" s="90"/>
      <c r="J225" s="91"/>
      <c r="K225" s="91"/>
      <c r="L225" s="91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1"/>
      <c r="AE225" s="91"/>
      <c r="AO225" s="90"/>
    </row>
    <row r="226" spans="1:41" x14ac:dyDescent="0.15">
      <c r="A226" s="90"/>
      <c r="B226" s="93"/>
      <c r="C226" s="93"/>
      <c r="D226" s="93"/>
      <c r="E226" s="90"/>
      <c r="F226" s="90"/>
      <c r="G226" s="90"/>
      <c r="H226" s="90"/>
      <c r="I226" s="90"/>
      <c r="J226" s="91"/>
      <c r="K226" s="91"/>
      <c r="L226" s="91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1"/>
      <c r="AE226" s="91"/>
      <c r="AO226" s="90"/>
    </row>
    <row r="227" spans="1:41" x14ac:dyDescent="0.15">
      <c r="A227" s="90"/>
      <c r="B227" s="93"/>
      <c r="C227" s="93"/>
      <c r="D227" s="93"/>
      <c r="E227" s="90"/>
      <c r="F227" s="90"/>
      <c r="G227" s="90"/>
      <c r="H227" s="90"/>
      <c r="I227" s="90"/>
      <c r="J227" s="91"/>
      <c r="K227" s="91"/>
      <c r="L227" s="91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1"/>
      <c r="AE227" s="91"/>
      <c r="AO227" s="90"/>
    </row>
    <row r="228" spans="1:41" x14ac:dyDescent="0.15">
      <c r="A228" s="90"/>
      <c r="B228" s="93"/>
      <c r="C228" s="93"/>
      <c r="D228" s="93"/>
      <c r="E228" s="90"/>
      <c r="F228" s="90"/>
      <c r="G228" s="90"/>
      <c r="H228" s="90"/>
      <c r="I228" s="90"/>
      <c r="J228" s="91"/>
      <c r="K228" s="91"/>
      <c r="L228" s="91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1"/>
      <c r="AE228" s="91"/>
      <c r="AO228" s="90"/>
    </row>
    <row r="229" spans="1:41" x14ac:dyDescent="0.15">
      <c r="A229" s="90"/>
      <c r="B229" s="93"/>
      <c r="C229" s="93"/>
      <c r="D229" s="93"/>
      <c r="E229" s="90"/>
      <c r="F229" s="90"/>
      <c r="G229" s="90"/>
      <c r="H229" s="90"/>
      <c r="I229" s="90"/>
      <c r="J229" s="91"/>
      <c r="K229" s="91"/>
      <c r="L229" s="91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91"/>
      <c r="AE229" s="91"/>
      <c r="AO229" s="90"/>
    </row>
    <row r="230" spans="1:41" x14ac:dyDescent="0.15">
      <c r="A230" s="90"/>
      <c r="B230" s="93"/>
      <c r="C230" s="93"/>
      <c r="D230" s="93"/>
      <c r="E230" s="90"/>
      <c r="F230" s="90"/>
      <c r="G230" s="90"/>
      <c r="H230" s="90"/>
      <c r="I230" s="90"/>
      <c r="J230" s="91"/>
      <c r="K230" s="91"/>
      <c r="L230" s="91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91"/>
      <c r="AE230" s="91"/>
      <c r="AO230" s="90"/>
    </row>
    <row r="231" spans="1:41" x14ac:dyDescent="0.15">
      <c r="A231" s="90"/>
      <c r="B231" s="93"/>
      <c r="C231" s="93"/>
      <c r="D231" s="93"/>
      <c r="E231" s="90"/>
      <c r="F231" s="90"/>
      <c r="G231" s="90"/>
      <c r="H231" s="90"/>
      <c r="I231" s="90"/>
      <c r="J231" s="91"/>
      <c r="K231" s="91"/>
      <c r="L231" s="91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1"/>
      <c r="AE231" s="91"/>
      <c r="AO231" s="90"/>
    </row>
    <row r="232" spans="1:41" x14ac:dyDescent="0.15">
      <c r="A232" s="90"/>
      <c r="B232" s="93"/>
      <c r="C232" s="93"/>
      <c r="D232" s="93"/>
      <c r="E232" s="90"/>
      <c r="F232" s="90"/>
      <c r="G232" s="90"/>
      <c r="H232" s="90"/>
      <c r="I232" s="90"/>
      <c r="J232" s="91"/>
      <c r="K232" s="91"/>
      <c r="L232" s="91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1"/>
      <c r="AE232" s="91"/>
      <c r="AO232" s="90"/>
    </row>
    <row r="233" spans="1:41" x14ac:dyDescent="0.15">
      <c r="A233" s="90"/>
      <c r="B233" s="93"/>
      <c r="C233" s="93"/>
      <c r="D233" s="93"/>
      <c r="E233" s="90"/>
      <c r="F233" s="90"/>
      <c r="G233" s="90"/>
      <c r="H233" s="90"/>
      <c r="I233" s="90"/>
      <c r="J233" s="91"/>
      <c r="K233" s="91"/>
      <c r="L233" s="91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1"/>
      <c r="AE233" s="91"/>
      <c r="AO233" s="90"/>
    </row>
    <row r="234" spans="1:41" x14ac:dyDescent="0.15">
      <c r="A234" s="90"/>
      <c r="B234" s="93"/>
      <c r="C234" s="93"/>
      <c r="D234" s="93"/>
      <c r="E234" s="90"/>
      <c r="F234" s="90"/>
      <c r="G234" s="90"/>
      <c r="H234" s="90"/>
      <c r="I234" s="90"/>
      <c r="J234" s="91"/>
      <c r="K234" s="91"/>
      <c r="L234" s="91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  <c r="AD234" s="91"/>
      <c r="AE234" s="91"/>
      <c r="AO234" s="90"/>
    </row>
    <row r="235" spans="1:41" x14ac:dyDescent="0.15">
      <c r="A235" s="90"/>
      <c r="B235" s="93"/>
      <c r="C235" s="93"/>
      <c r="D235" s="93"/>
      <c r="E235" s="90"/>
      <c r="F235" s="90"/>
      <c r="G235" s="90"/>
      <c r="H235" s="90"/>
      <c r="I235" s="90"/>
      <c r="J235" s="91"/>
      <c r="K235" s="91"/>
      <c r="L235" s="91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1"/>
      <c r="AE235" s="91"/>
      <c r="AO235" s="90"/>
    </row>
    <row r="236" spans="1:41" x14ac:dyDescent="0.15">
      <c r="A236" s="90"/>
      <c r="B236" s="93"/>
      <c r="C236" s="93"/>
      <c r="D236" s="93"/>
      <c r="E236" s="90"/>
      <c r="F236" s="90"/>
      <c r="G236" s="90"/>
      <c r="H236" s="90"/>
      <c r="I236" s="90"/>
      <c r="J236" s="91"/>
      <c r="K236" s="91"/>
      <c r="L236" s="91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  <c r="AD236" s="91"/>
      <c r="AE236" s="91"/>
      <c r="AO236" s="90"/>
    </row>
    <row r="237" spans="1:41" x14ac:dyDescent="0.15">
      <c r="A237" s="90"/>
      <c r="B237" s="93"/>
      <c r="C237" s="93"/>
      <c r="D237" s="93"/>
      <c r="E237" s="90"/>
      <c r="F237" s="90"/>
      <c r="G237" s="90"/>
      <c r="H237" s="90"/>
      <c r="I237" s="90"/>
      <c r="J237" s="91"/>
      <c r="K237" s="91"/>
      <c r="L237" s="91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  <c r="AC237" s="90"/>
      <c r="AD237" s="91"/>
      <c r="AE237" s="91"/>
      <c r="AO237" s="90"/>
    </row>
    <row r="238" spans="1:41" x14ac:dyDescent="0.15">
      <c r="A238" s="90"/>
      <c r="B238" s="90"/>
      <c r="C238" s="93"/>
      <c r="D238" s="93"/>
      <c r="E238" s="90"/>
      <c r="F238" s="90"/>
      <c r="G238" s="90"/>
      <c r="H238" s="90"/>
      <c r="I238" s="90"/>
      <c r="J238" s="91"/>
      <c r="K238" s="91"/>
      <c r="L238" s="91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  <c r="AD238" s="91"/>
      <c r="AE238" s="91"/>
      <c r="AO238" s="90"/>
    </row>
    <row r="239" spans="1:41" x14ac:dyDescent="0.15">
      <c r="A239" s="90"/>
      <c r="B239" s="90"/>
      <c r="C239" s="93"/>
      <c r="D239" s="93"/>
      <c r="E239" s="90"/>
      <c r="F239" s="90"/>
      <c r="G239" s="90"/>
      <c r="H239" s="90"/>
      <c r="I239" s="90"/>
      <c r="J239" s="91"/>
      <c r="K239" s="91"/>
      <c r="L239" s="91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1"/>
      <c r="AE239" s="91"/>
      <c r="AO239" s="90"/>
    </row>
    <row r="240" spans="1:41" x14ac:dyDescent="0.15">
      <c r="A240" s="90"/>
      <c r="B240" s="90"/>
      <c r="C240" s="93"/>
      <c r="D240" s="93"/>
      <c r="E240" s="90"/>
      <c r="F240" s="90"/>
      <c r="G240" s="90"/>
      <c r="H240" s="90"/>
      <c r="I240" s="90"/>
      <c r="J240" s="91"/>
      <c r="K240" s="91"/>
      <c r="L240" s="91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91"/>
      <c r="AE240" s="91"/>
      <c r="AO240" s="90"/>
    </row>
    <row r="241" spans="1:41" x14ac:dyDescent="0.15">
      <c r="A241" s="90"/>
      <c r="B241" s="90"/>
      <c r="C241" s="93"/>
      <c r="D241" s="93"/>
      <c r="E241" s="90"/>
      <c r="F241" s="90"/>
      <c r="G241" s="90"/>
      <c r="H241" s="90"/>
      <c r="I241" s="90"/>
      <c r="J241" s="91"/>
      <c r="K241" s="91"/>
      <c r="L241" s="91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1"/>
      <c r="AE241" s="91"/>
      <c r="AO241" s="90"/>
    </row>
    <row r="242" spans="1:41" x14ac:dyDescent="0.15">
      <c r="A242" s="90"/>
      <c r="B242" s="90"/>
      <c r="C242" s="93"/>
      <c r="D242" s="93"/>
      <c r="E242" s="90"/>
      <c r="F242" s="90"/>
      <c r="G242" s="90"/>
      <c r="H242" s="90"/>
      <c r="I242" s="90"/>
      <c r="J242" s="91"/>
      <c r="K242" s="91"/>
      <c r="L242" s="91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1"/>
      <c r="AE242" s="91"/>
      <c r="AO242" s="90"/>
    </row>
    <row r="243" spans="1:41" x14ac:dyDescent="0.15">
      <c r="A243" s="90"/>
      <c r="B243" s="90"/>
      <c r="C243" s="93"/>
      <c r="D243" s="93"/>
      <c r="E243" s="90"/>
      <c r="F243" s="90"/>
      <c r="G243" s="90"/>
      <c r="H243" s="90"/>
      <c r="I243" s="90"/>
      <c r="J243" s="91"/>
      <c r="K243" s="91"/>
      <c r="L243" s="91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91"/>
      <c r="AE243" s="91"/>
      <c r="AO243" s="90"/>
    </row>
    <row r="244" spans="1:41" x14ac:dyDescent="0.15">
      <c r="A244" s="90"/>
      <c r="B244" s="90"/>
      <c r="C244" s="93"/>
      <c r="D244" s="93"/>
      <c r="E244" s="90"/>
      <c r="F244" s="90"/>
      <c r="G244" s="90"/>
      <c r="H244" s="90"/>
      <c r="I244" s="90"/>
      <c r="J244" s="91"/>
      <c r="K244" s="91"/>
      <c r="L244" s="91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  <c r="AD244" s="91"/>
      <c r="AE244" s="91"/>
      <c r="AO244" s="90"/>
    </row>
    <row r="245" spans="1:41" x14ac:dyDescent="0.15">
      <c r="A245" s="90"/>
      <c r="B245" s="90"/>
      <c r="C245" s="93"/>
      <c r="D245" s="93"/>
      <c r="E245" s="90"/>
      <c r="F245" s="90"/>
      <c r="G245" s="90"/>
      <c r="H245" s="90"/>
      <c r="I245" s="90"/>
      <c r="J245" s="91"/>
      <c r="K245" s="91"/>
      <c r="L245" s="91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91"/>
      <c r="AE245" s="91"/>
      <c r="AO245" s="90"/>
    </row>
    <row r="246" spans="1:41" x14ac:dyDescent="0.15">
      <c r="A246" s="90"/>
      <c r="B246" s="90"/>
      <c r="C246" s="93"/>
      <c r="D246" s="93"/>
      <c r="E246" s="90"/>
      <c r="F246" s="90"/>
      <c r="G246" s="90"/>
      <c r="H246" s="90"/>
      <c r="I246" s="90"/>
      <c r="J246" s="91"/>
      <c r="K246" s="91"/>
      <c r="L246" s="91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1"/>
      <c r="AE246" s="91"/>
      <c r="AO246" s="90"/>
    </row>
    <row r="247" spans="1:41" x14ac:dyDescent="0.15">
      <c r="A247" s="90"/>
      <c r="B247" s="90"/>
      <c r="C247" s="93"/>
      <c r="D247" s="93"/>
      <c r="E247" s="90"/>
      <c r="F247" s="90"/>
      <c r="G247" s="90"/>
      <c r="H247" s="90"/>
      <c r="I247" s="90"/>
      <c r="J247" s="91"/>
      <c r="K247" s="91"/>
      <c r="L247" s="91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91"/>
      <c r="AE247" s="91"/>
      <c r="AO247" s="90"/>
    </row>
    <row r="248" spans="1:41" x14ac:dyDescent="0.15">
      <c r="A248" s="90"/>
      <c r="B248" s="90"/>
      <c r="C248" s="93"/>
      <c r="D248" s="93"/>
      <c r="E248" s="90"/>
      <c r="F248" s="90"/>
      <c r="G248" s="90"/>
      <c r="H248" s="90"/>
      <c r="I248" s="90"/>
      <c r="J248" s="91"/>
      <c r="K248" s="91"/>
      <c r="L248" s="91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  <c r="AD248" s="91"/>
      <c r="AE248" s="91"/>
      <c r="AO248" s="90"/>
    </row>
    <row r="249" spans="1:41" x14ac:dyDescent="0.15">
      <c r="A249" s="90"/>
      <c r="B249" s="90"/>
      <c r="C249" s="93"/>
      <c r="D249" s="93"/>
      <c r="E249" s="90"/>
      <c r="F249" s="90"/>
      <c r="G249" s="90"/>
      <c r="H249" s="90"/>
      <c r="I249" s="90"/>
      <c r="J249" s="91"/>
      <c r="K249" s="91"/>
      <c r="L249" s="91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91"/>
      <c r="AE249" s="91"/>
      <c r="AO249" s="90"/>
    </row>
    <row r="250" spans="1:41" x14ac:dyDescent="0.15">
      <c r="A250" s="90"/>
      <c r="B250" s="90"/>
      <c r="C250" s="93"/>
      <c r="D250" s="93"/>
      <c r="E250" s="90"/>
      <c r="F250" s="90"/>
      <c r="G250" s="90"/>
      <c r="H250" s="90"/>
      <c r="I250" s="90"/>
      <c r="J250" s="91"/>
      <c r="K250" s="91"/>
      <c r="L250" s="91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  <c r="AD250" s="91"/>
      <c r="AE250" s="91"/>
      <c r="AO250" s="90"/>
    </row>
    <row r="251" spans="1:41" x14ac:dyDescent="0.15">
      <c r="A251" s="90"/>
      <c r="B251" s="90"/>
      <c r="C251" s="93"/>
      <c r="D251" s="93"/>
      <c r="E251" s="90"/>
      <c r="F251" s="90"/>
      <c r="G251" s="90"/>
      <c r="H251" s="90"/>
      <c r="I251" s="90"/>
      <c r="J251" s="91"/>
      <c r="K251" s="91"/>
      <c r="L251" s="91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  <c r="AD251" s="91"/>
      <c r="AE251" s="91"/>
      <c r="AO251" s="90"/>
    </row>
    <row r="252" spans="1:41" x14ac:dyDescent="0.15">
      <c r="A252" s="90"/>
      <c r="B252" s="90"/>
      <c r="C252" s="93"/>
      <c r="D252" s="93"/>
      <c r="E252" s="90"/>
      <c r="F252" s="90"/>
      <c r="G252" s="90"/>
      <c r="H252" s="90"/>
      <c r="I252" s="90"/>
      <c r="J252" s="91"/>
      <c r="K252" s="91"/>
      <c r="L252" s="91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91"/>
      <c r="AE252" s="91"/>
      <c r="AO252" s="90"/>
    </row>
    <row r="253" spans="1:41" x14ac:dyDescent="0.15">
      <c r="A253" s="90"/>
      <c r="B253" s="90"/>
      <c r="C253" s="93"/>
      <c r="D253" s="93"/>
      <c r="E253" s="90"/>
      <c r="F253" s="90"/>
      <c r="G253" s="90"/>
      <c r="H253" s="90"/>
      <c r="I253" s="90"/>
      <c r="J253" s="91"/>
      <c r="K253" s="91"/>
      <c r="L253" s="91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1"/>
      <c r="AE253" s="91"/>
      <c r="AO253" s="90"/>
    </row>
    <row r="254" spans="1:41" x14ac:dyDescent="0.15">
      <c r="A254" s="90"/>
      <c r="B254" s="90"/>
      <c r="C254" s="90"/>
      <c r="D254" s="90"/>
      <c r="E254" s="90"/>
      <c r="F254" s="90"/>
      <c r="G254" s="90"/>
      <c r="H254" s="90"/>
      <c r="I254" s="90"/>
      <c r="J254" s="91"/>
      <c r="K254" s="91"/>
      <c r="L254" s="91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0"/>
      <c r="AD254" s="91"/>
      <c r="AE254" s="91"/>
      <c r="AO254" s="90"/>
    </row>
    <row r="255" spans="1:41" x14ac:dyDescent="0.15">
      <c r="A255" s="90"/>
      <c r="B255" s="90"/>
      <c r="C255" s="90"/>
      <c r="D255" s="90"/>
      <c r="E255" s="90"/>
      <c r="F255" s="90"/>
      <c r="G255" s="90"/>
      <c r="H255" s="90"/>
      <c r="I255" s="90"/>
      <c r="J255" s="91"/>
      <c r="K255" s="91"/>
      <c r="L255" s="91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90"/>
      <c r="AC255" s="90"/>
      <c r="AD255" s="91"/>
      <c r="AE255" s="91"/>
      <c r="AO255" s="90"/>
    </row>
    <row r="256" spans="1:41" x14ac:dyDescent="0.15">
      <c r="A256" s="90"/>
      <c r="B256" s="90"/>
      <c r="C256" s="90"/>
      <c r="D256" s="90"/>
      <c r="E256" s="90"/>
      <c r="F256" s="90"/>
      <c r="G256" s="90"/>
      <c r="H256" s="90"/>
      <c r="I256" s="90"/>
      <c r="J256" s="91"/>
      <c r="K256" s="91"/>
      <c r="L256" s="91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0"/>
      <c r="AD256" s="91"/>
      <c r="AE256" s="91"/>
      <c r="AO256" s="90"/>
    </row>
    <row r="257" spans="1:41" x14ac:dyDescent="0.15">
      <c r="A257" s="90"/>
      <c r="B257" s="90"/>
      <c r="C257" s="90"/>
      <c r="D257" s="90"/>
      <c r="E257" s="90"/>
      <c r="F257" s="90"/>
      <c r="G257" s="90"/>
      <c r="H257" s="90"/>
      <c r="I257" s="90"/>
      <c r="J257" s="91"/>
      <c r="K257" s="91"/>
      <c r="L257" s="91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0"/>
      <c r="AD257" s="91"/>
      <c r="AE257" s="91"/>
      <c r="AO257" s="90"/>
    </row>
    <row r="258" spans="1:41" x14ac:dyDescent="0.15">
      <c r="A258" s="90"/>
      <c r="B258" s="90"/>
      <c r="C258" s="90"/>
      <c r="D258" s="90"/>
      <c r="E258" s="90"/>
      <c r="F258" s="90"/>
      <c r="G258" s="90"/>
      <c r="H258" s="90"/>
      <c r="I258" s="90"/>
      <c r="J258" s="91"/>
      <c r="K258" s="91"/>
      <c r="L258" s="91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0"/>
      <c r="AD258" s="91"/>
      <c r="AE258" s="91"/>
      <c r="AO258" s="90"/>
    </row>
    <row r="259" spans="1:41" x14ac:dyDescent="0.15">
      <c r="A259" s="90"/>
      <c r="B259" s="90"/>
      <c r="C259" s="90"/>
      <c r="D259" s="90"/>
      <c r="E259" s="90"/>
      <c r="F259" s="90"/>
      <c r="G259" s="90"/>
      <c r="H259" s="90"/>
      <c r="I259" s="90"/>
      <c r="J259" s="91"/>
      <c r="K259" s="91"/>
      <c r="L259" s="91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90"/>
      <c r="AC259" s="90"/>
      <c r="AD259" s="91"/>
      <c r="AE259" s="91"/>
      <c r="AO259" s="90"/>
    </row>
    <row r="260" spans="1:41" x14ac:dyDescent="0.15">
      <c r="A260" s="90"/>
      <c r="B260" s="90"/>
      <c r="C260" s="90"/>
      <c r="D260" s="90"/>
      <c r="E260" s="90"/>
      <c r="F260" s="90"/>
      <c r="G260" s="90"/>
      <c r="H260" s="90"/>
      <c r="I260" s="90"/>
      <c r="J260" s="91"/>
      <c r="K260" s="91"/>
      <c r="L260" s="91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91"/>
      <c r="AE260" s="91"/>
      <c r="AO260" s="90"/>
    </row>
    <row r="261" spans="1:41" x14ac:dyDescent="0.15">
      <c r="A261" s="90"/>
      <c r="B261" s="90"/>
      <c r="C261" s="90"/>
      <c r="D261" s="90"/>
      <c r="E261" s="90"/>
      <c r="F261" s="90"/>
      <c r="G261" s="90"/>
      <c r="H261" s="90"/>
      <c r="I261" s="90"/>
      <c r="J261" s="91"/>
      <c r="K261" s="91"/>
      <c r="L261" s="91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  <c r="AD261" s="91"/>
      <c r="AE261" s="91"/>
      <c r="AO261" s="90"/>
    </row>
    <row r="262" spans="1:41" x14ac:dyDescent="0.15">
      <c r="A262" s="90"/>
      <c r="B262" s="90"/>
      <c r="C262" s="90"/>
      <c r="D262" s="90"/>
      <c r="E262" s="90"/>
      <c r="F262" s="90"/>
      <c r="G262" s="90"/>
      <c r="H262" s="90"/>
      <c r="I262" s="90"/>
      <c r="J262" s="91"/>
      <c r="K262" s="91"/>
      <c r="L262" s="91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91"/>
      <c r="AE262" s="91"/>
      <c r="AO262" s="90"/>
    </row>
    <row r="263" spans="1:41" x14ac:dyDescent="0.15">
      <c r="A263" s="90"/>
      <c r="B263" s="90"/>
      <c r="C263" s="90"/>
      <c r="D263" s="90"/>
      <c r="E263" s="90"/>
      <c r="F263" s="90"/>
      <c r="G263" s="90"/>
      <c r="H263" s="90"/>
      <c r="I263" s="90"/>
      <c r="J263" s="91"/>
      <c r="K263" s="91"/>
      <c r="L263" s="91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0"/>
      <c r="AD263" s="91"/>
      <c r="AE263" s="91"/>
      <c r="AO263" s="90"/>
    </row>
    <row r="264" spans="1:41" x14ac:dyDescent="0.15">
      <c r="A264" s="90"/>
      <c r="B264" s="90"/>
      <c r="C264" s="90"/>
      <c r="D264" s="90"/>
      <c r="E264" s="90"/>
      <c r="F264" s="90"/>
      <c r="G264" s="90"/>
      <c r="H264" s="90"/>
      <c r="I264" s="90"/>
      <c r="J264" s="91"/>
      <c r="K264" s="91"/>
      <c r="L264" s="91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90"/>
      <c r="AC264" s="90"/>
      <c r="AD264" s="91"/>
      <c r="AE264" s="91"/>
      <c r="AO264" s="90"/>
    </row>
    <row r="265" spans="1:41" x14ac:dyDescent="0.15">
      <c r="A265" s="90"/>
      <c r="B265" s="90"/>
      <c r="C265" s="93"/>
      <c r="D265" s="93"/>
      <c r="E265" s="90"/>
      <c r="F265" s="90"/>
      <c r="G265" s="90"/>
      <c r="H265" s="90"/>
      <c r="I265" s="90"/>
      <c r="J265" s="91"/>
      <c r="K265" s="91"/>
      <c r="L265" s="91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0"/>
      <c r="AD265" s="91"/>
      <c r="AE265" s="91"/>
      <c r="AO265" s="90"/>
    </row>
    <row r="266" spans="1:41" x14ac:dyDescent="0.15">
      <c r="A266" s="90"/>
      <c r="B266" s="90"/>
      <c r="C266" s="93"/>
      <c r="D266" s="93"/>
      <c r="E266" s="90"/>
      <c r="F266" s="90"/>
      <c r="G266" s="90"/>
      <c r="H266" s="90"/>
      <c r="I266" s="90"/>
      <c r="J266" s="91"/>
      <c r="K266" s="91"/>
      <c r="L266" s="91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91"/>
      <c r="AE266" s="91"/>
      <c r="AO266" s="90"/>
    </row>
  </sheetData>
  <mergeCells count="4">
    <mergeCell ref="A3:A4"/>
    <mergeCell ref="B3:B4"/>
    <mergeCell ref="C3:C4"/>
    <mergeCell ref="D3:D4"/>
  </mergeCells>
  <phoneticPr fontId="2"/>
  <pageMargins left="0.7" right="0.7" top="0.75" bottom="0.75" header="0.3" footer="0.3"/>
  <pageSetup paperSize="8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B18"/>
  <sheetViews>
    <sheetView workbookViewId="0">
      <selection activeCell="B1" sqref="B1:O18"/>
    </sheetView>
  </sheetViews>
  <sheetFormatPr defaultRowHeight="13.5" x14ac:dyDescent="0.15"/>
  <cols>
    <col min="2" max="2" width="17.875" customWidth="1"/>
  </cols>
  <sheetData>
    <row r="1" spans="2:28" x14ac:dyDescent="0.15">
      <c r="B1" t="s">
        <v>374</v>
      </c>
    </row>
    <row r="3" spans="2:28" x14ac:dyDescent="0.15">
      <c r="B3" t="s">
        <v>128</v>
      </c>
    </row>
    <row r="4" spans="2:28" x14ac:dyDescent="0.15">
      <c r="B4" s="5" t="s">
        <v>113</v>
      </c>
      <c r="C4" s="6" t="s">
        <v>114</v>
      </c>
      <c r="D4" s="6" t="s">
        <v>115</v>
      </c>
      <c r="E4" s="6" t="s">
        <v>116</v>
      </c>
      <c r="F4" s="6" t="s">
        <v>117</v>
      </c>
      <c r="G4" s="6" t="s">
        <v>118</v>
      </c>
      <c r="H4" s="6" t="s">
        <v>119</v>
      </c>
      <c r="I4" s="6" t="s">
        <v>120</v>
      </c>
      <c r="J4" s="6" t="s">
        <v>121</v>
      </c>
      <c r="K4" s="6" t="s">
        <v>122</v>
      </c>
      <c r="L4" s="6" t="s">
        <v>123</v>
      </c>
      <c r="M4" s="6" t="s">
        <v>124</v>
      </c>
      <c r="N4" s="6" t="s">
        <v>125</v>
      </c>
      <c r="O4" s="6" t="s">
        <v>8</v>
      </c>
    </row>
    <row r="5" spans="2:28" ht="14.25" customHeight="1" x14ac:dyDescent="0.15">
      <c r="B5" s="63" t="s">
        <v>5</v>
      </c>
      <c r="C5" s="64">
        <v>0</v>
      </c>
      <c r="D5" s="64">
        <v>39</v>
      </c>
      <c r="E5" s="64">
        <v>127</v>
      </c>
      <c r="F5" s="64">
        <v>5</v>
      </c>
      <c r="G5" s="64">
        <v>498</v>
      </c>
      <c r="H5" s="64" t="s">
        <v>373</v>
      </c>
      <c r="I5" s="64">
        <v>456</v>
      </c>
      <c r="J5" s="64" t="s">
        <v>373</v>
      </c>
      <c r="K5" s="64" t="s">
        <v>373</v>
      </c>
      <c r="L5" s="64" t="s">
        <v>373</v>
      </c>
      <c r="M5" s="64" t="s">
        <v>373</v>
      </c>
      <c r="N5" s="64" t="s">
        <v>373</v>
      </c>
      <c r="O5" s="64">
        <f t="shared" ref="O5:O14" si="0">SUM(C5:N5)</f>
        <v>1125</v>
      </c>
      <c r="Q5" s="77"/>
    </row>
    <row r="6" spans="2:28" ht="14.25" customHeight="1" x14ac:dyDescent="0.15">
      <c r="B6" s="63" t="s">
        <v>126</v>
      </c>
      <c r="C6" s="64">
        <v>0</v>
      </c>
      <c r="D6" s="64">
        <v>28</v>
      </c>
      <c r="E6" s="64">
        <v>245</v>
      </c>
      <c r="F6" s="64">
        <v>0</v>
      </c>
      <c r="G6" s="64">
        <v>0</v>
      </c>
      <c r="H6" s="64" t="s">
        <v>373</v>
      </c>
      <c r="I6" s="64">
        <v>0</v>
      </c>
      <c r="J6" s="64" t="s">
        <v>373</v>
      </c>
      <c r="K6" s="64" t="s">
        <v>373</v>
      </c>
      <c r="L6" s="64" t="s">
        <v>373</v>
      </c>
      <c r="M6" s="64" t="s">
        <v>373</v>
      </c>
      <c r="N6" s="64" t="s">
        <v>373</v>
      </c>
      <c r="O6" s="64">
        <f t="shared" si="0"/>
        <v>273</v>
      </c>
      <c r="Q6" s="77"/>
    </row>
    <row r="7" spans="2:28" ht="14.25" customHeight="1" x14ac:dyDescent="0.15">
      <c r="B7" s="63" t="s">
        <v>6</v>
      </c>
      <c r="C7" s="64">
        <v>0</v>
      </c>
      <c r="D7" s="64">
        <v>0</v>
      </c>
      <c r="E7" s="64">
        <v>21</v>
      </c>
      <c r="F7" s="64">
        <v>0</v>
      </c>
      <c r="G7" s="64">
        <v>557</v>
      </c>
      <c r="H7" s="64" t="s">
        <v>373</v>
      </c>
      <c r="I7" s="64">
        <v>82</v>
      </c>
      <c r="J7" s="64" t="s">
        <v>373</v>
      </c>
      <c r="K7" s="64" t="s">
        <v>373</v>
      </c>
      <c r="L7" s="64" t="s">
        <v>373</v>
      </c>
      <c r="M7" s="64" t="s">
        <v>373</v>
      </c>
      <c r="N7" s="64" t="s">
        <v>373</v>
      </c>
      <c r="O7" s="64">
        <f t="shared" si="0"/>
        <v>660</v>
      </c>
      <c r="Q7" s="77"/>
    </row>
    <row r="8" spans="2:28" ht="14.25" customHeight="1" x14ac:dyDescent="0.15">
      <c r="B8" s="63" t="s">
        <v>2</v>
      </c>
      <c r="C8" s="64">
        <v>4</v>
      </c>
      <c r="D8" s="64">
        <v>25</v>
      </c>
      <c r="E8" s="64">
        <v>74</v>
      </c>
      <c r="F8" s="64">
        <v>33</v>
      </c>
      <c r="G8" s="64">
        <v>49</v>
      </c>
      <c r="H8" s="64" t="s">
        <v>373</v>
      </c>
      <c r="I8" s="64">
        <v>18</v>
      </c>
      <c r="J8" s="64" t="s">
        <v>373</v>
      </c>
      <c r="K8" s="64" t="s">
        <v>373</v>
      </c>
      <c r="L8" s="64" t="s">
        <v>373</v>
      </c>
      <c r="M8" s="64" t="s">
        <v>373</v>
      </c>
      <c r="N8" s="64" t="s">
        <v>373</v>
      </c>
      <c r="O8" s="64">
        <f t="shared" si="0"/>
        <v>203</v>
      </c>
      <c r="Q8" s="77"/>
    </row>
    <row r="9" spans="2:28" ht="14.25" customHeight="1" x14ac:dyDescent="0.15">
      <c r="B9" s="63" t="s">
        <v>3</v>
      </c>
      <c r="C9" s="64">
        <v>0</v>
      </c>
      <c r="D9" s="64">
        <v>0</v>
      </c>
      <c r="E9" s="64">
        <v>117</v>
      </c>
      <c r="F9" s="64">
        <v>17</v>
      </c>
      <c r="G9" s="64">
        <v>0</v>
      </c>
      <c r="H9" s="64" t="s">
        <v>373</v>
      </c>
      <c r="I9" s="64">
        <v>3</v>
      </c>
      <c r="J9" s="64" t="s">
        <v>373</v>
      </c>
      <c r="K9" s="64" t="s">
        <v>373</v>
      </c>
      <c r="L9" s="64" t="s">
        <v>373</v>
      </c>
      <c r="M9" s="64" t="s">
        <v>373</v>
      </c>
      <c r="N9" s="64" t="s">
        <v>373</v>
      </c>
      <c r="O9" s="64">
        <f t="shared" si="0"/>
        <v>137</v>
      </c>
      <c r="Q9" s="77"/>
    </row>
    <row r="10" spans="2:28" ht="14.25" customHeight="1" x14ac:dyDescent="0.15">
      <c r="B10" s="63" t="s">
        <v>348</v>
      </c>
      <c r="C10" s="64">
        <v>0</v>
      </c>
      <c r="D10" s="64">
        <v>0</v>
      </c>
      <c r="E10" s="64">
        <v>5</v>
      </c>
      <c r="F10" s="64">
        <v>0</v>
      </c>
      <c r="G10" s="64">
        <v>7</v>
      </c>
      <c r="H10" s="64" t="s">
        <v>373</v>
      </c>
      <c r="I10" s="64">
        <v>2</v>
      </c>
      <c r="J10" s="64" t="s">
        <v>373</v>
      </c>
      <c r="K10" s="64" t="s">
        <v>373</v>
      </c>
      <c r="L10" s="64" t="s">
        <v>373</v>
      </c>
      <c r="M10" s="64" t="s">
        <v>373</v>
      </c>
      <c r="N10" s="64" t="s">
        <v>373</v>
      </c>
      <c r="O10" s="64">
        <f t="shared" si="0"/>
        <v>14</v>
      </c>
      <c r="Q10" s="77"/>
    </row>
    <row r="11" spans="2:28" ht="14.25" customHeight="1" x14ac:dyDescent="0.15">
      <c r="B11" s="63" t="s">
        <v>9</v>
      </c>
      <c r="C11" s="64">
        <v>0</v>
      </c>
      <c r="D11" s="64">
        <v>0</v>
      </c>
      <c r="E11" s="64">
        <v>16</v>
      </c>
      <c r="F11" s="64">
        <v>66</v>
      </c>
      <c r="G11" s="64">
        <v>5</v>
      </c>
      <c r="H11" s="64" t="s">
        <v>373</v>
      </c>
      <c r="I11" s="64">
        <v>1</v>
      </c>
      <c r="J11" s="64" t="s">
        <v>373</v>
      </c>
      <c r="K11" s="64" t="s">
        <v>373</v>
      </c>
      <c r="L11" s="64" t="s">
        <v>373</v>
      </c>
      <c r="M11" s="64" t="s">
        <v>373</v>
      </c>
      <c r="N11" s="64" t="s">
        <v>373</v>
      </c>
      <c r="O11" s="64">
        <f t="shared" si="0"/>
        <v>88</v>
      </c>
      <c r="Q11" s="77"/>
    </row>
    <row r="12" spans="2:28" ht="14.25" customHeight="1" x14ac:dyDescent="0.15">
      <c r="B12" s="63" t="s">
        <v>4</v>
      </c>
      <c r="C12" s="64">
        <v>3</v>
      </c>
      <c r="D12" s="64">
        <v>0</v>
      </c>
      <c r="E12" s="64">
        <v>1</v>
      </c>
      <c r="F12" s="64">
        <v>16</v>
      </c>
      <c r="G12" s="64">
        <v>145</v>
      </c>
      <c r="H12" s="64" t="s">
        <v>373</v>
      </c>
      <c r="I12" s="64">
        <v>3</v>
      </c>
      <c r="J12" s="64" t="s">
        <v>373</v>
      </c>
      <c r="K12" s="64" t="s">
        <v>373</v>
      </c>
      <c r="L12" s="64" t="s">
        <v>373</v>
      </c>
      <c r="M12" s="64" t="s">
        <v>373</v>
      </c>
      <c r="N12" s="64" t="s">
        <v>373</v>
      </c>
      <c r="O12" s="64">
        <f t="shared" si="0"/>
        <v>168</v>
      </c>
      <c r="Q12" s="77"/>
    </row>
    <row r="13" spans="2:28" ht="14.25" customHeight="1" x14ac:dyDescent="0.15">
      <c r="B13" s="65" t="s">
        <v>46</v>
      </c>
      <c r="C13" s="64">
        <v>0</v>
      </c>
      <c r="D13" s="64">
        <v>0</v>
      </c>
      <c r="E13" s="64">
        <v>0</v>
      </c>
      <c r="F13" s="64">
        <v>0</v>
      </c>
      <c r="G13" s="64">
        <v>3</v>
      </c>
      <c r="H13" s="64" t="s">
        <v>373</v>
      </c>
      <c r="I13" s="64">
        <v>4</v>
      </c>
      <c r="J13" s="64" t="s">
        <v>373</v>
      </c>
      <c r="K13" s="64" t="s">
        <v>373</v>
      </c>
      <c r="L13" s="64" t="s">
        <v>373</v>
      </c>
      <c r="M13" s="64" t="s">
        <v>373</v>
      </c>
      <c r="N13" s="64" t="s">
        <v>373</v>
      </c>
      <c r="O13" s="64">
        <f t="shared" si="0"/>
        <v>7</v>
      </c>
      <c r="Q13" s="77"/>
    </row>
    <row r="14" spans="2:28" ht="14.25" customHeight="1" x14ac:dyDescent="0.15">
      <c r="B14" s="65" t="s">
        <v>347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 t="s">
        <v>373</v>
      </c>
      <c r="I14" s="64">
        <v>0</v>
      </c>
      <c r="J14" s="64" t="s">
        <v>373</v>
      </c>
      <c r="K14" s="64" t="s">
        <v>373</v>
      </c>
      <c r="L14" s="64" t="s">
        <v>373</v>
      </c>
      <c r="M14" s="64" t="s">
        <v>373</v>
      </c>
      <c r="N14" s="64" t="s">
        <v>373</v>
      </c>
      <c r="O14" s="64">
        <f t="shared" si="0"/>
        <v>0</v>
      </c>
      <c r="Q14" s="77"/>
    </row>
    <row r="15" spans="2:28" ht="14.25" customHeight="1" x14ac:dyDescent="0.15">
      <c r="B15" s="63" t="s">
        <v>369</v>
      </c>
      <c r="C15" s="64">
        <v>2</v>
      </c>
      <c r="D15" s="64">
        <v>38</v>
      </c>
      <c r="E15" s="64">
        <v>125</v>
      </c>
      <c r="F15" s="64">
        <v>22</v>
      </c>
      <c r="G15" s="64">
        <v>7</v>
      </c>
      <c r="H15" s="64" t="s">
        <v>373</v>
      </c>
      <c r="I15" s="64">
        <v>253</v>
      </c>
      <c r="J15" s="64" t="s">
        <v>373</v>
      </c>
      <c r="K15" s="64" t="s">
        <v>373</v>
      </c>
      <c r="L15" s="64" t="s">
        <v>373</v>
      </c>
      <c r="M15" s="64" t="s">
        <v>373</v>
      </c>
      <c r="N15" s="64" t="s">
        <v>373</v>
      </c>
      <c r="O15" s="64">
        <f t="shared" ref="O15" si="1">SUM(C15:N15)</f>
        <v>447</v>
      </c>
      <c r="Q15" s="77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2:28" x14ac:dyDescent="0.15">
      <c r="B16" s="63" t="s">
        <v>127</v>
      </c>
      <c r="C16" s="66">
        <f>SUM(C5:C15)</f>
        <v>9</v>
      </c>
      <c r="D16" s="66">
        <f t="shared" ref="D16:I16" si="2">SUM(D5:D15)</f>
        <v>130</v>
      </c>
      <c r="E16" s="66">
        <f t="shared" si="2"/>
        <v>731</v>
      </c>
      <c r="F16" s="66">
        <f t="shared" si="2"/>
        <v>159</v>
      </c>
      <c r="G16" s="66">
        <f t="shared" si="2"/>
        <v>1271</v>
      </c>
      <c r="H16" s="64" t="s">
        <v>373</v>
      </c>
      <c r="I16" s="66">
        <f t="shared" si="2"/>
        <v>822</v>
      </c>
      <c r="J16" s="64" t="s">
        <v>373</v>
      </c>
      <c r="K16" s="64" t="s">
        <v>373</v>
      </c>
      <c r="L16" s="64" t="s">
        <v>373</v>
      </c>
      <c r="M16" s="64" t="s">
        <v>373</v>
      </c>
      <c r="N16" s="64" t="s">
        <v>373</v>
      </c>
      <c r="O16" s="64">
        <f>SUM(C16:N16)</f>
        <v>3122</v>
      </c>
      <c r="Q16" s="77"/>
    </row>
    <row r="17" spans="2:15" x14ac:dyDescent="0.15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</row>
    <row r="18" spans="2:15" x14ac:dyDescent="0.15">
      <c r="B18" t="s">
        <v>377</v>
      </c>
    </row>
  </sheetData>
  <phoneticPr fontId="2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洋典</dc:creator>
  <cp:lastModifiedBy>島根県開内　洋</cp:lastModifiedBy>
  <cp:lastPrinted>2025-08-18T21:59:05Z</cp:lastPrinted>
  <dcterms:created xsi:type="dcterms:W3CDTF">2016-07-28T00:10:17Z</dcterms:created>
  <dcterms:modified xsi:type="dcterms:W3CDTF">2025-09-23T00:33:31Z</dcterms:modified>
</cp:coreProperties>
</file>