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5水技センター年報\04_添付資料\"/>
    </mc:Choice>
  </mc:AlternateContent>
  <bookViews>
    <workbookView xWindow="0" yWindow="0" windowWidth="25800" windowHeight="9615" tabRatio="772"/>
  </bookViews>
  <sheets>
    <sheet name="調査地点" sheetId="1" r:id="rId1"/>
    <sheet name="202304" sheetId="40" r:id="rId2"/>
    <sheet name="202305" sheetId="41" r:id="rId3"/>
    <sheet name="202306" sheetId="42" r:id="rId4"/>
    <sheet name="202307" sheetId="43" r:id="rId5"/>
    <sheet name="202308" sheetId="44" r:id="rId6"/>
    <sheet name="202309" sheetId="45" r:id="rId7"/>
    <sheet name="202310" sheetId="46" r:id="rId8"/>
    <sheet name="202311" sheetId="47" r:id="rId9"/>
    <sheet name="202212" sheetId="48" r:id="rId10"/>
    <sheet name="202401" sheetId="49" r:id="rId11"/>
    <sheet name="202402" sheetId="50" r:id="rId12"/>
    <sheet name="202403" sheetId="51" r:id="rId13"/>
    <sheet name="R5ヤマトシジミ生息状況" sheetId="52" r:id="rId14"/>
    <sheet name="殻長組成の経月推移" sheetId="53" r:id="rId15"/>
  </sheets>
  <calcPr calcId="162913"/>
</workbook>
</file>

<file path=xl/calcChain.xml><?xml version="1.0" encoding="utf-8"?>
<calcChain xmlns="http://schemas.openxmlformats.org/spreadsheetml/2006/main">
  <c r="G27" i="48" l="1"/>
  <c r="G27" i="47"/>
  <c r="G27" i="46"/>
  <c r="G27" i="42"/>
  <c r="G27" i="43"/>
  <c r="G27" i="44"/>
  <c r="G27" i="45"/>
  <c r="C37" i="53" l="1"/>
  <c r="N37" i="53"/>
  <c r="K37" i="53"/>
  <c r="J37" i="53"/>
  <c r="I37" i="53"/>
  <c r="H37" i="53"/>
  <c r="G37" i="53"/>
  <c r="E37" i="53"/>
  <c r="D37" i="53"/>
  <c r="N115" i="53" l="1"/>
  <c r="M115" i="53"/>
  <c r="L115" i="53"/>
  <c r="K115" i="53"/>
  <c r="J115" i="53"/>
  <c r="I115" i="53"/>
  <c r="H115" i="53"/>
  <c r="G115" i="53"/>
  <c r="F115" i="53"/>
  <c r="E115" i="53"/>
  <c r="D115" i="53"/>
  <c r="C115" i="53"/>
  <c r="N76" i="53"/>
  <c r="M76" i="53"/>
  <c r="L76" i="53"/>
  <c r="K76" i="53"/>
  <c r="J76" i="53"/>
  <c r="I76" i="53"/>
  <c r="H76" i="53"/>
  <c r="G76" i="53"/>
  <c r="F76" i="53"/>
  <c r="E76" i="53"/>
  <c r="D76" i="53"/>
  <c r="C76" i="53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<sst xmlns="http://schemas.openxmlformats.org/spreadsheetml/2006/main" count="536" uniqueCount="70">
  <si>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</si>
  <si>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</si>
  <si>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</si>
  <si>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</si>
  <si>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</si>
  <si>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</si>
  <si>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</si>
  <si>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</si>
  <si>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</si>
  <si>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</si>
  <si>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</si>
  <si>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</si>
  <si>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</si>
  <si>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</si>
  <si>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</si>
  <si>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</si>
  <si>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</si>
  <si>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</si>
  <si>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</si>
  <si>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</si>
  <si>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</si>
  <si>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</si>
  <si>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</si>
  <si>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</si>
  <si>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</si>
  <si>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</si>
  <si>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</si>
  <si>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（西岸）</t>
    <rPh sb="1" eb="3">
      <t>セイガン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</si>
  <si>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</si>
  <si>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</si>
  <si>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</si>
  <si>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</si>
  <si>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</si>
  <si>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</si>
  <si>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</si>
  <si>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</si>
  <si>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</si>
  <si>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（差海川中橋）</t>
    <phoneticPr fontId="3"/>
  </si>
  <si>
    <t>（北東岸）</t>
    <phoneticPr fontId="3"/>
  </si>
  <si>
    <t>機器の                                                     不調により                                                        欠測</t>
    <phoneticPr fontId="3"/>
  </si>
  <si>
    <t>（底まで）</t>
    <phoneticPr fontId="3"/>
  </si>
  <si>
    <t>（底まで）</t>
  </si>
  <si>
    <t>単位：％</t>
    <rPh sb="0" eb="2">
      <t>タンイ</t>
    </rPh>
    <phoneticPr fontId="3"/>
  </si>
  <si>
    <t>（底まで）</t>
    <rPh sb="1" eb="2">
      <t>ソコ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</si>
  <si>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</si>
  <si>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</si>
  <si>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</si>
  <si>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</si>
  <si>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</si>
  <si>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</si>
  <si>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</si>
  <si>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</si>
  <si>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</si>
  <si>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</si>
  <si>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</si>
  <si>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</si>
  <si>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St.4　殻長組成（１㎡あたり個数）</t>
    <rPh sb="5" eb="9">
      <t>カクチョウソセイ</t>
    </rPh>
    <rPh sb="15" eb="17">
      <t>コスウ</t>
    </rPh>
    <phoneticPr fontId="3"/>
  </si>
  <si>
    <t>St.6　殻長組成（１㎡あたり個数）</t>
    <rPh sb="5" eb="9">
      <t>カクチョウソセイ</t>
    </rPh>
    <rPh sb="15" eb="17">
      <t>コスウ</t>
    </rPh>
    <phoneticPr fontId="3"/>
  </si>
  <si>
    <t>合計</t>
    <rPh sb="0" eb="2">
      <t>ゴウケイ</t>
    </rPh>
    <phoneticPr fontId="3"/>
  </si>
  <si>
    <r>
      <t>殻長（m</t>
    </r>
    <r>
      <rPr>
        <sz val="11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）</t>
    </r>
    <rPh sb="0" eb="2">
      <t>カクチョウ</t>
    </rPh>
    <phoneticPr fontId="3"/>
  </si>
  <si>
    <t>20mm以上：漁獲対象サイズ</t>
    <rPh sb="4" eb="6">
      <t>イジョウ</t>
    </rPh>
    <rPh sb="7" eb="11">
      <t>ギョカクタイショウ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</si>
  <si>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</si>
  <si>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2022年</t>
  </si>
  <si>
    <t>2023年</t>
  </si>
  <si>
    <t>令和5年度　神西湖定期調査　ヤマトシジミ生息状況調査データ一覧</t>
    <rPh sb="0" eb="2">
      <t>レイワ</t>
    </rPh>
    <rPh sb="3" eb="5">
      <t>ネンド</t>
    </rPh>
    <rPh sb="6" eb="9">
      <t>ジンザイコ</t>
    </rPh>
    <rPh sb="9" eb="11">
      <t>テイキ</t>
    </rPh>
    <rPh sb="11" eb="13">
      <t>チョウサ</t>
    </rPh>
    <rPh sb="20" eb="22">
      <t>セイソク</t>
    </rPh>
    <rPh sb="22" eb="24">
      <t>ジョウキョウ</t>
    </rPh>
    <rPh sb="24" eb="26">
      <t>チョウサ</t>
    </rPh>
    <rPh sb="29" eb="31">
      <t>イチラン</t>
    </rPh>
    <phoneticPr fontId="3"/>
  </si>
  <si>
    <r>
      <rPr>
        <sz val="11"/>
        <rFont val="ＭＳ Ｐゴシック"/>
        <family val="3"/>
        <charset val="128"/>
      </rPr>
      <t>-</t>
    </r>
    <phoneticPr fontId="3"/>
  </si>
  <si>
    <t>-</t>
  </si>
  <si>
    <t>St.2　殻長組成（１㎡あたり個数）</t>
    <rPh sb="5" eb="9">
      <t>カクチョウソセイ</t>
    </rPh>
    <rPh sb="15" eb="17">
      <t>コスウ</t>
    </rPh>
    <phoneticPr fontId="3"/>
  </si>
  <si>
    <t>立て切り撤去工事により欠測</t>
    <rPh sb="0" eb="1">
      <t>タ</t>
    </rPh>
    <rPh sb="2" eb="3">
      <t>キ</t>
    </rPh>
    <rPh sb="4" eb="6">
      <t>テッキョ</t>
    </rPh>
    <rPh sb="6" eb="8">
      <t>コウジ</t>
    </rPh>
    <rPh sb="11" eb="13">
      <t>ケッソク</t>
    </rPh>
    <phoneticPr fontId="3"/>
  </si>
  <si>
    <t>信号エラー</t>
    <rPh sb="0" eb="2">
      <t>シンゴウ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</si>
</sst>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0_ "/>
    <numFmt numFmtId="177" formatCode="0.00000_ "/>
    <numFmt numFmtId="178" formatCode="0.0_);[Red]\(0.0\)"/>
    <numFmt numFmtId="179" formatCode="0.00_);[Red]\(0.00\)"/>
    <numFmt numFmtId="180" formatCode="0.0_ "/>
    <numFmt numFmtId="181" formatCode="m/d;@"/>
    <numFmt numFmtId="182" formatCode="#,##0_ ;[Red]\-#,##0\ "/>
    <numFmt numFmtId="183" formatCode="#,##0.0_ ;[Red]\-#,##0.0\ "/>
    <numFmt numFmtId="184" formatCode="#,##0.0;[Red]\-#,##0.0"/>
    <numFmt numFmtId="185" formatCode="0.0%"/>
    <numFmt numFmtId="186" formatCode="0.0000_ "/>
    <numFmt numFmtId="187" formatCode="0.00_ "/>
    <numFmt numFmtId="188" formatCode="0_);[Red]\(0\)"/>
    <numFmt numFmtId="189" formatCode="0_ "/>
    <numFmt numFmtId="190" formatCode="0.0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</cellStyleXfs>
  <cellXfs count="201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7" fontId="0" fillId="33" borderId="23" xfId="0" applyNumberFormat="1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21" fontId="23" fillId="0" borderId="26" xfId="43" applyNumberFormat="1" applyFont="1" applyFill="1" applyBorder="1" applyAlignment="1" applyProtection="1">
      <alignment horizontal="center"/>
    </xf>
    <xf numFmtId="0" fontId="23" fillId="0" borderId="26" xfId="43" applyFont="1" applyFill="1" applyBorder="1" applyAlignment="1" applyProtection="1">
      <alignment horizontal="center"/>
    </xf>
    <xf numFmtId="0" fontId="23" fillId="0" borderId="27" xfId="43" applyFont="1" applyFill="1" applyBorder="1" applyAlignment="1" applyProtection="1">
      <alignment horizont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45" applyFont="1" applyAlignment="1">
      <alignment vertical="center"/>
    </xf>
    <xf numFmtId="0" fontId="26" fillId="0" borderId="0" xfId="45" applyFont="1"/>
    <xf numFmtId="0" fontId="2" fillId="0" borderId="0" xfId="45"/>
    <xf numFmtId="0" fontId="27" fillId="0" borderId="0" xfId="45" applyFont="1"/>
    <xf numFmtId="0" fontId="2" fillId="0" borderId="0" xfId="45" applyFont="1"/>
    <xf numFmtId="181" fontId="2" fillId="0" borderId="13" xfId="45" applyNumberFormat="1" applyBorder="1" applyAlignment="1">
      <alignment horizontal="center" vertical="center"/>
    </xf>
    <xf numFmtId="182" fontId="2" fillId="0" borderId="13" xfId="1" applyNumberFormat="1" applyFont="1" applyBorder="1" applyAlignment="1">
      <alignment horizontal="right" vertical="center"/>
    </xf>
    <xf numFmtId="183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4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5" fontId="2" fillId="0" borderId="13" xfId="1" applyNumberFormat="1" applyFont="1" applyBorder="1" applyAlignment="1">
      <alignment horizontal="center" vertical="center"/>
    </xf>
    <xf numFmtId="14" fontId="23" fillId="0" borderId="30" xfId="43" applyNumberFormat="1" applyFont="1" applyFill="1" applyBorder="1" applyAlignment="1" applyProtection="1">
      <alignment horizontal="center"/>
    </xf>
    <xf numFmtId="20" fontId="23" fillId="0" borderId="26" xfId="43" applyNumberFormat="1" applyFont="1" applyFill="1" applyBorder="1" applyAlignment="1" applyProtection="1">
      <alignment horizontal="center"/>
    </xf>
    <xf numFmtId="178" fontId="23" fillId="0" borderId="27" xfId="43" applyNumberFormat="1" applyFont="1" applyFill="1" applyBorder="1" applyAlignment="1" applyProtection="1">
      <alignment horizontal="right"/>
    </xf>
    <xf numFmtId="179" fontId="23" fillId="0" borderId="31" xfId="43" applyNumberFormat="1" applyFont="1" applyFill="1" applyBorder="1" applyAlignment="1" applyProtection="1">
      <alignment horizontal="right"/>
    </xf>
    <xf numFmtId="180" fontId="23" fillId="0" borderId="31" xfId="43" applyNumberFormat="1" applyFont="1" applyFill="1" applyBorder="1" applyAlignment="1" applyProtection="1">
      <alignment horizontal="right"/>
    </xf>
    <xf numFmtId="0" fontId="23" fillId="0" borderId="30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8" fontId="23" fillId="0" borderId="13" xfId="43" applyNumberFormat="1" applyFont="1" applyFill="1" applyBorder="1" applyAlignment="1" applyProtection="1">
      <alignment horizontal="right"/>
    </xf>
    <xf numFmtId="179" fontId="23" fillId="0" borderId="11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0" fontId="23" fillId="0" borderId="32" xfId="43" applyFont="1" applyFill="1" applyBorder="1" applyAlignment="1" applyProtection="1">
      <alignment horizontal="center"/>
    </xf>
    <xf numFmtId="21" fontId="23" fillId="0" borderId="32" xfId="43" applyNumberFormat="1" applyFont="1" applyFill="1" applyBorder="1" applyAlignment="1" applyProtection="1">
      <alignment horizontal="center"/>
    </xf>
    <xf numFmtId="0" fontId="23" fillId="0" borderId="33" xfId="43" applyFont="1" applyFill="1" applyBorder="1" applyAlignment="1" applyProtection="1">
      <alignment horizontal="center"/>
    </xf>
    <xf numFmtId="178" fontId="23" fillId="0" borderId="33" xfId="43" applyNumberFormat="1" applyFont="1" applyFill="1" applyBorder="1" applyAlignment="1" applyProtection="1">
      <alignment horizontal="right"/>
    </xf>
    <xf numFmtId="179" fontId="23" fillId="0" borderId="34" xfId="43" applyNumberFormat="1" applyFont="1" applyFill="1" applyBorder="1" applyAlignment="1" applyProtection="1">
      <alignment horizontal="right"/>
    </xf>
    <xf numFmtId="180" fontId="23" fillId="0" borderId="34" xfId="43" applyNumberFormat="1" applyFont="1" applyFill="1" applyBorder="1" applyAlignment="1" applyProtection="1">
      <alignment horizontal="right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27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3" xfId="43" applyNumberFormat="1" applyFont="1" applyFill="1" applyBorder="1" applyAlignment="1" applyProtection="1">
      <alignment horizontal="right"/>
    </xf>
    <xf numFmtId="179" fontId="23" fillId="0" borderId="33" xfId="43" applyNumberFormat="1" applyFont="1" applyFill="1" applyBorder="1" applyAlignment="1" applyProtection="1">
      <alignment horizontal="right"/>
    </xf>
    <xf numFmtId="180" fontId="23" fillId="0" borderId="33" xfId="43" applyNumberFormat="1" applyFont="1" applyFill="1" applyBorder="1" applyAlignment="1" applyProtection="1">
      <alignment horizontal="right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8" xfId="43" applyFont="1" applyFill="1" applyBorder="1" applyAlignment="1" applyProtection="1">
      <alignment horizontal="center"/>
    </xf>
    <xf numFmtId="178" fontId="23" fillId="0" borderId="39" xfId="43" applyNumberFormat="1" applyFont="1" applyFill="1" applyBorder="1" applyAlignment="1" applyProtection="1">
      <alignment horizontal="center"/>
      <protection locked="0"/>
    </xf>
    <xf numFmtId="178" fontId="23" fillId="0" borderId="40" xfId="43" applyNumberFormat="1" applyFont="1" applyFill="1" applyBorder="1" applyAlignment="1" applyProtection="1">
      <alignment horizontal="center"/>
      <protection locked="0"/>
    </xf>
    <xf numFmtId="178" fontId="23" fillId="0" borderId="27" xfId="0" applyNumberFormat="1" applyFont="1" applyFill="1" applyBorder="1" applyProtection="1">
      <alignment vertical="center"/>
    </xf>
    <xf numFmtId="179" fontId="23" fillId="0" borderId="27" xfId="0" applyNumberFormat="1" applyFont="1" applyFill="1" applyBorder="1" applyProtection="1">
      <alignment vertical="center"/>
    </xf>
    <xf numFmtId="0" fontId="23" fillId="0" borderId="26" xfId="0" applyFont="1" applyFill="1" applyBorder="1" applyAlignment="1" applyProtection="1">
      <alignment horizontal="center" vertical="center"/>
    </xf>
    <xf numFmtId="178" fontId="23" fillId="0" borderId="39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</xf>
    <xf numFmtId="178" fontId="23" fillId="0" borderId="33" xfId="0" applyNumberFormat="1" applyFont="1" applyFill="1" applyBorder="1" applyProtection="1">
      <alignment vertical="center"/>
    </xf>
    <xf numFmtId="179" fontId="23" fillId="0" borderId="33" xfId="0" applyNumberFormat="1" applyFont="1" applyFill="1" applyBorder="1" applyProtection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41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  <protection locked="0"/>
    </xf>
    <xf numFmtId="0" fontId="23" fillId="0" borderId="43" xfId="43" applyFont="1" applyFill="1" applyBorder="1" applyAlignment="1">
      <alignment horizontal="center"/>
    </xf>
    <xf numFmtId="0" fontId="0" fillId="33" borderId="0" xfId="0" applyFill="1" applyBorder="1">
      <alignment vertical="center"/>
    </xf>
    <xf numFmtId="0" fontId="0" fillId="33" borderId="28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176" fontId="0" fillId="33" borderId="44" xfId="0" applyNumberFormat="1" applyFill="1" applyBorder="1" applyAlignment="1">
      <alignment horizontal="center" vertical="center"/>
    </xf>
    <xf numFmtId="176" fontId="0" fillId="33" borderId="22" xfId="0" applyNumberFormat="1" applyFont="1" applyFill="1" applyBorder="1" applyAlignment="1">
      <alignment horizontal="center" vertical="center"/>
    </xf>
    <xf numFmtId="176" fontId="0" fillId="33" borderId="44" xfId="0" applyNumberFormat="1" applyFont="1" applyFill="1" applyBorder="1" applyAlignment="1">
      <alignment horizontal="center" vertical="center"/>
    </xf>
    <xf numFmtId="0" fontId="23" fillId="0" borderId="45" xfId="43" applyFont="1" applyFill="1" applyBorder="1" applyAlignment="1" applyProtection="1">
      <alignment horizontal="center"/>
    </xf>
    <xf numFmtId="0" fontId="23" fillId="0" borderId="47" xfId="43" applyFont="1" applyFill="1" applyBorder="1" applyAlignment="1" applyProtection="1">
      <alignment horizontal="center"/>
    </xf>
    <xf numFmtId="0" fontId="23" fillId="0" borderId="48" xfId="43" applyFont="1" applyFill="1" applyBorder="1" applyAlignment="1" applyProtection="1">
      <alignment horizontal="center"/>
    </xf>
    <xf numFmtId="187" fontId="23" fillId="0" borderId="27" xfId="43" applyNumberFormat="1" applyFont="1" applyFill="1" applyBorder="1" applyAlignment="1" applyProtection="1">
      <alignment horizontal="center"/>
      <protection locked="0"/>
    </xf>
    <xf numFmtId="187" fontId="23" fillId="0" borderId="13" xfId="43" applyNumberFormat="1" applyFont="1" applyFill="1" applyBorder="1" applyAlignment="1" applyProtection="1">
      <alignment horizontal="center"/>
      <protection locked="0"/>
    </xf>
    <xf numFmtId="187" fontId="23" fillId="0" borderId="33" xfId="43" applyNumberFormat="1" applyFont="1" applyFill="1" applyBorder="1" applyAlignment="1" applyProtection="1">
      <alignment horizontal="center"/>
      <protection locked="0"/>
    </xf>
    <xf numFmtId="187" fontId="23" fillId="0" borderId="38" xfId="43" applyNumberFormat="1" applyFont="1" applyFill="1" applyBorder="1" applyAlignment="1" applyProtection="1">
      <alignment horizontal="center"/>
      <protection locked="0"/>
    </xf>
    <xf numFmtId="187" fontId="23" fillId="0" borderId="26" xfId="43" applyNumberFormat="1" applyFont="1" applyFill="1" applyBorder="1" applyAlignment="1" applyProtection="1">
      <alignment horizontal="center"/>
      <protection locked="0"/>
    </xf>
    <xf numFmtId="178" fontId="23" fillId="0" borderId="26" xfId="43" applyNumberFormat="1" applyFont="1" applyFill="1" applyBorder="1" applyAlignment="1" applyProtection="1">
      <alignment horizontal="right"/>
    </xf>
    <xf numFmtId="179" fontId="23" fillId="0" borderId="26" xfId="43" applyNumberFormat="1" applyFont="1" applyFill="1" applyBorder="1" applyAlignment="1" applyProtection="1">
      <alignment horizontal="right"/>
    </xf>
    <xf numFmtId="180" fontId="23" fillId="0" borderId="26" xfId="43" applyNumberFormat="1" applyFont="1" applyFill="1" applyBorder="1" applyAlignment="1" applyProtection="1">
      <alignment horizontal="right"/>
    </xf>
    <xf numFmtId="180" fontId="23" fillId="0" borderId="53" xfId="43" applyNumberFormat="1" applyFont="1" applyFill="1" applyBorder="1" applyAlignment="1" applyProtection="1">
      <alignment vertical="center"/>
      <protection locked="0"/>
    </xf>
    <xf numFmtId="180" fontId="23" fillId="0" borderId="51" xfId="43" applyNumberFormat="1" applyFont="1" applyFill="1" applyBorder="1" applyAlignment="1" applyProtection="1">
      <alignment horizontal="center" vertical="center"/>
      <protection locked="0"/>
    </xf>
    <xf numFmtId="180" fontId="23" fillId="0" borderId="52" xfId="4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3" fillId="0" borderId="37" xfId="43" applyFont="1" applyFill="1" applyBorder="1" applyAlignment="1" applyProtection="1">
      <alignment horizontal="center"/>
    </xf>
    <xf numFmtId="178" fontId="23" fillId="0" borderId="38" xfId="43" applyNumberFormat="1" applyFont="1" applyFill="1" applyBorder="1" applyAlignment="1" applyProtection="1">
      <alignment horizontal="right"/>
    </xf>
    <xf numFmtId="179" fontId="23" fillId="0" borderId="38" xfId="43" applyNumberFormat="1" applyFont="1" applyFill="1" applyBorder="1" applyAlignment="1" applyProtection="1">
      <alignment horizontal="right"/>
    </xf>
    <xf numFmtId="180" fontId="23" fillId="0" borderId="38" xfId="43" applyNumberFormat="1" applyFont="1" applyFill="1" applyBorder="1" applyAlignment="1" applyProtection="1">
      <alignment horizontal="right"/>
    </xf>
    <xf numFmtId="180" fontId="23" fillId="0" borderId="56" xfId="43" applyNumberFormat="1" applyFont="1" applyFill="1" applyBorder="1" applyAlignment="1" applyProtection="1">
      <alignment vertical="center"/>
      <protection locked="0"/>
    </xf>
    <xf numFmtId="0" fontId="0" fillId="33" borderId="23" xfId="0" applyFill="1" applyBorder="1" applyAlignment="1">
      <alignment horizontal="center" vertical="center"/>
    </xf>
    <xf numFmtId="176" fontId="0" fillId="33" borderId="57" xfId="0" applyNumberFormat="1" applyFill="1" applyBorder="1" applyAlignment="1">
      <alignment horizontal="center" vertical="center"/>
    </xf>
    <xf numFmtId="178" fontId="23" fillId="0" borderId="39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58" xfId="43" applyFont="1" applyFill="1" applyBorder="1" applyAlignment="1" applyProtection="1">
      <alignment horizontal="center"/>
    </xf>
    <xf numFmtId="187" fontId="23" fillId="0" borderId="58" xfId="43" quotePrefix="1" applyNumberFormat="1" applyFont="1" applyFill="1" applyBorder="1" applyAlignment="1" applyProtection="1">
      <alignment horizontal="center"/>
      <protection locked="0"/>
    </xf>
    <xf numFmtId="178" fontId="23" fillId="0" borderId="58" xfId="0" applyNumberFormat="1" applyFont="1" applyFill="1" applyBorder="1" applyAlignment="1" applyProtection="1">
      <alignment vertical="center"/>
    </xf>
    <xf numFmtId="178" fontId="23" fillId="0" borderId="27" xfId="0" applyNumberFormat="1" applyFont="1" applyFill="1" applyBorder="1" applyAlignment="1" applyProtection="1">
      <alignment vertical="center"/>
    </xf>
    <xf numFmtId="178" fontId="23" fillId="0" borderId="33" xfId="0" applyNumberFormat="1" applyFont="1" applyFill="1" applyBorder="1" applyAlignment="1" applyProtection="1">
      <alignment vertical="center"/>
    </xf>
    <xf numFmtId="178" fontId="23" fillId="0" borderId="27" xfId="43" applyNumberFormat="1" applyFont="1" applyFill="1" applyBorder="1" applyAlignment="1" applyProtection="1"/>
    <xf numFmtId="178" fontId="23" fillId="0" borderId="26" xfId="43" applyNumberFormat="1" applyFont="1" applyFill="1" applyBorder="1" applyAlignment="1" applyProtection="1"/>
    <xf numFmtId="178" fontId="23" fillId="0" borderId="38" xfId="43" applyNumberFormat="1" applyFont="1" applyFill="1" applyBorder="1" applyAlignment="1" applyProtection="1"/>
    <xf numFmtId="178" fontId="23" fillId="0" borderId="13" xfId="43" applyNumberFormat="1" applyFont="1" applyFill="1" applyBorder="1" applyAlignment="1" applyProtection="1"/>
    <xf numFmtId="178" fontId="23" fillId="0" borderId="33" xfId="43" applyNumberFormat="1" applyFont="1" applyFill="1" applyBorder="1" applyAlignment="1" applyProtection="1"/>
    <xf numFmtId="0" fontId="24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188" fontId="0" fillId="0" borderId="37" xfId="0" applyNumberFormat="1" applyFill="1" applyBorder="1" applyAlignment="1">
      <alignment horizontal="center" vertical="center"/>
    </xf>
    <xf numFmtId="188" fontId="0" fillId="0" borderId="0" xfId="0" applyNumberFormat="1" applyFill="1">
      <alignment vertical="center"/>
    </xf>
    <xf numFmtId="189" fontId="0" fillId="0" borderId="0" xfId="0" applyNumberFormat="1" applyFill="1">
      <alignment vertical="center"/>
    </xf>
    <xf numFmtId="0" fontId="0" fillId="0" borderId="59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38" fontId="0" fillId="0" borderId="55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34" borderId="0" xfId="1" applyFont="1" applyFill="1" applyBorder="1" applyAlignment="1">
      <alignment vertical="center"/>
    </xf>
    <xf numFmtId="38" fontId="0" fillId="34" borderId="45" xfId="1" applyFont="1" applyFill="1" applyBorder="1" applyAlignment="1">
      <alignment vertical="center"/>
    </xf>
    <xf numFmtId="38" fontId="0" fillId="34" borderId="62" xfId="1" applyFont="1" applyFill="1" applyBorder="1" applyAlignment="1">
      <alignment vertical="center"/>
    </xf>
    <xf numFmtId="38" fontId="0" fillId="34" borderId="35" xfId="1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24" fillId="0" borderId="0" xfId="0" applyFont="1" applyFill="1" applyBorder="1">
      <alignment vertical="center"/>
    </xf>
    <xf numFmtId="0" fontId="23" fillId="34" borderId="0" xfId="0" applyFont="1" applyFill="1">
      <alignment vertical="center"/>
    </xf>
    <xf numFmtId="187" fontId="23" fillId="0" borderId="58" xfId="43" applyNumberFormat="1" applyFont="1" applyFill="1" applyBorder="1" applyAlignment="1" applyProtection="1">
      <alignment horizontal="center"/>
      <protection locked="0"/>
    </xf>
    <xf numFmtId="178" fontId="23" fillId="0" borderId="58" xfId="43" applyNumberFormat="1" applyFont="1" applyFill="1" applyBorder="1" applyAlignment="1" applyProtection="1">
      <alignment horizontal="right"/>
    </xf>
    <xf numFmtId="178" fontId="23" fillId="0" borderId="58" xfId="0" applyNumberFormat="1" applyFont="1" applyFill="1" applyBorder="1" applyAlignment="1" applyProtection="1">
      <alignment horizontal="right" vertical="center"/>
    </xf>
    <xf numFmtId="178" fontId="23" fillId="0" borderId="27" xfId="0" applyNumberFormat="1" applyFont="1" applyFill="1" applyBorder="1" applyAlignment="1" applyProtection="1">
      <alignment horizontal="right" vertical="center"/>
    </xf>
    <xf numFmtId="178" fontId="23" fillId="0" borderId="33" xfId="0" applyNumberFormat="1" applyFont="1" applyFill="1" applyBorder="1" applyAlignment="1" applyProtection="1">
      <alignment horizontal="right" vertical="center"/>
    </xf>
    <xf numFmtId="190" fontId="2" fillId="0" borderId="13" xfId="46" applyNumberFormat="1" applyBorder="1">
      <alignment vertical="center"/>
    </xf>
    <xf numFmtId="0" fontId="23" fillId="0" borderId="0" xfId="45" applyFont="1" applyFill="1" applyAlignment="1">
      <alignment vertical="center"/>
    </xf>
    <xf numFmtId="0" fontId="2" fillId="0" borderId="0" xfId="45" applyFont="1" applyFill="1" applyAlignment="1">
      <alignment horizontal="left" vertical="center"/>
    </xf>
    <xf numFmtId="0" fontId="2" fillId="0" borderId="13" xfId="45" applyFill="1" applyBorder="1" applyAlignment="1">
      <alignment horizontal="center" vertical="center"/>
    </xf>
    <xf numFmtId="0" fontId="2" fillId="0" borderId="0" xfId="45" applyFill="1" applyAlignment="1">
      <alignment horizontal="center" vertical="center"/>
    </xf>
    <xf numFmtId="0" fontId="2" fillId="0" borderId="0" xfId="45" applyFont="1" applyFill="1"/>
    <xf numFmtId="0" fontId="2" fillId="0" borderId="0" xfId="45" applyFill="1"/>
    <xf numFmtId="186" fontId="2" fillId="0" borderId="13" xfId="47" applyNumberFormat="1" applyFont="1" applyBorder="1" applyAlignment="1">
      <alignment horizontal="right" vertical="center"/>
    </xf>
    <xf numFmtId="186" fontId="2" fillId="0" borderId="13" xfId="47" applyNumberFormat="1" applyFont="1" applyFill="1" applyBorder="1" applyAlignment="1">
      <alignment horizontal="right" vertical="center"/>
    </xf>
    <xf numFmtId="182" fontId="0" fillId="0" borderId="13" xfId="1" quotePrefix="1" applyNumberFormat="1" applyFont="1" applyBorder="1" applyAlignment="1">
      <alignment horizontal="center" vertical="center"/>
    </xf>
    <xf numFmtId="182" fontId="2" fillId="0" borderId="13" xfId="1" applyNumberFormat="1" applyFont="1" applyBorder="1" applyAlignment="1">
      <alignment horizontal="center" vertical="center"/>
    </xf>
    <xf numFmtId="183" fontId="2" fillId="0" borderId="13" xfId="1" applyNumberFormat="1" applyFont="1" applyBorder="1" applyAlignment="1">
      <alignment horizontal="center" vertical="center"/>
    </xf>
    <xf numFmtId="179" fontId="23" fillId="0" borderId="37" xfId="43" applyNumberFormat="1" applyFont="1" applyFill="1" applyBorder="1" applyAlignment="1" applyProtection="1">
      <alignment horizontal="center" vertical="center" wrapText="1"/>
    </xf>
    <xf numFmtId="179" fontId="23" fillId="0" borderId="37" xfId="43" applyNumberFormat="1" applyFont="1" applyFill="1" applyBorder="1" applyAlignment="1" applyProtection="1">
      <alignment vertical="center" wrapText="1"/>
    </xf>
    <xf numFmtId="178" fontId="2" fillId="0" borderId="0" xfId="0" applyNumberFormat="1" applyFont="1">
      <alignment vertical="center"/>
    </xf>
    <xf numFmtId="178" fontId="23" fillId="0" borderId="39" xfId="43" applyNumberFormat="1" applyFont="1" applyFill="1" applyBorder="1" applyAlignment="1" applyProtection="1"/>
    <xf numFmtId="179" fontId="23" fillId="0" borderId="65" xfId="43" applyNumberFormat="1" applyFont="1" applyFill="1" applyBorder="1" applyAlignment="1" applyProtection="1">
      <alignment vertical="center" wrapText="1"/>
    </xf>
    <xf numFmtId="178" fontId="23" fillId="0" borderId="27" xfId="43" applyNumberFormat="1" applyFont="1" applyFill="1" applyBorder="1" applyAlignment="1" applyProtection="1">
      <alignment horizontal="center"/>
    </xf>
    <xf numFmtId="178" fontId="23" fillId="0" borderId="13" xfId="43" applyNumberFormat="1" applyFont="1" applyFill="1" applyBorder="1" applyAlignment="1" applyProtection="1">
      <alignment horizontal="center"/>
    </xf>
    <xf numFmtId="178" fontId="23" fillId="0" borderId="66" xfId="43" applyNumberFormat="1" applyFont="1" applyFill="1" applyBorder="1" applyAlignment="1" applyProtection="1">
      <alignment horizontal="center"/>
    </xf>
    <xf numFmtId="187" fontId="23" fillId="0" borderId="63" xfId="43" applyNumberFormat="1" applyFont="1" applyFill="1" applyBorder="1" applyAlignment="1" applyProtection="1">
      <alignment horizontal="center"/>
      <protection locked="0"/>
    </xf>
    <xf numFmtId="0" fontId="23" fillId="0" borderId="63" xfId="43" applyFont="1" applyFill="1" applyBorder="1" applyAlignment="1" applyProtection="1">
      <alignment horizontal="center"/>
    </xf>
    <xf numFmtId="178" fontId="23" fillId="0" borderId="63" xfId="43" applyNumberFormat="1" applyFont="1" applyFill="1" applyBorder="1" applyAlignment="1" applyProtection="1"/>
    <xf numFmtId="179" fontId="23" fillId="0" borderId="63" xfId="43" applyNumberFormat="1" applyFont="1" applyFill="1" applyBorder="1" applyAlignment="1" applyProtection="1">
      <alignment horizontal="right"/>
    </xf>
    <xf numFmtId="180" fontId="23" fillId="0" borderId="63" xfId="43" applyNumberFormat="1" applyFont="1" applyFill="1" applyBorder="1" applyAlignment="1" applyProtection="1">
      <alignment horizontal="right"/>
    </xf>
    <xf numFmtId="178" fontId="23" fillId="0" borderId="51" xfId="43" applyNumberFormat="1" applyFont="1" applyFill="1" applyBorder="1" applyAlignment="1" applyProtection="1">
      <alignment horizontal="center"/>
      <protection locked="0"/>
    </xf>
    <xf numFmtId="187" fontId="23" fillId="0" borderId="0" xfId="43" applyNumberFormat="1" applyFont="1" applyFill="1" applyBorder="1" applyAlignment="1" applyProtection="1">
      <alignment horizontal="center"/>
      <protection locked="0"/>
    </xf>
    <xf numFmtId="178" fontId="23" fillId="0" borderId="52" xfId="43" applyNumberFormat="1" applyFont="1" applyFill="1" applyBorder="1" applyAlignment="1" applyProtection="1">
      <alignment horizontal="center"/>
      <protection locked="0"/>
    </xf>
    <xf numFmtId="187" fontId="23" fillId="0" borderId="64" xfId="43" applyNumberFormat="1" applyFont="1" applyFill="1" applyBorder="1" applyAlignment="1" applyProtection="1">
      <alignment horizontal="center"/>
      <protection locked="0"/>
    </xf>
    <xf numFmtId="0" fontId="23" fillId="0" borderId="64" xfId="43" applyFont="1" applyFill="1" applyBorder="1" applyAlignment="1" applyProtection="1">
      <alignment horizontal="center"/>
    </xf>
    <xf numFmtId="178" fontId="23" fillId="0" borderId="64" xfId="43" applyNumberFormat="1" applyFont="1" applyFill="1" applyBorder="1" applyAlignment="1" applyProtection="1"/>
    <xf numFmtId="179" fontId="23" fillId="0" borderId="64" xfId="43" applyNumberFormat="1" applyFont="1" applyFill="1" applyBorder="1" applyAlignment="1" applyProtection="1">
      <alignment horizontal="right"/>
    </xf>
    <xf numFmtId="180" fontId="23" fillId="0" borderId="64" xfId="43" applyNumberFormat="1" applyFont="1" applyFill="1" applyBorder="1" applyAlignment="1" applyProtection="1">
      <alignment horizontal="right"/>
    </xf>
    <xf numFmtId="178" fontId="23" fillId="0" borderId="53" xfId="43" applyNumberFormat="1" applyFont="1" applyFill="1" applyBorder="1" applyAlignment="1" applyProtection="1">
      <alignment horizontal="center"/>
      <protection locked="0"/>
    </xf>
    <xf numFmtId="20" fontId="23" fillId="0" borderId="54" xfId="43" applyNumberFormat="1" applyFont="1" applyFill="1" applyBorder="1" applyAlignment="1" applyProtection="1">
      <alignment horizontal="center"/>
    </xf>
    <xf numFmtId="187" fontId="23" fillId="0" borderId="50" xfId="43" applyNumberFormat="1" applyFont="1" applyFill="1" applyBorder="1" applyAlignment="1" applyProtection="1">
      <alignment horizontal="center"/>
      <protection locked="0"/>
    </xf>
    <xf numFmtId="187" fontId="23" fillId="0" borderId="25" xfId="43" applyNumberFormat="1" applyFont="1" applyFill="1" applyBorder="1" applyAlignment="1" applyProtection="1">
      <alignment horizontal="center"/>
      <protection locked="0"/>
    </xf>
    <xf numFmtId="187" fontId="23" fillId="0" borderId="49" xfId="43" applyNumberFormat="1" applyFont="1" applyFill="1" applyBorder="1" applyAlignment="1" applyProtection="1">
      <alignment horizontal="center"/>
      <protection locked="0"/>
    </xf>
    <xf numFmtId="0" fontId="23" fillId="0" borderId="0" xfId="43" applyFont="1" applyFill="1" applyBorder="1" applyAlignment="1" applyProtection="1">
      <alignment horizontal="centerContinuous"/>
    </xf>
    <xf numFmtId="178" fontId="23" fillId="0" borderId="0" xfId="43" applyNumberFormat="1" applyFont="1" applyFill="1" applyBorder="1" applyAlignment="1" applyProtection="1">
      <alignment horizontal="centerContinuous"/>
    </xf>
    <xf numFmtId="179" fontId="23" fillId="0" borderId="0" xfId="43" applyNumberFormat="1" applyFont="1" applyFill="1" applyBorder="1" applyAlignment="1" applyProtection="1">
      <alignment horizontal="centerContinuous"/>
    </xf>
    <xf numFmtId="180" fontId="23" fillId="0" borderId="0" xfId="43" applyNumberFormat="1" applyFont="1" applyFill="1" applyBorder="1" applyAlignment="1" applyProtection="1">
      <alignment horizontal="centerContinuous"/>
    </xf>
    <xf numFmtId="179" fontId="23" fillId="0" borderId="54" xfId="43" applyNumberFormat="1" applyFont="1" applyFill="1" applyBorder="1" applyAlignment="1" applyProtection="1">
      <alignment horizontal="center" vertical="center" wrapText="1"/>
    </xf>
    <xf numFmtId="179" fontId="23" fillId="0" borderId="26" xfId="43" applyNumberFormat="1" applyFont="1" applyFill="1" applyBorder="1" applyAlignment="1" applyProtection="1">
      <alignment horizontal="center" vertical="center" wrapText="1"/>
    </xf>
    <xf numFmtId="179" fontId="23" fillId="0" borderId="37" xfId="43" applyNumberFormat="1" applyFont="1" applyFill="1" applyBorder="1" applyAlignment="1" applyProtection="1">
      <alignment horizontal="center" vertical="center" wrapText="1"/>
    </xf>
    <xf numFmtId="0" fontId="2" fillId="0" borderId="13" xfId="45" applyFill="1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  <xf numFmtId="0" fontId="2" fillId="0" borderId="13" xfId="45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シジミモニタリングまとめ" xfId="47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26" Type="http://schemas.openxmlformats.org/officeDocument/2006/relationships/image" Target="../media/image28.emf"/><Relationship Id="rId3" Type="http://schemas.openxmlformats.org/officeDocument/2006/relationships/image" Target="../media/image5.emf"/><Relationship Id="rId21" Type="http://schemas.openxmlformats.org/officeDocument/2006/relationships/image" Target="../media/image23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25" Type="http://schemas.openxmlformats.org/officeDocument/2006/relationships/image" Target="../media/image27.emf"/><Relationship Id="rId33" Type="http://schemas.openxmlformats.org/officeDocument/2006/relationships/image" Target="../media/image35.emf"/><Relationship Id="rId2" Type="http://schemas.openxmlformats.org/officeDocument/2006/relationships/image" Target="../media/image4.emf"/><Relationship Id="rId16" Type="http://schemas.openxmlformats.org/officeDocument/2006/relationships/image" Target="../media/image18.emf"/><Relationship Id="rId20" Type="http://schemas.openxmlformats.org/officeDocument/2006/relationships/image" Target="../media/image22.emf"/><Relationship Id="rId29" Type="http://schemas.openxmlformats.org/officeDocument/2006/relationships/image" Target="../media/image31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24" Type="http://schemas.openxmlformats.org/officeDocument/2006/relationships/image" Target="../media/image26.emf"/><Relationship Id="rId32" Type="http://schemas.openxmlformats.org/officeDocument/2006/relationships/image" Target="../media/image34.emf"/><Relationship Id="rId5" Type="http://schemas.openxmlformats.org/officeDocument/2006/relationships/image" Target="../media/image7.emf"/><Relationship Id="rId15" Type="http://schemas.openxmlformats.org/officeDocument/2006/relationships/image" Target="../media/image17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10" Type="http://schemas.openxmlformats.org/officeDocument/2006/relationships/image" Target="../media/image12.emf"/><Relationship Id="rId19" Type="http://schemas.openxmlformats.org/officeDocument/2006/relationships/image" Target="../media/image21.emf"/><Relationship Id="rId31" Type="http://schemas.openxmlformats.org/officeDocument/2006/relationships/image" Target="../media/image33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30" Type="http://schemas.openxmlformats.org/officeDocument/2006/relationships/image" Target="../media/image32.emf"/><Relationship Id="rId8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47625</xdr:rowOff>
    </xdr:from>
    <xdr:to>
      <xdr:col>8</xdr:col>
      <xdr:colOff>114300</xdr:colOff>
      <xdr:row>14</xdr:row>
      <xdr:rowOff>28575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90525" y="2447925"/>
          <a:ext cx="5324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神西湖定期調査地点図</a:t>
          </a:r>
        </a:p>
        <a:p>
          <a:pPr algn="ctr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16</xdr:col>
      <xdr:colOff>152400</xdr:colOff>
      <xdr:row>39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086600" y="3086100"/>
          <a:ext cx="42672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628650</xdr:colOff>
      <xdr:row>25</xdr:row>
      <xdr:rowOff>151530</xdr:rowOff>
    </xdr:from>
    <xdr:to>
      <xdr:col>15</xdr:col>
      <xdr:colOff>276225</xdr:colOff>
      <xdr:row>41</xdr:row>
      <xdr:rowOff>156774</xdr:rowOff>
    </xdr:to>
    <xdr:pic>
      <xdr:nvPicPr>
        <xdr:cNvPr id="8" name="図 16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4780680"/>
          <a:ext cx="3076575" cy="2748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371476</xdr:colOff>
      <xdr:row>23</xdr:row>
      <xdr:rowOff>142875</xdr:rowOff>
    </xdr:from>
    <xdr:to>
      <xdr:col>15</xdr:col>
      <xdr:colOff>514350</xdr:colOff>
      <xdr:row>25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458076" y="4429125"/>
          <a:ext cx="35718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　令和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地点図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15</xdr:row>
      <xdr:rowOff>14884</xdr:rowOff>
    </xdr:from>
    <xdr:to>
      <xdr:col>8</xdr:col>
      <xdr:colOff>679846</xdr:colOff>
      <xdr:row>47</xdr:row>
      <xdr:rowOff>157759</xdr:rowOff>
    </xdr:to>
    <xdr:grpSp>
      <xdr:nvGrpSpPr>
        <xdr:cNvPr id="4" name="グループ化 3"/>
        <xdr:cNvGrpSpPr/>
      </xdr:nvGrpSpPr>
      <xdr:grpSpPr>
        <a:xfrm>
          <a:off x="0" y="2693790"/>
          <a:ext cx="6275784" cy="5857875"/>
          <a:chOff x="0" y="2544962"/>
          <a:chExt cx="5789612" cy="5540375"/>
        </a:xfrm>
      </xdr:grpSpPr>
      <xdr:pic>
        <xdr:nvPicPr>
          <xdr:cNvPr id="108" name="図 10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544962"/>
            <a:ext cx="5789612" cy="5540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楕円 2"/>
          <xdr:cNvSpPr/>
        </xdr:nvSpPr>
        <xdr:spPr>
          <a:xfrm>
            <a:off x="1875225" y="4196957"/>
            <a:ext cx="248047" cy="238125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508000</xdr:colOff>
      <xdr:row>40</xdr:row>
      <xdr:rowOff>222251</xdr:rowOff>
    </xdr:from>
    <xdr:to>
      <xdr:col>40</xdr:col>
      <xdr:colOff>281520</xdr:colOff>
      <xdr:row>76</xdr:row>
      <xdr:rowOff>69851</xdr:rowOff>
    </xdr:to>
    <xdr:grpSp>
      <xdr:nvGrpSpPr>
        <xdr:cNvPr id="2" name="グループ化 1"/>
        <xdr:cNvGrpSpPr/>
      </xdr:nvGrpSpPr>
      <xdr:grpSpPr>
        <a:xfrm>
          <a:off x="10164379" y="7382423"/>
          <a:ext cx="17706796" cy="6307083"/>
          <a:chOff x="9101667" y="592667"/>
          <a:chExt cx="15733186" cy="6070600"/>
        </a:xfrm>
      </xdr:grpSpPr>
      <xdr:pic>
        <xdr:nvPicPr>
          <xdr:cNvPr id="21" name="図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07500" y="592667"/>
            <a:ext cx="3886200" cy="1957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01667" y="2667000"/>
            <a:ext cx="3886200" cy="19769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図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59833" y="592667"/>
            <a:ext cx="3886200" cy="19579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59833" y="2677583"/>
            <a:ext cx="3879850" cy="1970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59833" y="4646084"/>
            <a:ext cx="3879850" cy="1970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6" name="図 25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96917" y="4699000"/>
            <a:ext cx="3892550" cy="19642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図 26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8001" y="592667"/>
            <a:ext cx="3879850" cy="1970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8001" y="2667000"/>
            <a:ext cx="3879850" cy="1970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9" name="図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18001" y="4624917"/>
            <a:ext cx="3873500" cy="19515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" name="図 29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03" y="592667"/>
            <a:ext cx="3867150" cy="1957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図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03" y="2667000"/>
            <a:ext cx="3879850" cy="19579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図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003" y="4614334"/>
            <a:ext cx="3879850" cy="19600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35</xdr:col>
      <xdr:colOff>550333</xdr:colOff>
      <xdr:row>8</xdr:row>
      <xdr:rowOff>137583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2203450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571500</xdr:colOff>
      <xdr:row>1</xdr:row>
      <xdr:rowOff>201084</xdr:rowOff>
    </xdr:from>
    <xdr:to>
      <xdr:col>40</xdr:col>
      <xdr:colOff>218023</xdr:colOff>
      <xdr:row>36</xdr:row>
      <xdr:rowOff>74083</xdr:rowOff>
    </xdr:to>
    <xdr:grpSp>
      <xdr:nvGrpSpPr>
        <xdr:cNvPr id="62" name="グループ化 61"/>
        <xdr:cNvGrpSpPr/>
      </xdr:nvGrpSpPr>
      <xdr:grpSpPr>
        <a:xfrm>
          <a:off x="10227879" y="376256"/>
          <a:ext cx="17579799" cy="6146361"/>
          <a:chOff x="9207500" y="899583"/>
          <a:chExt cx="15606189" cy="5926666"/>
        </a:xfrm>
      </xdr:grpSpPr>
      <xdr:pic>
        <xdr:nvPicPr>
          <xdr:cNvPr id="48" name="図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07500" y="2836333"/>
            <a:ext cx="3879850" cy="19642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0" name="図 49"/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70422" y="2836333"/>
            <a:ext cx="3879850" cy="1964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1" name="図 50"/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70422" y="4868333"/>
            <a:ext cx="3879850" cy="1957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図 51"/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96839" y="973667"/>
            <a:ext cx="3879850" cy="1964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" name="図 52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96839" y="2836333"/>
            <a:ext cx="3879850" cy="19642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4" name="図 53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996839" y="4868333"/>
            <a:ext cx="3879850" cy="19409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5" name="図 54"/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33839" y="4868333"/>
            <a:ext cx="3879850" cy="194733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正方形/長方形 5"/>
          <xdr:cNvSpPr/>
        </xdr:nvSpPr>
        <xdr:spPr>
          <a:xfrm>
            <a:off x="13514917" y="984250"/>
            <a:ext cx="3397250" cy="1693333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800">
                <a:solidFill>
                  <a:schemeClr val="tx1"/>
                </a:solidFill>
              </a:rPr>
              <a:t>7</a:t>
            </a:r>
            <a:r>
              <a:rPr kumimoji="1" lang="ja-JP" altLang="en-US" sz="1800">
                <a:solidFill>
                  <a:schemeClr val="tx1"/>
                </a:solidFill>
              </a:rPr>
              <a:t>月</a:t>
            </a:r>
            <a:endParaRPr kumimoji="1" lang="en-US" altLang="ja-JP" sz="18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1800">
                <a:solidFill>
                  <a:schemeClr val="tx1"/>
                </a:solidFill>
              </a:rPr>
              <a:t>増水のため欠測</a:t>
            </a:r>
          </a:p>
        </xdr:txBody>
      </xdr:sp>
      <xdr:sp macro="" textlink="">
        <xdr:nvSpPr>
          <xdr:cNvPr id="58" name="正方形/長方形 57"/>
          <xdr:cNvSpPr/>
        </xdr:nvSpPr>
        <xdr:spPr>
          <a:xfrm>
            <a:off x="21177250" y="1016000"/>
            <a:ext cx="3397250" cy="37676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800">
                <a:solidFill>
                  <a:schemeClr val="tx1"/>
                </a:solidFill>
              </a:rPr>
              <a:t>1-2</a:t>
            </a:r>
            <a:r>
              <a:rPr kumimoji="1" lang="ja-JP" altLang="en-US" sz="1800">
                <a:solidFill>
                  <a:schemeClr val="tx1"/>
                </a:solidFill>
              </a:rPr>
              <a:t>月</a:t>
            </a:r>
            <a:endParaRPr kumimoji="1" lang="en-US" altLang="ja-JP" sz="18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1800">
                <a:solidFill>
                  <a:schemeClr val="tx1"/>
                </a:solidFill>
              </a:rPr>
              <a:t>立て切り撤去工事のため欠測</a:t>
            </a:r>
          </a:p>
        </xdr:txBody>
      </xdr:sp>
      <xdr:pic>
        <xdr:nvPicPr>
          <xdr:cNvPr id="60" name="図 59"/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39250" y="4826000"/>
            <a:ext cx="3879850" cy="19579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1" name="図 60"/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239250" y="899583"/>
            <a:ext cx="3873500" cy="19663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14</xdr:col>
      <xdr:colOff>560916</xdr:colOff>
      <xdr:row>80</xdr:row>
      <xdr:rowOff>21165</xdr:rowOff>
    </xdr:from>
    <xdr:to>
      <xdr:col>40</xdr:col>
      <xdr:colOff>226487</xdr:colOff>
      <xdr:row>116</xdr:row>
      <xdr:rowOff>21166</xdr:rowOff>
    </xdr:to>
    <xdr:grpSp>
      <xdr:nvGrpSpPr>
        <xdr:cNvPr id="5" name="グループ化 4"/>
        <xdr:cNvGrpSpPr/>
      </xdr:nvGrpSpPr>
      <xdr:grpSpPr>
        <a:xfrm>
          <a:off x="10217295" y="14472889"/>
          <a:ext cx="17598847" cy="6328105"/>
          <a:chOff x="9144364" y="13845188"/>
          <a:chExt cx="15606261" cy="6043449"/>
        </a:xfrm>
      </xdr:grpSpPr>
      <xdr:grpSp>
        <xdr:nvGrpSpPr>
          <xdr:cNvPr id="3" name="グループ化 2"/>
          <xdr:cNvGrpSpPr/>
        </xdr:nvGrpSpPr>
        <xdr:grpSpPr>
          <a:xfrm>
            <a:off x="9144364" y="13845188"/>
            <a:ext cx="15606261" cy="6043449"/>
            <a:chOff x="9207500" y="7524749"/>
            <a:chExt cx="15625237" cy="6096001"/>
          </a:xfrm>
        </xdr:grpSpPr>
        <xdr:pic>
          <xdr:nvPicPr>
            <xdr:cNvPr id="35" name="図 3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207500" y="7535333"/>
              <a:ext cx="3892550" cy="196426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6" name="図 3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207500" y="9567333"/>
              <a:ext cx="3892550" cy="197696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7" name="図 3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207500" y="11599333"/>
              <a:ext cx="3886200" cy="19579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" name="図 3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116279" y="7524749"/>
              <a:ext cx="3886200" cy="19642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9" name="図 3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116279" y="9567333"/>
              <a:ext cx="3898900" cy="197061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" name="図 3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116279" y="11599333"/>
              <a:ext cx="3898900" cy="19642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" name="図 4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018708" y="7535333"/>
              <a:ext cx="3898900" cy="19706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" name="図 4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018708" y="9567333"/>
              <a:ext cx="3898900" cy="19706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" name="図 4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018708" y="11599333"/>
              <a:ext cx="3892550" cy="20214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" name="図 4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933837" y="7535333"/>
              <a:ext cx="3898900" cy="196426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" name="図 4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933837" y="9567333"/>
              <a:ext cx="3886200" cy="195791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" name="図 4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933837" y="11599333"/>
              <a:ext cx="3886200" cy="196426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4" name="テキスト ボックス 3"/>
          <xdr:cNvSpPr txBox="1"/>
        </xdr:nvSpPr>
        <xdr:spPr>
          <a:xfrm>
            <a:off x="22077563" y="17950428"/>
            <a:ext cx="594906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 b="1"/>
              <a:t>2,380</a:t>
            </a:r>
            <a:endParaRPr kumimoji="1" lang="ja-JP" altLang="en-US" sz="14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tabSelected="1" zoomScale="64" zoomScaleNormal="64" workbookViewId="0"/>
  </sheetViews>
  <sheetFormatPr defaultColWidth="9" defaultRowHeight="13.5"/>
  <cols>
    <col min="1" max="7" width="9" style="1"/>
    <col min="8" max="9" width="10.5" style="1" customWidth="1"/>
    <col min="10" max="16384" width="9" style="1"/>
  </cols>
  <sheetData>
    <row r="1" spans="1:11">
      <c r="A1" s="1" t="s">
        <v>0</v>
      </c>
      <c r="G1" s="1" t="s">
        <v>1</v>
      </c>
    </row>
    <row r="2" spans="1:11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1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1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1">
      <c r="A5" s="16">
        <v>2</v>
      </c>
      <c r="B5" s="17">
        <v>35</v>
      </c>
      <c r="C5" s="18">
        <v>19.97</v>
      </c>
      <c r="D5" s="19">
        <v>132</v>
      </c>
      <c r="E5" s="89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1">
      <c r="A6" s="16">
        <v>3</v>
      </c>
      <c r="B6" s="17">
        <v>35</v>
      </c>
      <c r="C6" s="18">
        <v>19.928999999999998</v>
      </c>
      <c r="D6" s="19">
        <v>132</v>
      </c>
      <c r="E6" s="89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1">
      <c r="A7" s="16">
        <v>4</v>
      </c>
      <c r="B7" s="17" t="s">
        <v>7</v>
      </c>
      <c r="C7" s="18">
        <v>19.897540833333334</v>
      </c>
      <c r="D7" s="19" t="s">
        <v>8</v>
      </c>
      <c r="E7" s="89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1">
      <c r="A8" s="16">
        <v>5</v>
      </c>
      <c r="B8" s="17" t="s">
        <v>7</v>
      </c>
      <c r="C8" s="18">
        <v>19.676235166666668</v>
      </c>
      <c r="D8" s="19" t="s">
        <v>8</v>
      </c>
      <c r="E8" s="89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1">
      <c r="A9" s="16">
        <v>6</v>
      </c>
      <c r="B9" s="17" t="s">
        <v>7</v>
      </c>
      <c r="C9" s="20">
        <v>19.437435000000001</v>
      </c>
      <c r="D9" s="19" t="s">
        <v>8</v>
      </c>
      <c r="E9" s="89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1">
      <c r="A10" s="86">
        <v>7</v>
      </c>
      <c r="B10" s="87">
        <v>35</v>
      </c>
      <c r="C10" s="88">
        <v>19.472587666666666</v>
      </c>
      <c r="D10" s="87" t="s">
        <v>8</v>
      </c>
      <c r="E10" s="90">
        <v>40.704567166666664</v>
      </c>
      <c r="G10" s="16">
        <v>7</v>
      </c>
      <c r="H10" s="21">
        <v>35.32454312777778</v>
      </c>
      <c r="I10" s="22">
        <v>132.67840945277777</v>
      </c>
      <c r="J10" s="6"/>
    </row>
    <row r="11" spans="1:11">
      <c r="A11" s="23">
        <v>8</v>
      </c>
      <c r="B11" s="113">
        <v>35</v>
      </c>
      <c r="C11" s="114">
        <v>19.808394666666668</v>
      </c>
      <c r="D11" s="113" t="s">
        <v>8</v>
      </c>
      <c r="E11" s="114">
        <v>41.2464935</v>
      </c>
      <c r="G11" s="23">
        <v>8</v>
      </c>
      <c r="H11" s="24">
        <v>35.330139911111111</v>
      </c>
      <c r="I11" s="25">
        <v>132.68744155833335</v>
      </c>
      <c r="J11" s="6"/>
    </row>
    <row r="12" spans="1:11">
      <c r="A12" s="26"/>
      <c r="B12" s="26"/>
      <c r="C12" s="26"/>
    </row>
    <row r="15" spans="1:11">
      <c r="K15" s="85"/>
    </row>
    <row r="18" spans="11:11">
      <c r="K18" s="85"/>
    </row>
    <row r="19" spans="11:11">
      <c r="K19" s="85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45274</v>
      </c>
      <c r="B2" s="91">
        <v>1</v>
      </c>
      <c r="C2" s="45">
        <v>0.41388888888888892</v>
      </c>
      <c r="D2" s="94">
        <v>0</v>
      </c>
      <c r="E2" s="29" t="s">
        <v>20</v>
      </c>
      <c r="F2" s="121">
        <v>11.94</v>
      </c>
      <c r="G2" s="121">
        <v>6.87</v>
      </c>
      <c r="H2" s="121">
        <v>11.3</v>
      </c>
      <c r="I2" s="60">
        <v>10.08</v>
      </c>
      <c r="J2" s="61">
        <v>100.3</v>
      </c>
      <c r="K2" s="70">
        <v>1.3</v>
      </c>
      <c r="M2" s="105"/>
    </row>
    <row r="3" spans="1:15">
      <c r="A3" s="49"/>
      <c r="B3" s="91" t="s">
        <v>21</v>
      </c>
      <c r="C3" s="45"/>
      <c r="D3" s="98">
        <v>1</v>
      </c>
      <c r="E3" s="28">
        <v>1</v>
      </c>
      <c r="F3" s="122">
        <v>11.94</v>
      </c>
      <c r="G3" s="122">
        <v>6.91</v>
      </c>
      <c r="H3" s="122">
        <v>11.29</v>
      </c>
      <c r="I3" s="100">
        <v>10.11</v>
      </c>
      <c r="J3" s="101">
        <v>100.6</v>
      </c>
      <c r="K3" s="70"/>
      <c r="M3" s="105"/>
    </row>
    <row r="4" spans="1:15" ht="15" thickBot="1">
      <c r="A4" s="49"/>
      <c r="B4" s="93"/>
      <c r="C4" s="54"/>
      <c r="D4" s="96">
        <v>1.6</v>
      </c>
      <c r="E4" s="56" t="s">
        <v>22</v>
      </c>
      <c r="F4" s="125">
        <v>11.95</v>
      </c>
      <c r="G4" s="125">
        <v>6.88</v>
      </c>
      <c r="H4" s="125">
        <v>11.29</v>
      </c>
      <c r="I4" s="65">
        <v>10.1</v>
      </c>
      <c r="J4" s="66">
        <v>100.5</v>
      </c>
      <c r="K4" s="71"/>
      <c r="M4" s="105"/>
    </row>
    <row r="5" spans="1:15" ht="15" thickTop="1">
      <c r="A5" s="49"/>
      <c r="B5" s="91">
        <v>2</v>
      </c>
      <c r="C5" s="45">
        <v>0.42777777777777781</v>
      </c>
      <c r="D5" s="94">
        <v>0</v>
      </c>
      <c r="E5" s="29" t="s">
        <v>20</v>
      </c>
      <c r="F5" s="121">
        <v>12.04</v>
      </c>
      <c r="G5" s="121">
        <v>9.11</v>
      </c>
      <c r="H5" s="121">
        <v>11.27</v>
      </c>
      <c r="I5" s="60">
        <v>10.31</v>
      </c>
      <c r="J5" s="61">
        <v>102.8</v>
      </c>
      <c r="K5" s="70">
        <v>1</v>
      </c>
      <c r="M5" s="105"/>
    </row>
    <row r="6" spans="1:15">
      <c r="A6" s="49"/>
      <c r="B6" s="91" t="s">
        <v>37</v>
      </c>
      <c r="C6" s="45"/>
      <c r="D6" s="98">
        <v>1</v>
      </c>
      <c r="E6" s="28"/>
      <c r="F6" s="122"/>
      <c r="G6" s="122"/>
      <c r="H6" s="122"/>
      <c r="I6" s="100"/>
      <c r="J6" s="101"/>
      <c r="K6" s="70" t="s">
        <v>41</v>
      </c>
      <c r="M6" s="105"/>
    </row>
    <row r="7" spans="1:15" ht="15" thickBot="1">
      <c r="A7" s="49"/>
      <c r="B7" s="93"/>
      <c r="C7" s="54"/>
      <c r="D7" s="96">
        <v>1</v>
      </c>
      <c r="E7" s="56" t="s">
        <v>22</v>
      </c>
      <c r="F7" s="125">
        <v>12.06</v>
      </c>
      <c r="G7" s="125">
        <v>8.2200000000000006</v>
      </c>
      <c r="H7" s="125">
        <v>11.28</v>
      </c>
      <c r="I7" s="65">
        <v>10.73</v>
      </c>
      <c r="J7" s="66">
        <v>107</v>
      </c>
      <c r="K7" s="71"/>
      <c r="M7" s="105"/>
    </row>
    <row r="8" spans="1:15" ht="15" thickTop="1">
      <c r="A8" s="49"/>
      <c r="B8" s="91">
        <v>3</v>
      </c>
      <c r="C8" s="45">
        <v>0.43194444444444446</v>
      </c>
      <c r="D8" s="94">
        <v>0</v>
      </c>
      <c r="E8" s="29" t="s">
        <v>20</v>
      </c>
      <c r="F8" s="121">
        <v>12.05</v>
      </c>
      <c r="G8" s="121">
        <v>5.8</v>
      </c>
      <c r="H8" s="121">
        <v>11.01</v>
      </c>
      <c r="I8" s="60">
        <v>10.46</v>
      </c>
      <c r="J8" s="61">
        <v>104.1</v>
      </c>
      <c r="K8" s="103">
        <v>1.1000000000000001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122">
        <v>12.13</v>
      </c>
      <c r="G9" s="122">
        <v>9.19</v>
      </c>
      <c r="H9" s="122">
        <v>11.26</v>
      </c>
      <c r="I9" s="100">
        <v>11.26</v>
      </c>
      <c r="J9" s="101">
        <v>112.5</v>
      </c>
      <c r="K9" s="104"/>
      <c r="M9" s="105"/>
    </row>
    <row r="10" spans="1:15" ht="15" thickBot="1">
      <c r="A10" s="49"/>
      <c r="B10" s="93"/>
      <c r="C10" s="54"/>
      <c r="D10" s="96">
        <v>1.6</v>
      </c>
      <c r="E10" s="56" t="s">
        <v>22</v>
      </c>
      <c r="F10" s="125">
        <v>12.22</v>
      </c>
      <c r="G10" s="125">
        <v>9.0399999999999991</v>
      </c>
      <c r="H10" s="125">
        <v>11.83</v>
      </c>
      <c r="I10" s="65">
        <v>11.23</v>
      </c>
      <c r="J10" s="66">
        <v>112.8</v>
      </c>
      <c r="K10" s="102"/>
      <c r="M10" s="105"/>
    </row>
    <row r="11" spans="1:15" ht="15" thickTop="1">
      <c r="A11" s="49"/>
      <c r="B11" s="91">
        <v>4</v>
      </c>
      <c r="C11" s="45">
        <v>0.43541666666666662</v>
      </c>
      <c r="D11" s="94">
        <v>0</v>
      </c>
      <c r="E11" s="29" t="s">
        <v>20</v>
      </c>
      <c r="F11" s="121">
        <v>12.05</v>
      </c>
      <c r="G11" s="121">
        <v>11.99</v>
      </c>
      <c r="H11" s="121">
        <v>10.75</v>
      </c>
      <c r="I11" s="60">
        <v>11.69</v>
      </c>
      <c r="J11" s="61">
        <v>116.2</v>
      </c>
      <c r="K11" s="70">
        <v>0.7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/>
      <c r="E12" s="62"/>
      <c r="F12" s="124"/>
      <c r="G12" s="124"/>
      <c r="H12" s="124"/>
      <c r="I12" s="63"/>
      <c r="J12" s="64"/>
      <c r="K12" s="70" t="s">
        <v>41</v>
      </c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0.7</v>
      </c>
      <c r="E13" s="56" t="s">
        <v>22</v>
      </c>
      <c r="F13" s="125">
        <v>12.16</v>
      </c>
      <c r="G13" s="125">
        <v>10.029999999999999</v>
      </c>
      <c r="H13" s="125">
        <v>11.06</v>
      </c>
      <c r="I13" s="65">
        <v>11.97</v>
      </c>
      <c r="J13" s="66">
        <v>119.5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0.44791666666666669</v>
      </c>
      <c r="D14" s="94">
        <v>0</v>
      </c>
      <c r="E14" s="29" t="s">
        <v>20</v>
      </c>
      <c r="F14" s="121">
        <v>11.75</v>
      </c>
      <c r="G14" s="121">
        <v>12.17</v>
      </c>
      <c r="H14" s="121">
        <v>9.9700000000000006</v>
      </c>
      <c r="I14" s="60">
        <v>12.54</v>
      </c>
      <c r="J14" s="61">
        <v>123.2</v>
      </c>
      <c r="K14" s="70">
        <v>1.2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124">
        <v>12.77</v>
      </c>
      <c r="G15" s="124">
        <v>7.65</v>
      </c>
      <c r="H15" s="124">
        <v>18.18</v>
      </c>
      <c r="I15" s="63">
        <v>11.78</v>
      </c>
      <c r="J15" s="64">
        <v>124.6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1.6</v>
      </c>
      <c r="E16" s="56" t="s">
        <v>22</v>
      </c>
      <c r="F16" s="125">
        <v>14.79</v>
      </c>
      <c r="G16" s="125">
        <v>7.06</v>
      </c>
      <c r="H16" s="125">
        <v>24.2</v>
      </c>
      <c r="I16" s="65">
        <v>9.2200000000000006</v>
      </c>
      <c r="J16" s="66">
        <v>105.5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0.4513888888888889</v>
      </c>
      <c r="D17" s="94">
        <v>0</v>
      </c>
      <c r="E17" s="29" t="s">
        <v>20</v>
      </c>
      <c r="F17" s="121">
        <v>11.52</v>
      </c>
      <c r="G17" s="121">
        <v>8.1199999999999992</v>
      </c>
      <c r="H17" s="121">
        <v>9.1999999999999993</v>
      </c>
      <c r="I17" s="60">
        <v>12.38</v>
      </c>
      <c r="J17" s="61">
        <v>120.4</v>
      </c>
      <c r="K17" s="70">
        <v>1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13.14</v>
      </c>
      <c r="G18" s="124">
        <v>5.86</v>
      </c>
      <c r="H18" s="124">
        <v>19.89</v>
      </c>
      <c r="I18" s="63">
        <v>11.29</v>
      </c>
      <c r="J18" s="64">
        <v>121.7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1.3</v>
      </c>
      <c r="E19" s="56" t="s">
        <v>22</v>
      </c>
      <c r="F19" s="125">
        <v>13.91</v>
      </c>
      <c r="G19" s="125">
        <v>4.53</v>
      </c>
      <c r="H19" s="125">
        <v>20.76</v>
      </c>
      <c r="I19" s="65">
        <v>10.95</v>
      </c>
      <c r="J19" s="66">
        <v>121.5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0.45</v>
      </c>
      <c r="D20" s="94">
        <v>0</v>
      </c>
      <c r="E20" s="29" t="s">
        <v>20</v>
      </c>
      <c r="F20" s="121">
        <v>10.71</v>
      </c>
      <c r="G20" s="121">
        <v>8.1</v>
      </c>
      <c r="H20" s="121">
        <v>10.119999999999999</v>
      </c>
      <c r="I20" s="60">
        <v>10.38</v>
      </c>
      <c r="J20" s="61">
        <v>111.8</v>
      </c>
      <c r="K20" s="70">
        <v>1</v>
      </c>
      <c r="M20" s="105"/>
    </row>
    <row r="21" spans="1:15">
      <c r="A21" s="67"/>
      <c r="B21" s="91" t="s">
        <v>27</v>
      </c>
      <c r="C21" s="45"/>
      <c r="D21" s="95">
        <v>1</v>
      </c>
      <c r="E21" s="28">
        <v>1</v>
      </c>
      <c r="F21" s="122">
        <v>12.45</v>
      </c>
      <c r="G21" s="122">
        <v>23.45</v>
      </c>
      <c r="H21" s="124">
        <v>13.5</v>
      </c>
      <c r="I21" s="100">
        <v>11.91</v>
      </c>
      <c r="J21" s="101">
        <v>121.5</v>
      </c>
      <c r="K21" s="70"/>
      <c r="M21" s="105"/>
    </row>
    <row r="22" spans="1:15" ht="15" thickBot="1">
      <c r="A22" s="67"/>
      <c r="B22" s="93"/>
      <c r="C22" s="54"/>
      <c r="D22" s="96">
        <v>1.3</v>
      </c>
      <c r="E22" s="56" t="s">
        <v>22</v>
      </c>
      <c r="F22" s="125">
        <v>12.45</v>
      </c>
      <c r="G22" s="125">
        <v>23.5</v>
      </c>
      <c r="H22" s="125">
        <v>13.5</v>
      </c>
      <c r="I22" s="65">
        <v>11.91</v>
      </c>
      <c r="J22" s="66">
        <v>121.5</v>
      </c>
      <c r="K22" s="71"/>
      <c r="M22" s="105"/>
    </row>
    <row r="23" spans="1:15" ht="15" thickTop="1">
      <c r="A23" s="67"/>
      <c r="B23" s="91">
        <v>8</v>
      </c>
      <c r="C23" s="45">
        <v>0.46666666666666662</v>
      </c>
      <c r="D23" s="94">
        <v>0</v>
      </c>
      <c r="E23" s="170" t="s">
        <v>20</v>
      </c>
      <c r="F23" s="121">
        <v>13.78</v>
      </c>
      <c r="G23" s="121">
        <v>4.5199999999999996</v>
      </c>
      <c r="H23" s="121">
        <v>14.1</v>
      </c>
      <c r="I23" s="60">
        <v>9.43</v>
      </c>
      <c r="J23" s="61">
        <v>99.4</v>
      </c>
      <c r="K23" s="172">
        <v>1</v>
      </c>
      <c r="M23" s="105"/>
    </row>
    <row r="24" spans="1:15">
      <c r="A24" s="67"/>
      <c r="B24" s="91" t="s">
        <v>38</v>
      </c>
      <c r="C24" s="28"/>
      <c r="D24" s="95">
        <v>1</v>
      </c>
      <c r="E24" s="171">
        <v>1</v>
      </c>
      <c r="F24" s="124">
        <v>14.36</v>
      </c>
      <c r="G24" s="124">
        <v>23.22</v>
      </c>
      <c r="H24" s="124">
        <v>16.96</v>
      </c>
      <c r="I24" s="63">
        <v>10.48</v>
      </c>
      <c r="J24" s="64">
        <v>113.8</v>
      </c>
      <c r="K24" s="168"/>
      <c r="M24" s="105"/>
    </row>
    <row r="25" spans="1:15" ht="15" thickBot="1">
      <c r="A25" s="68"/>
      <c r="B25" s="108"/>
      <c r="C25" s="166"/>
      <c r="D25" s="165">
        <v>1.2</v>
      </c>
      <c r="E25" s="165" t="s">
        <v>22</v>
      </c>
      <c r="F25" s="166">
        <v>14.36</v>
      </c>
      <c r="G25" s="123">
        <v>23.28</v>
      </c>
      <c r="H25" s="123">
        <v>16.96</v>
      </c>
      <c r="I25" s="110">
        <v>10.48</v>
      </c>
      <c r="J25" s="111">
        <v>113.8</v>
      </c>
      <c r="K25" s="169"/>
      <c r="M25" s="105"/>
    </row>
    <row r="26" spans="1:15">
      <c r="B26" s="31"/>
      <c r="M26" s="105"/>
    </row>
    <row r="27" spans="1:15">
      <c r="G27" s="167">
        <f>AVERAGE(G11:G25)</f>
        <v>12.391428571428571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45308</v>
      </c>
      <c r="B2" s="91">
        <v>1</v>
      </c>
      <c r="C2" s="187"/>
      <c r="D2" s="173"/>
      <c r="E2" s="174"/>
      <c r="F2" s="175"/>
      <c r="G2" s="175"/>
      <c r="H2" s="175"/>
      <c r="I2" s="176"/>
      <c r="J2" s="177"/>
      <c r="K2" s="178"/>
      <c r="M2" s="105"/>
    </row>
    <row r="3" spans="1:15">
      <c r="A3" s="49"/>
      <c r="B3" s="91" t="s">
        <v>21</v>
      </c>
      <c r="C3" s="27"/>
      <c r="D3" s="179"/>
      <c r="E3" s="191" t="s">
        <v>68</v>
      </c>
      <c r="F3" s="192"/>
      <c r="G3" s="192"/>
      <c r="H3" s="192"/>
      <c r="I3" s="193"/>
      <c r="J3" s="194"/>
      <c r="K3" s="180"/>
      <c r="M3" s="105"/>
    </row>
    <row r="4" spans="1:15" ht="15" thickBot="1">
      <c r="A4" s="49"/>
      <c r="B4" s="93"/>
      <c r="C4" s="55"/>
      <c r="D4" s="181"/>
      <c r="E4" s="182"/>
      <c r="F4" s="183"/>
      <c r="G4" s="183"/>
      <c r="H4" s="183"/>
      <c r="I4" s="184"/>
      <c r="J4" s="185"/>
      <c r="K4" s="186"/>
      <c r="M4" s="105"/>
    </row>
    <row r="5" spans="1:15" ht="15" thickTop="1">
      <c r="A5" s="49"/>
      <c r="B5" s="91">
        <v>2</v>
      </c>
      <c r="C5" s="45">
        <v>0.4548611111111111</v>
      </c>
      <c r="D5" s="94">
        <v>0</v>
      </c>
      <c r="E5" s="29" t="s">
        <v>20</v>
      </c>
      <c r="F5" s="121">
        <v>6.56</v>
      </c>
      <c r="G5" s="121">
        <v>3.09</v>
      </c>
      <c r="H5" s="121">
        <v>7.75</v>
      </c>
      <c r="I5" s="60">
        <v>11.7</v>
      </c>
      <c r="J5" s="61">
        <v>100.3</v>
      </c>
      <c r="K5" s="70">
        <v>0.8</v>
      </c>
      <c r="M5" s="105"/>
    </row>
    <row r="6" spans="1:15">
      <c r="A6" s="49"/>
      <c r="B6" s="91" t="s">
        <v>37</v>
      </c>
      <c r="C6" s="45"/>
      <c r="D6" s="98">
        <v>1</v>
      </c>
      <c r="E6" s="28"/>
      <c r="F6" s="122"/>
      <c r="G6" s="122"/>
      <c r="H6" s="122"/>
      <c r="I6" s="100"/>
      <c r="J6" s="101"/>
      <c r="K6" s="70" t="s">
        <v>41</v>
      </c>
      <c r="M6" s="105"/>
    </row>
    <row r="7" spans="1:15" ht="15" thickBot="1">
      <c r="A7" s="49"/>
      <c r="B7" s="93"/>
      <c r="C7" s="54"/>
      <c r="D7" s="96">
        <v>0.8</v>
      </c>
      <c r="E7" s="56" t="s">
        <v>22</v>
      </c>
      <c r="F7" s="125">
        <v>6.54</v>
      </c>
      <c r="G7" s="125">
        <v>3.32</v>
      </c>
      <c r="H7" s="125">
        <v>7.78</v>
      </c>
      <c r="I7" s="65">
        <v>11.62</v>
      </c>
      <c r="J7" s="66">
        <v>99.6</v>
      </c>
      <c r="K7" s="71"/>
      <c r="M7" s="105"/>
    </row>
    <row r="8" spans="1:15" ht="15" thickTop="1">
      <c r="A8" s="49"/>
      <c r="B8" s="91">
        <v>3</v>
      </c>
      <c r="C8" s="45"/>
      <c r="D8" s="188"/>
      <c r="E8" s="174"/>
      <c r="F8" s="175"/>
      <c r="G8" s="175"/>
      <c r="H8" s="175"/>
      <c r="I8" s="176"/>
      <c r="J8" s="177"/>
      <c r="K8" s="103"/>
      <c r="M8" s="105"/>
    </row>
    <row r="9" spans="1:15">
      <c r="A9" s="49"/>
      <c r="B9" s="91" t="s">
        <v>23</v>
      </c>
      <c r="C9" s="28"/>
      <c r="D9" s="189"/>
      <c r="E9" s="191" t="s">
        <v>68</v>
      </c>
      <c r="F9" s="192"/>
      <c r="G9" s="192"/>
      <c r="H9" s="192"/>
      <c r="I9" s="193"/>
      <c r="J9" s="194"/>
      <c r="K9" s="104"/>
      <c r="M9" s="105"/>
    </row>
    <row r="10" spans="1:15" ht="15" thickBot="1">
      <c r="A10" s="49"/>
      <c r="B10" s="93"/>
      <c r="C10" s="54"/>
      <c r="D10" s="190"/>
      <c r="E10" s="182"/>
      <c r="F10" s="183"/>
      <c r="G10" s="183"/>
      <c r="H10" s="183"/>
      <c r="I10" s="184"/>
      <c r="J10" s="185"/>
      <c r="K10" s="102"/>
      <c r="M10" s="105"/>
    </row>
    <row r="11" spans="1:15" ht="15" thickTop="1">
      <c r="A11" s="49"/>
      <c r="B11" s="91">
        <v>4</v>
      </c>
      <c r="C11" s="45">
        <v>0.40347222222222223</v>
      </c>
      <c r="D11" s="94">
        <v>0</v>
      </c>
      <c r="E11" s="29" t="s">
        <v>20</v>
      </c>
      <c r="F11" s="121">
        <v>6.44</v>
      </c>
      <c r="G11" s="121">
        <v>4.51</v>
      </c>
      <c r="H11" s="121">
        <v>7.65</v>
      </c>
      <c r="I11" s="60">
        <v>11.91</v>
      </c>
      <c r="J11" s="61">
        <v>101.8</v>
      </c>
      <c r="K11" s="70">
        <v>1.5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124">
        <v>6.45</v>
      </c>
      <c r="G12" s="124">
        <v>8.74</v>
      </c>
      <c r="H12" s="124">
        <v>7.72</v>
      </c>
      <c r="I12" s="63">
        <v>12.07</v>
      </c>
      <c r="J12" s="64">
        <v>103.2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1.6</v>
      </c>
      <c r="E13" s="56" t="s">
        <v>22</v>
      </c>
      <c r="F13" s="125">
        <v>6.53</v>
      </c>
      <c r="G13" s="125">
        <v>8.01</v>
      </c>
      <c r="H13" s="125">
        <v>7.75</v>
      </c>
      <c r="I13" s="65">
        <v>12.07</v>
      </c>
      <c r="J13" s="66">
        <v>103.4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0.4152777777777778</v>
      </c>
      <c r="D14" s="94">
        <v>0</v>
      </c>
      <c r="E14" s="29" t="s">
        <v>20</v>
      </c>
      <c r="F14" s="121">
        <v>6.93</v>
      </c>
      <c r="G14" s="121">
        <v>2.78</v>
      </c>
      <c r="H14" s="121">
        <v>7.84</v>
      </c>
      <c r="I14" s="60">
        <v>11.91</v>
      </c>
      <c r="J14" s="61">
        <v>103.1</v>
      </c>
      <c r="K14" s="70">
        <v>1.7</v>
      </c>
      <c r="L14" s="106"/>
      <c r="M14" s="105"/>
      <c r="N14" s="106"/>
      <c r="O14" s="106"/>
    </row>
    <row r="15" spans="1:15">
      <c r="A15" s="49"/>
      <c r="B15" s="91"/>
      <c r="C15" s="45"/>
      <c r="D15" s="94">
        <v>1</v>
      </c>
      <c r="E15" s="29">
        <v>1</v>
      </c>
      <c r="F15" s="121">
        <v>6.92</v>
      </c>
      <c r="G15" s="121">
        <v>2.85</v>
      </c>
      <c r="H15" s="121">
        <v>7.84</v>
      </c>
      <c r="I15" s="63">
        <v>11.95</v>
      </c>
      <c r="J15" s="64">
        <v>103.4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1.8</v>
      </c>
      <c r="E16" s="56" t="s">
        <v>22</v>
      </c>
      <c r="F16" s="125">
        <v>6.92</v>
      </c>
      <c r="G16" s="125">
        <v>3.4</v>
      </c>
      <c r="H16" s="125">
        <v>7.9</v>
      </c>
      <c r="I16" s="65">
        <v>11.98</v>
      </c>
      <c r="J16" s="66">
        <v>103.7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0.42083333333333334</v>
      </c>
      <c r="D17" s="94">
        <v>0</v>
      </c>
      <c r="E17" s="29" t="s">
        <v>20</v>
      </c>
      <c r="F17" s="121">
        <v>7.03</v>
      </c>
      <c r="G17" s="121">
        <v>2.5299999999999998</v>
      </c>
      <c r="H17" s="121">
        <v>7.8</v>
      </c>
      <c r="I17" s="60">
        <v>11.47</v>
      </c>
      <c r="J17" s="61">
        <v>99.5</v>
      </c>
      <c r="K17" s="70">
        <v>1.4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6.74</v>
      </c>
      <c r="G18" s="124">
        <v>3.16</v>
      </c>
      <c r="H18" s="124">
        <v>7.79</v>
      </c>
      <c r="I18" s="63">
        <v>11.77</v>
      </c>
      <c r="J18" s="64">
        <v>101.4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1.6</v>
      </c>
      <c r="E19" s="56" t="s">
        <v>22</v>
      </c>
      <c r="F19" s="125">
        <v>6.71</v>
      </c>
      <c r="G19" s="125">
        <v>6.29</v>
      </c>
      <c r="H19" s="125">
        <v>8.07</v>
      </c>
      <c r="I19" s="65">
        <v>11.81</v>
      </c>
      <c r="J19" s="66">
        <v>101.9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0.41805555555555557</v>
      </c>
      <c r="D20" s="117">
        <v>0</v>
      </c>
      <c r="E20" s="116" t="s">
        <v>20</v>
      </c>
      <c r="F20" s="118">
        <v>7.49</v>
      </c>
      <c r="G20" s="118">
        <v>3.74</v>
      </c>
      <c r="H20" s="118">
        <v>7.25</v>
      </c>
      <c r="I20" s="73">
        <v>11.51</v>
      </c>
      <c r="J20" s="72">
        <v>100.6</v>
      </c>
      <c r="K20" s="70">
        <v>1.4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19">
        <v>7.32</v>
      </c>
      <c r="G21" s="119">
        <v>4.42</v>
      </c>
      <c r="H21" s="119">
        <v>7.38</v>
      </c>
      <c r="I21" s="73">
        <v>11.57</v>
      </c>
      <c r="J21" s="72">
        <v>100.8</v>
      </c>
      <c r="K21" s="115"/>
      <c r="M21" s="105"/>
    </row>
    <row r="22" spans="1:15" ht="15" thickBot="1">
      <c r="A22" s="67"/>
      <c r="B22" s="93"/>
      <c r="C22" s="76"/>
      <c r="D22" s="96">
        <v>1.5</v>
      </c>
      <c r="E22" s="56" t="s">
        <v>22</v>
      </c>
      <c r="F22" s="120">
        <v>6.79</v>
      </c>
      <c r="G22" s="120">
        <v>4.78</v>
      </c>
      <c r="H22" s="120">
        <v>7.71</v>
      </c>
      <c r="I22" s="78">
        <v>11.74</v>
      </c>
      <c r="J22" s="77">
        <v>101.2</v>
      </c>
      <c r="K22" s="79"/>
      <c r="M22" s="105"/>
    </row>
    <row r="23" spans="1:15" ht="15" thickTop="1">
      <c r="A23" s="67"/>
      <c r="B23" s="91">
        <v>8</v>
      </c>
      <c r="C23" s="45">
        <v>0.43333333333333335</v>
      </c>
      <c r="D23" s="94">
        <v>0</v>
      </c>
      <c r="E23" s="29" t="s">
        <v>20</v>
      </c>
      <c r="F23" s="121">
        <v>6.91</v>
      </c>
      <c r="G23" s="121">
        <v>2.97</v>
      </c>
      <c r="H23" s="121">
        <v>7.62</v>
      </c>
      <c r="I23" s="60">
        <v>11.52</v>
      </c>
      <c r="J23" s="61">
        <v>99.6</v>
      </c>
      <c r="K23" s="103">
        <v>1.4</v>
      </c>
      <c r="M23" s="105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122">
        <v>6.69</v>
      </c>
      <c r="G24" s="122">
        <v>4.75</v>
      </c>
      <c r="H24" s="122">
        <v>7.74</v>
      </c>
      <c r="I24" s="100">
        <v>11.68</v>
      </c>
      <c r="J24" s="101">
        <v>100.5</v>
      </c>
      <c r="K24" s="70"/>
      <c r="M24" s="105"/>
    </row>
    <row r="25" spans="1:15" ht="15" thickBot="1">
      <c r="A25" s="68"/>
      <c r="B25" s="108"/>
      <c r="C25" s="80"/>
      <c r="D25" s="97">
        <v>1.5</v>
      </c>
      <c r="E25" s="69" t="s">
        <v>22</v>
      </c>
      <c r="F25" s="123">
        <v>6.65</v>
      </c>
      <c r="G25" s="123">
        <v>5.76</v>
      </c>
      <c r="H25" s="123">
        <v>7.71</v>
      </c>
      <c r="I25" s="110">
        <v>11.76</v>
      </c>
      <c r="J25" s="111">
        <v>101</v>
      </c>
      <c r="K25" s="112"/>
      <c r="M25" s="105"/>
    </row>
    <row r="26" spans="1:15">
      <c r="B26" s="31"/>
      <c r="M26" s="105"/>
    </row>
    <row r="27" spans="1:15"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45342</v>
      </c>
      <c r="B2" s="91">
        <v>1</v>
      </c>
      <c r="C2" s="187"/>
      <c r="D2" s="173"/>
      <c r="E2" s="174"/>
      <c r="F2" s="175"/>
      <c r="G2" s="175"/>
      <c r="H2" s="175"/>
      <c r="I2" s="176"/>
      <c r="J2" s="177"/>
      <c r="K2" s="178"/>
      <c r="M2" s="105"/>
    </row>
    <row r="3" spans="1:15">
      <c r="A3" s="49"/>
      <c r="B3" s="91" t="s">
        <v>21</v>
      </c>
      <c r="C3" s="27"/>
      <c r="D3" s="179"/>
      <c r="E3" s="191" t="s">
        <v>68</v>
      </c>
      <c r="F3" s="192"/>
      <c r="G3" s="192"/>
      <c r="H3" s="192"/>
      <c r="I3" s="193"/>
      <c r="J3" s="194"/>
      <c r="K3" s="180"/>
      <c r="M3" s="105"/>
    </row>
    <row r="4" spans="1:15" ht="15" thickBot="1">
      <c r="A4" s="49"/>
      <c r="B4" s="93"/>
      <c r="C4" s="55"/>
      <c r="D4" s="181"/>
      <c r="E4" s="182"/>
      <c r="F4" s="183"/>
      <c r="G4" s="183"/>
      <c r="H4" s="183"/>
      <c r="I4" s="184"/>
      <c r="J4" s="185"/>
      <c r="K4" s="186"/>
      <c r="M4" s="105"/>
    </row>
    <row r="5" spans="1:15" ht="15" thickTop="1">
      <c r="A5" s="49"/>
      <c r="B5" s="91">
        <v>2</v>
      </c>
      <c r="C5" s="187"/>
      <c r="D5" s="173"/>
      <c r="E5" s="174"/>
      <c r="F5" s="175"/>
      <c r="G5" s="175"/>
      <c r="H5" s="175"/>
      <c r="I5" s="176"/>
      <c r="J5" s="177"/>
      <c r="K5" s="178"/>
      <c r="M5" s="105"/>
    </row>
    <row r="6" spans="1:15">
      <c r="A6" s="49"/>
      <c r="B6" s="91" t="s">
        <v>37</v>
      </c>
      <c r="C6" s="27"/>
      <c r="D6" s="179"/>
      <c r="E6" s="191" t="s">
        <v>68</v>
      </c>
      <c r="F6" s="192"/>
      <c r="G6" s="192"/>
      <c r="H6" s="192"/>
      <c r="I6" s="193"/>
      <c r="J6" s="194"/>
      <c r="K6" s="180"/>
      <c r="M6" s="105"/>
    </row>
    <row r="7" spans="1:15" ht="15" thickBot="1">
      <c r="A7" s="49"/>
      <c r="B7" s="93"/>
      <c r="C7" s="55"/>
      <c r="D7" s="181"/>
      <c r="E7" s="182"/>
      <c r="F7" s="183"/>
      <c r="G7" s="183"/>
      <c r="H7" s="183"/>
      <c r="I7" s="184"/>
      <c r="J7" s="185"/>
      <c r="K7" s="186"/>
      <c r="M7" s="105"/>
    </row>
    <row r="8" spans="1:15" ht="15" thickTop="1">
      <c r="A8" s="49"/>
      <c r="B8" s="91">
        <v>3</v>
      </c>
      <c r="C8" s="187"/>
      <c r="D8" s="173"/>
      <c r="E8" s="174"/>
      <c r="F8" s="175"/>
      <c r="G8" s="175"/>
      <c r="H8" s="175"/>
      <c r="I8" s="176"/>
      <c r="J8" s="177"/>
      <c r="K8" s="178"/>
      <c r="M8" s="105"/>
    </row>
    <row r="9" spans="1:15">
      <c r="A9" s="49"/>
      <c r="B9" s="91" t="s">
        <v>23</v>
      </c>
      <c r="C9" s="27"/>
      <c r="D9" s="179"/>
      <c r="E9" s="191" t="s">
        <v>68</v>
      </c>
      <c r="F9" s="192"/>
      <c r="G9" s="192"/>
      <c r="H9" s="192"/>
      <c r="I9" s="193"/>
      <c r="J9" s="194"/>
      <c r="K9" s="180"/>
      <c r="M9" s="105"/>
    </row>
    <row r="10" spans="1:15" ht="15" thickBot="1">
      <c r="A10" s="49"/>
      <c r="B10" s="93"/>
      <c r="C10" s="55"/>
      <c r="D10" s="181"/>
      <c r="E10" s="182"/>
      <c r="F10" s="183"/>
      <c r="G10" s="183"/>
      <c r="H10" s="183"/>
      <c r="I10" s="184"/>
      <c r="J10" s="185"/>
      <c r="K10" s="186"/>
      <c r="M10" s="105"/>
    </row>
    <row r="11" spans="1:15" ht="15" thickTop="1">
      <c r="A11" s="49"/>
      <c r="B11" s="91">
        <v>4</v>
      </c>
      <c r="C11" s="45">
        <v>0.40486111111111112</v>
      </c>
      <c r="D11" s="94">
        <v>0</v>
      </c>
      <c r="E11" s="29" t="s">
        <v>20</v>
      </c>
      <c r="F11" s="121">
        <v>12.79</v>
      </c>
      <c r="G11" s="121">
        <v>13.85</v>
      </c>
      <c r="H11" s="121">
        <v>4.91</v>
      </c>
      <c r="I11" s="60">
        <v>9.92</v>
      </c>
      <c r="J11" s="61">
        <v>96.6</v>
      </c>
      <c r="K11" s="70">
        <v>0.7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124">
        <v>12.79</v>
      </c>
      <c r="G12" s="124">
        <v>13.9</v>
      </c>
      <c r="H12" s="124">
        <v>4.97</v>
      </c>
      <c r="I12" s="63">
        <v>9.89</v>
      </c>
      <c r="J12" s="64">
        <v>96.4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1.3</v>
      </c>
      <c r="E13" s="56" t="s">
        <v>22</v>
      </c>
      <c r="F13" s="125">
        <v>12.79</v>
      </c>
      <c r="G13" s="125">
        <v>13.9</v>
      </c>
      <c r="H13" s="125">
        <v>4.97</v>
      </c>
      <c r="I13" s="65">
        <v>9.89</v>
      </c>
      <c r="J13" s="66">
        <v>96.4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0.41875000000000001</v>
      </c>
      <c r="D14" s="94">
        <v>0</v>
      </c>
      <c r="E14" s="29" t="s">
        <v>20</v>
      </c>
      <c r="F14" s="121">
        <v>12.83</v>
      </c>
      <c r="G14" s="121">
        <v>15.11</v>
      </c>
      <c r="H14" s="121">
        <v>4.68</v>
      </c>
      <c r="I14" s="60">
        <v>10.02</v>
      </c>
      <c r="J14" s="61">
        <v>97.5</v>
      </c>
      <c r="K14" s="70">
        <v>0.7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124">
        <v>12.83</v>
      </c>
      <c r="G15" s="124">
        <v>14.46</v>
      </c>
      <c r="H15" s="124">
        <v>4.68</v>
      </c>
      <c r="I15" s="63">
        <v>9.9700000000000006</v>
      </c>
      <c r="J15" s="64">
        <v>97.1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1.8</v>
      </c>
      <c r="E16" s="56" t="s">
        <v>22</v>
      </c>
      <c r="F16" s="125">
        <v>12.92</v>
      </c>
      <c r="G16" s="125">
        <v>7.52</v>
      </c>
      <c r="H16" s="125">
        <v>16.37</v>
      </c>
      <c r="I16" s="65">
        <v>9.2200000000000006</v>
      </c>
      <c r="J16" s="66">
        <v>96.7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0.42569444444444443</v>
      </c>
      <c r="D17" s="94">
        <v>0</v>
      </c>
      <c r="E17" s="29" t="s">
        <v>20</v>
      </c>
      <c r="F17" s="121">
        <v>12.8</v>
      </c>
      <c r="G17" s="121">
        <v>13.77</v>
      </c>
      <c r="H17" s="121">
        <v>4.79</v>
      </c>
      <c r="I17" s="60">
        <v>9.7899999999999991</v>
      </c>
      <c r="J17" s="61">
        <v>95.3</v>
      </c>
      <c r="K17" s="70">
        <v>0.8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12.8</v>
      </c>
      <c r="G18" s="124">
        <v>13.91</v>
      </c>
      <c r="H18" s="124">
        <v>4.78</v>
      </c>
      <c r="I18" s="63">
        <v>9.81</v>
      </c>
      <c r="J18" s="64">
        <v>95.5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1.5</v>
      </c>
      <c r="E19" s="56" t="s">
        <v>22</v>
      </c>
      <c r="F19" s="125">
        <v>12.8</v>
      </c>
      <c r="G19" s="125">
        <v>13.85</v>
      </c>
      <c r="H19" s="125">
        <v>4.87</v>
      </c>
      <c r="I19" s="65">
        <v>9.7899999999999991</v>
      </c>
      <c r="J19" s="66">
        <v>95.4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0.42222222222222222</v>
      </c>
      <c r="D20" s="117">
        <v>0</v>
      </c>
      <c r="E20" s="116" t="s">
        <v>20</v>
      </c>
      <c r="F20" s="118">
        <v>12.8</v>
      </c>
      <c r="G20" s="118">
        <v>14.58</v>
      </c>
      <c r="H20" s="118">
        <v>4.82</v>
      </c>
      <c r="I20" s="73">
        <v>10.01</v>
      </c>
      <c r="J20" s="72">
        <v>97.5</v>
      </c>
      <c r="K20" s="70">
        <v>0.7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19">
        <v>12.81</v>
      </c>
      <c r="G21" s="119">
        <v>14.2</v>
      </c>
      <c r="H21" s="119">
        <v>4.82</v>
      </c>
      <c r="I21" s="73">
        <v>9.9700000000000006</v>
      </c>
      <c r="J21" s="72">
        <v>97.1</v>
      </c>
      <c r="K21" s="115"/>
      <c r="M21" s="105"/>
    </row>
    <row r="22" spans="1:15" ht="15" thickBot="1">
      <c r="A22" s="67"/>
      <c r="B22" s="93"/>
      <c r="C22" s="76"/>
      <c r="D22" s="96">
        <v>1.5</v>
      </c>
      <c r="E22" s="56" t="s">
        <v>22</v>
      </c>
      <c r="F22" s="120">
        <v>12.8</v>
      </c>
      <c r="G22" s="120">
        <v>14.15</v>
      </c>
      <c r="H22" s="120">
        <v>4.82</v>
      </c>
      <c r="I22" s="78">
        <v>9.9700000000000006</v>
      </c>
      <c r="J22" s="77">
        <v>97.1</v>
      </c>
      <c r="K22" s="79"/>
      <c r="M22" s="105"/>
    </row>
    <row r="23" spans="1:15" ht="15" thickTop="1">
      <c r="A23" s="67"/>
      <c r="B23" s="91">
        <v>8</v>
      </c>
      <c r="C23" s="45">
        <v>0.43958333333333338</v>
      </c>
      <c r="D23" s="94">
        <v>0</v>
      </c>
      <c r="E23" s="29" t="s">
        <v>20</v>
      </c>
      <c r="F23" s="121">
        <v>12.77</v>
      </c>
      <c r="G23" s="121">
        <v>32.03</v>
      </c>
      <c r="H23" s="121">
        <v>5.97</v>
      </c>
      <c r="I23" s="60">
        <v>10.3</v>
      </c>
      <c r="J23" s="61">
        <v>100.9</v>
      </c>
      <c r="K23" s="103">
        <v>0.7</v>
      </c>
      <c r="M23" s="105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122">
        <v>12.92</v>
      </c>
      <c r="G24" s="122">
        <v>29.64</v>
      </c>
      <c r="H24" s="122">
        <v>13.6</v>
      </c>
      <c r="I24" s="100">
        <v>9.83</v>
      </c>
      <c r="J24" s="101">
        <v>101.4</v>
      </c>
      <c r="K24" s="70"/>
      <c r="M24" s="105"/>
    </row>
    <row r="25" spans="1:15" ht="15" thickBot="1">
      <c r="A25" s="68"/>
      <c r="B25" s="108"/>
      <c r="C25" s="80"/>
      <c r="D25" s="97">
        <v>1</v>
      </c>
      <c r="E25" s="69" t="s">
        <v>22</v>
      </c>
      <c r="F25" s="123">
        <v>12.92</v>
      </c>
      <c r="G25" s="123">
        <v>29.64</v>
      </c>
      <c r="H25" s="123">
        <v>13.6</v>
      </c>
      <c r="I25" s="110">
        <v>9.83</v>
      </c>
      <c r="J25" s="111">
        <v>101.4</v>
      </c>
      <c r="K25" s="112"/>
      <c r="M25" s="105"/>
    </row>
    <row r="26" spans="1:15">
      <c r="B26" s="31"/>
      <c r="M26" s="105"/>
    </row>
    <row r="27" spans="1:15"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45365</v>
      </c>
      <c r="B2" s="91">
        <v>1</v>
      </c>
      <c r="C2" s="45">
        <v>0.40972222222222227</v>
      </c>
      <c r="D2" s="94">
        <v>0</v>
      </c>
      <c r="E2" s="29" t="s">
        <v>20</v>
      </c>
      <c r="F2" s="121">
        <v>10.119999999999999</v>
      </c>
      <c r="G2" s="121">
        <v>10.68</v>
      </c>
      <c r="H2" s="121">
        <v>5.14</v>
      </c>
      <c r="I2" s="47">
        <v>10.92</v>
      </c>
      <c r="J2" s="48">
        <v>100.2</v>
      </c>
      <c r="K2" s="70">
        <v>1.2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124">
        <v>11.28</v>
      </c>
      <c r="G3" s="124">
        <v>2.2999999999999998</v>
      </c>
      <c r="H3" s="124">
        <v>28.5</v>
      </c>
      <c r="I3" s="52">
        <v>9.42</v>
      </c>
      <c r="J3" s="53">
        <v>103</v>
      </c>
      <c r="K3" s="70"/>
      <c r="M3" s="105"/>
    </row>
    <row r="4" spans="1:15" ht="15" thickBot="1">
      <c r="A4" s="49"/>
      <c r="B4" s="93"/>
      <c r="C4" s="55"/>
      <c r="D4" s="96">
        <v>1.8</v>
      </c>
      <c r="E4" s="56" t="s">
        <v>22</v>
      </c>
      <c r="F4" s="125">
        <v>11.51</v>
      </c>
      <c r="G4" s="125">
        <v>2.4900000000000002</v>
      </c>
      <c r="H4" s="125">
        <v>30.59</v>
      </c>
      <c r="I4" s="58">
        <v>8.01</v>
      </c>
      <c r="J4" s="59">
        <v>89.1</v>
      </c>
      <c r="K4" s="71"/>
      <c r="M4" s="105"/>
    </row>
    <row r="5" spans="1:15" ht="15" thickTop="1">
      <c r="A5" s="49"/>
      <c r="B5" s="91">
        <v>2</v>
      </c>
      <c r="C5" s="45">
        <v>0.42083333333333334</v>
      </c>
      <c r="D5" s="94">
        <v>0</v>
      </c>
      <c r="E5" s="29" t="s">
        <v>20</v>
      </c>
      <c r="F5" s="121">
        <v>10.02</v>
      </c>
      <c r="G5" s="121">
        <v>7.35</v>
      </c>
      <c r="H5" s="121">
        <v>3.62</v>
      </c>
      <c r="I5" s="60">
        <v>12.64</v>
      </c>
      <c r="J5" s="61">
        <v>114.7</v>
      </c>
      <c r="K5" s="70">
        <v>0.9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122">
        <v>10.029999999999999</v>
      </c>
      <c r="G6" s="122">
        <v>12.83</v>
      </c>
      <c r="H6" s="122">
        <v>4.8</v>
      </c>
      <c r="I6" s="100">
        <v>12.77</v>
      </c>
      <c r="J6" s="101">
        <v>116.8</v>
      </c>
      <c r="K6" s="70"/>
      <c r="M6" s="105"/>
    </row>
    <row r="7" spans="1:15" ht="15" thickBot="1">
      <c r="A7" s="49"/>
      <c r="B7" s="93"/>
      <c r="C7" s="54"/>
      <c r="D7" s="96">
        <v>1.4</v>
      </c>
      <c r="E7" s="56" t="s">
        <v>22</v>
      </c>
      <c r="F7" s="125">
        <v>10.29</v>
      </c>
      <c r="G7" s="125">
        <v>4.43</v>
      </c>
      <c r="H7" s="125">
        <v>20.23</v>
      </c>
      <c r="I7" s="65">
        <v>11.51</v>
      </c>
      <c r="J7" s="66">
        <v>116.8</v>
      </c>
      <c r="K7" s="71"/>
      <c r="M7" s="105"/>
    </row>
    <row r="8" spans="1:15" ht="15" thickTop="1">
      <c r="A8" s="49"/>
      <c r="B8" s="91">
        <v>3</v>
      </c>
      <c r="C8" s="45">
        <v>0.42499999999999999</v>
      </c>
      <c r="D8" s="94">
        <v>0</v>
      </c>
      <c r="E8" s="29" t="s">
        <v>20</v>
      </c>
      <c r="F8" s="121">
        <v>10.09</v>
      </c>
      <c r="G8" s="121">
        <v>5.65</v>
      </c>
      <c r="H8" s="121">
        <v>2.86</v>
      </c>
      <c r="I8" s="60">
        <v>11.04</v>
      </c>
      <c r="J8" s="61">
        <v>99.8</v>
      </c>
      <c r="K8" s="103">
        <v>0.9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122">
        <v>9.9700000000000006</v>
      </c>
      <c r="G9" s="122">
        <v>16.36</v>
      </c>
      <c r="H9" s="122">
        <v>3.48</v>
      </c>
      <c r="I9" s="100">
        <v>12.85</v>
      </c>
      <c r="J9" s="101">
        <v>116.3</v>
      </c>
      <c r="K9" s="104"/>
      <c r="M9" s="105"/>
    </row>
    <row r="10" spans="1:15" ht="15" thickBot="1">
      <c r="A10" s="49"/>
      <c r="B10" s="93"/>
      <c r="C10" s="54"/>
      <c r="D10" s="96">
        <v>1.7</v>
      </c>
      <c r="E10" s="56" t="s">
        <v>22</v>
      </c>
      <c r="F10" s="125">
        <v>10.44</v>
      </c>
      <c r="G10" s="125">
        <v>16.47</v>
      </c>
      <c r="H10" s="125">
        <v>20.170000000000002</v>
      </c>
      <c r="I10" s="65">
        <v>11.49</v>
      </c>
      <c r="J10" s="66">
        <v>116.9</v>
      </c>
      <c r="K10" s="102"/>
      <c r="M10" s="105"/>
    </row>
    <row r="11" spans="1:15" ht="15" thickTop="1">
      <c r="A11" s="49"/>
      <c r="B11" s="91">
        <v>4</v>
      </c>
      <c r="C11" s="45">
        <v>0.42708333333333331</v>
      </c>
      <c r="D11" s="94">
        <v>0</v>
      </c>
      <c r="E11" s="29" t="s">
        <v>20</v>
      </c>
      <c r="F11" s="121">
        <v>10.09</v>
      </c>
      <c r="G11" s="121">
        <v>6.55</v>
      </c>
      <c r="H11" s="121">
        <v>2.89</v>
      </c>
      <c r="I11" s="60">
        <v>11.2</v>
      </c>
      <c r="J11" s="61">
        <v>101.3</v>
      </c>
      <c r="K11" s="70">
        <v>0.8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/>
      <c r="F12" s="124">
        <v>9.91</v>
      </c>
      <c r="G12" s="51" t="s">
        <v>69</v>
      </c>
      <c r="H12" s="124">
        <v>5.22</v>
      </c>
      <c r="I12" s="63">
        <v>13.02</v>
      </c>
      <c r="J12" s="64">
        <v>119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1.5</v>
      </c>
      <c r="E13" s="56" t="s">
        <v>22</v>
      </c>
      <c r="F13" s="125">
        <v>9.9499999999999993</v>
      </c>
      <c r="G13" s="57" t="s">
        <v>69</v>
      </c>
      <c r="H13" s="125">
        <v>6.04</v>
      </c>
      <c r="I13" s="65">
        <v>12.97</v>
      </c>
      <c r="J13" s="66">
        <v>119.3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0.4375</v>
      </c>
      <c r="D14" s="94">
        <v>0</v>
      </c>
      <c r="E14" s="29" t="s">
        <v>20</v>
      </c>
      <c r="F14" s="121">
        <v>9.9600000000000009</v>
      </c>
      <c r="G14" s="121">
        <v>7.48</v>
      </c>
      <c r="H14" s="121">
        <v>2.89</v>
      </c>
      <c r="I14" s="60">
        <v>12.59</v>
      </c>
      <c r="J14" s="61">
        <v>113.5</v>
      </c>
      <c r="K14" s="70">
        <v>1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124">
        <v>9.8800000000000008</v>
      </c>
      <c r="G15" s="124">
        <v>16.72</v>
      </c>
      <c r="H15" s="124">
        <v>3.53</v>
      </c>
      <c r="I15" s="63">
        <v>13.2</v>
      </c>
      <c r="J15" s="64">
        <v>119.3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1.8</v>
      </c>
      <c r="E16" s="56" t="s">
        <v>22</v>
      </c>
      <c r="F16" s="125">
        <v>10.57</v>
      </c>
      <c r="G16" s="125">
        <v>34.89</v>
      </c>
      <c r="H16" s="125">
        <v>15.66</v>
      </c>
      <c r="I16" s="65">
        <v>12.29</v>
      </c>
      <c r="J16" s="66">
        <v>121.9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0.44305555555555554</v>
      </c>
      <c r="D17" s="94">
        <v>0</v>
      </c>
      <c r="E17" s="29" t="s">
        <v>20</v>
      </c>
      <c r="F17" s="121">
        <v>9.9499999999999993</v>
      </c>
      <c r="G17" s="121">
        <v>6.22</v>
      </c>
      <c r="H17" s="121">
        <v>2.95</v>
      </c>
      <c r="I17" s="60">
        <v>11.12</v>
      </c>
      <c r="J17" s="61">
        <v>100.3</v>
      </c>
      <c r="K17" s="70">
        <v>0.9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9.8800000000000008</v>
      </c>
      <c r="G18" s="124">
        <v>16.28</v>
      </c>
      <c r="H18" s="124">
        <v>2.99</v>
      </c>
      <c r="I18" s="63">
        <v>13.02</v>
      </c>
      <c r="J18" s="64">
        <v>117.3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1.5</v>
      </c>
      <c r="E19" s="56" t="s">
        <v>22</v>
      </c>
      <c r="F19" s="125">
        <v>9.94</v>
      </c>
      <c r="G19" s="125">
        <v>36.630000000000003</v>
      </c>
      <c r="H19" s="125">
        <v>4.04</v>
      </c>
      <c r="I19" s="65">
        <v>13.1</v>
      </c>
      <c r="J19" s="66">
        <v>119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0.44027777777777777</v>
      </c>
      <c r="D20" s="117">
        <v>0</v>
      </c>
      <c r="E20" s="116" t="s">
        <v>20</v>
      </c>
      <c r="F20" s="118">
        <v>10.3</v>
      </c>
      <c r="G20" s="118">
        <v>6.3</v>
      </c>
      <c r="H20" s="118">
        <v>3.48</v>
      </c>
      <c r="I20" s="73">
        <v>12.15</v>
      </c>
      <c r="J20" s="72">
        <v>110.8</v>
      </c>
      <c r="K20" s="70">
        <v>0.9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19">
        <v>10.24</v>
      </c>
      <c r="G21" s="51" t="s">
        <v>69</v>
      </c>
      <c r="H21" s="119">
        <v>7.77</v>
      </c>
      <c r="I21" s="73">
        <v>12.74</v>
      </c>
      <c r="J21" s="72">
        <v>119.3</v>
      </c>
      <c r="K21" s="115"/>
      <c r="M21" s="105"/>
    </row>
    <row r="22" spans="1:15" ht="15" thickBot="1">
      <c r="A22" s="67"/>
      <c r="B22" s="93"/>
      <c r="C22" s="76"/>
      <c r="D22" s="96">
        <v>1.5</v>
      </c>
      <c r="E22" s="56" t="s">
        <v>22</v>
      </c>
      <c r="F22" s="120">
        <v>10.36</v>
      </c>
      <c r="G22" s="120">
        <v>35.32</v>
      </c>
      <c r="H22" s="120">
        <v>10.27</v>
      </c>
      <c r="I22" s="78">
        <v>12.8</v>
      </c>
      <c r="J22" s="77">
        <v>122.1</v>
      </c>
      <c r="K22" s="79"/>
      <c r="M22" s="105"/>
    </row>
    <row r="23" spans="1:15" ht="15" thickTop="1">
      <c r="A23" s="67"/>
      <c r="B23" s="91">
        <v>8</v>
      </c>
      <c r="C23" s="45">
        <v>0.45833333333333331</v>
      </c>
      <c r="D23" s="94">
        <v>0.05</v>
      </c>
      <c r="E23" s="29" t="s">
        <v>20</v>
      </c>
      <c r="F23" s="121">
        <v>9.7799999999999994</v>
      </c>
      <c r="G23" s="121">
        <v>3.2</v>
      </c>
      <c r="H23" s="121">
        <v>0.8</v>
      </c>
      <c r="I23" s="60">
        <v>11.1</v>
      </c>
      <c r="J23" s="61">
        <v>98.3</v>
      </c>
      <c r="K23" s="103">
        <v>1</v>
      </c>
      <c r="M23" s="105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122">
        <v>9.68</v>
      </c>
      <c r="G24" s="122">
        <v>15.39</v>
      </c>
      <c r="H24" s="122">
        <v>2.25</v>
      </c>
      <c r="I24" s="100">
        <v>10.98</v>
      </c>
      <c r="J24" s="101">
        <v>97.1</v>
      </c>
      <c r="K24" s="70"/>
      <c r="M24" s="105"/>
    </row>
    <row r="25" spans="1:15" ht="15" thickBot="1">
      <c r="A25" s="68"/>
      <c r="B25" s="108"/>
      <c r="C25" s="80"/>
      <c r="D25" s="97">
        <v>1.5</v>
      </c>
      <c r="E25" s="69" t="s">
        <v>22</v>
      </c>
      <c r="F25" s="123">
        <v>9.69</v>
      </c>
      <c r="G25" s="123">
        <v>16.39</v>
      </c>
      <c r="H25" s="123">
        <v>2.77</v>
      </c>
      <c r="I25" s="110">
        <v>10.91</v>
      </c>
      <c r="J25" s="111">
        <v>97.7</v>
      </c>
      <c r="K25" s="112"/>
      <c r="M25" s="105"/>
    </row>
    <row r="26" spans="1:15">
      <c r="B26" s="31"/>
      <c r="M26" s="105"/>
    </row>
    <row r="27" spans="1:15"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3.5"/>
  <cols>
    <col min="1" max="1" width="10.875" style="159" customWidth="1"/>
    <col min="2" max="13" width="7.625" style="34" customWidth="1"/>
  </cols>
  <sheetData>
    <row r="1" spans="1:13" ht="14.25">
      <c r="A1" s="154" t="s">
        <v>64</v>
      </c>
      <c r="B1" s="32"/>
      <c r="C1" s="32"/>
      <c r="D1" s="32"/>
      <c r="E1" s="32"/>
      <c r="F1" s="32"/>
      <c r="G1" s="32"/>
      <c r="H1" s="32"/>
      <c r="I1" s="33" t="s">
        <v>28</v>
      </c>
      <c r="J1" s="32"/>
      <c r="K1" s="32"/>
      <c r="L1" s="32"/>
      <c r="M1" s="32"/>
    </row>
    <row r="3" spans="1:13">
      <c r="A3" s="155" t="s">
        <v>29</v>
      </c>
      <c r="D3" s="35" t="s">
        <v>30</v>
      </c>
      <c r="F3" s="36"/>
      <c r="I3" s="36"/>
      <c r="L3" s="36"/>
    </row>
    <row r="4" spans="1:13">
      <c r="A4" s="198" t="s">
        <v>31</v>
      </c>
      <c r="B4" s="199" t="s">
        <v>62</v>
      </c>
      <c r="C4" s="200"/>
      <c r="D4" s="200"/>
      <c r="E4" s="200"/>
      <c r="F4" s="200"/>
      <c r="G4" s="200"/>
      <c r="H4" s="200"/>
      <c r="I4" s="200"/>
      <c r="J4" s="200"/>
      <c r="K4" s="199" t="s">
        <v>63</v>
      </c>
      <c r="L4" s="200"/>
      <c r="M4" s="200"/>
    </row>
    <row r="5" spans="1:13">
      <c r="A5" s="198"/>
      <c r="B5" s="37">
        <v>44665</v>
      </c>
      <c r="C5" s="37">
        <v>44700</v>
      </c>
      <c r="D5" s="37">
        <v>44733</v>
      </c>
      <c r="E5" s="37">
        <v>44763</v>
      </c>
      <c r="F5" s="37">
        <v>44798</v>
      </c>
      <c r="G5" s="37">
        <v>44826</v>
      </c>
      <c r="H5" s="37">
        <v>44861</v>
      </c>
      <c r="I5" s="37">
        <v>44889</v>
      </c>
      <c r="J5" s="37">
        <v>44915</v>
      </c>
      <c r="K5" s="37">
        <v>44943</v>
      </c>
      <c r="L5" s="37">
        <v>44973</v>
      </c>
      <c r="M5" s="37">
        <v>44999</v>
      </c>
    </row>
    <row r="6" spans="1:13">
      <c r="A6" s="156">
        <v>2</v>
      </c>
      <c r="B6" s="38">
        <v>156.79999999999998</v>
      </c>
      <c r="C6" s="38">
        <v>812</v>
      </c>
      <c r="D6" s="38">
        <v>1461.6</v>
      </c>
      <c r="E6" s="162" t="s">
        <v>65</v>
      </c>
      <c r="F6" s="38">
        <v>431.2</v>
      </c>
      <c r="G6" s="38">
        <v>151.19999999999999</v>
      </c>
      <c r="H6" s="38">
        <v>212.79999999999998</v>
      </c>
      <c r="I6" s="38">
        <v>112</v>
      </c>
      <c r="J6" s="38">
        <v>39.199999999999996</v>
      </c>
      <c r="K6" s="163" t="s">
        <v>66</v>
      </c>
      <c r="L6" s="163" t="s">
        <v>66</v>
      </c>
      <c r="M6" s="38">
        <v>39.199999999999996</v>
      </c>
    </row>
    <row r="7" spans="1:13">
      <c r="A7" s="156">
        <v>4</v>
      </c>
      <c r="B7" s="38">
        <v>176</v>
      </c>
      <c r="C7" s="38">
        <v>156</v>
      </c>
      <c r="D7" s="38">
        <v>420</v>
      </c>
      <c r="E7" s="38">
        <v>368</v>
      </c>
      <c r="F7" s="38">
        <v>304</v>
      </c>
      <c r="G7" s="38">
        <v>288</v>
      </c>
      <c r="H7" s="38">
        <v>376</v>
      </c>
      <c r="I7" s="38">
        <v>196</v>
      </c>
      <c r="J7" s="38">
        <v>176</v>
      </c>
      <c r="K7" s="38">
        <v>248</v>
      </c>
      <c r="L7" s="38">
        <v>160</v>
      </c>
      <c r="M7" s="38">
        <v>232</v>
      </c>
    </row>
    <row r="8" spans="1:13">
      <c r="A8" s="156">
        <v>6</v>
      </c>
      <c r="B8" s="38">
        <v>284</v>
      </c>
      <c r="C8" s="38">
        <v>2580</v>
      </c>
      <c r="D8" s="38">
        <v>9124</v>
      </c>
      <c r="E8" s="38">
        <v>9868</v>
      </c>
      <c r="F8" s="38">
        <v>9188</v>
      </c>
      <c r="G8" s="38">
        <v>10988</v>
      </c>
      <c r="H8" s="38">
        <v>2404</v>
      </c>
      <c r="I8" s="38">
        <v>624</v>
      </c>
      <c r="J8" s="38">
        <v>808</v>
      </c>
      <c r="K8" s="38">
        <v>264</v>
      </c>
      <c r="L8" s="38">
        <v>408</v>
      </c>
      <c r="M8" s="38">
        <v>632</v>
      </c>
    </row>
    <row r="10" spans="1:13">
      <c r="A10" s="155" t="s">
        <v>32</v>
      </c>
      <c r="D10" s="35"/>
      <c r="F10" s="36"/>
      <c r="L10" s="36"/>
    </row>
    <row r="11" spans="1:13">
      <c r="A11" s="198" t="s">
        <v>31</v>
      </c>
      <c r="B11" s="199" t="s">
        <v>62</v>
      </c>
      <c r="C11" s="200"/>
      <c r="D11" s="200"/>
      <c r="E11" s="200"/>
      <c r="F11" s="200"/>
      <c r="G11" s="200"/>
      <c r="H11" s="200"/>
      <c r="I11" s="200"/>
      <c r="J11" s="200"/>
      <c r="K11" s="199" t="s">
        <v>63</v>
      </c>
      <c r="L11" s="200"/>
      <c r="M11" s="200"/>
    </row>
    <row r="12" spans="1:13">
      <c r="A12" s="198"/>
      <c r="B12" s="37">
        <v>44665</v>
      </c>
      <c r="C12" s="37">
        <v>44700</v>
      </c>
      <c r="D12" s="37">
        <v>44733</v>
      </c>
      <c r="E12" s="37">
        <v>44763</v>
      </c>
      <c r="F12" s="37">
        <v>44798</v>
      </c>
      <c r="G12" s="37">
        <v>44826</v>
      </c>
      <c r="H12" s="37">
        <v>44861</v>
      </c>
      <c r="I12" s="37">
        <v>44889</v>
      </c>
      <c r="J12" s="37">
        <v>44915</v>
      </c>
      <c r="K12" s="37">
        <v>44943</v>
      </c>
      <c r="L12" s="37">
        <v>44973</v>
      </c>
      <c r="M12" s="37">
        <v>44999</v>
      </c>
    </row>
    <row r="13" spans="1:13">
      <c r="A13" s="156">
        <v>2</v>
      </c>
      <c r="B13" s="39">
        <v>103.71199999999999</v>
      </c>
      <c r="C13" s="39">
        <v>217.22399999999999</v>
      </c>
      <c r="D13" s="39">
        <v>112.22399999999999</v>
      </c>
      <c r="E13" s="164" t="s">
        <v>66</v>
      </c>
      <c r="F13" s="39">
        <v>95.143999999999991</v>
      </c>
      <c r="G13" s="39">
        <v>63.559999999999995</v>
      </c>
      <c r="H13" s="39">
        <v>44.8</v>
      </c>
      <c r="I13" s="39">
        <v>26.88</v>
      </c>
      <c r="J13" s="39">
        <v>60.311999999999991</v>
      </c>
      <c r="K13" s="164" t="s">
        <v>66</v>
      </c>
      <c r="L13" s="164" t="s">
        <v>66</v>
      </c>
      <c r="M13" s="39">
        <v>21.335999999999999</v>
      </c>
    </row>
    <row r="14" spans="1:13">
      <c r="A14" s="156">
        <v>4</v>
      </c>
      <c r="B14" s="39">
        <v>277.2</v>
      </c>
      <c r="C14" s="39">
        <v>235.4</v>
      </c>
      <c r="D14" s="39">
        <v>415.84</v>
      </c>
      <c r="E14" s="39">
        <v>252.44</v>
      </c>
      <c r="F14" s="39">
        <v>363.64</v>
      </c>
      <c r="G14" s="39">
        <v>458.36</v>
      </c>
      <c r="H14" s="39">
        <v>363.84</v>
      </c>
      <c r="I14" s="39">
        <v>167.76</v>
      </c>
      <c r="J14" s="39">
        <v>123.08</v>
      </c>
      <c r="K14" s="39">
        <v>146.68</v>
      </c>
      <c r="L14" s="39">
        <v>121.28</v>
      </c>
      <c r="M14" s="39">
        <v>159.6</v>
      </c>
    </row>
    <row r="15" spans="1:13">
      <c r="A15" s="156">
        <v>6</v>
      </c>
      <c r="B15" s="39">
        <v>326.39999999999998</v>
      </c>
      <c r="C15" s="39">
        <v>1024.8</v>
      </c>
      <c r="D15" s="39">
        <v>2450.8000000000002</v>
      </c>
      <c r="E15" s="39">
        <v>3834.8</v>
      </c>
      <c r="F15" s="39">
        <v>5654.4</v>
      </c>
      <c r="G15" s="39">
        <v>7525.2</v>
      </c>
      <c r="H15" s="39">
        <v>1937.6</v>
      </c>
      <c r="I15" s="39">
        <v>433.88</v>
      </c>
      <c r="J15" s="39">
        <v>629.4</v>
      </c>
      <c r="K15" s="39">
        <v>187.48</v>
      </c>
      <c r="L15" s="39">
        <v>341.6</v>
      </c>
      <c r="M15" s="39">
        <v>672.56</v>
      </c>
    </row>
    <row r="16" spans="1:13">
      <c r="A16" s="157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>
      <c r="A17" s="158" t="s">
        <v>33</v>
      </c>
      <c r="L17" s="42" t="s">
        <v>42</v>
      </c>
    </row>
    <row r="18" spans="1:13">
      <c r="A18" s="198" t="s">
        <v>31</v>
      </c>
      <c r="B18" s="199" t="s">
        <v>62</v>
      </c>
      <c r="C18" s="200"/>
      <c r="D18" s="200"/>
      <c r="E18" s="200"/>
      <c r="F18" s="200"/>
      <c r="G18" s="200"/>
      <c r="H18" s="200"/>
      <c r="I18" s="200"/>
      <c r="J18" s="200"/>
      <c r="K18" s="199" t="s">
        <v>63</v>
      </c>
      <c r="L18" s="200"/>
      <c r="M18" s="200"/>
    </row>
    <row r="19" spans="1:13">
      <c r="A19" s="198"/>
      <c r="B19" s="37">
        <v>44665</v>
      </c>
      <c r="C19" s="37">
        <v>44700</v>
      </c>
      <c r="D19" s="37">
        <v>44733</v>
      </c>
      <c r="E19" s="37">
        <v>44763</v>
      </c>
      <c r="F19" s="37">
        <v>44798</v>
      </c>
      <c r="G19" s="37">
        <v>44826</v>
      </c>
      <c r="H19" s="37">
        <v>44861</v>
      </c>
      <c r="I19" s="37">
        <v>44889</v>
      </c>
      <c r="J19" s="37">
        <v>44915</v>
      </c>
      <c r="K19" s="37">
        <v>44943</v>
      </c>
      <c r="L19" s="37">
        <v>44973</v>
      </c>
      <c r="M19" s="37">
        <v>44999</v>
      </c>
    </row>
    <row r="20" spans="1:13">
      <c r="A20" s="156">
        <v>4</v>
      </c>
      <c r="B20" s="43">
        <v>0.23144151609905106</v>
      </c>
      <c r="C20" s="43">
        <v>0.26471178046321364</v>
      </c>
      <c r="D20" s="43">
        <v>0.23540587783829953</v>
      </c>
      <c r="E20" s="43">
        <v>0.23219549648744692</v>
      </c>
      <c r="F20" s="43">
        <v>0.21598181789795245</v>
      </c>
      <c r="G20" s="43">
        <v>0.20566345239703288</v>
      </c>
      <c r="H20" s="43">
        <v>0.23942041092479624</v>
      </c>
      <c r="I20" s="43">
        <v>0.20857632472428297</v>
      </c>
      <c r="J20" s="43">
        <v>0.18884006242842832</v>
      </c>
      <c r="K20" s="43">
        <v>0.17697903834904444</v>
      </c>
      <c r="L20" s="43">
        <v>0.20051326413957046</v>
      </c>
      <c r="M20" s="43">
        <v>0.20259175122332213</v>
      </c>
    </row>
    <row r="21" spans="1:13">
      <c r="A21" s="156">
        <v>6</v>
      </c>
      <c r="B21" s="43">
        <v>0.27291188890092438</v>
      </c>
      <c r="C21" s="43">
        <v>0.31307962044366172</v>
      </c>
      <c r="D21" s="43">
        <v>0.30454845098637506</v>
      </c>
      <c r="E21" s="43">
        <v>0.25537108074071696</v>
      </c>
      <c r="F21" s="43">
        <v>0.21331603578613714</v>
      </c>
      <c r="G21" s="43">
        <v>0.19998002588521516</v>
      </c>
      <c r="H21" s="43">
        <v>0.20163487598563901</v>
      </c>
      <c r="I21" s="43">
        <v>0.21642736736017582</v>
      </c>
      <c r="J21" s="43">
        <v>0.21200433753401032</v>
      </c>
      <c r="K21" s="43">
        <v>0.22726244830847425</v>
      </c>
      <c r="L21" s="43">
        <v>0.22467789727491541</v>
      </c>
      <c r="M21" s="43">
        <v>0.23095588371220335</v>
      </c>
    </row>
    <row r="22" spans="1:13">
      <c r="A22" s="157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>
      <c r="A23" s="158" t="s">
        <v>34</v>
      </c>
      <c r="L23" s="42"/>
    </row>
    <row r="24" spans="1:13">
      <c r="A24" s="198" t="s">
        <v>31</v>
      </c>
      <c r="B24" s="199" t="s">
        <v>62</v>
      </c>
      <c r="C24" s="200"/>
      <c r="D24" s="200"/>
      <c r="E24" s="200"/>
      <c r="F24" s="200"/>
      <c r="G24" s="200"/>
      <c r="H24" s="200"/>
      <c r="I24" s="200"/>
      <c r="J24" s="200"/>
      <c r="K24" s="199" t="s">
        <v>63</v>
      </c>
      <c r="L24" s="200"/>
      <c r="M24" s="200"/>
    </row>
    <row r="25" spans="1:13">
      <c r="A25" s="198"/>
      <c r="B25" s="37">
        <v>44665</v>
      </c>
      <c r="C25" s="37">
        <v>44700</v>
      </c>
      <c r="D25" s="37">
        <v>44733</v>
      </c>
      <c r="E25" s="37">
        <v>44763</v>
      </c>
      <c r="F25" s="37">
        <v>44798</v>
      </c>
      <c r="G25" s="37">
        <v>44826</v>
      </c>
      <c r="H25" s="37">
        <v>44861</v>
      </c>
      <c r="I25" s="37">
        <v>44889</v>
      </c>
      <c r="J25" s="37">
        <v>44915</v>
      </c>
      <c r="K25" s="37">
        <v>44943</v>
      </c>
      <c r="L25" s="37">
        <v>44973</v>
      </c>
      <c r="M25" s="37">
        <v>44999</v>
      </c>
    </row>
    <row r="26" spans="1:13">
      <c r="A26" s="156">
        <v>4</v>
      </c>
      <c r="B26" s="160">
        <v>3.3006502082286948E-2</v>
      </c>
      <c r="C26" s="160">
        <v>4.2697474330200109E-2</v>
      </c>
      <c r="D26" s="160">
        <v>3.4425819877954338E-2</v>
      </c>
      <c r="E26" s="161">
        <v>2.6862311139305001E-2</v>
      </c>
      <c r="F26" s="160">
        <v>2.8229427408913682E-2</v>
      </c>
      <c r="G26" s="160">
        <v>2.3690335073770805E-2</v>
      </c>
      <c r="H26" s="160">
        <v>2.8843275945169212E-2</v>
      </c>
      <c r="I26" s="160">
        <v>2.4202398534291687E-2</v>
      </c>
      <c r="J26" s="160">
        <v>2.4580812073871191E-2</v>
      </c>
      <c r="K26" s="160">
        <v>2.4266243085237275E-2</v>
      </c>
      <c r="L26" s="160">
        <v>2.4639128952786051E-2</v>
      </c>
      <c r="M26" s="160">
        <v>2.4674391608555817E-2</v>
      </c>
    </row>
    <row r="27" spans="1:13">
      <c r="A27" s="156">
        <v>6</v>
      </c>
      <c r="B27" s="160">
        <v>4.1049003275912536E-2</v>
      </c>
      <c r="C27" s="160">
        <v>5.2527936466263879E-2</v>
      </c>
      <c r="D27" s="160">
        <v>4.7218994533784441E-2</v>
      </c>
      <c r="E27" s="161">
        <v>3.3590227765279826E-2</v>
      </c>
      <c r="F27" s="160">
        <v>3.0277067131167089E-2</v>
      </c>
      <c r="G27" s="160">
        <v>2.0589679383607829E-2</v>
      </c>
      <c r="H27" s="160">
        <v>1.7692510263426914E-2</v>
      </c>
      <c r="I27" s="160">
        <v>3.0749520992944333E-2</v>
      </c>
      <c r="J27" s="160">
        <v>3.0917203457928605E-2</v>
      </c>
      <c r="K27" s="160">
        <v>3.1561484536412006E-2</v>
      </c>
      <c r="L27" s="160">
        <v>3.0066062135617765E-2</v>
      </c>
      <c r="M27" s="160">
        <v>2.7806840798606201E-2</v>
      </c>
    </row>
    <row r="28" spans="1:13">
      <c r="A28" s="15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>
      <c r="A29" s="155" t="s">
        <v>35</v>
      </c>
      <c r="D29" s="35"/>
      <c r="E29" s="35"/>
      <c r="F29" s="35" t="s">
        <v>36</v>
      </c>
      <c r="L29" s="42"/>
    </row>
    <row r="30" spans="1:13">
      <c r="A30" s="198" t="s">
        <v>31</v>
      </c>
      <c r="B30" s="199" t="s">
        <v>62</v>
      </c>
      <c r="C30" s="200"/>
      <c r="D30" s="200"/>
      <c r="E30" s="200"/>
      <c r="F30" s="200"/>
      <c r="G30" s="200"/>
      <c r="H30" s="200"/>
      <c r="I30" s="200"/>
      <c r="J30" s="200"/>
      <c r="K30" s="199" t="s">
        <v>63</v>
      </c>
      <c r="L30" s="200"/>
      <c r="M30" s="200"/>
    </row>
    <row r="31" spans="1:13">
      <c r="A31" s="198"/>
      <c r="B31" s="37">
        <v>44665</v>
      </c>
      <c r="C31" s="37">
        <v>44700</v>
      </c>
      <c r="D31" s="37">
        <v>44733</v>
      </c>
      <c r="E31" s="37">
        <v>44763</v>
      </c>
      <c r="F31" s="37">
        <v>44798</v>
      </c>
      <c r="G31" s="37">
        <v>44826</v>
      </c>
      <c r="H31" s="37">
        <v>44861</v>
      </c>
      <c r="I31" s="37">
        <v>44889</v>
      </c>
      <c r="J31" s="37">
        <v>44915</v>
      </c>
      <c r="K31" s="37">
        <v>44943</v>
      </c>
      <c r="L31" s="37">
        <v>44973</v>
      </c>
      <c r="M31" s="37">
        <v>44999</v>
      </c>
    </row>
    <row r="32" spans="1:13">
      <c r="A32" s="156">
        <v>4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4</v>
      </c>
      <c r="I32" s="39">
        <v>0</v>
      </c>
      <c r="J32" s="39">
        <v>24</v>
      </c>
      <c r="K32" s="39">
        <v>0</v>
      </c>
      <c r="L32" s="39">
        <v>4</v>
      </c>
      <c r="M32" s="39">
        <v>8</v>
      </c>
    </row>
    <row r="33" spans="1:13">
      <c r="A33" s="156">
        <v>6</v>
      </c>
      <c r="B33" s="39">
        <v>4</v>
      </c>
      <c r="C33" s="39">
        <v>48</v>
      </c>
      <c r="D33" s="39">
        <v>168</v>
      </c>
      <c r="E33" s="39">
        <v>128</v>
      </c>
      <c r="F33" s="39">
        <v>92</v>
      </c>
      <c r="G33" s="39">
        <v>56</v>
      </c>
      <c r="H33" s="39">
        <v>28</v>
      </c>
      <c r="I33" s="39">
        <v>40</v>
      </c>
      <c r="J33" s="39">
        <v>16</v>
      </c>
      <c r="K33" s="39">
        <v>8</v>
      </c>
      <c r="L33" s="39">
        <v>8</v>
      </c>
      <c r="M33" s="39">
        <v>16</v>
      </c>
    </row>
    <row r="35" spans="1:13">
      <c r="A35" s="155" t="s">
        <v>61</v>
      </c>
      <c r="D35" s="35"/>
      <c r="F35" s="35" t="s">
        <v>36</v>
      </c>
      <c r="L35" s="42"/>
    </row>
    <row r="36" spans="1:13">
      <c r="A36" s="198" t="s">
        <v>31</v>
      </c>
      <c r="B36" s="199" t="s">
        <v>62</v>
      </c>
      <c r="C36" s="200"/>
      <c r="D36" s="200"/>
      <c r="E36" s="200"/>
      <c r="F36" s="200"/>
      <c r="G36" s="200"/>
      <c r="H36" s="200"/>
      <c r="I36" s="200"/>
      <c r="J36" s="200"/>
      <c r="K36" s="199" t="s">
        <v>63</v>
      </c>
      <c r="L36" s="200"/>
      <c r="M36" s="200"/>
    </row>
    <row r="37" spans="1:13">
      <c r="A37" s="198"/>
      <c r="B37" s="37">
        <v>44665</v>
      </c>
      <c r="C37" s="37">
        <v>44700</v>
      </c>
      <c r="D37" s="37">
        <v>44733</v>
      </c>
      <c r="E37" s="37">
        <v>44763</v>
      </c>
      <c r="F37" s="37">
        <v>44798</v>
      </c>
      <c r="G37" s="37">
        <v>44826</v>
      </c>
      <c r="H37" s="37">
        <v>44861</v>
      </c>
      <c r="I37" s="37">
        <v>44889</v>
      </c>
      <c r="J37" s="37">
        <v>44915</v>
      </c>
      <c r="K37" s="37">
        <v>44943</v>
      </c>
      <c r="L37" s="37">
        <v>44973</v>
      </c>
      <c r="M37" s="37">
        <v>44999</v>
      </c>
    </row>
    <row r="38" spans="1:13">
      <c r="A38" s="156">
        <v>4</v>
      </c>
      <c r="B38" s="153">
        <v>0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0.36</v>
      </c>
      <c r="I38" s="153">
        <v>0</v>
      </c>
      <c r="J38" s="153">
        <v>4.4400000000000004</v>
      </c>
      <c r="K38" s="153">
        <v>0</v>
      </c>
      <c r="L38" s="153">
        <v>1.76</v>
      </c>
      <c r="M38" s="153">
        <v>2.4</v>
      </c>
    </row>
    <row r="39" spans="1:13">
      <c r="A39" s="156">
        <v>6</v>
      </c>
      <c r="B39" s="153">
        <v>0.2</v>
      </c>
      <c r="C39" s="153">
        <v>3.12</v>
      </c>
      <c r="D39" s="153">
        <v>18.2</v>
      </c>
      <c r="E39" s="153">
        <v>25.52</v>
      </c>
      <c r="F39" s="153">
        <v>20.52</v>
      </c>
      <c r="G39" s="153">
        <v>11.48</v>
      </c>
      <c r="H39" s="153">
        <v>3.72</v>
      </c>
      <c r="I39" s="153">
        <v>6.52</v>
      </c>
      <c r="J39" s="153">
        <v>2.72</v>
      </c>
      <c r="K39" s="153">
        <v>0.48</v>
      </c>
      <c r="L39" s="153">
        <v>1.1200000000000001</v>
      </c>
      <c r="M39" s="153">
        <v>3.76</v>
      </c>
    </row>
  </sheetData>
  <mergeCells count="18">
    <mergeCell ref="A36:A37"/>
    <mergeCell ref="B36:J36"/>
    <mergeCell ref="K36:M36"/>
    <mergeCell ref="A30:A31"/>
    <mergeCell ref="B30:J30"/>
    <mergeCell ref="K30:M30"/>
    <mergeCell ref="A24:A25"/>
    <mergeCell ref="B24:J24"/>
    <mergeCell ref="K24:M24"/>
    <mergeCell ref="A18:A19"/>
    <mergeCell ref="B18:J18"/>
    <mergeCell ref="K18:M18"/>
    <mergeCell ref="A4:A5"/>
    <mergeCell ref="B4:J4"/>
    <mergeCell ref="K4:M4"/>
    <mergeCell ref="A11:A12"/>
    <mergeCell ref="B11:J11"/>
    <mergeCell ref="K11:M11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15"/>
  <sheetViews>
    <sheetView zoomScale="87" zoomScaleNormal="87" workbookViewId="0">
      <selection activeCell="B2" sqref="B2"/>
    </sheetView>
  </sheetViews>
  <sheetFormatPr defaultRowHeight="13.5"/>
  <sheetData>
    <row r="2" spans="2:14" ht="24">
      <c r="B2" s="145" t="s">
        <v>67</v>
      </c>
      <c r="C2" s="145"/>
      <c r="D2" s="145"/>
      <c r="E2" s="145"/>
      <c r="F2" s="126"/>
      <c r="G2" s="126"/>
      <c r="H2" s="146"/>
      <c r="I2" s="147" t="s">
        <v>60</v>
      </c>
      <c r="J2" s="147"/>
      <c r="K2" s="147"/>
      <c r="L2" s="126"/>
      <c r="M2" s="126"/>
      <c r="N2" s="126"/>
    </row>
    <row r="3" spans="2:14" ht="14.25" thickBot="1">
      <c r="B3" s="127"/>
      <c r="C3" s="127"/>
      <c r="D3" s="127"/>
      <c r="E3" s="127"/>
      <c r="F3" s="127"/>
      <c r="G3" s="128"/>
      <c r="H3" s="128"/>
      <c r="I3" s="128"/>
      <c r="J3" s="128"/>
      <c r="K3" s="128"/>
      <c r="L3" s="128"/>
      <c r="M3" s="128"/>
      <c r="N3" s="128"/>
    </row>
    <row r="4" spans="2:14">
      <c r="B4" s="136" t="s">
        <v>59</v>
      </c>
      <c r="C4" s="129" t="s">
        <v>44</v>
      </c>
      <c r="D4" s="129" t="s">
        <v>45</v>
      </c>
      <c r="E4" s="129" t="s">
        <v>46</v>
      </c>
      <c r="F4" s="129" t="s">
        <v>47</v>
      </c>
      <c r="G4" s="129" t="s">
        <v>48</v>
      </c>
      <c r="H4" s="129" t="s">
        <v>49</v>
      </c>
      <c r="I4" s="129" t="s">
        <v>50</v>
      </c>
      <c r="J4" s="129" t="s">
        <v>51</v>
      </c>
      <c r="K4" s="129" t="s">
        <v>52</v>
      </c>
      <c r="L4" s="129" t="s">
        <v>53</v>
      </c>
      <c r="M4" s="129" t="s">
        <v>54</v>
      </c>
      <c r="N4" s="130" t="s">
        <v>55</v>
      </c>
    </row>
    <row r="5" spans="2:14">
      <c r="B5" s="131">
        <v>1</v>
      </c>
      <c r="C5" s="137">
        <v>5120</v>
      </c>
      <c r="D5" s="137">
        <v>650</v>
      </c>
      <c r="E5" s="137">
        <v>180</v>
      </c>
      <c r="F5" s="137"/>
      <c r="G5" s="137">
        <v>650</v>
      </c>
      <c r="H5" s="137">
        <v>670</v>
      </c>
      <c r="I5" s="137">
        <v>250</v>
      </c>
      <c r="J5" s="137">
        <v>1400</v>
      </c>
      <c r="K5" s="137">
        <v>3250</v>
      </c>
      <c r="L5" s="137"/>
      <c r="M5" s="137"/>
      <c r="N5" s="138">
        <v>2040</v>
      </c>
    </row>
    <row r="6" spans="2:14">
      <c r="B6" s="131">
        <v>2</v>
      </c>
      <c r="C6" s="137">
        <v>4880</v>
      </c>
      <c r="D6" s="137">
        <v>1780</v>
      </c>
      <c r="E6" s="137">
        <v>360</v>
      </c>
      <c r="F6" s="137"/>
      <c r="G6" s="137">
        <v>1530</v>
      </c>
      <c r="H6" s="137">
        <v>960</v>
      </c>
      <c r="I6" s="137">
        <v>420</v>
      </c>
      <c r="J6" s="137">
        <v>730</v>
      </c>
      <c r="K6" s="137">
        <v>1870</v>
      </c>
      <c r="L6" s="137"/>
      <c r="M6" s="137"/>
      <c r="N6" s="138">
        <v>990</v>
      </c>
    </row>
    <row r="7" spans="2:14">
      <c r="B7" s="131">
        <v>3</v>
      </c>
      <c r="C7" s="137">
        <v>1160</v>
      </c>
      <c r="D7" s="137">
        <v>690</v>
      </c>
      <c r="E7" s="137">
        <v>460</v>
      </c>
      <c r="F7" s="137"/>
      <c r="G7" s="137">
        <v>700</v>
      </c>
      <c r="H7" s="137">
        <v>190</v>
      </c>
      <c r="I7" s="137">
        <v>220</v>
      </c>
      <c r="J7" s="137">
        <v>270</v>
      </c>
      <c r="K7" s="137">
        <v>400</v>
      </c>
      <c r="L7" s="137"/>
      <c r="M7" s="137"/>
      <c r="N7" s="138">
        <v>140</v>
      </c>
    </row>
    <row r="8" spans="2:14">
      <c r="B8" s="131">
        <v>4</v>
      </c>
      <c r="C8" s="137">
        <v>240</v>
      </c>
      <c r="D8" s="137">
        <v>360</v>
      </c>
      <c r="E8" s="137">
        <v>330</v>
      </c>
      <c r="F8" s="137"/>
      <c r="G8" s="137">
        <v>160</v>
      </c>
      <c r="H8" s="137">
        <v>150</v>
      </c>
      <c r="I8" s="137">
        <v>70</v>
      </c>
      <c r="J8" s="137">
        <v>110</v>
      </c>
      <c r="K8" s="137">
        <v>30</v>
      </c>
      <c r="L8" s="137"/>
      <c r="M8" s="137"/>
      <c r="N8" s="138">
        <v>30</v>
      </c>
    </row>
    <row r="9" spans="2:14">
      <c r="B9" s="131">
        <v>5</v>
      </c>
      <c r="C9" s="137">
        <v>120</v>
      </c>
      <c r="D9" s="137">
        <v>308</v>
      </c>
      <c r="E9" s="137">
        <v>274</v>
      </c>
      <c r="F9" s="137"/>
      <c r="G9" s="137">
        <v>306</v>
      </c>
      <c r="H9" s="137">
        <v>30</v>
      </c>
      <c r="I9" s="137">
        <v>82</v>
      </c>
      <c r="J9" s="137">
        <v>22</v>
      </c>
      <c r="K9" s="137">
        <v>24</v>
      </c>
      <c r="L9" s="137"/>
      <c r="M9" s="137"/>
      <c r="N9" s="138">
        <v>20</v>
      </c>
    </row>
    <row r="10" spans="2:14">
      <c r="B10" s="131">
        <v>6</v>
      </c>
      <c r="C10" s="137">
        <v>32</v>
      </c>
      <c r="D10" s="137">
        <v>190</v>
      </c>
      <c r="E10" s="137">
        <v>258</v>
      </c>
      <c r="F10" s="137"/>
      <c r="G10" s="137">
        <v>104</v>
      </c>
      <c r="H10" s="137">
        <v>24</v>
      </c>
      <c r="I10" s="137">
        <v>44</v>
      </c>
      <c r="J10" s="137">
        <v>20</v>
      </c>
      <c r="K10" s="137">
        <v>4</v>
      </c>
      <c r="L10" s="137"/>
      <c r="M10" s="137"/>
      <c r="N10" s="138">
        <v>4</v>
      </c>
    </row>
    <row r="11" spans="2:14">
      <c r="B11" s="131">
        <v>7</v>
      </c>
      <c r="C11" s="137">
        <v>12</v>
      </c>
      <c r="D11" s="137">
        <v>116</v>
      </c>
      <c r="E11" s="137">
        <v>192</v>
      </c>
      <c r="F11" s="137"/>
      <c r="G11" s="137">
        <v>76</v>
      </c>
      <c r="H11" s="137">
        <v>24</v>
      </c>
      <c r="I11" s="137">
        <v>32</v>
      </c>
      <c r="J11" s="137">
        <v>20</v>
      </c>
      <c r="K11" s="137">
        <v>4</v>
      </c>
      <c r="L11" s="137"/>
      <c r="M11" s="137"/>
      <c r="N11" s="138">
        <v>8</v>
      </c>
    </row>
    <row r="12" spans="2:14">
      <c r="B12" s="131">
        <v>8</v>
      </c>
      <c r="C12" s="137">
        <v>20</v>
      </c>
      <c r="D12" s="137">
        <v>134</v>
      </c>
      <c r="E12" s="137">
        <v>156</v>
      </c>
      <c r="F12" s="137"/>
      <c r="G12" s="137">
        <v>52</v>
      </c>
      <c r="H12" s="137">
        <v>28</v>
      </c>
      <c r="I12" s="137">
        <v>16</v>
      </c>
      <c r="J12" s="137">
        <v>8</v>
      </c>
      <c r="K12" s="137">
        <v>0</v>
      </c>
      <c r="L12" s="137"/>
      <c r="M12" s="137"/>
      <c r="N12" s="138">
        <v>4</v>
      </c>
    </row>
    <row r="13" spans="2:14">
      <c r="B13" s="131">
        <v>9</v>
      </c>
      <c r="C13" s="137">
        <v>8</v>
      </c>
      <c r="D13" s="137">
        <v>80</v>
      </c>
      <c r="E13" s="137">
        <v>148</v>
      </c>
      <c r="F13" s="137"/>
      <c r="G13" s="137">
        <v>28</v>
      </c>
      <c r="H13" s="137">
        <v>12</v>
      </c>
      <c r="I13" s="137">
        <v>24</v>
      </c>
      <c r="J13" s="137">
        <v>4</v>
      </c>
      <c r="K13" s="137">
        <v>0</v>
      </c>
      <c r="L13" s="137"/>
      <c r="M13" s="137"/>
      <c r="N13" s="138">
        <v>4</v>
      </c>
    </row>
    <row r="14" spans="2:14">
      <c r="B14" s="131">
        <v>10</v>
      </c>
      <c r="C14" s="137">
        <v>8</v>
      </c>
      <c r="D14" s="137">
        <v>24</v>
      </c>
      <c r="E14" s="137">
        <v>116</v>
      </c>
      <c r="F14" s="137"/>
      <c r="G14" s="137">
        <v>16</v>
      </c>
      <c r="H14" s="137">
        <v>4</v>
      </c>
      <c r="I14" s="137">
        <v>4</v>
      </c>
      <c r="J14" s="137">
        <v>4</v>
      </c>
      <c r="K14" s="137">
        <v>4</v>
      </c>
      <c r="L14" s="137"/>
      <c r="M14" s="137"/>
      <c r="N14" s="138">
        <v>4</v>
      </c>
    </row>
    <row r="15" spans="2:14">
      <c r="B15" s="131">
        <v>11</v>
      </c>
      <c r="C15" s="137">
        <v>4</v>
      </c>
      <c r="D15" s="137">
        <v>24</v>
      </c>
      <c r="E15" s="137">
        <v>88</v>
      </c>
      <c r="F15" s="137"/>
      <c r="G15" s="137">
        <v>8</v>
      </c>
      <c r="H15" s="137">
        <v>4</v>
      </c>
      <c r="I15" s="137">
        <v>8</v>
      </c>
      <c r="J15" s="137">
        <v>4</v>
      </c>
      <c r="K15" s="137">
        <v>0</v>
      </c>
      <c r="L15" s="137"/>
      <c r="M15" s="137"/>
      <c r="N15" s="138">
        <v>0</v>
      </c>
    </row>
    <row r="16" spans="2:14">
      <c r="B16" s="131">
        <v>12</v>
      </c>
      <c r="C16" s="137">
        <v>4</v>
      </c>
      <c r="D16" s="137">
        <v>24</v>
      </c>
      <c r="E16" s="137">
        <v>44</v>
      </c>
      <c r="F16" s="137"/>
      <c r="G16" s="137">
        <v>16</v>
      </c>
      <c r="H16" s="137">
        <v>0</v>
      </c>
      <c r="I16" s="137">
        <v>0</v>
      </c>
      <c r="J16" s="137">
        <v>0</v>
      </c>
      <c r="K16" s="137">
        <v>0</v>
      </c>
      <c r="L16" s="137"/>
      <c r="M16" s="137"/>
      <c r="N16" s="138">
        <v>0</v>
      </c>
    </row>
    <row r="17" spans="2:14">
      <c r="B17" s="131">
        <v>13</v>
      </c>
      <c r="C17" s="137">
        <v>0</v>
      </c>
      <c r="D17" s="137">
        <v>4</v>
      </c>
      <c r="E17" s="137">
        <v>32</v>
      </c>
      <c r="F17" s="137"/>
      <c r="G17" s="137">
        <v>4</v>
      </c>
      <c r="H17" s="137">
        <v>4</v>
      </c>
      <c r="I17" s="137">
        <v>4</v>
      </c>
      <c r="J17" s="137">
        <v>4</v>
      </c>
      <c r="K17" s="137">
        <v>0</v>
      </c>
      <c r="L17" s="137"/>
      <c r="M17" s="137"/>
      <c r="N17" s="138">
        <v>0</v>
      </c>
    </row>
    <row r="18" spans="2:14">
      <c r="B18" s="131">
        <v>14</v>
      </c>
      <c r="C18" s="137">
        <v>4</v>
      </c>
      <c r="D18" s="137">
        <v>12</v>
      </c>
      <c r="E18" s="137">
        <v>20</v>
      </c>
      <c r="F18" s="137"/>
      <c r="G18" s="137">
        <v>0</v>
      </c>
      <c r="H18" s="137">
        <v>4</v>
      </c>
      <c r="I18" s="137">
        <v>4</v>
      </c>
      <c r="J18" s="137">
        <v>0</v>
      </c>
      <c r="K18" s="137">
        <v>0</v>
      </c>
      <c r="L18" s="137"/>
      <c r="M18" s="137"/>
      <c r="N18" s="138">
        <v>0</v>
      </c>
    </row>
    <row r="19" spans="2:14">
      <c r="B19" s="131">
        <v>15</v>
      </c>
      <c r="C19" s="137">
        <v>0</v>
      </c>
      <c r="D19" s="137">
        <v>0</v>
      </c>
      <c r="E19" s="137">
        <v>4</v>
      </c>
      <c r="F19" s="137"/>
      <c r="G19" s="137">
        <v>4</v>
      </c>
      <c r="H19" s="137">
        <v>0</v>
      </c>
      <c r="I19" s="137">
        <v>0</v>
      </c>
      <c r="J19" s="137">
        <v>0</v>
      </c>
      <c r="K19" s="137">
        <v>4</v>
      </c>
      <c r="L19" s="137"/>
      <c r="M19" s="137"/>
      <c r="N19" s="138">
        <v>0</v>
      </c>
    </row>
    <row r="20" spans="2:14">
      <c r="B20" s="131">
        <v>16</v>
      </c>
      <c r="C20" s="137">
        <v>4</v>
      </c>
      <c r="D20" s="137">
        <v>4</v>
      </c>
      <c r="E20" s="137">
        <v>16</v>
      </c>
      <c r="F20" s="137"/>
      <c r="G20" s="137">
        <v>0</v>
      </c>
      <c r="H20" s="137">
        <v>0</v>
      </c>
      <c r="I20" s="137">
        <v>0</v>
      </c>
      <c r="J20" s="137">
        <v>4</v>
      </c>
      <c r="K20" s="137">
        <v>0</v>
      </c>
      <c r="L20" s="137"/>
      <c r="M20" s="137"/>
      <c r="N20" s="138">
        <v>0</v>
      </c>
    </row>
    <row r="21" spans="2:14">
      <c r="B21" s="131">
        <v>17</v>
      </c>
      <c r="C21" s="137">
        <v>0</v>
      </c>
      <c r="D21" s="137">
        <v>4</v>
      </c>
      <c r="E21" s="137">
        <v>0</v>
      </c>
      <c r="F21" s="137"/>
      <c r="G21" s="137">
        <v>0</v>
      </c>
      <c r="H21" s="137">
        <v>0</v>
      </c>
      <c r="I21" s="137">
        <v>4</v>
      </c>
      <c r="J21" s="137">
        <v>0</v>
      </c>
      <c r="K21" s="137">
        <v>0</v>
      </c>
      <c r="L21" s="137"/>
      <c r="M21" s="137"/>
      <c r="N21" s="138">
        <v>0</v>
      </c>
    </row>
    <row r="22" spans="2:14">
      <c r="B22" s="131">
        <v>18</v>
      </c>
      <c r="C22" s="137">
        <v>8</v>
      </c>
      <c r="D22" s="137">
        <v>8</v>
      </c>
      <c r="E22" s="137">
        <v>0</v>
      </c>
      <c r="F22" s="137"/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/>
      <c r="M22" s="137"/>
      <c r="N22" s="138">
        <v>0</v>
      </c>
    </row>
    <row r="23" spans="2:14">
      <c r="B23" s="131">
        <v>19</v>
      </c>
      <c r="C23" s="137">
        <v>4</v>
      </c>
      <c r="D23" s="137">
        <v>0</v>
      </c>
      <c r="E23" s="137">
        <v>4</v>
      </c>
      <c r="F23" s="137"/>
      <c r="G23" s="137">
        <v>4</v>
      </c>
      <c r="H23" s="137">
        <v>0</v>
      </c>
      <c r="I23" s="137">
        <v>0</v>
      </c>
      <c r="J23" s="137">
        <v>0</v>
      </c>
      <c r="K23" s="137">
        <v>0</v>
      </c>
      <c r="L23" s="137"/>
      <c r="M23" s="137"/>
      <c r="N23" s="138">
        <v>4</v>
      </c>
    </row>
    <row r="24" spans="2:14">
      <c r="B24" s="131">
        <v>20</v>
      </c>
      <c r="C24" s="141">
        <v>0</v>
      </c>
      <c r="D24" s="141">
        <v>4</v>
      </c>
      <c r="E24" s="141">
        <v>0</v>
      </c>
      <c r="F24" s="141"/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/>
      <c r="M24" s="141"/>
      <c r="N24" s="142">
        <v>0</v>
      </c>
    </row>
    <row r="25" spans="2:14">
      <c r="B25" s="131">
        <v>21</v>
      </c>
      <c r="C25" s="141">
        <v>0</v>
      </c>
      <c r="D25" s="141">
        <v>4</v>
      </c>
      <c r="E25" s="141">
        <v>4</v>
      </c>
      <c r="F25" s="141"/>
      <c r="G25" s="141">
        <v>0</v>
      </c>
      <c r="H25" s="141">
        <v>0</v>
      </c>
      <c r="I25" s="141">
        <v>0</v>
      </c>
      <c r="J25" s="141">
        <v>0</v>
      </c>
      <c r="K25" s="141">
        <v>4</v>
      </c>
      <c r="L25" s="141"/>
      <c r="M25" s="141"/>
      <c r="N25" s="142">
        <v>0</v>
      </c>
    </row>
    <row r="26" spans="2:14">
      <c r="B26" s="131">
        <v>22</v>
      </c>
      <c r="C26" s="141">
        <v>4</v>
      </c>
      <c r="D26" s="141">
        <v>0</v>
      </c>
      <c r="E26" s="141">
        <v>4</v>
      </c>
      <c r="F26" s="141"/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/>
      <c r="M26" s="141"/>
      <c r="N26" s="142">
        <v>0</v>
      </c>
    </row>
    <row r="27" spans="2:14">
      <c r="B27" s="131">
        <v>23</v>
      </c>
      <c r="C27" s="141">
        <v>0</v>
      </c>
      <c r="D27" s="141">
        <v>0</v>
      </c>
      <c r="E27" s="141">
        <v>0</v>
      </c>
      <c r="F27" s="141"/>
      <c r="G27" s="141">
        <v>0</v>
      </c>
      <c r="H27" s="141">
        <v>0</v>
      </c>
      <c r="I27" s="141">
        <v>0</v>
      </c>
      <c r="J27" s="141">
        <v>0</v>
      </c>
      <c r="K27" s="141">
        <v>4</v>
      </c>
      <c r="L27" s="141"/>
      <c r="M27" s="141"/>
      <c r="N27" s="142">
        <v>0</v>
      </c>
    </row>
    <row r="28" spans="2:14">
      <c r="B28" s="131">
        <v>24</v>
      </c>
      <c r="C28" s="141">
        <v>0</v>
      </c>
      <c r="D28" s="141">
        <v>0</v>
      </c>
      <c r="E28" s="141">
        <v>0</v>
      </c>
      <c r="F28" s="141"/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/>
      <c r="M28" s="141"/>
      <c r="N28" s="142">
        <v>0</v>
      </c>
    </row>
    <row r="29" spans="2:14">
      <c r="B29" s="131">
        <v>25</v>
      </c>
      <c r="C29" s="141">
        <v>0</v>
      </c>
      <c r="D29" s="141">
        <v>0</v>
      </c>
      <c r="E29" s="141">
        <v>4</v>
      </c>
      <c r="F29" s="141"/>
      <c r="G29" s="141">
        <v>0</v>
      </c>
      <c r="H29" s="141">
        <v>4</v>
      </c>
      <c r="I29" s="141">
        <v>0</v>
      </c>
      <c r="J29" s="141">
        <v>0</v>
      </c>
      <c r="K29" s="141">
        <v>0</v>
      </c>
      <c r="L29" s="141"/>
      <c r="M29" s="141"/>
      <c r="N29" s="142">
        <v>0</v>
      </c>
    </row>
    <row r="30" spans="2:14">
      <c r="B30" s="131">
        <v>26</v>
      </c>
      <c r="C30" s="141">
        <v>0</v>
      </c>
      <c r="D30" s="141">
        <v>0</v>
      </c>
      <c r="E30" s="141">
        <v>0</v>
      </c>
      <c r="F30" s="141"/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/>
      <c r="M30" s="141"/>
      <c r="N30" s="142">
        <v>0</v>
      </c>
    </row>
    <row r="31" spans="2:14">
      <c r="B31" s="131">
        <v>27</v>
      </c>
      <c r="C31" s="141">
        <v>0</v>
      </c>
      <c r="D31" s="141">
        <v>0</v>
      </c>
      <c r="E31" s="141">
        <v>0</v>
      </c>
      <c r="F31" s="141"/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/>
      <c r="M31" s="141"/>
      <c r="N31" s="142">
        <v>0</v>
      </c>
    </row>
    <row r="32" spans="2:14">
      <c r="B32" s="131">
        <v>28</v>
      </c>
      <c r="C32" s="141">
        <v>0</v>
      </c>
      <c r="D32" s="141">
        <v>0</v>
      </c>
      <c r="E32" s="141">
        <v>0</v>
      </c>
      <c r="F32" s="141"/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/>
      <c r="M32" s="141"/>
      <c r="N32" s="142">
        <v>0</v>
      </c>
    </row>
    <row r="33" spans="2:15">
      <c r="B33" s="131">
        <v>29</v>
      </c>
      <c r="C33" s="141">
        <v>0</v>
      </c>
      <c r="D33" s="141">
        <v>0</v>
      </c>
      <c r="E33" s="141">
        <v>0</v>
      </c>
      <c r="F33" s="141"/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/>
      <c r="M33" s="141"/>
      <c r="N33" s="142">
        <v>0</v>
      </c>
    </row>
    <row r="34" spans="2:15">
      <c r="B34" s="131">
        <v>30</v>
      </c>
      <c r="C34" s="141">
        <v>0</v>
      </c>
      <c r="D34" s="141">
        <v>0</v>
      </c>
      <c r="E34" s="141">
        <v>0</v>
      </c>
      <c r="F34" s="141"/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/>
      <c r="M34" s="141"/>
      <c r="N34" s="142">
        <v>0</v>
      </c>
    </row>
    <row r="35" spans="2:15">
      <c r="B35" s="131">
        <v>31</v>
      </c>
      <c r="C35" s="141">
        <v>0</v>
      </c>
      <c r="D35" s="141">
        <v>0</v>
      </c>
      <c r="E35" s="141">
        <v>0</v>
      </c>
      <c r="F35" s="141"/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/>
      <c r="M35" s="141"/>
      <c r="N35" s="142">
        <v>0</v>
      </c>
    </row>
    <row r="36" spans="2:15">
      <c r="B36" s="132">
        <v>32</v>
      </c>
      <c r="C36" s="143">
        <v>0</v>
      </c>
      <c r="D36" s="143">
        <v>0</v>
      </c>
      <c r="E36" s="143">
        <v>0</v>
      </c>
      <c r="F36" s="143"/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/>
      <c r="M36" s="143"/>
      <c r="N36" s="144">
        <v>0</v>
      </c>
    </row>
    <row r="37" spans="2:15" ht="14.25" thickBot="1">
      <c r="B37" s="133" t="s">
        <v>58</v>
      </c>
      <c r="C37" s="139">
        <f t="shared" ref="C37:N37" si="0">SUM(C5:C36)</f>
        <v>11632</v>
      </c>
      <c r="D37" s="139">
        <f t="shared" si="0"/>
        <v>4420</v>
      </c>
      <c r="E37" s="139">
        <f t="shared" si="0"/>
        <v>2694</v>
      </c>
      <c r="F37" s="139"/>
      <c r="G37" s="139">
        <f t="shared" si="0"/>
        <v>3658</v>
      </c>
      <c r="H37" s="139">
        <f t="shared" si="0"/>
        <v>2108</v>
      </c>
      <c r="I37" s="139">
        <f t="shared" si="0"/>
        <v>1182</v>
      </c>
      <c r="J37" s="139">
        <f t="shared" si="0"/>
        <v>2600</v>
      </c>
      <c r="K37" s="139">
        <f t="shared" si="0"/>
        <v>5598</v>
      </c>
      <c r="L37" s="139"/>
      <c r="M37" s="139"/>
      <c r="N37" s="140">
        <f t="shared" si="0"/>
        <v>3248</v>
      </c>
    </row>
    <row r="41" spans="2:15" ht="24">
      <c r="B41" s="145" t="s">
        <v>56</v>
      </c>
      <c r="C41" s="145"/>
      <c r="D41" s="145"/>
      <c r="E41" s="145"/>
      <c r="F41" s="126"/>
      <c r="G41" s="126"/>
      <c r="H41" s="146"/>
      <c r="I41" s="147" t="s">
        <v>60</v>
      </c>
      <c r="J41" s="147"/>
      <c r="K41" s="147"/>
      <c r="L41" s="126"/>
      <c r="M41" s="126"/>
      <c r="N41" s="126"/>
      <c r="O41" s="126"/>
    </row>
    <row r="42" spans="2:15" ht="14.25" thickBot="1">
      <c r="B42" s="127"/>
      <c r="C42" s="127"/>
      <c r="D42" s="127"/>
      <c r="E42" s="127"/>
      <c r="F42" s="127"/>
      <c r="G42" s="128"/>
      <c r="H42" s="128"/>
      <c r="I42" s="128"/>
      <c r="J42" s="128"/>
      <c r="K42" s="128"/>
      <c r="L42" s="128"/>
      <c r="M42" s="128"/>
      <c r="N42" s="128"/>
      <c r="O42" s="128"/>
    </row>
    <row r="43" spans="2:15">
      <c r="B43" s="136" t="s">
        <v>59</v>
      </c>
      <c r="C43" s="129" t="s">
        <v>44</v>
      </c>
      <c r="D43" s="129" t="s">
        <v>45</v>
      </c>
      <c r="E43" s="129" t="s">
        <v>46</v>
      </c>
      <c r="F43" s="129" t="s">
        <v>47</v>
      </c>
      <c r="G43" s="129" t="s">
        <v>48</v>
      </c>
      <c r="H43" s="129" t="s">
        <v>49</v>
      </c>
      <c r="I43" s="129" t="s">
        <v>50</v>
      </c>
      <c r="J43" s="129" t="s">
        <v>51</v>
      </c>
      <c r="K43" s="129" t="s">
        <v>52</v>
      </c>
      <c r="L43" s="129" t="s">
        <v>53</v>
      </c>
      <c r="M43" s="129" t="s">
        <v>54</v>
      </c>
      <c r="N43" s="130" t="s">
        <v>55</v>
      </c>
      <c r="O43" s="128"/>
    </row>
    <row r="44" spans="2:15">
      <c r="B44" s="131">
        <v>1</v>
      </c>
      <c r="C44" s="137">
        <v>8642.7134270957195</v>
      </c>
      <c r="D44" s="137">
        <v>30240</v>
      </c>
      <c r="E44" s="137">
        <v>3760</v>
      </c>
      <c r="F44" s="137">
        <v>810</v>
      </c>
      <c r="G44" s="137">
        <v>1040</v>
      </c>
      <c r="H44" s="137">
        <v>420</v>
      </c>
      <c r="I44" s="137">
        <v>600</v>
      </c>
      <c r="J44" s="137">
        <v>2430</v>
      </c>
      <c r="K44" s="137">
        <v>3240</v>
      </c>
      <c r="L44" s="137">
        <v>4640</v>
      </c>
      <c r="M44" s="137">
        <v>6320</v>
      </c>
      <c r="N44" s="138">
        <v>5020</v>
      </c>
      <c r="O44" s="128"/>
    </row>
    <row r="45" spans="2:15">
      <c r="B45" s="131">
        <v>2</v>
      </c>
      <c r="C45" s="137">
        <v>4147.4321399375749</v>
      </c>
      <c r="D45" s="137">
        <v>36160</v>
      </c>
      <c r="E45" s="137">
        <v>8880</v>
      </c>
      <c r="F45" s="137">
        <v>1770</v>
      </c>
      <c r="G45" s="137">
        <v>1120</v>
      </c>
      <c r="H45" s="137">
        <v>770</v>
      </c>
      <c r="I45" s="137">
        <v>250</v>
      </c>
      <c r="J45" s="137">
        <v>1380</v>
      </c>
      <c r="K45" s="137">
        <v>1600</v>
      </c>
      <c r="L45" s="137">
        <v>1590</v>
      </c>
      <c r="M45" s="137">
        <v>1710</v>
      </c>
      <c r="N45" s="138">
        <v>2010</v>
      </c>
      <c r="O45" s="128"/>
    </row>
    <row r="46" spans="2:15">
      <c r="B46" s="131">
        <v>3</v>
      </c>
      <c r="C46" s="137">
        <v>1070.3050683709871</v>
      </c>
      <c r="D46" s="137">
        <v>8320</v>
      </c>
      <c r="E46" s="137">
        <v>2840</v>
      </c>
      <c r="F46" s="137">
        <v>1210</v>
      </c>
      <c r="G46" s="137">
        <v>340</v>
      </c>
      <c r="H46" s="137">
        <v>300</v>
      </c>
      <c r="I46" s="137">
        <v>340</v>
      </c>
      <c r="J46" s="137">
        <v>410</v>
      </c>
      <c r="K46" s="137">
        <v>430</v>
      </c>
      <c r="L46" s="137">
        <v>320</v>
      </c>
      <c r="M46" s="137">
        <v>440</v>
      </c>
      <c r="N46" s="138">
        <v>260</v>
      </c>
      <c r="O46" s="128"/>
    </row>
    <row r="47" spans="2:15">
      <c r="B47" s="131">
        <v>4</v>
      </c>
      <c r="C47" s="137">
        <v>133.78813354637339</v>
      </c>
      <c r="D47" s="137">
        <v>2564</v>
      </c>
      <c r="E47" s="137">
        <v>840</v>
      </c>
      <c r="F47" s="137">
        <v>758</v>
      </c>
      <c r="G47" s="137">
        <v>180</v>
      </c>
      <c r="H47" s="137">
        <v>110</v>
      </c>
      <c r="I47" s="137">
        <v>230</v>
      </c>
      <c r="J47" s="137">
        <v>210</v>
      </c>
      <c r="K47" s="137">
        <v>250</v>
      </c>
      <c r="L47" s="137">
        <v>90</v>
      </c>
      <c r="M47" s="137">
        <v>230</v>
      </c>
      <c r="N47" s="138">
        <v>120</v>
      </c>
      <c r="O47" s="128"/>
    </row>
    <row r="48" spans="2:15">
      <c r="B48" s="131">
        <v>5</v>
      </c>
      <c r="C48" s="137">
        <v>30.757626709274675</v>
      </c>
      <c r="D48" s="137">
        <v>964</v>
      </c>
      <c r="E48" s="137">
        <v>248</v>
      </c>
      <c r="F48" s="137">
        <v>464</v>
      </c>
      <c r="G48" s="137">
        <v>40</v>
      </c>
      <c r="H48" s="137">
        <v>10</v>
      </c>
      <c r="I48" s="137">
        <v>108</v>
      </c>
      <c r="J48" s="137">
        <v>94</v>
      </c>
      <c r="K48" s="137">
        <v>68</v>
      </c>
      <c r="L48" s="137">
        <v>74</v>
      </c>
      <c r="M48" s="137">
        <v>70</v>
      </c>
      <c r="N48" s="138">
        <v>72</v>
      </c>
      <c r="O48" s="128"/>
    </row>
    <row r="49" spans="2:15">
      <c r="B49" s="131">
        <v>6</v>
      </c>
      <c r="C49" s="137">
        <v>44</v>
      </c>
      <c r="D49" s="137">
        <v>68</v>
      </c>
      <c r="E49" s="137">
        <v>56</v>
      </c>
      <c r="F49" s="137">
        <v>176</v>
      </c>
      <c r="G49" s="137">
        <v>26</v>
      </c>
      <c r="H49" s="137">
        <v>32</v>
      </c>
      <c r="I49" s="137">
        <v>56</v>
      </c>
      <c r="J49" s="137">
        <v>52</v>
      </c>
      <c r="K49" s="137">
        <v>38</v>
      </c>
      <c r="L49" s="137">
        <v>38</v>
      </c>
      <c r="M49" s="137">
        <v>18</v>
      </c>
      <c r="N49" s="138">
        <v>4</v>
      </c>
      <c r="O49" s="128"/>
    </row>
    <row r="50" spans="2:15">
      <c r="B50" s="131">
        <v>7</v>
      </c>
      <c r="C50" s="137">
        <v>28</v>
      </c>
      <c r="D50" s="137">
        <v>24</v>
      </c>
      <c r="E50" s="137">
        <v>36</v>
      </c>
      <c r="F50" s="137">
        <v>176</v>
      </c>
      <c r="G50" s="137">
        <v>8</v>
      </c>
      <c r="H50" s="137">
        <v>0</v>
      </c>
      <c r="I50" s="137">
        <v>68</v>
      </c>
      <c r="J50" s="137">
        <v>28</v>
      </c>
      <c r="K50" s="137">
        <v>24</v>
      </c>
      <c r="L50" s="137">
        <v>24</v>
      </c>
      <c r="M50" s="137">
        <v>12</v>
      </c>
      <c r="N50" s="138">
        <v>8</v>
      </c>
      <c r="O50" s="128"/>
    </row>
    <row r="51" spans="2:15">
      <c r="B51" s="131">
        <v>8</v>
      </c>
      <c r="C51" s="137">
        <v>8</v>
      </c>
      <c r="D51" s="137">
        <v>28</v>
      </c>
      <c r="E51" s="137">
        <v>32</v>
      </c>
      <c r="F51" s="137">
        <v>84</v>
      </c>
      <c r="G51" s="137">
        <v>8</v>
      </c>
      <c r="H51" s="137">
        <v>8</v>
      </c>
      <c r="I51" s="137">
        <v>16</v>
      </c>
      <c r="J51" s="137">
        <v>12</v>
      </c>
      <c r="K51" s="137">
        <v>8</v>
      </c>
      <c r="L51" s="137">
        <v>12</v>
      </c>
      <c r="M51" s="137">
        <v>4</v>
      </c>
      <c r="N51" s="138">
        <v>0</v>
      </c>
      <c r="O51" s="128"/>
    </row>
    <row r="52" spans="2:15">
      <c r="B52" s="131">
        <v>9</v>
      </c>
      <c r="C52" s="137">
        <v>24</v>
      </c>
      <c r="D52" s="137">
        <v>20</v>
      </c>
      <c r="E52" s="137">
        <v>24</v>
      </c>
      <c r="F52" s="137">
        <v>52</v>
      </c>
      <c r="G52" s="137">
        <v>8</v>
      </c>
      <c r="H52" s="137">
        <v>8</v>
      </c>
      <c r="I52" s="137">
        <v>36</v>
      </c>
      <c r="J52" s="137">
        <v>16</v>
      </c>
      <c r="K52" s="137">
        <v>0</v>
      </c>
      <c r="L52" s="137">
        <v>4</v>
      </c>
      <c r="M52" s="137">
        <v>8</v>
      </c>
      <c r="N52" s="138">
        <v>4</v>
      </c>
      <c r="O52" s="128"/>
    </row>
    <row r="53" spans="2:15">
      <c r="B53" s="131">
        <v>10</v>
      </c>
      <c r="C53" s="137">
        <v>16</v>
      </c>
      <c r="D53" s="137">
        <v>4</v>
      </c>
      <c r="E53" s="137">
        <v>4</v>
      </c>
      <c r="F53" s="137">
        <v>76</v>
      </c>
      <c r="G53" s="137">
        <v>16</v>
      </c>
      <c r="H53" s="137">
        <v>12</v>
      </c>
      <c r="I53" s="137">
        <v>16</v>
      </c>
      <c r="J53" s="137">
        <v>4</v>
      </c>
      <c r="K53" s="137">
        <v>4</v>
      </c>
      <c r="L53" s="137">
        <v>0</v>
      </c>
      <c r="M53" s="137">
        <v>0</v>
      </c>
      <c r="N53" s="138">
        <v>0</v>
      </c>
      <c r="O53" s="128"/>
    </row>
    <row r="54" spans="2:15">
      <c r="B54" s="131">
        <v>11</v>
      </c>
      <c r="C54" s="137">
        <v>12</v>
      </c>
      <c r="D54" s="137">
        <v>0</v>
      </c>
      <c r="E54" s="137">
        <v>4</v>
      </c>
      <c r="F54" s="137">
        <v>28</v>
      </c>
      <c r="G54" s="137">
        <v>20</v>
      </c>
      <c r="H54" s="137">
        <v>0</v>
      </c>
      <c r="I54" s="137">
        <v>16</v>
      </c>
      <c r="J54" s="137">
        <v>0</v>
      </c>
      <c r="K54" s="137">
        <v>0</v>
      </c>
      <c r="L54" s="137">
        <v>0</v>
      </c>
      <c r="M54" s="137">
        <v>4</v>
      </c>
      <c r="N54" s="138">
        <v>4</v>
      </c>
      <c r="O54" s="128"/>
    </row>
    <row r="55" spans="2:15">
      <c r="B55" s="131">
        <v>12</v>
      </c>
      <c r="C55" s="137">
        <v>4</v>
      </c>
      <c r="D55" s="137">
        <v>24</v>
      </c>
      <c r="E55" s="137">
        <v>4</v>
      </c>
      <c r="F55" s="137">
        <v>24</v>
      </c>
      <c r="G55" s="137">
        <v>20</v>
      </c>
      <c r="H55" s="137">
        <v>8</v>
      </c>
      <c r="I55" s="137">
        <v>4</v>
      </c>
      <c r="J55" s="137">
        <v>12</v>
      </c>
      <c r="K55" s="137">
        <v>0</v>
      </c>
      <c r="L55" s="137">
        <v>0</v>
      </c>
      <c r="M55" s="137">
        <v>8</v>
      </c>
      <c r="N55" s="138">
        <v>4</v>
      </c>
      <c r="O55" s="128"/>
    </row>
    <row r="56" spans="2:15">
      <c r="B56" s="131">
        <v>13</v>
      </c>
      <c r="C56" s="137">
        <v>16</v>
      </c>
      <c r="D56" s="137">
        <v>4</v>
      </c>
      <c r="E56" s="137">
        <v>4</v>
      </c>
      <c r="F56" s="137">
        <v>24</v>
      </c>
      <c r="G56" s="137">
        <v>0</v>
      </c>
      <c r="H56" s="137">
        <v>8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8">
        <v>4</v>
      </c>
      <c r="O56" s="128"/>
    </row>
    <row r="57" spans="2:15">
      <c r="B57" s="131">
        <v>14</v>
      </c>
      <c r="C57" s="137">
        <v>12</v>
      </c>
      <c r="D57" s="137">
        <v>8</v>
      </c>
      <c r="E57" s="137">
        <v>8</v>
      </c>
      <c r="F57" s="137">
        <v>4</v>
      </c>
      <c r="G57" s="137">
        <v>8</v>
      </c>
      <c r="H57" s="137">
        <v>0</v>
      </c>
      <c r="I57" s="137">
        <v>8</v>
      </c>
      <c r="J57" s="137">
        <v>0</v>
      </c>
      <c r="K57" s="137">
        <v>0</v>
      </c>
      <c r="L57" s="137">
        <v>0</v>
      </c>
      <c r="M57" s="137">
        <v>0</v>
      </c>
      <c r="N57" s="138">
        <v>4</v>
      </c>
      <c r="O57" s="128"/>
    </row>
    <row r="58" spans="2:15">
      <c r="B58" s="131">
        <v>15</v>
      </c>
      <c r="C58" s="137">
        <v>8</v>
      </c>
      <c r="D58" s="137">
        <v>8</v>
      </c>
      <c r="E58" s="137">
        <v>0</v>
      </c>
      <c r="F58" s="137">
        <v>4</v>
      </c>
      <c r="G58" s="137">
        <v>8</v>
      </c>
      <c r="H58" s="137">
        <v>16</v>
      </c>
      <c r="I58" s="137">
        <v>8</v>
      </c>
      <c r="J58" s="137">
        <v>0</v>
      </c>
      <c r="K58" s="137">
        <v>0</v>
      </c>
      <c r="L58" s="137">
        <v>4</v>
      </c>
      <c r="M58" s="137">
        <v>0</v>
      </c>
      <c r="N58" s="138">
        <v>0</v>
      </c>
      <c r="O58" s="128"/>
    </row>
    <row r="59" spans="2:15">
      <c r="B59" s="131">
        <v>16</v>
      </c>
      <c r="C59" s="137">
        <v>0</v>
      </c>
      <c r="D59" s="137">
        <v>12</v>
      </c>
      <c r="E59" s="137">
        <v>0</v>
      </c>
      <c r="F59" s="137">
        <v>16</v>
      </c>
      <c r="G59" s="137">
        <v>8</v>
      </c>
      <c r="H59" s="137">
        <v>0</v>
      </c>
      <c r="I59" s="137">
        <v>4</v>
      </c>
      <c r="J59" s="137">
        <v>4</v>
      </c>
      <c r="K59" s="137">
        <v>0</v>
      </c>
      <c r="L59" s="137">
        <v>0</v>
      </c>
      <c r="M59" s="137">
        <v>0</v>
      </c>
      <c r="N59" s="138">
        <v>0</v>
      </c>
      <c r="O59" s="128"/>
    </row>
    <row r="60" spans="2:15">
      <c r="B60" s="131">
        <v>17</v>
      </c>
      <c r="C60" s="137">
        <v>12</v>
      </c>
      <c r="D60" s="137">
        <v>12</v>
      </c>
      <c r="E60" s="137">
        <v>0</v>
      </c>
      <c r="F60" s="137">
        <v>24</v>
      </c>
      <c r="G60" s="137">
        <v>8</v>
      </c>
      <c r="H60" s="137">
        <v>12</v>
      </c>
      <c r="I60" s="137">
        <v>12</v>
      </c>
      <c r="J60" s="137">
        <v>0</v>
      </c>
      <c r="K60" s="137">
        <v>0</v>
      </c>
      <c r="L60" s="137">
        <v>0</v>
      </c>
      <c r="M60" s="137">
        <v>0</v>
      </c>
      <c r="N60" s="138">
        <v>0</v>
      </c>
      <c r="O60" s="128"/>
    </row>
    <row r="61" spans="2:15">
      <c r="B61" s="131">
        <v>18</v>
      </c>
      <c r="C61" s="137">
        <v>8</v>
      </c>
      <c r="D61" s="137">
        <v>16</v>
      </c>
      <c r="E61" s="137">
        <v>16</v>
      </c>
      <c r="F61" s="137">
        <v>32</v>
      </c>
      <c r="G61" s="137">
        <v>12</v>
      </c>
      <c r="H61" s="137">
        <v>24</v>
      </c>
      <c r="I61" s="137">
        <v>8</v>
      </c>
      <c r="J61" s="137">
        <v>4</v>
      </c>
      <c r="K61" s="137">
        <v>0</v>
      </c>
      <c r="L61" s="137">
        <v>0</v>
      </c>
      <c r="M61" s="137">
        <v>0</v>
      </c>
      <c r="N61" s="138">
        <v>0</v>
      </c>
      <c r="O61" s="128"/>
    </row>
    <row r="62" spans="2:15">
      <c r="B62" s="131">
        <v>19</v>
      </c>
      <c r="C62" s="137">
        <v>8</v>
      </c>
      <c r="D62" s="137">
        <v>20</v>
      </c>
      <c r="E62" s="137">
        <v>8</v>
      </c>
      <c r="F62" s="137">
        <v>24</v>
      </c>
      <c r="G62" s="137">
        <v>8</v>
      </c>
      <c r="H62" s="137">
        <v>16</v>
      </c>
      <c r="I62" s="137">
        <v>0</v>
      </c>
      <c r="J62" s="137">
        <v>8</v>
      </c>
      <c r="K62" s="137">
        <v>4</v>
      </c>
      <c r="L62" s="137">
        <v>0</v>
      </c>
      <c r="M62" s="137">
        <v>4</v>
      </c>
      <c r="N62" s="138">
        <v>0</v>
      </c>
      <c r="O62" s="128"/>
    </row>
    <row r="63" spans="2:15">
      <c r="B63" s="131">
        <v>20</v>
      </c>
      <c r="C63" s="141">
        <v>12</v>
      </c>
      <c r="D63" s="141">
        <v>0</v>
      </c>
      <c r="E63" s="141">
        <v>8</v>
      </c>
      <c r="F63" s="141">
        <v>12</v>
      </c>
      <c r="G63" s="141">
        <v>8</v>
      </c>
      <c r="H63" s="141">
        <v>12</v>
      </c>
      <c r="I63" s="141">
        <v>16</v>
      </c>
      <c r="J63" s="141">
        <v>0</v>
      </c>
      <c r="K63" s="141">
        <v>0</v>
      </c>
      <c r="L63" s="141">
        <v>0</v>
      </c>
      <c r="M63" s="141">
        <v>4</v>
      </c>
      <c r="N63" s="142">
        <v>4</v>
      </c>
      <c r="O63" s="128"/>
    </row>
    <row r="64" spans="2:15">
      <c r="B64" s="131">
        <v>21</v>
      </c>
      <c r="C64" s="141">
        <v>28</v>
      </c>
      <c r="D64" s="141">
        <v>16</v>
      </c>
      <c r="E64" s="141">
        <v>4</v>
      </c>
      <c r="F64" s="141">
        <v>0</v>
      </c>
      <c r="G64" s="141">
        <v>0</v>
      </c>
      <c r="H64" s="141">
        <v>24</v>
      </c>
      <c r="I64" s="141">
        <v>4</v>
      </c>
      <c r="J64" s="141">
        <v>4</v>
      </c>
      <c r="K64" s="141">
        <v>0</v>
      </c>
      <c r="L64" s="141">
        <v>8</v>
      </c>
      <c r="M64" s="141">
        <v>8</v>
      </c>
      <c r="N64" s="142">
        <v>0</v>
      </c>
      <c r="O64" s="128"/>
    </row>
    <row r="65" spans="2:28">
      <c r="B65" s="131">
        <v>22</v>
      </c>
      <c r="C65" s="141">
        <v>0</v>
      </c>
      <c r="D65" s="141">
        <v>8</v>
      </c>
      <c r="E65" s="141">
        <v>0</v>
      </c>
      <c r="F65" s="141">
        <v>4</v>
      </c>
      <c r="G65" s="141">
        <v>4</v>
      </c>
      <c r="H65" s="141">
        <v>4</v>
      </c>
      <c r="I65" s="141">
        <v>4</v>
      </c>
      <c r="J65" s="141">
        <v>8</v>
      </c>
      <c r="K65" s="141">
        <v>8</v>
      </c>
      <c r="L65" s="141">
        <v>0</v>
      </c>
      <c r="M65" s="141">
        <v>0</v>
      </c>
      <c r="N65" s="142">
        <v>0</v>
      </c>
      <c r="O65" s="128"/>
    </row>
    <row r="66" spans="2:28">
      <c r="B66" s="131">
        <v>23</v>
      </c>
      <c r="C66" s="141">
        <v>4</v>
      </c>
      <c r="D66" s="141">
        <v>4</v>
      </c>
      <c r="E66" s="141">
        <v>0</v>
      </c>
      <c r="F66" s="141">
        <v>0</v>
      </c>
      <c r="G66" s="141">
        <v>4</v>
      </c>
      <c r="H66" s="141">
        <v>4</v>
      </c>
      <c r="I66" s="141">
        <v>0</v>
      </c>
      <c r="J66" s="141">
        <v>4</v>
      </c>
      <c r="K66" s="141">
        <v>0</v>
      </c>
      <c r="L66" s="141">
        <v>0</v>
      </c>
      <c r="M66" s="141">
        <v>0</v>
      </c>
      <c r="N66" s="142">
        <v>0</v>
      </c>
      <c r="O66" s="128"/>
    </row>
    <row r="67" spans="2:28">
      <c r="B67" s="131">
        <v>24</v>
      </c>
      <c r="C67" s="141">
        <v>4</v>
      </c>
      <c r="D67" s="141">
        <v>8</v>
      </c>
      <c r="E67" s="141">
        <v>0</v>
      </c>
      <c r="F67" s="141">
        <v>0</v>
      </c>
      <c r="G67" s="141">
        <v>0</v>
      </c>
      <c r="H67" s="141">
        <v>8</v>
      </c>
      <c r="I67" s="141">
        <v>4</v>
      </c>
      <c r="J67" s="141">
        <v>0</v>
      </c>
      <c r="K67" s="141">
        <v>0</v>
      </c>
      <c r="L67" s="141">
        <v>0</v>
      </c>
      <c r="M67" s="141">
        <v>0</v>
      </c>
      <c r="N67" s="142">
        <v>0</v>
      </c>
      <c r="O67" s="128"/>
    </row>
    <row r="68" spans="2:28">
      <c r="B68" s="131">
        <v>25</v>
      </c>
      <c r="C68" s="141">
        <v>0</v>
      </c>
      <c r="D68" s="141">
        <v>0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2">
        <v>0</v>
      </c>
      <c r="O68" s="128"/>
    </row>
    <row r="69" spans="2:28">
      <c r="B69" s="131">
        <v>26</v>
      </c>
      <c r="C69" s="141">
        <v>0</v>
      </c>
      <c r="D69" s="141">
        <v>0</v>
      </c>
      <c r="E69" s="141">
        <v>0</v>
      </c>
      <c r="F69" s="141">
        <v>0</v>
      </c>
      <c r="G69" s="141">
        <v>4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4</v>
      </c>
      <c r="N69" s="142">
        <v>0</v>
      </c>
      <c r="O69" s="128"/>
    </row>
    <row r="70" spans="2:28">
      <c r="B70" s="131">
        <v>27</v>
      </c>
      <c r="C70" s="141">
        <v>0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2">
        <v>0</v>
      </c>
      <c r="O70" s="128"/>
    </row>
    <row r="71" spans="2:28">
      <c r="B71" s="131">
        <v>28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2">
        <v>0</v>
      </c>
      <c r="O71" s="128"/>
    </row>
    <row r="72" spans="2:28">
      <c r="B72" s="131">
        <v>29</v>
      </c>
      <c r="C72" s="141">
        <v>0</v>
      </c>
      <c r="D72" s="141">
        <v>0</v>
      </c>
      <c r="E72" s="141">
        <v>0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2">
        <v>0</v>
      </c>
      <c r="O72" s="128"/>
    </row>
    <row r="73" spans="2:28">
      <c r="B73" s="131">
        <v>30</v>
      </c>
      <c r="C73" s="141">
        <v>0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2">
        <v>0</v>
      </c>
      <c r="O73" s="128"/>
    </row>
    <row r="74" spans="2:28">
      <c r="B74" s="131">
        <v>31</v>
      </c>
      <c r="C74" s="141">
        <v>0</v>
      </c>
      <c r="D74" s="141">
        <v>0</v>
      </c>
      <c r="E74" s="141">
        <v>0</v>
      </c>
      <c r="F74" s="141">
        <v>0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0</v>
      </c>
      <c r="M74" s="141">
        <v>0</v>
      </c>
      <c r="N74" s="142">
        <v>0</v>
      </c>
      <c r="O74" s="128"/>
    </row>
    <row r="75" spans="2:28">
      <c r="B75" s="132">
        <v>32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143">
        <v>0</v>
      </c>
      <c r="N75" s="144">
        <v>0</v>
      </c>
      <c r="O75" s="128"/>
    </row>
    <row r="76" spans="2:28" ht="14.25" thickBot="1">
      <c r="B76" s="133" t="s">
        <v>58</v>
      </c>
      <c r="C76" s="139">
        <f>SUM(C44:C75)</f>
        <v>14272.996395659931</v>
      </c>
      <c r="D76" s="139">
        <f t="shared" ref="D76:N76" si="1">SUM(D44:D75)</f>
        <v>78532</v>
      </c>
      <c r="E76" s="139">
        <f t="shared" si="1"/>
        <v>16776</v>
      </c>
      <c r="F76" s="139">
        <f t="shared" si="1"/>
        <v>5772</v>
      </c>
      <c r="G76" s="139">
        <f t="shared" si="1"/>
        <v>2898</v>
      </c>
      <c r="H76" s="139">
        <f t="shared" si="1"/>
        <v>1806</v>
      </c>
      <c r="I76" s="139">
        <f t="shared" si="1"/>
        <v>1808</v>
      </c>
      <c r="J76" s="139">
        <f t="shared" si="1"/>
        <v>4680</v>
      </c>
      <c r="K76" s="139">
        <f t="shared" si="1"/>
        <v>5674</v>
      </c>
      <c r="L76" s="139">
        <f t="shared" si="1"/>
        <v>6804</v>
      </c>
      <c r="M76" s="139">
        <f t="shared" si="1"/>
        <v>8844</v>
      </c>
      <c r="N76" s="140">
        <f t="shared" si="1"/>
        <v>7518</v>
      </c>
      <c r="O76" s="134"/>
    </row>
    <row r="77" spans="2:28">
      <c r="B77" s="128"/>
      <c r="C77" s="128"/>
      <c r="D77" s="128"/>
      <c r="E77" s="128"/>
      <c r="F77" s="128"/>
      <c r="G77" s="128"/>
      <c r="H77" s="128"/>
      <c r="I77" s="135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</row>
    <row r="80" spans="2:28" ht="24">
      <c r="B80" s="145" t="s">
        <v>57</v>
      </c>
      <c r="C80" s="145"/>
      <c r="D80" s="145"/>
      <c r="E80" s="145"/>
      <c r="F80" s="126"/>
      <c r="G80" s="126"/>
      <c r="H80" s="126"/>
      <c r="I80" s="147" t="s">
        <v>60</v>
      </c>
      <c r="J80" s="147"/>
      <c r="K80" s="147"/>
      <c r="L80" s="126"/>
      <c r="M80" s="126"/>
      <c r="N80" s="126"/>
    </row>
    <row r="81" spans="2:14" ht="14.25" thickBot="1">
      <c r="B81" s="127"/>
      <c r="C81" s="127"/>
      <c r="D81" s="127"/>
      <c r="E81" s="127"/>
      <c r="F81" s="127"/>
      <c r="G81" s="128"/>
      <c r="H81" s="128"/>
      <c r="I81" s="128"/>
      <c r="J81" s="128"/>
      <c r="K81" s="128"/>
      <c r="L81" s="128"/>
      <c r="M81" s="128"/>
      <c r="N81" s="128"/>
    </row>
    <row r="82" spans="2:14">
      <c r="B82" s="136" t="s">
        <v>59</v>
      </c>
      <c r="C82" s="129" t="s">
        <v>44</v>
      </c>
      <c r="D82" s="129" t="s">
        <v>45</v>
      </c>
      <c r="E82" s="129" t="s">
        <v>46</v>
      </c>
      <c r="F82" s="129" t="s">
        <v>47</v>
      </c>
      <c r="G82" s="129" t="s">
        <v>48</v>
      </c>
      <c r="H82" s="129" t="s">
        <v>49</v>
      </c>
      <c r="I82" s="129" t="s">
        <v>50</v>
      </c>
      <c r="J82" s="129" t="s">
        <v>51</v>
      </c>
      <c r="K82" s="129" t="s">
        <v>52</v>
      </c>
      <c r="L82" s="129" t="s">
        <v>53</v>
      </c>
      <c r="M82" s="129" t="s">
        <v>54</v>
      </c>
      <c r="N82" s="130" t="s">
        <v>55</v>
      </c>
    </row>
    <row r="83" spans="2:14">
      <c r="B83" s="131">
        <v>1</v>
      </c>
      <c r="C83" s="137">
        <v>15523.391709625032</v>
      </c>
      <c r="D83" s="137">
        <v>1840</v>
      </c>
      <c r="E83" s="137">
        <v>110</v>
      </c>
      <c r="F83" s="137">
        <v>30</v>
      </c>
      <c r="G83" s="137">
        <v>360</v>
      </c>
      <c r="H83" s="137">
        <v>600</v>
      </c>
      <c r="I83" s="137">
        <v>260</v>
      </c>
      <c r="J83" s="137">
        <v>1050</v>
      </c>
      <c r="K83" s="137">
        <v>1200</v>
      </c>
      <c r="L83" s="137">
        <v>1490</v>
      </c>
      <c r="M83" s="137">
        <v>3020</v>
      </c>
      <c r="N83" s="138">
        <v>2380</v>
      </c>
    </row>
    <row r="84" spans="2:14">
      <c r="B84" s="131">
        <v>2</v>
      </c>
      <c r="C84" s="137">
        <v>14981.878045335785</v>
      </c>
      <c r="D84" s="137">
        <v>6400</v>
      </c>
      <c r="E84" s="137">
        <v>610</v>
      </c>
      <c r="F84" s="137">
        <v>280</v>
      </c>
      <c r="G84" s="137">
        <v>700</v>
      </c>
      <c r="H84" s="137">
        <v>1320</v>
      </c>
      <c r="I84" s="137">
        <v>500</v>
      </c>
      <c r="J84" s="137">
        <v>1140</v>
      </c>
      <c r="K84" s="137">
        <v>780</v>
      </c>
      <c r="L84" s="137">
        <v>960</v>
      </c>
      <c r="M84" s="137">
        <v>1820</v>
      </c>
      <c r="N84" s="138">
        <v>1620</v>
      </c>
    </row>
    <row r="85" spans="2:14">
      <c r="B85" s="131">
        <v>3</v>
      </c>
      <c r="C85" s="137">
        <v>4783.3707012216664</v>
      </c>
      <c r="D85" s="137">
        <v>5560</v>
      </c>
      <c r="E85" s="137">
        <v>1090</v>
      </c>
      <c r="F85" s="137">
        <v>530</v>
      </c>
      <c r="G85" s="137">
        <v>240</v>
      </c>
      <c r="H85" s="137">
        <v>970</v>
      </c>
      <c r="I85" s="137">
        <v>270</v>
      </c>
      <c r="J85" s="137">
        <v>320</v>
      </c>
      <c r="K85" s="137">
        <v>380</v>
      </c>
      <c r="L85" s="137">
        <v>240</v>
      </c>
      <c r="M85" s="137">
        <v>410</v>
      </c>
      <c r="N85" s="138">
        <v>410</v>
      </c>
    </row>
    <row r="86" spans="2:14">
      <c r="B86" s="131">
        <v>4</v>
      </c>
      <c r="C86" s="137">
        <v>1714.7932702492767</v>
      </c>
      <c r="D86" s="137">
        <v>2816</v>
      </c>
      <c r="E86" s="137">
        <v>1011.4410708725918</v>
      </c>
      <c r="F86" s="137">
        <v>760</v>
      </c>
      <c r="G86" s="137">
        <v>120</v>
      </c>
      <c r="H86" s="137">
        <v>560</v>
      </c>
      <c r="I86" s="137">
        <v>320</v>
      </c>
      <c r="J86" s="137">
        <v>190</v>
      </c>
      <c r="K86" s="137">
        <v>110</v>
      </c>
      <c r="L86" s="137">
        <v>50</v>
      </c>
      <c r="M86" s="137">
        <v>130</v>
      </c>
      <c r="N86" s="138">
        <v>60</v>
      </c>
    </row>
    <row r="87" spans="2:14">
      <c r="B87" s="131">
        <v>5</v>
      </c>
      <c r="C87" s="137">
        <v>188.50455476308176</v>
      </c>
      <c r="D87" s="137">
        <v>1396</v>
      </c>
      <c r="E87" s="137">
        <v>511.52856698073413</v>
      </c>
      <c r="F87" s="137">
        <v>940</v>
      </c>
      <c r="G87" s="137">
        <v>85.385091315769841</v>
      </c>
      <c r="H87" s="137">
        <v>241.78257338651784</v>
      </c>
      <c r="I87" s="137">
        <v>88.139158067236522</v>
      </c>
      <c r="J87" s="137">
        <v>14</v>
      </c>
      <c r="K87" s="137">
        <v>14</v>
      </c>
      <c r="L87" s="137">
        <v>10</v>
      </c>
      <c r="M87" s="137">
        <v>22</v>
      </c>
      <c r="N87" s="138">
        <v>18</v>
      </c>
    </row>
    <row r="88" spans="2:14">
      <c r="B88" s="131">
        <v>6</v>
      </c>
      <c r="C88" s="137">
        <v>16</v>
      </c>
      <c r="D88" s="137">
        <v>476</v>
      </c>
      <c r="E88" s="137">
        <v>1142.6660163865849</v>
      </c>
      <c r="F88" s="137">
        <v>1397.1345928937403</v>
      </c>
      <c r="G88" s="137">
        <v>152.31054789461908</v>
      </c>
      <c r="H88" s="137">
        <v>640.63015819438976</v>
      </c>
      <c r="I88" s="137">
        <v>312.90452743703742</v>
      </c>
      <c r="J88" s="137">
        <v>12</v>
      </c>
      <c r="K88" s="137">
        <v>16</v>
      </c>
      <c r="L88" s="137">
        <v>4</v>
      </c>
      <c r="M88" s="137">
        <v>0</v>
      </c>
      <c r="N88" s="138">
        <v>8</v>
      </c>
    </row>
    <row r="89" spans="2:14">
      <c r="B89" s="131">
        <v>7</v>
      </c>
      <c r="C89" s="137">
        <v>16</v>
      </c>
      <c r="D89" s="137">
        <v>248</v>
      </c>
      <c r="E89" s="137">
        <v>1361.4874338384204</v>
      </c>
      <c r="F89" s="137">
        <v>1921.7914624638006</v>
      </c>
      <c r="G89" s="137">
        <v>355.39127842077784</v>
      </c>
      <c r="H89" s="137">
        <v>517.95629811461299</v>
      </c>
      <c r="I89" s="137">
        <v>336.97410647065567</v>
      </c>
      <c r="J89" s="137">
        <v>8</v>
      </c>
      <c r="K89" s="137">
        <v>12</v>
      </c>
      <c r="L89" s="137">
        <v>4</v>
      </c>
      <c r="M89" s="137">
        <v>0</v>
      </c>
      <c r="N89" s="138">
        <v>4</v>
      </c>
    </row>
    <row r="90" spans="2:14">
      <c r="B90" s="131">
        <v>8</v>
      </c>
      <c r="C90" s="137">
        <v>8</v>
      </c>
      <c r="D90" s="137">
        <v>120</v>
      </c>
      <c r="E90" s="137">
        <v>858.08031544438256</v>
      </c>
      <c r="F90" s="137">
        <v>3395.1649170193809</v>
      </c>
      <c r="G90" s="137">
        <v>533.08691763116678</v>
      </c>
      <c r="H90" s="137">
        <v>586.10844260337785</v>
      </c>
      <c r="I90" s="137">
        <v>264.76536936980085</v>
      </c>
      <c r="J90" s="137">
        <v>4</v>
      </c>
      <c r="K90" s="137">
        <v>4</v>
      </c>
      <c r="L90" s="137">
        <v>0</v>
      </c>
      <c r="M90" s="137">
        <v>0</v>
      </c>
      <c r="N90" s="138">
        <v>0</v>
      </c>
    </row>
    <row r="91" spans="2:14">
      <c r="B91" s="131">
        <v>9</v>
      </c>
      <c r="C91" s="137">
        <v>8</v>
      </c>
      <c r="D91" s="137">
        <v>72</v>
      </c>
      <c r="E91" s="137">
        <v>606.37675624736369</v>
      </c>
      <c r="F91" s="137">
        <v>4356.0606482512812</v>
      </c>
      <c r="G91" s="137">
        <v>583.85710026270647</v>
      </c>
      <c r="H91" s="137">
        <v>354.39115134157731</v>
      </c>
      <c r="I91" s="137">
        <v>288.83494840341916</v>
      </c>
      <c r="J91" s="137">
        <v>12</v>
      </c>
      <c r="K91" s="137">
        <v>0</v>
      </c>
      <c r="L91" s="137">
        <v>4</v>
      </c>
      <c r="M91" s="137">
        <v>0</v>
      </c>
      <c r="N91" s="138">
        <v>0</v>
      </c>
    </row>
    <row r="92" spans="2:14">
      <c r="B92" s="131">
        <v>10</v>
      </c>
      <c r="C92" s="137">
        <v>0</v>
      </c>
      <c r="D92" s="137">
        <v>40</v>
      </c>
      <c r="E92" s="137">
        <v>594.93568537477188</v>
      </c>
      <c r="F92" s="137">
        <v>6021.6132490532418</v>
      </c>
      <c r="G92" s="137">
        <v>1091.5589265781034</v>
      </c>
      <c r="H92" s="137">
        <v>313.49986464831835</v>
      </c>
      <c r="I92" s="137">
        <v>240.6957903361826</v>
      </c>
      <c r="J92" s="137">
        <v>12</v>
      </c>
      <c r="K92" s="137">
        <v>4</v>
      </c>
      <c r="L92" s="137">
        <v>0</v>
      </c>
      <c r="M92" s="137">
        <v>4</v>
      </c>
      <c r="N92" s="138">
        <v>4</v>
      </c>
    </row>
    <row r="93" spans="2:14">
      <c r="B93" s="131">
        <v>11</v>
      </c>
      <c r="C93" s="137">
        <v>32</v>
      </c>
      <c r="D93" s="137">
        <v>28</v>
      </c>
      <c r="E93" s="137">
        <v>331.79105530516125</v>
      </c>
      <c r="F93" s="137">
        <v>3587.3440632657612</v>
      </c>
      <c r="G93" s="137">
        <v>1218.4843831569526</v>
      </c>
      <c r="H93" s="137">
        <v>258.9781490573065</v>
      </c>
      <c r="I93" s="137">
        <v>433.25242260512869</v>
      </c>
      <c r="J93" s="137">
        <v>12</v>
      </c>
      <c r="K93" s="137">
        <v>0</v>
      </c>
      <c r="L93" s="137">
        <v>0</v>
      </c>
      <c r="M93" s="137">
        <v>8</v>
      </c>
      <c r="N93" s="138">
        <v>0</v>
      </c>
    </row>
    <row r="94" spans="2:14">
      <c r="B94" s="131">
        <v>12</v>
      </c>
      <c r="C94" s="137">
        <v>20</v>
      </c>
      <c r="D94" s="137">
        <v>52</v>
      </c>
      <c r="E94" s="137">
        <v>102.96963785332591</v>
      </c>
      <c r="F94" s="137">
        <v>3267.0454861884609</v>
      </c>
      <c r="G94" s="137">
        <v>1954.652031314278</v>
      </c>
      <c r="H94" s="137">
        <v>340.76072244382431</v>
      </c>
      <c r="I94" s="137">
        <v>529.5307387396017</v>
      </c>
      <c r="J94" s="137">
        <v>8</v>
      </c>
      <c r="K94" s="137">
        <v>8</v>
      </c>
      <c r="L94" s="137">
        <v>4</v>
      </c>
      <c r="M94" s="137">
        <v>0</v>
      </c>
      <c r="N94" s="138">
        <v>0</v>
      </c>
    </row>
    <row r="95" spans="2:14">
      <c r="B95" s="131">
        <v>13</v>
      </c>
      <c r="C95" s="137">
        <v>28</v>
      </c>
      <c r="D95" s="137">
        <v>56</v>
      </c>
      <c r="E95" s="137">
        <v>160.17499221628475</v>
      </c>
      <c r="F95" s="137">
        <v>2818.6274782802407</v>
      </c>
      <c r="G95" s="137">
        <v>1802.341483419659</v>
      </c>
      <c r="H95" s="137">
        <v>449.80415362584807</v>
      </c>
      <c r="I95" s="137">
        <v>986.8527403783487</v>
      </c>
      <c r="J95" s="137">
        <v>16</v>
      </c>
      <c r="K95" s="137">
        <v>4</v>
      </c>
      <c r="L95" s="137">
        <v>4</v>
      </c>
      <c r="M95" s="137">
        <v>0</v>
      </c>
      <c r="N95" s="138">
        <v>0</v>
      </c>
    </row>
    <row r="96" spans="2:14">
      <c r="B96" s="131">
        <v>14</v>
      </c>
      <c r="C96" s="137">
        <v>36</v>
      </c>
      <c r="D96" s="137">
        <v>68</v>
      </c>
      <c r="E96" s="137">
        <v>114.41070872591767</v>
      </c>
      <c r="F96" s="137">
        <v>1793.6720316328806</v>
      </c>
      <c r="G96" s="137">
        <v>2005.4222139458177</v>
      </c>
      <c r="H96" s="137">
        <v>599.7388715011308</v>
      </c>
      <c r="I96" s="137">
        <v>1396.0355839498591</v>
      </c>
      <c r="J96" s="137">
        <v>56</v>
      </c>
      <c r="K96" s="137">
        <v>4</v>
      </c>
      <c r="L96" s="137">
        <v>0</v>
      </c>
      <c r="M96" s="137">
        <v>12</v>
      </c>
      <c r="N96" s="138">
        <v>4</v>
      </c>
    </row>
    <row r="97" spans="2:14">
      <c r="B97" s="131">
        <v>15</v>
      </c>
      <c r="C97" s="137">
        <v>56</v>
      </c>
      <c r="D97" s="137">
        <v>60</v>
      </c>
      <c r="E97" s="137">
        <v>80.087496108142375</v>
      </c>
      <c r="F97" s="137">
        <v>1345.2540237246603</v>
      </c>
      <c r="G97" s="137">
        <v>1218.4843831569526</v>
      </c>
      <c r="H97" s="137">
        <v>586.10844260337785</v>
      </c>
      <c r="I97" s="137">
        <v>1179.4093726472947</v>
      </c>
      <c r="J97" s="137">
        <v>52</v>
      </c>
      <c r="K97" s="137">
        <v>12</v>
      </c>
      <c r="L97" s="137">
        <v>4</v>
      </c>
      <c r="M97" s="137">
        <v>8</v>
      </c>
      <c r="N97" s="138">
        <v>8</v>
      </c>
    </row>
    <row r="98" spans="2:14">
      <c r="B98" s="131">
        <v>16</v>
      </c>
      <c r="C98" s="137">
        <v>36</v>
      </c>
      <c r="D98" s="137">
        <v>80</v>
      </c>
      <c r="E98" s="137">
        <v>22.882141745183535</v>
      </c>
      <c r="F98" s="137">
        <v>768.71658498552029</v>
      </c>
      <c r="G98" s="137">
        <v>558.47200894693663</v>
      </c>
      <c r="H98" s="137">
        <v>885.9778783539432</v>
      </c>
      <c r="I98" s="137">
        <v>1901.4967436558427</v>
      </c>
      <c r="J98" s="137">
        <v>60</v>
      </c>
      <c r="K98" s="137">
        <v>16</v>
      </c>
      <c r="L98" s="137">
        <v>4</v>
      </c>
      <c r="M98" s="137">
        <v>0</v>
      </c>
      <c r="N98" s="138">
        <v>4</v>
      </c>
    </row>
    <row r="99" spans="2:14">
      <c r="B99" s="131">
        <v>17</v>
      </c>
      <c r="C99" s="137">
        <v>16</v>
      </c>
      <c r="D99" s="137">
        <v>44</v>
      </c>
      <c r="E99" s="137">
        <v>45.76428349036707</v>
      </c>
      <c r="F99" s="137">
        <v>640.59715415460016</v>
      </c>
      <c r="G99" s="137">
        <v>507.70182631539689</v>
      </c>
      <c r="H99" s="137">
        <v>490.69544031910704</v>
      </c>
      <c r="I99" s="137">
        <v>1540.4530581515687</v>
      </c>
      <c r="J99" s="137">
        <v>56</v>
      </c>
      <c r="K99" s="137">
        <v>0</v>
      </c>
      <c r="L99" s="137">
        <v>4</v>
      </c>
      <c r="M99" s="137">
        <v>4</v>
      </c>
      <c r="N99" s="138">
        <v>8</v>
      </c>
    </row>
    <row r="100" spans="2:14">
      <c r="B100" s="131">
        <v>18</v>
      </c>
      <c r="C100" s="137">
        <v>8</v>
      </c>
      <c r="D100" s="137">
        <v>16</v>
      </c>
      <c r="E100" s="137">
        <v>57.205354362958836</v>
      </c>
      <c r="F100" s="137">
        <v>256.23886166184008</v>
      </c>
      <c r="G100" s="137">
        <v>152.31054789461908</v>
      </c>
      <c r="H100" s="137">
        <v>368.02158023933026</v>
      </c>
      <c r="I100" s="137">
        <v>1227.5485307145314</v>
      </c>
      <c r="J100" s="137">
        <v>68</v>
      </c>
      <c r="K100" s="137">
        <v>0</v>
      </c>
      <c r="L100" s="137">
        <v>0</v>
      </c>
      <c r="M100" s="137">
        <v>4</v>
      </c>
      <c r="N100" s="138">
        <v>4</v>
      </c>
    </row>
    <row r="101" spans="2:14">
      <c r="B101" s="131">
        <v>19</v>
      </c>
      <c r="C101" s="137">
        <v>0</v>
      </c>
      <c r="D101" s="137">
        <v>8</v>
      </c>
      <c r="E101" s="137">
        <v>22.882141745183535</v>
      </c>
      <c r="F101" s="137">
        <v>320.29857707730008</v>
      </c>
      <c r="G101" s="137">
        <v>76.155273947309539</v>
      </c>
      <c r="H101" s="137">
        <v>163.56514677303568</v>
      </c>
      <c r="I101" s="137">
        <v>625.80905487407483</v>
      </c>
      <c r="J101" s="137">
        <v>36</v>
      </c>
      <c r="K101" s="137">
        <v>8</v>
      </c>
      <c r="L101" s="137">
        <v>0</v>
      </c>
      <c r="M101" s="137">
        <v>4</v>
      </c>
      <c r="N101" s="138">
        <v>0</v>
      </c>
    </row>
    <row r="102" spans="2:14">
      <c r="B102" s="131">
        <v>20</v>
      </c>
      <c r="C102" s="141">
        <v>4</v>
      </c>
      <c r="D102" s="141">
        <v>0</v>
      </c>
      <c r="E102" s="141">
        <v>57.205354362958836</v>
      </c>
      <c r="F102" s="141">
        <v>0</v>
      </c>
      <c r="G102" s="141">
        <v>177.69563921038892</v>
      </c>
      <c r="H102" s="141">
        <v>68.152144488764861</v>
      </c>
      <c r="I102" s="141">
        <v>457.32200163874694</v>
      </c>
      <c r="J102" s="141">
        <v>32</v>
      </c>
      <c r="K102" s="141">
        <v>8</v>
      </c>
      <c r="L102" s="141">
        <v>8</v>
      </c>
      <c r="M102" s="141">
        <v>4</v>
      </c>
      <c r="N102" s="142">
        <v>0</v>
      </c>
    </row>
    <row r="103" spans="2:14">
      <c r="B103" s="131">
        <v>21</v>
      </c>
      <c r="C103" s="141">
        <v>8</v>
      </c>
      <c r="D103" s="141">
        <v>12</v>
      </c>
      <c r="E103" s="141">
        <v>34.323212617775305</v>
      </c>
      <c r="F103" s="141">
        <v>128.11943083092004</v>
      </c>
      <c r="G103" s="141">
        <v>152.31054789461908</v>
      </c>
      <c r="H103" s="141">
        <v>27.260857795505945</v>
      </c>
      <c r="I103" s="141">
        <v>192.55663226894609</v>
      </c>
      <c r="J103" s="141">
        <v>16</v>
      </c>
      <c r="K103" s="141">
        <v>0</v>
      </c>
      <c r="L103" s="141">
        <v>0</v>
      </c>
      <c r="M103" s="141">
        <v>0</v>
      </c>
      <c r="N103" s="142">
        <v>0</v>
      </c>
    </row>
    <row r="104" spans="2:14">
      <c r="B104" s="131">
        <v>22</v>
      </c>
      <c r="C104" s="141">
        <v>8</v>
      </c>
      <c r="D104" s="141">
        <v>4</v>
      </c>
      <c r="E104" s="141">
        <v>22.882141745183535</v>
      </c>
      <c r="F104" s="141">
        <v>128.11943083092004</v>
      </c>
      <c r="G104" s="141">
        <v>25.385091315769845</v>
      </c>
      <c r="H104" s="141">
        <v>27.260857795505945</v>
      </c>
      <c r="I104" s="141">
        <v>48.139158067236522</v>
      </c>
      <c r="J104" s="141">
        <v>20</v>
      </c>
      <c r="K104" s="141">
        <v>8</v>
      </c>
      <c r="L104" s="141">
        <v>0</v>
      </c>
      <c r="M104" s="141">
        <v>0</v>
      </c>
      <c r="N104" s="142">
        <v>0</v>
      </c>
    </row>
    <row r="105" spans="2:14">
      <c r="B105" s="131">
        <v>23</v>
      </c>
      <c r="C105" s="141">
        <v>4</v>
      </c>
      <c r="D105" s="141">
        <v>4</v>
      </c>
      <c r="E105" s="141">
        <v>11.441070872591768</v>
      </c>
      <c r="F105" s="141">
        <v>0</v>
      </c>
      <c r="G105" s="141">
        <v>50.77018263153969</v>
      </c>
      <c r="H105" s="141">
        <v>40.89128669325892</v>
      </c>
      <c r="I105" s="141">
        <v>0</v>
      </c>
      <c r="J105" s="141">
        <v>4</v>
      </c>
      <c r="K105" s="141">
        <v>0</v>
      </c>
      <c r="L105" s="141">
        <v>0</v>
      </c>
      <c r="M105" s="141">
        <v>4</v>
      </c>
      <c r="N105" s="142">
        <v>4</v>
      </c>
    </row>
    <row r="106" spans="2:14">
      <c r="B106" s="131">
        <v>24</v>
      </c>
      <c r="C106" s="141">
        <v>0</v>
      </c>
      <c r="D106" s="141">
        <v>0</v>
      </c>
      <c r="E106" s="141">
        <v>0</v>
      </c>
      <c r="F106" s="141">
        <v>0</v>
      </c>
      <c r="G106" s="141">
        <v>0</v>
      </c>
      <c r="H106" s="141">
        <v>13.630428897752973</v>
      </c>
      <c r="I106" s="141">
        <v>24.069579033618261</v>
      </c>
      <c r="J106" s="141">
        <v>0</v>
      </c>
      <c r="K106" s="141">
        <v>4</v>
      </c>
      <c r="L106" s="141">
        <v>0</v>
      </c>
      <c r="M106" s="141">
        <v>4</v>
      </c>
      <c r="N106" s="142">
        <v>0</v>
      </c>
    </row>
    <row r="107" spans="2:14">
      <c r="B107" s="131">
        <v>25</v>
      </c>
      <c r="C107" s="141">
        <v>0</v>
      </c>
      <c r="D107" s="141">
        <v>0</v>
      </c>
      <c r="E107" s="141">
        <v>0</v>
      </c>
      <c r="F107" s="141">
        <v>64.059715415460019</v>
      </c>
      <c r="G107" s="141">
        <v>25.385091315769845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2">
        <v>0</v>
      </c>
    </row>
    <row r="108" spans="2:14">
      <c r="B108" s="131">
        <v>26</v>
      </c>
      <c r="C108" s="141">
        <v>0</v>
      </c>
      <c r="D108" s="141">
        <v>0</v>
      </c>
      <c r="E108" s="141">
        <v>0</v>
      </c>
      <c r="F108" s="141">
        <v>0</v>
      </c>
      <c r="G108" s="141">
        <v>25.385091315769845</v>
      </c>
      <c r="H108" s="141">
        <v>0</v>
      </c>
      <c r="I108" s="141">
        <v>0</v>
      </c>
      <c r="J108" s="141">
        <v>0</v>
      </c>
      <c r="K108" s="141">
        <v>0</v>
      </c>
      <c r="L108" s="141">
        <v>0</v>
      </c>
      <c r="M108" s="141">
        <v>0</v>
      </c>
      <c r="N108" s="142">
        <v>0</v>
      </c>
    </row>
    <row r="109" spans="2:14">
      <c r="B109" s="131">
        <v>27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41">
        <v>0</v>
      </c>
      <c r="N109" s="142">
        <v>0</v>
      </c>
    </row>
    <row r="110" spans="2:14">
      <c r="B110" s="131">
        <v>28</v>
      </c>
      <c r="C110" s="141">
        <v>0</v>
      </c>
      <c r="D110" s="141">
        <v>0</v>
      </c>
      <c r="E110" s="141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>
        <v>4</v>
      </c>
      <c r="L110" s="141">
        <v>0</v>
      </c>
      <c r="M110" s="141">
        <v>0</v>
      </c>
      <c r="N110" s="142">
        <v>0</v>
      </c>
    </row>
    <row r="111" spans="2:14">
      <c r="B111" s="131">
        <v>29</v>
      </c>
      <c r="C111" s="141">
        <v>0</v>
      </c>
      <c r="D111" s="141">
        <v>0</v>
      </c>
      <c r="E111" s="141">
        <v>0</v>
      </c>
      <c r="F111" s="141">
        <v>0</v>
      </c>
      <c r="G111" s="141">
        <v>0</v>
      </c>
      <c r="H111" s="141">
        <v>0</v>
      </c>
      <c r="I111" s="141">
        <v>0</v>
      </c>
      <c r="J111" s="141">
        <v>0</v>
      </c>
      <c r="K111" s="141">
        <v>0</v>
      </c>
      <c r="L111" s="141">
        <v>0</v>
      </c>
      <c r="M111" s="141">
        <v>0</v>
      </c>
      <c r="N111" s="142">
        <v>0</v>
      </c>
    </row>
    <row r="112" spans="2:14">
      <c r="B112" s="131">
        <v>30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0</v>
      </c>
      <c r="J112" s="141">
        <v>0</v>
      </c>
      <c r="K112" s="141">
        <v>0</v>
      </c>
      <c r="L112" s="141">
        <v>0</v>
      </c>
      <c r="M112" s="141">
        <v>0</v>
      </c>
      <c r="N112" s="142">
        <v>0</v>
      </c>
    </row>
    <row r="113" spans="2:14">
      <c r="B113" s="131">
        <v>31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2">
        <v>0</v>
      </c>
    </row>
    <row r="114" spans="2:14">
      <c r="B114" s="132">
        <v>32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4">
        <v>0</v>
      </c>
    </row>
    <row r="115" spans="2:14" ht="14.25" thickBot="1">
      <c r="B115" s="133" t="s">
        <v>58</v>
      </c>
      <c r="C115" s="139">
        <f>SUM(C83:C114)</f>
        <v>37495.938281194838</v>
      </c>
      <c r="D115" s="139">
        <f t="shared" ref="D115" si="2">SUM(D83:D114)</f>
        <v>19400</v>
      </c>
      <c r="E115" s="139">
        <f t="shared" ref="E115" si="3">SUM(E83:E114)</f>
        <v>8960.5354362958878</v>
      </c>
      <c r="F115" s="139">
        <f t="shared" ref="F115" si="4">SUM(F83:F114)</f>
        <v>34749.857707730014</v>
      </c>
      <c r="G115" s="139">
        <f t="shared" ref="G115" si="5">SUM(G83:G114)</f>
        <v>14172.545657884924</v>
      </c>
      <c r="H115" s="139">
        <f t="shared" ref="H115" si="6">SUM(H83:H114)</f>
        <v>10425.214448876484</v>
      </c>
      <c r="I115" s="139">
        <f t="shared" ref="I115" si="7">SUM(I83:I114)</f>
        <v>13424.789516809131</v>
      </c>
      <c r="J115" s="139">
        <f t="shared" ref="J115" si="8">SUM(J83:J114)</f>
        <v>3198</v>
      </c>
      <c r="K115" s="139">
        <f t="shared" ref="K115" si="9">SUM(K83:K114)</f>
        <v>2596</v>
      </c>
      <c r="L115" s="139">
        <f t="shared" ref="L115" si="10">SUM(L83:L114)</f>
        <v>2790</v>
      </c>
      <c r="M115" s="139">
        <f t="shared" ref="M115" si="11">SUM(M83:M114)</f>
        <v>5458</v>
      </c>
      <c r="N115" s="140">
        <f t="shared" ref="N115" si="12">SUM(N83:N114)</f>
        <v>4536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6384" width="9" style="105"/>
  </cols>
  <sheetData>
    <row r="1" spans="1:14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</row>
    <row r="2" spans="1:14" ht="15" customHeight="1" thickTop="1">
      <c r="A2" s="44">
        <v>45036</v>
      </c>
      <c r="B2" s="91">
        <v>1</v>
      </c>
      <c r="C2" s="45">
        <v>0.41319444444444442</v>
      </c>
      <c r="D2" s="94">
        <v>0</v>
      </c>
      <c r="E2" s="29" t="s">
        <v>20</v>
      </c>
      <c r="F2" s="46">
        <v>17.8</v>
      </c>
      <c r="G2" s="195" t="s">
        <v>39</v>
      </c>
      <c r="H2" s="46">
        <v>12</v>
      </c>
      <c r="I2" s="47">
        <v>8.5500000000000007</v>
      </c>
      <c r="J2" s="195" t="s">
        <v>39</v>
      </c>
      <c r="K2" s="70">
        <v>1.5</v>
      </c>
    </row>
    <row r="3" spans="1:14">
      <c r="A3" s="49"/>
      <c r="B3" s="91" t="s">
        <v>21</v>
      </c>
      <c r="C3" s="27"/>
      <c r="D3" s="95">
        <v>1</v>
      </c>
      <c r="E3" s="50">
        <v>1</v>
      </c>
      <c r="F3" s="51">
        <v>17.600000000000001</v>
      </c>
      <c r="G3" s="196"/>
      <c r="H3" s="51">
        <v>12.3</v>
      </c>
      <c r="I3" s="52">
        <v>8.27</v>
      </c>
      <c r="J3" s="196"/>
      <c r="K3" s="70"/>
    </row>
    <row r="4" spans="1:14" ht="15" thickBot="1">
      <c r="A4" s="49"/>
      <c r="B4" s="93"/>
      <c r="C4" s="55"/>
      <c r="D4" s="96">
        <v>1.7</v>
      </c>
      <c r="E4" s="56" t="s">
        <v>22</v>
      </c>
      <c r="F4" s="57">
        <v>17.600000000000001</v>
      </c>
      <c r="G4" s="196"/>
      <c r="H4" s="57">
        <v>12.4</v>
      </c>
      <c r="I4" s="58">
        <v>8.23</v>
      </c>
      <c r="J4" s="196"/>
      <c r="K4" s="71"/>
    </row>
    <row r="5" spans="1:14" ht="15" thickTop="1">
      <c r="A5" s="49"/>
      <c r="B5" s="91">
        <v>2</v>
      </c>
      <c r="C5" s="45">
        <v>0.4201388888888889</v>
      </c>
      <c r="D5" s="94">
        <v>0</v>
      </c>
      <c r="E5" s="29" t="s">
        <v>20</v>
      </c>
      <c r="F5" s="46">
        <v>17.899999999999999</v>
      </c>
      <c r="G5" s="196"/>
      <c r="H5" s="46">
        <v>11.1</v>
      </c>
      <c r="I5" s="60">
        <v>8.3800000000000008</v>
      </c>
      <c r="J5" s="196"/>
      <c r="K5" s="70">
        <v>1.4</v>
      </c>
    </row>
    <row r="6" spans="1:14">
      <c r="A6" s="49"/>
      <c r="B6" s="91" t="s">
        <v>37</v>
      </c>
      <c r="C6" s="45"/>
      <c r="D6" s="98">
        <v>1</v>
      </c>
      <c r="E6" s="28">
        <v>1</v>
      </c>
      <c r="F6" s="99">
        <v>17.899999999999999</v>
      </c>
      <c r="G6" s="196"/>
      <c r="H6" s="99">
        <v>11.1</v>
      </c>
      <c r="I6" s="100">
        <v>8.33</v>
      </c>
      <c r="J6" s="196"/>
      <c r="K6" s="70" t="s">
        <v>40</v>
      </c>
    </row>
    <row r="7" spans="1:14" ht="15" thickBot="1">
      <c r="A7" s="49"/>
      <c r="B7" s="93"/>
      <c r="C7" s="54"/>
      <c r="D7" s="96">
        <v>1.4</v>
      </c>
      <c r="E7" s="56" t="s">
        <v>22</v>
      </c>
      <c r="F7" s="57">
        <v>17.899999999999999</v>
      </c>
      <c r="G7" s="196"/>
      <c r="H7" s="57">
        <v>11.1</v>
      </c>
      <c r="I7" s="65">
        <v>8.33</v>
      </c>
      <c r="J7" s="196"/>
      <c r="K7" s="71"/>
    </row>
    <row r="8" spans="1:14" ht="15" thickTop="1">
      <c r="A8" s="49"/>
      <c r="B8" s="91">
        <v>3</v>
      </c>
      <c r="C8" s="45">
        <v>0.42777777777777781</v>
      </c>
      <c r="D8" s="94">
        <v>0</v>
      </c>
      <c r="E8" s="29" t="s">
        <v>20</v>
      </c>
      <c r="F8" s="46">
        <v>18.100000000000001</v>
      </c>
      <c r="G8" s="196"/>
      <c r="H8" s="46">
        <v>10.6</v>
      </c>
      <c r="I8" s="60">
        <v>9.0500000000000007</v>
      </c>
      <c r="J8" s="196"/>
      <c r="K8" s="103">
        <v>1.3</v>
      </c>
    </row>
    <row r="9" spans="1:14">
      <c r="A9" s="49"/>
      <c r="B9" s="91" t="s">
        <v>23</v>
      </c>
      <c r="C9" s="28"/>
      <c r="D9" s="98">
        <v>1</v>
      </c>
      <c r="E9" s="28">
        <v>1</v>
      </c>
      <c r="F9" s="99">
        <v>17.7</v>
      </c>
      <c r="G9" s="196"/>
      <c r="H9" s="99">
        <v>10.6</v>
      </c>
      <c r="I9" s="100">
        <v>9.36</v>
      </c>
      <c r="J9" s="196"/>
      <c r="K9" s="104"/>
    </row>
    <row r="10" spans="1:14" ht="15" thickBot="1">
      <c r="A10" s="49"/>
      <c r="B10" s="93"/>
      <c r="C10" s="54"/>
      <c r="D10" s="96">
        <v>1.7</v>
      </c>
      <c r="E10" s="56" t="s">
        <v>22</v>
      </c>
      <c r="F10" s="57">
        <v>17.7</v>
      </c>
      <c r="G10" s="196"/>
      <c r="H10" s="57">
        <v>10.6</v>
      </c>
      <c r="I10" s="65">
        <v>9.42</v>
      </c>
      <c r="J10" s="196"/>
      <c r="K10" s="102"/>
    </row>
    <row r="11" spans="1:14" ht="15" thickTop="1">
      <c r="A11" s="49"/>
      <c r="B11" s="91">
        <v>4</v>
      </c>
      <c r="C11" s="45">
        <v>0.43055555555555558</v>
      </c>
      <c r="D11" s="94">
        <v>0</v>
      </c>
      <c r="E11" s="29" t="s">
        <v>20</v>
      </c>
      <c r="F11" s="46">
        <v>17.7</v>
      </c>
      <c r="G11" s="196"/>
      <c r="H11" s="46">
        <v>10.199999999999999</v>
      </c>
      <c r="I11" s="60">
        <v>9.15</v>
      </c>
      <c r="J11" s="196"/>
      <c r="K11" s="70">
        <v>1</v>
      </c>
      <c r="L11" s="106"/>
      <c r="M11" s="106"/>
      <c r="N11" s="106"/>
    </row>
    <row r="12" spans="1:14">
      <c r="A12" s="49"/>
      <c r="B12" s="91" t="s">
        <v>24</v>
      </c>
      <c r="C12" s="28"/>
      <c r="D12" s="95">
        <v>1</v>
      </c>
      <c r="E12" s="62">
        <v>1</v>
      </c>
      <c r="F12" s="51">
        <v>17.600000000000001</v>
      </c>
      <c r="G12" s="196"/>
      <c r="H12" s="51">
        <v>10.1</v>
      </c>
      <c r="I12" s="63">
        <v>9.16</v>
      </c>
      <c r="J12" s="196"/>
      <c r="K12" s="70"/>
      <c r="L12" s="106"/>
      <c r="M12" s="106"/>
      <c r="N12" s="106"/>
    </row>
    <row r="13" spans="1:14" ht="15" thickBot="1">
      <c r="A13" s="49"/>
      <c r="B13" s="93"/>
      <c r="C13" s="54"/>
      <c r="D13" s="96">
        <v>1.3</v>
      </c>
      <c r="E13" s="56" t="s">
        <v>22</v>
      </c>
      <c r="F13" s="57">
        <v>17.600000000000001</v>
      </c>
      <c r="G13" s="196"/>
      <c r="H13" s="57">
        <v>16.100000000000001</v>
      </c>
      <c r="I13" s="65">
        <v>9.16</v>
      </c>
      <c r="J13" s="196"/>
      <c r="K13" s="71"/>
      <c r="L13" s="106"/>
      <c r="M13" s="106"/>
      <c r="N13" s="106"/>
    </row>
    <row r="14" spans="1:14" ht="15" thickTop="1">
      <c r="A14" s="49"/>
      <c r="B14" s="91">
        <v>5</v>
      </c>
      <c r="C14" s="45">
        <v>0.4375</v>
      </c>
      <c r="D14" s="94">
        <v>0</v>
      </c>
      <c r="E14" s="29" t="s">
        <v>20</v>
      </c>
      <c r="F14" s="46">
        <v>18.3</v>
      </c>
      <c r="G14" s="196"/>
      <c r="H14" s="46">
        <v>11.2</v>
      </c>
      <c r="I14" s="60">
        <v>10.210000000000001</v>
      </c>
      <c r="J14" s="196"/>
      <c r="K14" s="70">
        <v>1</v>
      </c>
      <c r="L14" s="106"/>
      <c r="M14" s="106"/>
      <c r="N14" s="106"/>
    </row>
    <row r="15" spans="1:14">
      <c r="A15" s="49"/>
      <c r="B15" s="91" t="s">
        <v>25</v>
      </c>
      <c r="C15" s="28"/>
      <c r="D15" s="95">
        <v>1</v>
      </c>
      <c r="E15" s="62">
        <v>1</v>
      </c>
      <c r="F15" s="51">
        <v>18.3</v>
      </c>
      <c r="G15" s="196"/>
      <c r="H15" s="51">
        <v>11.3</v>
      </c>
      <c r="I15" s="63">
        <v>10.33</v>
      </c>
      <c r="J15" s="196"/>
      <c r="K15" s="70"/>
      <c r="L15" s="106"/>
      <c r="M15" s="106"/>
      <c r="N15" s="106"/>
    </row>
    <row r="16" spans="1:14" ht="15" thickBot="1">
      <c r="A16" s="49"/>
      <c r="B16" s="93"/>
      <c r="C16" s="54"/>
      <c r="D16" s="96">
        <v>1.8</v>
      </c>
      <c r="E16" s="56" t="s">
        <v>22</v>
      </c>
      <c r="F16" s="57">
        <v>17.7</v>
      </c>
      <c r="G16" s="196"/>
      <c r="H16" s="57">
        <v>24.3</v>
      </c>
      <c r="I16" s="65">
        <v>8.1300000000000008</v>
      </c>
      <c r="J16" s="196"/>
      <c r="K16" s="71"/>
      <c r="L16" s="106"/>
      <c r="M16" s="106"/>
      <c r="N16" s="106"/>
    </row>
    <row r="17" spans="1:14" ht="15" thickTop="1">
      <c r="A17" s="49"/>
      <c r="B17" s="91">
        <v>6</v>
      </c>
      <c r="C17" s="45">
        <v>0.44305555555555554</v>
      </c>
      <c r="D17" s="94">
        <v>0</v>
      </c>
      <c r="E17" s="29" t="s">
        <v>20</v>
      </c>
      <c r="F17" s="46">
        <v>18.899999999999999</v>
      </c>
      <c r="G17" s="196"/>
      <c r="H17" s="46">
        <v>12.5</v>
      </c>
      <c r="I17" s="60">
        <v>8.84</v>
      </c>
      <c r="J17" s="196"/>
      <c r="K17" s="70">
        <v>0.9</v>
      </c>
      <c r="L17" s="106"/>
      <c r="M17" s="106"/>
      <c r="N17" s="106"/>
    </row>
    <row r="18" spans="1:14">
      <c r="A18" s="49"/>
      <c r="B18" s="91" t="s">
        <v>26</v>
      </c>
      <c r="C18" s="28"/>
      <c r="D18" s="95">
        <v>1</v>
      </c>
      <c r="E18" s="62">
        <v>1</v>
      </c>
      <c r="F18" s="51">
        <v>18.600000000000001</v>
      </c>
      <c r="G18" s="196"/>
      <c r="H18" s="51">
        <v>12.3</v>
      </c>
      <c r="I18" s="63">
        <v>10.19</v>
      </c>
      <c r="J18" s="196"/>
      <c r="K18" s="70"/>
      <c r="L18" s="106"/>
      <c r="M18" s="106"/>
      <c r="N18" s="106"/>
    </row>
    <row r="19" spans="1:14" ht="15" thickBot="1">
      <c r="A19" s="49"/>
      <c r="B19" s="93"/>
      <c r="C19" s="54"/>
      <c r="D19" s="96">
        <v>1.5</v>
      </c>
      <c r="E19" s="56" t="s">
        <v>22</v>
      </c>
      <c r="F19" s="57">
        <v>18.5</v>
      </c>
      <c r="G19" s="196"/>
      <c r="H19" s="57">
        <v>12.3</v>
      </c>
      <c r="I19" s="65">
        <v>10.33</v>
      </c>
      <c r="J19" s="196"/>
      <c r="K19" s="71"/>
      <c r="L19" s="106"/>
      <c r="M19" s="106"/>
      <c r="N19" s="106"/>
    </row>
    <row r="20" spans="1:14" ht="15" thickTop="1">
      <c r="A20" s="67"/>
      <c r="B20" s="91">
        <v>7</v>
      </c>
      <c r="C20" s="45">
        <v>0.4465277777777778</v>
      </c>
      <c r="D20" s="94">
        <v>0</v>
      </c>
      <c r="E20" s="29" t="s">
        <v>20</v>
      </c>
      <c r="F20" s="72">
        <v>18.670000000000002</v>
      </c>
      <c r="G20" s="196"/>
      <c r="H20" s="72">
        <v>13.8</v>
      </c>
      <c r="I20" s="73">
        <v>9.1300000000000008</v>
      </c>
      <c r="J20" s="196"/>
      <c r="K20" s="70">
        <v>1</v>
      </c>
    </row>
    <row r="21" spans="1:14">
      <c r="A21" s="67"/>
      <c r="B21" s="91" t="s">
        <v>27</v>
      </c>
      <c r="C21" s="74"/>
      <c r="D21" s="95">
        <v>1</v>
      </c>
      <c r="E21" s="62">
        <v>1</v>
      </c>
      <c r="F21" s="72">
        <v>18.5</v>
      </c>
      <c r="G21" s="196"/>
      <c r="H21" s="72">
        <v>14.7</v>
      </c>
      <c r="I21" s="73">
        <v>9.56</v>
      </c>
      <c r="J21" s="196"/>
      <c r="K21" s="75"/>
    </row>
    <row r="22" spans="1:14" ht="15" thickBot="1">
      <c r="A22" s="67"/>
      <c r="B22" s="93"/>
      <c r="C22" s="76"/>
      <c r="D22" s="96">
        <v>1.5</v>
      </c>
      <c r="E22" s="56" t="s">
        <v>22</v>
      </c>
      <c r="F22" s="77">
        <v>18.100000000000001</v>
      </c>
      <c r="G22" s="196"/>
      <c r="H22" s="77">
        <v>16.8</v>
      </c>
      <c r="I22" s="78">
        <v>9.83</v>
      </c>
      <c r="J22" s="196"/>
      <c r="K22" s="79"/>
    </row>
    <row r="23" spans="1:14" ht="15" thickTop="1">
      <c r="A23" s="67"/>
      <c r="B23" s="91">
        <v>8</v>
      </c>
      <c r="C23" s="45">
        <v>0.46180555555555558</v>
      </c>
      <c r="D23" s="94">
        <v>0</v>
      </c>
      <c r="E23" s="29" t="s">
        <v>20</v>
      </c>
      <c r="F23" s="46">
        <v>18.5</v>
      </c>
      <c r="G23" s="196"/>
      <c r="H23" s="46">
        <v>8.4</v>
      </c>
      <c r="I23" s="60">
        <v>10.58</v>
      </c>
      <c r="J23" s="196"/>
      <c r="K23" s="103">
        <v>0.7</v>
      </c>
    </row>
    <row r="24" spans="1:14">
      <c r="A24" s="67"/>
      <c r="B24" s="91" t="s">
        <v>38</v>
      </c>
      <c r="C24" s="45"/>
      <c r="D24" s="98">
        <v>1</v>
      </c>
      <c r="E24" s="28">
        <v>1</v>
      </c>
      <c r="F24" s="99">
        <v>18.600000000000001</v>
      </c>
      <c r="G24" s="196"/>
      <c r="H24" s="99">
        <v>9.5</v>
      </c>
      <c r="I24" s="100">
        <v>10.68</v>
      </c>
      <c r="J24" s="196"/>
      <c r="K24" s="104"/>
    </row>
    <row r="25" spans="1:14" ht="15" thickBot="1">
      <c r="A25" s="68"/>
      <c r="B25" s="108"/>
      <c r="C25" s="80"/>
      <c r="D25" s="97">
        <v>1.5</v>
      </c>
      <c r="E25" s="69" t="s">
        <v>22</v>
      </c>
      <c r="F25" s="109">
        <v>18.5</v>
      </c>
      <c r="G25" s="197"/>
      <c r="H25" s="109">
        <v>9.8000000000000007</v>
      </c>
      <c r="I25" s="110">
        <v>10.71</v>
      </c>
      <c r="J25" s="197"/>
      <c r="K25" s="112"/>
    </row>
    <row r="26" spans="1:14">
      <c r="B26" s="31"/>
    </row>
  </sheetData>
  <mergeCells count="2">
    <mergeCell ref="G2:G25"/>
    <mergeCell ref="J2:J2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6384" width="9" style="105"/>
  </cols>
  <sheetData>
    <row r="1" spans="1:14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</row>
    <row r="2" spans="1:14" ht="15" customHeight="1" thickTop="1">
      <c r="A2" s="44">
        <v>45062</v>
      </c>
      <c r="B2" s="91">
        <v>1</v>
      </c>
      <c r="C2" s="45">
        <v>0.40625</v>
      </c>
      <c r="D2" s="94">
        <v>0</v>
      </c>
      <c r="E2" s="29" t="s">
        <v>20</v>
      </c>
      <c r="F2" s="46">
        <v>19.399999999999999</v>
      </c>
      <c r="G2" s="195" t="s">
        <v>39</v>
      </c>
      <c r="H2" s="46">
        <v>31.9</v>
      </c>
      <c r="I2" s="47">
        <v>8.19</v>
      </c>
      <c r="J2" s="48">
        <v>90.4</v>
      </c>
      <c r="K2" s="70">
        <v>1.8</v>
      </c>
    </row>
    <row r="3" spans="1:14">
      <c r="A3" s="49"/>
      <c r="B3" s="91" t="s">
        <v>21</v>
      </c>
      <c r="C3" s="27"/>
      <c r="D3" s="95">
        <v>1</v>
      </c>
      <c r="E3" s="50">
        <v>1</v>
      </c>
      <c r="F3" s="51">
        <v>19.100000000000001</v>
      </c>
      <c r="G3" s="196"/>
      <c r="H3" s="51">
        <v>32.200000000000003</v>
      </c>
      <c r="I3" s="52">
        <v>8.4499999999999993</v>
      </c>
      <c r="J3" s="53">
        <v>92.6</v>
      </c>
      <c r="K3" s="70" t="s">
        <v>43</v>
      </c>
    </row>
    <row r="4" spans="1:14" ht="15" thickBot="1">
      <c r="A4" s="49"/>
      <c r="B4" s="93"/>
      <c r="C4" s="55"/>
      <c r="D4" s="96">
        <v>1.8</v>
      </c>
      <c r="E4" s="56" t="s">
        <v>22</v>
      </c>
      <c r="F4" s="57">
        <v>19.100000000000001</v>
      </c>
      <c r="G4" s="196"/>
      <c r="H4" s="57">
        <v>32.200000000000003</v>
      </c>
      <c r="I4" s="58">
        <v>8.5399999999999991</v>
      </c>
      <c r="J4" s="59">
        <v>93</v>
      </c>
      <c r="K4" s="71"/>
    </row>
    <row r="5" spans="1:14" ht="15" thickTop="1">
      <c r="A5" s="49"/>
      <c r="B5" s="91">
        <v>2</v>
      </c>
      <c r="C5" s="45">
        <v>0.41736111111111113</v>
      </c>
      <c r="D5" s="94">
        <v>0</v>
      </c>
      <c r="E5" s="29" t="s">
        <v>20</v>
      </c>
      <c r="F5" s="46">
        <v>20.2</v>
      </c>
      <c r="G5" s="196"/>
      <c r="H5" s="46">
        <v>24.2</v>
      </c>
      <c r="I5" s="60">
        <v>7.35</v>
      </c>
      <c r="J5" s="61">
        <v>81.8</v>
      </c>
      <c r="K5" s="70">
        <v>1.5</v>
      </c>
    </row>
    <row r="6" spans="1:14">
      <c r="A6" s="49"/>
      <c r="B6" s="91" t="s">
        <v>37</v>
      </c>
      <c r="C6" s="45"/>
      <c r="D6" s="98">
        <v>1</v>
      </c>
      <c r="E6" s="28">
        <v>1</v>
      </c>
      <c r="F6" s="99">
        <v>19.8</v>
      </c>
      <c r="G6" s="196"/>
      <c r="H6" s="99">
        <v>26.9</v>
      </c>
      <c r="I6" s="100">
        <v>7.42</v>
      </c>
      <c r="J6" s="101">
        <v>81.900000000000006</v>
      </c>
      <c r="K6" s="70" t="s">
        <v>40</v>
      </c>
    </row>
    <row r="7" spans="1:14" ht="15" thickBot="1">
      <c r="A7" s="49"/>
      <c r="B7" s="93"/>
      <c r="C7" s="54"/>
      <c r="D7" s="96">
        <v>1.5</v>
      </c>
      <c r="E7" s="56" t="s">
        <v>22</v>
      </c>
      <c r="F7" s="57">
        <v>19.8</v>
      </c>
      <c r="G7" s="196"/>
      <c r="H7" s="57">
        <v>27.5</v>
      </c>
      <c r="I7" s="65">
        <v>7.45</v>
      </c>
      <c r="J7" s="66">
        <v>81.900000000000006</v>
      </c>
      <c r="K7" s="71"/>
    </row>
    <row r="8" spans="1:14" ht="15" thickTop="1">
      <c r="A8" s="49"/>
      <c r="B8" s="91">
        <v>3</v>
      </c>
      <c r="C8" s="45">
        <v>0.42291666666666666</v>
      </c>
      <c r="D8" s="94">
        <v>0</v>
      </c>
      <c r="E8" s="29" t="s">
        <v>20</v>
      </c>
      <c r="F8" s="46">
        <v>21.2</v>
      </c>
      <c r="G8" s="196"/>
      <c r="H8" s="46">
        <v>9.1</v>
      </c>
      <c r="I8" s="60">
        <v>7.11</v>
      </c>
      <c r="J8" s="61">
        <v>79.900000000000006</v>
      </c>
      <c r="K8" s="103">
        <v>1.4</v>
      </c>
    </row>
    <row r="9" spans="1:14">
      <c r="A9" s="49"/>
      <c r="B9" s="91" t="s">
        <v>23</v>
      </c>
      <c r="C9" s="28"/>
      <c r="D9" s="98">
        <v>1</v>
      </c>
      <c r="E9" s="28">
        <v>1</v>
      </c>
      <c r="F9" s="99">
        <v>20.9</v>
      </c>
      <c r="G9" s="196"/>
      <c r="H9" s="99">
        <v>11.6</v>
      </c>
      <c r="I9" s="100">
        <v>6.79</v>
      </c>
      <c r="J9" s="101">
        <v>76.900000000000006</v>
      </c>
      <c r="K9" s="70"/>
    </row>
    <row r="10" spans="1:14" ht="15" thickBot="1">
      <c r="A10" s="49"/>
      <c r="B10" s="93"/>
      <c r="C10" s="54"/>
      <c r="D10" s="96">
        <v>1.9</v>
      </c>
      <c r="E10" s="56" t="s">
        <v>22</v>
      </c>
      <c r="F10" s="57">
        <v>20.6</v>
      </c>
      <c r="G10" s="196"/>
      <c r="H10" s="57">
        <v>14.8</v>
      </c>
      <c r="I10" s="65">
        <v>6.6</v>
      </c>
      <c r="J10" s="66">
        <v>73.400000000000006</v>
      </c>
      <c r="K10" s="102"/>
    </row>
    <row r="11" spans="1:14" ht="15" thickTop="1">
      <c r="A11" s="49"/>
      <c r="B11" s="91">
        <v>4</v>
      </c>
      <c r="C11" s="45">
        <v>0.42638888888888887</v>
      </c>
      <c r="D11" s="94">
        <v>0</v>
      </c>
      <c r="E11" s="29" t="s">
        <v>20</v>
      </c>
      <c r="F11" s="46">
        <v>21.5</v>
      </c>
      <c r="G11" s="196"/>
      <c r="H11" s="46">
        <v>5.3</v>
      </c>
      <c r="I11" s="60">
        <v>7.38</v>
      </c>
      <c r="J11" s="61">
        <v>84</v>
      </c>
      <c r="K11" s="70">
        <v>1.3</v>
      </c>
      <c r="L11" s="106"/>
      <c r="M11" s="106"/>
      <c r="N11" s="106"/>
    </row>
    <row r="12" spans="1:14">
      <c r="A12" s="49"/>
      <c r="B12" s="91" t="s">
        <v>24</v>
      </c>
      <c r="C12" s="28"/>
      <c r="D12" s="95">
        <v>1</v>
      </c>
      <c r="E12" s="62">
        <v>1</v>
      </c>
      <c r="F12" s="51">
        <v>21.1</v>
      </c>
      <c r="G12" s="196"/>
      <c r="H12" s="51">
        <v>7.1</v>
      </c>
      <c r="I12" s="63">
        <v>7.15</v>
      </c>
      <c r="J12" s="64">
        <v>80</v>
      </c>
      <c r="K12" s="70" t="s">
        <v>40</v>
      </c>
      <c r="L12" s="106"/>
      <c r="M12" s="106"/>
      <c r="N12" s="106"/>
    </row>
    <row r="13" spans="1:14" ht="15" thickBot="1">
      <c r="A13" s="49"/>
      <c r="B13" s="93"/>
      <c r="C13" s="54"/>
      <c r="D13" s="96">
        <v>1.3</v>
      </c>
      <c r="E13" s="56" t="s">
        <v>22</v>
      </c>
      <c r="F13" s="57">
        <v>21.1</v>
      </c>
      <c r="G13" s="196"/>
      <c r="H13" s="57">
        <v>7.2</v>
      </c>
      <c r="I13" s="65">
        <v>6.92</v>
      </c>
      <c r="J13" s="66">
        <v>77.7</v>
      </c>
      <c r="K13" s="71"/>
      <c r="L13" s="106"/>
      <c r="M13" s="106"/>
      <c r="N13" s="106"/>
    </row>
    <row r="14" spans="1:14" ht="15" thickTop="1">
      <c r="A14" s="49"/>
      <c r="B14" s="91">
        <v>5</v>
      </c>
      <c r="C14" s="45">
        <v>0.44027777777777777</v>
      </c>
      <c r="D14" s="94">
        <v>0</v>
      </c>
      <c r="E14" s="29" t="s">
        <v>20</v>
      </c>
      <c r="F14" s="46">
        <v>22.1</v>
      </c>
      <c r="G14" s="196"/>
      <c r="H14" s="46">
        <v>4.3</v>
      </c>
      <c r="I14" s="60">
        <v>11.44</v>
      </c>
      <c r="J14" s="61">
        <v>132.1</v>
      </c>
      <c r="K14" s="70">
        <v>0.8</v>
      </c>
      <c r="L14" s="106"/>
      <c r="M14" s="106"/>
      <c r="N14" s="106"/>
    </row>
    <row r="15" spans="1:14">
      <c r="A15" s="49"/>
      <c r="B15" s="91" t="s">
        <v>25</v>
      </c>
      <c r="C15" s="28"/>
      <c r="D15" s="95">
        <v>1</v>
      </c>
      <c r="E15" s="62">
        <v>1</v>
      </c>
      <c r="F15" s="51">
        <v>21.7</v>
      </c>
      <c r="G15" s="196"/>
      <c r="H15" s="51">
        <v>5.9</v>
      </c>
      <c r="I15" s="63">
        <v>11.84</v>
      </c>
      <c r="J15" s="64">
        <v>135.19999999999999</v>
      </c>
      <c r="K15" s="70"/>
      <c r="L15" s="106"/>
      <c r="M15" s="106"/>
      <c r="N15" s="106"/>
    </row>
    <row r="16" spans="1:14" ht="15" thickBot="1">
      <c r="A16" s="49"/>
      <c r="B16" s="93"/>
      <c r="C16" s="54"/>
      <c r="D16" s="96">
        <v>1.9</v>
      </c>
      <c r="E16" s="56" t="s">
        <v>22</v>
      </c>
      <c r="F16" s="57">
        <v>20.5</v>
      </c>
      <c r="G16" s="196"/>
      <c r="H16" s="57">
        <v>18.399999999999999</v>
      </c>
      <c r="I16" s="65">
        <v>2.4</v>
      </c>
      <c r="J16" s="66">
        <v>23.9</v>
      </c>
      <c r="K16" s="71"/>
      <c r="L16" s="106"/>
      <c r="M16" s="106"/>
      <c r="N16" s="106"/>
    </row>
    <row r="17" spans="1:14" ht="15" thickTop="1">
      <c r="A17" s="49"/>
      <c r="B17" s="91">
        <v>6</v>
      </c>
      <c r="C17" s="45">
        <v>0.44930555555555557</v>
      </c>
      <c r="D17" s="94">
        <v>0</v>
      </c>
      <c r="E17" s="29" t="s">
        <v>20</v>
      </c>
      <c r="F17" s="46">
        <v>22.3</v>
      </c>
      <c r="G17" s="196"/>
      <c r="H17" s="46">
        <v>4.5</v>
      </c>
      <c r="I17" s="60">
        <v>11.61</v>
      </c>
      <c r="J17" s="61">
        <v>133.80000000000001</v>
      </c>
      <c r="K17" s="70">
        <v>0.7</v>
      </c>
      <c r="L17" s="106"/>
      <c r="M17" s="106"/>
      <c r="N17" s="106"/>
    </row>
    <row r="18" spans="1:14">
      <c r="A18" s="49"/>
      <c r="B18" s="91" t="s">
        <v>26</v>
      </c>
      <c r="C18" s="28"/>
      <c r="D18" s="95">
        <v>1</v>
      </c>
      <c r="E18" s="62">
        <v>1</v>
      </c>
      <c r="F18" s="51">
        <v>22.2</v>
      </c>
      <c r="G18" s="196"/>
      <c r="H18" s="51">
        <v>4.5999999999999996</v>
      </c>
      <c r="I18" s="63">
        <v>11.81</v>
      </c>
      <c r="J18" s="64">
        <v>135.9</v>
      </c>
      <c r="K18" s="70"/>
      <c r="L18" s="106"/>
      <c r="M18" s="106"/>
      <c r="N18" s="106"/>
    </row>
    <row r="19" spans="1:14" ht="15" thickBot="1">
      <c r="A19" s="49"/>
      <c r="B19" s="93"/>
      <c r="C19" s="54"/>
      <c r="D19" s="96">
        <v>1.7</v>
      </c>
      <c r="E19" s="56" t="s">
        <v>22</v>
      </c>
      <c r="F19" s="57">
        <v>20.6</v>
      </c>
      <c r="G19" s="196"/>
      <c r="H19" s="57">
        <v>12.8</v>
      </c>
      <c r="I19" s="65">
        <v>3.97</v>
      </c>
      <c r="J19" s="66">
        <v>35.9</v>
      </c>
      <c r="K19" s="71"/>
      <c r="L19" s="106"/>
      <c r="M19" s="106"/>
      <c r="N19" s="106"/>
    </row>
    <row r="20" spans="1:14" ht="15" thickTop="1">
      <c r="A20" s="67"/>
      <c r="B20" s="91">
        <v>7</v>
      </c>
      <c r="C20" s="45">
        <v>0.4465277777777778</v>
      </c>
      <c r="D20" s="94">
        <v>0</v>
      </c>
      <c r="E20" s="29" t="s">
        <v>20</v>
      </c>
      <c r="F20" s="72">
        <v>22</v>
      </c>
      <c r="G20" s="196"/>
      <c r="H20" s="72">
        <v>4.7</v>
      </c>
      <c r="I20" s="73">
        <v>11.1</v>
      </c>
      <c r="J20" s="72">
        <v>127.7</v>
      </c>
      <c r="K20" s="70">
        <v>0.8</v>
      </c>
    </row>
    <row r="21" spans="1:14">
      <c r="A21" s="67"/>
      <c r="B21" s="91" t="s">
        <v>27</v>
      </c>
      <c r="C21" s="74"/>
      <c r="D21" s="95">
        <v>1</v>
      </c>
      <c r="E21" s="62">
        <v>1</v>
      </c>
      <c r="F21" s="72">
        <v>21.7</v>
      </c>
      <c r="G21" s="196"/>
      <c r="H21" s="72">
        <v>5.2</v>
      </c>
      <c r="I21" s="73">
        <v>11.55</v>
      </c>
      <c r="J21" s="72">
        <v>131.19999999999999</v>
      </c>
      <c r="K21" s="75"/>
    </row>
    <row r="22" spans="1:14" ht="15" thickBot="1">
      <c r="A22" s="67"/>
      <c r="B22" s="93"/>
      <c r="C22" s="76"/>
      <c r="D22" s="96">
        <v>1.6</v>
      </c>
      <c r="E22" s="56" t="s">
        <v>22</v>
      </c>
      <c r="F22" s="77">
        <v>20.8</v>
      </c>
      <c r="G22" s="196"/>
      <c r="H22" s="77">
        <v>12</v>
      </c>
      <c r="I22" s="78">
        <v>6.8</v>
      </c>
      <c r="J22" s="77">
        <v>65.2</v>
      </c>
      <c r="K22" s="79"/>
    </row>
    <row r="23" spans="1:14" ht="15" thickTop="1">
      <c r="A23" s="67"/>
      <c r="B23" s="91">
        <v>8</v>
      </c>
      <c r="C23" s="45">
        <v>0.46527777777777773</v>
      </c>
      <c r="D23" s="94">
        <v>0</v>
      </c>
      <c r="E23" s="29" t="s">
        <v>20</v>
      </c>
      <c r="F23" s="46">
        <v>22.5</v>
      </c>
      <c r="G23" s="196"/>
      <c r="H23" s="46">
        <v>3.8</v>
      </c>
      <c r="I23" s="60">
        <v>9.82</v>
      </c>
      <c r="J23" s="61">
        <v>115.3</v>
      </c>
      <c r="K23" s="103">
        <v>0.9</v>
      </c>
    </row>
    <row r="24" spans="1:14">
      <c r="A24" s="67"/>
      <c r="B24" s="91" t="s">
        <v>38</v>
      </c>
      <c r="C24" s="45"/>
      <c r="D24" s="98">
        <v>1</v>
      </c>
      <c r="E24" s="28">
        <v>1</v>
      </c>
      <c r="F24" s="99">
        <v>22.4</v>
      </c>
      <c r="G24" s="196"/>
      <c r="H24" s="99">
        <v>3.9</v>
      </c>
      <c r="I24" s="100">
        <v>10.29</v>
      </c>
      <c r="J24" s="101">
        <v>119.4</v>
      </c>
      <c r="K24" s="70"/>
    </row>
    <row r="25" spans="1:14" ht="15" thickBot="1">
      <c r="A25" s="68"/>
      <c r="B25" s="108"/>
      <c r="C25" s="80"/>
      <c r="D25" s="97">
        <v>1.6</v>
      </c>
      <c r="E25" s="69" t="s">
        <v>22</v>
      </c>
      <c r="F25" s="109">
        <v>22.4</v>
      </c>
      <c r="G25" s="197"/>
      <c r="H25" s="109">
        <v>9.5</v>
      </c>
      <c r="I25" s="110">
        <v>9.86</v>
      </c>
      <c r="J25" s="111">
        <v>108.2</v>
      </c>
      <c r="K25" s="112"/>
    </row>
    <row r="26" spans="1:14">
      <c r="B26" s="31"/>
    </row>
  </sheetData>
  <mergeCells count="1">
    <mergeCell ref="G2:G2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45092</v>
      </c>
      <c r="B2" s="91">
        <v>1</v>
      </c>
      <c r="C2" s="45">
        <v>0.40625</v>
      </c>
      <c r="D2" s="94">
        <v>0</v>
      </c>
      <c r="E2" s="29" t="s">
        <v>20</v>
      </c>
      <c r="F2" s="46">
        <v>22.4</v>
      </c>
      <c r="G2" s="46">
        <v>0.38</v>
      </c>
      <c r="H2" s="46">
        <v>34.32</v>
      </c>
      <c r="I2" s="47">
        <v>8.1999999999999993</v>
      </c>
      <c r="J2" s="48">
        <v>92.2</v>
      </c>
      <c r="K2" s="70">
        <v>1.7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51">
        <v>22.25</v>
      </c>
      <c r="G3" s="51">
        <v>0.35</v>
      </c>
      <c r="H3" s="51">
        <v>34.31</v>
      </c>
      <c r="I3" s="52">
        <v>8.1999999999999993</v>
      </c>
      <c r="J3" s="53">
        <v>89.9</v>
      </c>
      <c r="K3" s="70" t="s">
        <v>40</v>
      </c>
      <c r="M3" s="105"/>
    </row>
    <row r="4" spans="1:15" ht="15" thickBot="1">
      <c r="A4" s="49"/>
      <c r="B4" s="93"/>
      <c r="C4" s="55"/>
      <c r="D4" s="96">
        <v>1.7</v>
      </c>
      <c r="E4" s="56" t="s">
        <v>22</v>
      </c>
      <c r="F4" s="57">
        <v>22.24</v>
      </c>
      <c r="G4" s="57">
        <v>0.34</v>
      </c>
      <c r="H4" s="57">
        <v>34.4</v>
      </c>
      <c r="I4" s="58">
        <v>6.54</v>
      </c>
      <c r="J4" s="59">
        <v>80.2</v>
      </c>
      <c r="K4" s="71"/>
      <c r="M4" s="105"/>
    </row>
    <row r="5" spans="1:15" ht="15" thickTop="1">
      <c r="A5" s="49"/>
      <c r="B5" s="91">
        <v>2</v>
      </c>
      <c r="C5" s="45">
        <v>0.42708333333333331</v>
      </c>
      <c r="D5" s="94">
        <v>0</v>
      </c>
      <c r="E5" s="29" t="s">
        <v>20</v>
      </c>
      <c r="F5" s="46">
        <v>22.61</v>
      </c>
      <c r="G5" s="46">
        <v>1.94</v>
      </c>
      <c r="H5" s="46">
        <v>28.92</v>
      </c>
      <c r="I5" s="60">
        <v>5.65</v>
      </c>
      <c r="J5" s="61">
        <v>77.7</v>
      </c>
      <c r="K5" s="70">
        <v>1.7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99">
        <v>22.53</v>
      </c>
      <c r="G6" s="99">
        <v>1.92</v>
      </c>
      <c r="H6" s="99">
        <v>31.92</v>
      </c>
      <c r="I6" s="100">
        <v>5.75</v>
      </c>
      <c r="J6" s="101">
        <v>79.8</v>
      </c>
      <c r="K6" s="70" t="s">
        <v>40</v>
      </c>
      <c r="M6" s="105"/>
    </row>
    <row r="7" spans="1:15" ht="15" thickBot="1">
      <c r="A7" s="49"/>
      <c r="B7" s="93"/>
      <c r="C7" s="54"/>
      <c r="D7" s="96">
        <v>1.7</v>
      </c>
      <c r="E7" s="56" t="s">
        <v>22</v>
      </c>
      <c r="F7" s="57">
        <v>22.53</v>
      </c>
      <c r="G7" s="57">
        <v>1.85</v>
      </c>
      <c r="H7" s="57">
        <v>31.95</v>
      </c>
      <c r="I7" s="65">
        <v>5.72</v>
      </c>
      <c r="J7" s="66">
        <v>79.400000000000006</v>
      </c>
      <c r="K7" s="71"/>
      <c r="M7" s="105"/>
    </row>
    <row r="8" spans="1:15" ht="15" thickTop="1">
      <c r="A8" s="49"/>
      <c r="B8" s="91">
        <v>3</v>
      </c>
      <c r="C8" s="45">
        <v>0.4284722222222222</v>
      </c>
      <c r="D8" s="94">
        <v>0</v>
      </c>
      <c r="E8" s="29" t="s">
        <v>20</v>
      </c>
      <c r="F8" s="46">
        <v>23.54</v>
      </c>
      <c r="G8" s="46">
        <v>1.58</v>
      </c>
      <c r="H8" s="46">
        <v>17.46</v>
      </c>
      <c r="I8" s="60">
        <v>4.58</v>
      </c>
      <c r="J8" s="61">
        <v>59.1</v>
      </c>
      <c r="K8" s="103">
        <v>1.7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99">
        <v>22.97</v>
      </c>
      <c r="G9" s="99">
        <v>0.83</v>
      </c>
      <c r="H9" s="99">
        <v>27.23</v>
      </c>
      <c r="I9" s="100">
        <v>4.87</v>
      </c>
      <c r="J9" s="101">
        <v>66.400000000000006</v>
      </c>
      <c r="K9" s="70" t="s">
        <v>40</v>
      </c>
      <c r="M9" s="105"/>
    </row>
    <row r="10" spans="1:15" ht="15" thickBot="1">
      <c r="A10" s="49"/>
      <c r="B10" s="93"/>
      <c r="C10" s="54"/>
      <c r="D10" s="96">
        <v>1.7</v>
      </c>
      <c r="E10" s="56" t="s">
        <v>22</v>
      </c>
      <c r="F10" s="57">
        <v>22.92</v>
      </c>
      <c r="G10" s="57">
        <v>0.88</v>
      </c>
      <c r="H10" s="57">
        <v>27.6</v>
      </c>
      <c r="I10" s="65">
        <v>4.9400000000000004</v>
      </c>
      <c r="J10" s="66">
        <v>67.5</v>
      </c>
      <c r="K10" s="102"/>
      <c r="M10" s="105"/>
    </row>
    <row r="11" spans="1:15" ht="15" thickTop="1">
      <c r="A11" s="49"/>
      <c r="B11" s="91">
        <v>4</v>
      </c>
      <c r="C11" s="45">
        <v>0.43194444444444446</v>
      </c>
      <c r="D11" s="94">
        <v>0</v>
      </c>
      <c r="E11" s="29" t="s">
        <v>20</v>
      </c>
      <c r="F11" s="46">
        <v>23.2</v>
      </c>
      <c r="G11" s="46">
        <v>9.74</v>
      </c>
      <c r="H11" s="46">
        <v>3.62</v>
      </c>
      <c r="I11" s="60">
        <v>8.64</v>
      </c>
      <c r="J11" s="61">
        <v>104.1</v>
      </c>
      <c r="K11" s="70">
        <v>0.9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51">
        <v>24.16</v>
      </c>
      <c r="G12" s="51">
        <v>9.18</v>
      </c>
      <c r="H12" s="51">
        <v>9.7200000000000006</v>
      </c>
      <c r="I12" s="63">
        <v>7.47</v>
      </c>
      <c r="J12" s="64">
        <v>93.9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1.4</v>
      </c>
      <c r="E13" s="56" t="s">
        <v>22</v>
      </c>
      <c r="F13" s="57">
        <v>24</v>
      </c>
      <c r="G13" s="57">
        <v>2.59</v>
      </c>
      <c r="H13" s="57">
        <v>13.91</v>
      </c>
      <c r="I13" s="65">
        <v>5.91</v>
      </c>
      <c r="J13" s="66">
        <v>77.7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0.44375000000000003</v>
      </c>
      <c r="D14" s="94">
        <v>0</v>
      </c>
      <c r="E14" s="29" t="s">
        <v>20</v>
      </c>
      <c r="F14" s="46">
        <v>23.78</v>
      </c>
      <c r="G14" s="46">
        <v>7.53</v>
      </c>
      <c r="H14" s="46">
        <v>4.87</v>
      </c>
      <c r="I14" s="60">
        <v>6.95</v>
      </c>
      <c r="J14" s="61">
        <v>84.5</v>
      </c>
      <c r="K14" s="70">
        <v>0.9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51">
        <v>25.13</v>
      </c>
      <c r="G15" s="51">
        <v>9.09</v>
      </c>
      <c r="H15" s="51">
        <v>7.92</v>
      </c>
      <c r="I15" s="63">
        <v>6.44</v>
      </c>
      <c r="J15" s="64">
        <v>81.2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1.7</v>
      </c>
      <c r="E16" s="56" t="s">
        <v>22</v>
      </c>
      <c r="F16" s="57">
        <v>24.49</v>
      </c>
      <c r="G16" s="57">
        <v>8.2799999999999994</v>
      </c>
      <c r="H16" s="57">
        <v>14.59</v>
      </c>
      <c r="I16" s="65">
        <v>1.27</v>
      </c>
      <c r="J16" s="66">
        <v>16.100000000000001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0.45</v>
      </c>
      <c r="D17" s="94">
        <v>0</v>
      </c>
      <c r="E17" s="29" t="s">
        <v>20</v>
      </c>
      <c r="F17" s="46">
        <v>24.58</v>
      </c>
      <c r="G17" s="46">
        <v>13.58</v>
      </c>
      <c r="H17" s="46">
        <v>6.13</v>
      </c>
      <c r="I17" s="60">
        <v>9.44</v>
      </c>
      <c r="J17" s="61">
        <v>118.4</v>
      </c>
      <c r="K17" s="70">
        <v>0.9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51">
        <v>25.09</v>
      </c>
      <c r="G18" s="51">
        <v>12.12</v>
      </c>
      <c r="H18" s="51">
        <v>6.85</v>
      </c>
      <c r="I18" s="63">
        <v>8.32</v>
      </c>
      <c r="J18" s="64">
        <v>104.1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1.5</v>
      </c>
      <c r="E19" s="56" t="s">
        <v>22</v>
      </c>
      <c r="F19" s="57">
        <v>24.71</v>
      </c>
      <c r="G19" s="57">
        <v>9.5</v>
      </c>
      <c r="H19" s="57">
        <v>11</v>
      </c>
      <c r="I19" s="65">
        <v>2.87</v>
      </c>
      <c r="J19" s="66">
        <v>36.200000000000003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0.44722222222222219</v>
      </c>
      <c r="D20" s="94">
        <v>0</v>
      </c>
      <c r="E20" s="29" t="s">
        <v>20</v>
      </c>
      <c r="F20" s="72">
        <v>23.95</v>
      </c>
      <c r="G20" s="72">
        <v>13.47</v>
      </c>
      <c r="H20" s="72">
        <v>4.8099999999999996</v>
      </c>
      <c r="I20" s="73">
        <v>9.98</v>
      </c>
      <c r="J20" s="72">
        <v>123.2</v>
      </c>
      <c r="K20" s="70">
        <v>0.7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72">
        <v>25.13</v>
      </c>
      <c r="G21" s="72">
        <v>8.9700000000000006</v>
      </c>
      <c r="H21" s="72">
        <v>8.2200000000000006</v>
      </c>
      <c r="I21" s="73">
        <v>5.61</v>
      </c>
      <c r="J21" s="72">
        <v>69.400000000000006</v>
      </c>
      <c r="K21" s="75"/>
      <c r="M21" s="105"/>
    </row>
    <row r="22" spans="1:15" ht="15" thickBot="1">
      <c r="A22" s="67"/>
      <c r="B22" s="93"/>
      <c r="C22" s="76"/>
      <c r="D22" s="96">
        <v>1.3</v>
      </c>
      <c r="E22" s="56" t="s">
        <v>22</v>
      </c>
      <c r="F22" s="77">
        <v>25.32</v>
      </c>
      <c r="G22" s="77">
        <v>7.81</v>
      </c>
      <c r="H22" s="77">
        <v>10.95</v>
      </c>
      <c r="I22" s="78">
        <v>2.61</v>
      </c>
      <c r="J22" s="77">
        <v>32.1</v>
      </c>
      <c r="K22" s="79"/>
      <c r="M22" s="105"/>
    </row>
    <row r="23" spans="1:15" ht="15" thickTop="1">
      <c r="A23" s="67"/>
      <c r="B23" s="91">
        <v>8</v>
      </c>
      <c r="C23" s="45">
        <v>0.46875</v>
      </c>
      <c r="D23" s="94">
        <v>0</v>
      </c>
      <c r="E23" s="29" t="s">
        <v>20</v>
      </c>
      <c r="F23" s="46">
        <v>24.72</v>
      </c>
      <c r="G23" s="46">
        <v>10.75</v>
      </c>
      <c r="H23" s="46">
        <v>6.25</v>
      </c>
      <c r="I23" s="60">
        <v>8.3699999999999992</v>
      </c>
      <c r="J23" s="61">
        <v>107.1</v>
      </c>
      <c r="K23" s="103">
        <v>0.9</v>
      </c>
      <c r="M23" s="105"/>
    </row>
    <row r="24" spans="1:15">
      <c r="A24" s="67"/>
      <c r="B24" s="91" t="s">
        <v>38</v>
      </c>
      <c r="C24" s="45"/>
      <c r="D24" s="98">
        <v>1</v>
      </c>
      <c r="E24" s="28">
        <v>1</v>
      </c>
      <c r="F24" s="99">
        <v>25.4</v>
      </c>
      <c r="G24" s="99">
        <v>7.82</v>
      </c>
      <c r="H24" s="99">
        <v>7.72</v>
      </c>
      <c r="I24" s="100">
        <v>6.01</v>
      </c>
      <c r="J24" s="101">
        <v>74.2</v>
      </c>
      <c r="K24" s="70"/>
      <c r="M24" s="105"/>
    </row>
    <row r="25" spans="1:15" ht="15" thickBot="1">
      <c r="A25" s="68"/>
      <c r="B25" s="108"/>
      <c r="C25" s="80"/>
      <c r="D25" s="97">
        <v>1.4</v>
      </c>
      <c r="E25" s="69" t="s">
        <v>22</v>
      </c>
      <c r="F25" s="109">
        <v>25.38</v>
      </c>
      <c r="G25" s="109">
        <v>4.8899999999999997</v>
      </c>
      <c r="H25" s="109">
        <v>10.41</v>
      </c>
      <c r="I25" s="110">
        <v>3.73</v>
      </c>
      <c r="J25" s="111">
        <v>42.8</v>
      </c>
      <c r="K25" s="112"/>
      <c r="M25" s="105"/>
    </row>
    <row r="26" spans="1:15">
      <c r="B26" s="31"/>
      <c r="M26" s="105"/>
    </row>
    <row r="27" spans="1:15">
      <c r="G27" s="167">
        <f>AVERAGE(G11:G25)</f>
        <v>9.0213333333333328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45118</v>
      </c>
      <c r="B2" s="91">
        <v>1</v>
      </c>
      <c r="C2" s="45">
        <v>0.41319444444444442</v>
      </c>
      <c r="D2" s="94">
        <v>0</v>
      </c>
      <c r="E2" s="29" t="s">
        <v>20</v>
      </c>
      <c r="F2" s="46">
        <v>24.13</v>
      </c>
      <c r="G2" s="46">
        <v>0.73</v>
      </c>
      <c r="H2" s="46">
        <v>2.5499999999999998</v>
      </c>
      <c r="I2" s="47">
        <v>4.8499999999999996</v>
      </c>
      <c r="J2" s="48">
        <v>58.5</v>
      </c>
      <c r="K2" s="70">
        <v>0.8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51">
        <v>24.22</v>
      </c>
      <c r="G3" s="51">
        <v>0.59</v>
      </c>
      <c r="H3" s="51">
        <v>7.93</v>
      </c>
      <c r="I3" s="52">
        <v>3.8</v>
      </c>
      <c r="J3" s="53">
        <v>47.6</v>
      </c>
      <c r="K3" s="70"/>
      <c r="M3" s="105"/>
    </row>
    <row r="4" spans="1:15" ht="15" thickBot="1">
      <c r="A4" s="49"/>
      <c r="B4" s="93"/>
      <c r="C4" s="55"/>
      <c r="D4" s="96">
        <v>1.9</v>
      </c>
      <c r="E4" s="56" t="s">
        <v>22</v>
      </c>
      <c r="F4" s="57">
        <v>24.31</v>
      </c>
      <c r="G4" s="57">
        <v>0.43</v>
      </c>
      <c r="H4" s="57">
        <v>16.649999999999999</v>
      </c>
      <c r="I4" s="58">
        <v>3.34</v>
      </c>
      <c r="J4" s="59">
        <v>43.7</v>
      </c>
      <c r="K4" s="71"/>
      <c r="M4" s="105"/>
    </row>
    <row r="5" spans="1:15" ht="15" thickTop="1">
      <c r="A5" s="49"/>
      <c r="B5" s="91">
        <v>2</v>
      </c>
      <c r="C5" s="45">
        <v>0.41666666666666669</v>
      </c>
      <c r="D5" s="94">
        <v>0</v>
      </c>
      <c r="E5" s="29" t="s">
        <v>20</v>
      </c>
      <c r="F5" s="46">
        <v>23.89</v>
      </c>
      <c r="G5" s="46">
        <v>0.97</v>
      </c>
      <c r="H5" s="46">
        <v>0.91</v>
      </c>
      <c r="I5" s="60">
        <v>6.41</v>
      </c>
      <c r="J5" s="61">
        <v>76.3</v>
      </c>
      <c r="K5" s="70">
        <v>0.8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99">
        <v>23.88</v>
      </c>
      <c r="G6" s="99">
        <v>0.93</v>
      </c>
      <c r="H6" s="99">
        <v>0.94</v>
      </c>
      <c r="I6" s="100">
        <v>6.18</v>
      </c>
      <c r="J6" s="101">
        <v>73.599999999999994</v>
      </c>
      <c r="K6" s="70"/>
      <c r="M6" s="105"/>
    </row>
    <row r="7" spans="1:15" ht="15" thickBot="1">
      <c r="A7" s="49"/>
      <c r="B7" s="93"/>
      <c r="C7" s="54"/>
      <c r="D7" s="96">
        <v>1.2</v>
      </c>
      <c r="E7" s="56" t="s">
        <v>22</v>
      </c>
      <c r="F7" s="57">
        <v>23.87</v>
      </c>
      <c r="G7" s="57">
        <v>0.9</v>
      </c>
      <c r="H7" s="57">
        <v>0.95</v>
      </c>
      <c r="I7" s="65">
        <v>6.1</v>
      </c>
      <c r="J7" s="66">
        <v>72.7</v>
      </c>
      <c r="K7" s="71"/>
      <c r="M7" s="105"/>
    </row>
    <row r="8" spans="1:15" ht="15" thickTop="1">
      <c r="A8" s="49"/>
      <c r="B8" s="91">
        <v>3</v>
      </c>
      <c r="C8" s="45">
        <v>0.42152777777777778</v>
      </c>
      <c r="D8" s="94">
        <v>0</v>
      </c>
      <c r="E8" s="29" t="s">
        <v>20</v>
      </c>
      <c r="F8" s="46">
        <v>24</v>
      </c>
      <c r="G8" s="46">
        <v>0.98</v>
      </c>
      <c r="H8" s="46">
        <v>0.91</v>
      </c>
      <c r="I8" s="60">
        <v>7.09</v>
      </c>
      <c r="J8" s="61">
        <v>83.5</v>
      </c>
      <c r="K8" s="103">
        <v>0.7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99">
        <v>24.16</v>
      </c>
      <c r="G9" s="99">
        <v>2.5</v>
      </c>
      <c r="H9" s="99">
        <v>1.18</v>
      </c>
      <c r="I9" s="100">
        <v>6.89</v>
      </c>
      <c r="J9" s="101">
        <v>82</v>
      </c>
      <c r="K9" s="104"/>
      <c r="M9" s="105"/>
    </row>
    <row r="10" spans="1:15" ht="15" thickBot="1">
      <c r="A10" s="49"/>
      <c r="B10" s="93"/>
      <c r="C10" s="54"/>
      <c r="D10" s="96">
        <v>1.7</v>
      </c>
      <c r="E10" s="56" t="s">
        <v>22</v>
      </c>
      <c r="F10" s="57">
        <v>24.16</v>
      </c>
      <c r="G10" s="57">
        <v>2.4900000000000002</v>
      </c>
      <c r="H10" s="57">
        <v>1.2</v>
      </c>
      <c r="I10" s="65">
        <v>6.81</v>
      </c>
      <c r="J10" s="66">
        <v>81.7</v>
      </c>
      <c r="K10" s="102"/>
      <c r="M10" s="105"/>
    </row>
    <row r="11" spans="1:15" ht="15" thickTop="1">
      <c r="A11" s="49"/>
      <c r="B11" s="91">
        <v>4</v>
      </c>
      <c r="C11" s="45">
        <v>0.42430555555555555</v>
      </c>
      <c r="D11" s="94">
        <v>0</v>
      </c>
      <c r="E11" s="29" t="s">
        <v>20</v>
      </c>
      <c r="F11" s="46">
        <v>24.01</v>
      </c>
      <c r="G11" s="46">
        <v>1.24</v>
      </c>
      <c r="H11" s="46">
        <v>0.98</v>
      </c>
      <c r="I11" s="60">
        <v>7.35</v>
      </c>
      <c r="J11" s="61">
        <v>85.2</v>
      </c>
      <c r="K11" s="70">
        <v>0.7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51">
        <v>24.04</v>
      </c>
      <c r="G12" s="51">
        <v>0.79</v>
      </c>
      <c r="H12" s="51">
        <v>1.0900000000000001</v>
      </c>
      <c r="I12" s="63">
        <v>6.72</v>
      </c>
      <c r="J12" s="64">
        <v>80.400000000000006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1.6</v>
      </c>
      <c r="E13" s="56" t="s">
        <v>22</v>
      </c>
      <c r="F13" s="57">
        <v>23.97</v>
      </c>
      <c r="G13" s="57">
        <v>0.86</v>
      </c>
      <c r="H13" s="57">
        <v>2.12</v>
      </c>
      <c r="I13" s="65">
        <v>5.47</v>
      </c>
      <c r="J13" s="66">
        <v>66.400000000000006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0.43402777777777773</v>
      </c>
      <c r="D14" s="94">
        <v>0</v>
      </c>
      <c r="E14" s="29" t="s">
        <v>20</v>
      </c>
      <c r="F14" s="46">
        <v>24.18</v>
      </c>
      <c r="G14" s="46">
        <v>1.07</v>
      </c>
      <c r="H14" s="46">
        <v>1.26</v>
      </c>
      <c r="I14" s="60">
        <v>7.42</v>
      </c>
      <c r="J14" s="61">
        <v>89.1</v>
      </c>
      <c r="K14" s="70">
        <v>0.7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51">
        <v>24.13</v>
      </c>
      <c r="G15" s="51">
        <v>1</v>
      </c>
      <c r="H15" s="51">
        <v>1.29</v>
      </c>
      <c r="I15" s="63">
        <v>7.02</v>
      </c>
      <c r="J15" s="64">
        <v>84.2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1.9</v>
      </c>
      <c r="E16" s="56" t="s">
        <v>22</v>
      </c>
      <c r="F16" s="57">
        <v>23.76</v>
      </c>
      <c r="G16" s="57">
        <v>1.08</v>
      </c>
      <c r="H16" s="57">
        <v>6.53</v>
      </c>
      <c r="I16" s="65">
        <v>1.86</v>
      </c>
      <c r="J16" s="66">
        <v>19.3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0.44375000000000003</v>
      </c>
      <c r="D17" s="94">
        <v>0</v>
      </c>
      <c r="E17" s="29" t="s">
        <v>20</v>
      </c>
      <c r="F17" s="46">
        <v>24.05</v>
      </c>
      <c r="G17" s="46">
        <v>0.95</v>
      </c>
      <c r="H17" s="46">
        <v>1.37</v>
      </c>
      <c r="I17" s="60">
        <v>6.9</v>
      </c>
      <c r="J17" s="61">
        <v>82.7</v>
      </c>
      <c r="K17" s="70">
        <v>0.8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51">
        <v>23.83</v>
      </c>
      <c r="G18" s="51">
        <v>1</v>
      </c>
      <c r="H18" s="51">
        <v>1.35</v>
      </c>
      <c r="I18" s="63">
        <v>6.82</v>
      </c>
      <c r="J18" s="64">
        <v>81.3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1.6</v>
      </c>
      <c r="E19" s="56" t="s">
        <v>22</v>
      </c>
      <c r="F19" s="57">
        <v>23.68</v>
      </c>
      <c r="G19" s="57">
        <v>3</v>
      </c>
      <c r="H19" s="57">
        <v>1.6</v>
      </c>
      <c r="I19" s="65">
        <v>6.27</v>
      </c>
      <c r="J19" s="66">
        <v>73.2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0.44097222222222227</v>
      </c>
      <c r="D20" s="94">
        <v>0</v>
      </c>
      <c r="E20" s="29" t="s">
        <v>20</v>
      </c>
      <c r="F20" s="72">
        <v>24.14</v>
      </c>
      <c r="G20" s="72">
        <v>0.96</v>
      </c>
      <c r="H20" s="72">
        <v>1.26</v>
      </c>
      <c r="I20" s="73">
        <v>6.93</v>
      </c>
      <c r="J20" s="72">
        <v>83.4</v>
      </c>
      <c r="K20" s="70">
        <v>0.7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72">
        <v>24.1</v>
      </c>
      <c r="G21" s="72">
        <v>0.96</v>
      </c>
      <c r="H21" s="72">
        <v>1.33</v>
      </c>
      <c r="I21" s="73">
        <v>6.79</v>
      </c>
      <c r="J21" s="72">
        <v>81</v>
      </c>
      <c r="K21" s="75"/>
      <c r="M21" s="105"/>
    </row>
    <row r="22" spans="1:15" ht="15" thickBot="1">
      <c r="A22" s="67"/>
      <c r="B22" s="93"/>
      <c r="C22" s="76"/>
      <c r="D22" s="96">
        <v>1.5</v>
      </c>
      <c r="E22" s="56" t="s">
        <v>22</v>
      </c>
      <c r="F22" s="77">
        <v>23.8</v>
      </c>
      <c r="G22" s="77">
        <v>0.95</v>
      </c>
      <c r="H22" s="77">
        <v>3.18</v>
      </c>
      <c r="I22" s="78">
        <v>4.1399999999999997</v>
      </c>
      <c r="J22" s="77">
        <v>40.799999999999997</v>
      </c>
      <c r="K22" s="79"/>
      <c r="M22" s="105"/>
    </row>
    <row r="23" spans="1:15" ht="15" thickTop="1">
      <c r="A23" s="67"/>
      <c r="B23" s="91">
        <v>8</v>
      </c>
      <c r="C23" s="45">
        <v>0.45902777777777781</v>
      </c>
      <c r="D23" s="94">
        <v>0</v>
      </c>
      <c r="E23" s="29" t="s">
        <v>20</v>
      </c>
      <c r="F23" s="46">
        <v>24.79</v>
      </c>
      <c r="G23" s="46">
        <v>1.1499999999999999</v>
      </c>
      <c r="H23" s="46">
        <v>0.85</v>
      </c>
      <c r="I23" s="60">
        <v>6.17</v>
      </c>
      <c r="J23" s="61">
        <v>73.8</v>
      </c>
      <c r="K23" s="103">
        <v>0.9</v>
      </c>
      <c r="M23" s="105"/>
    </row>
    <row r="24" spans="1:15">
      <c r="A24" s="67"/>
      <c r="B24" s="91" t="s">
        <v>38</v>
      </c>
      <c r="C24" s="45"/>
      <c r="D24" s="98">
        <v>1</v>
      </c>
      <c r="E24" s="28">
        <v>1</v>
      </c>
      <c r="F24" s="99">
        <v>24.79</v>
      </c>
      <c r="G24" s="99">
        <v>1</v>
      </c>
      <c r="H24" s="99">
        <v>0.86</v>
      </c>
      <c r="I24" s="100">
        <v>5.91</v>
      </c>
      <c r="J24" s="101">
        <v>71.5</v>
      </c>
      <c r="K24" s="70"/>
      <c r="M24" s="105"/>
    </row>
    <row r="25" spans="1:15" ht="15" thickBot="1">
      <c r="A25" s="68"/>
      <c r="B25" s="108"/>
      <c r="C25" s="80"/>
      <c r="D25" s="97">
        <v>1.5</v>
      </c>
      <c r="E25" s="69" t="s">
        <v>22</v>
      </c>
      <c r="F25" s="109">
        <v>24.77</v>
      </c>
      <c r="G25" s="109">
        <v>1.64</v>
      </c>
      <c r="H25" s="109">
        <v>0.86</v>
      </c>
      <c r="I25" s="110">
        <v>5.58</v>
      </c>
      <c r="J25" s="111">
        <v>66.8</v>
      </c>
      <c r="K25" s="112"/>
      <c r="M25" s="105"/>
    </row>
    <row r="26" spans="1:15">
      <c r="B26" s="31"/>
      <c r="M26" s="105"/>
    </row>
    <row r="27" spans="1:15">
      <c r="G27" s="167">
        <f>AVERAGE(G11:G25)</f>
        <v>1.1766666666666665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45146</v>
      </c>
      <c r="B2" s="91">
        <v>1</v>
      </c>
      <c r="C2" s="45">
        <v>0.40625</v>
      </c>
      <c r="D2" s="94">
        <v>0</v>
      </c>
      <c r="E2" s="29" t="s">
        <v>20</v>
      </c>
      <c r="F2" s="46">
        <v>29.72</v>
      </c>
      <c r="G2" s="46">
        <v>4.71</v>
      </c>
      <c r="H2" s="46">
        <v>14.36</v>
      </c>
      <c r="I2" s="47">
        <v>5.0999999999999996</v>
      </c>
      <c r="J2" s="48">
        <v>72.599999999999994</v>
      </c>
      <c r="K2" s="70">
        <v>1.2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51">
        <v>29.57</v>
      </c>
      <c r="G3" s="51">
        <v>4.5</v>
      </c>
      <c r="H3" s="51">
        <v>21.3</v>
      </c>
      <c r="I3" s="52">
        <v>5.85</v>
      </c>
      <c r="J3" s="53">
        <v>86.4</v>
      </c>
      <c r="K3" s="70"/>
      <c r="M3" s="105"/>
    </row>
    <row r="4" spans="1:15" ht="15" thickBot="1">
      <c r="A4" s="49"/>
      <c r="B4" s="93"/>
      <c r="C4" s="55"/>
      <c r="D4" s="96">
        <v>1.6</v>
      </c>
      <c r="E4" s="56" t="s">
        <v>22</v>
      </c>
      <c r="F4" s="57">
        <v>28.73</v>
      </c>
      <c r="G4" s="57">
        <v>1.59</v>
      </c>
      <c r="H4" s="57">
        <v>31.9</v>
      </c>
      <c r="I4" s="58">
        <v>4.28</v>
      </c>
      <c r="J4" s="59">
        <v>66.099999999999994</v>
      </c>
      <c r="K4" s="71"/>
      <c r="M4" s="105"/>
    </row>
    <row r="5" spans="1:15" ht="15" thickTop="1">
      <c r="A5" s="49"/>
      <c r="B5" s="91">
        <v>2</v>
      </c>
      <c r="C5" s="45">
        <v>0.41875000000000001</v>
      </c>
      <c r="D5" s="94">
        <v>0</v>
      </c>
      <c r="E5" s="29" t="s">
        <v>20</v>
      </c>
      <c r="F5" s="46">
        <v>29.88</v>
      </c>
      <c r="G5" s="46">
        <v>3.63</v>
      </c>
      <c r="H5" s="46">
        <v>12.43</v>
      </c>
      <c r="I5" s="60">
        <v>5.6</v>
      </c>
      <c r="J5" s="61">
        <v>79.099999999999994</v>
      </c>
      <c r="K5" s="70">
        <v>1.1000000000000001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99">
        <v>29.91</v>
      </c>
      <c r="G6" s="99">
        <v>5.1100000000000003</v>
      </c>
      <c r="H6" s="99">
        <v>15.43</v>
      </c>
      <c r="I6" s="100">
        <v>6.56</v>
      </c>
      <c r="J6" s="101">
        <v>94.3</v>
      </c>
      <c r="K6" s="70"/>
      <c r="M6" s="105"/>
    </row>
    <row r="7" spans="1:15" ht="15" thickBot="1">
      <c r="A7" s="49"/>
      <c r="B7" s="93"/>
      <c r="C7" s="54"/>
      <c r="D7" s="96">
        <v>1.2</v>
      </c>
      <c r="E7" s="56" t="s">
        <v>22</v>
      </c>
      <c r="F7" s="57">
        <v>29.5</v>
      </c>
      <c r="G7" s="57">
        <v>2.35</v>
      </c>
      <c r="H7" s="57">
        <v>24.56</v>
      </c>
      <c r="I7" s="65">
        <v>4.47</v>
      </c>
      <c r="J7" s="66">
        <v>67.099999999999994</v>
      </c>
      <c r="K7" s="71"/>
      <c r="M7" s="105"/>
    </row>
    <row r="8" spans="1:15" ht="15" thickTop="1">
      <c r="A8" s="49"/>
      <c r="B8" s="91">
        <v>3</v>
      </c>
      <c r="C8" s="45">
        <v>0.42291666666666666</v>
      </c>
      <c r="D8" s="94">
        <v>0</v>
      </c>
      <c r="E8" s="29" t="s">
        <v>20</v>
      </c>
      <c r="F8" s="46">
        <v>29.86</v>
      </c>
      <c r="G8" s="46">
        <v>4.8099999999999996</v>
      </c>
      <c r="H8" s="46">
        <v>11.05</v>
      </c>
      <c r="I8" s="60">
        <v>6.51</v>
      </c>
      <c r="J8" s="61">
        <v>91.3</v>
      </c>
      <c r="K8" s="103">
        <v>1.2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99">
        <v>29.79</v>
      </c>
      <c r="G9" s="99">
        <v>5.15</v>
      </c>
      <c r="H9" s="99">
        <v>11.47</v>
      </c>
      <c r="I9" s="100">
        <v>6.98</v>
      </c>
      <c r="J9" s="101">
        <v>98</v>
      </c>
      <c r="K9" s="70"/>
      <c r="M9" s="105"/>
    </row>
    <row r="10" spans="1:15" ht="15" thickBot="1">
      <c r="A10" s="49"/>
      <c r="B10" s="93"/>
      <c r="C10" s="54"/>
      <c r="D10" s="96">
        <v>1.6</v>
      </c>
      <c r="E10" s="56" t="s">
        <v>22</v>
      </c>
      <c r="F10" s="57">
        <v>30.51</v>
      </c>
      <c r="G10" s="57">
        <v>4.8600000000000003</v>
      </c>
      <c r="H10" s="57">
        <v>17.3</v>
      </c>
      <c r="I10" s="65">
        <v>6.49</v>
      </c>
      <c r="J10" s="66">
        <v>95.3</v>
      </c>
      <c r="K10" s="102"/>
      <c r="M10" s="105"/>
    </row>
    <row r="11" spans="1:15" ht="15" thickTop="1">
      <c r="A11" s="49"/>
      <c r="B11" s="91">
        <v>4</v>
      </c>
      <c r="C11" s="45">
        <v>0.42430555555555555</v>
      </c>
      <c r="D11" s="94">
        <v>0</v>
      </c>
      <c r="E11" s="29" t="s">
        <v>20</v>
      </c>
      <c r="F11" s="46">
        <v>29.25</v>
      </c>
      <c r="G11" s="46">
        <v>5.2</v>
      </c>
      <c r="H11" s="46">
        <v>1.78</v>
      </c>
      <c r="I11" s="60">
        <v>7.72</v>
      </c>
      <c r="J11" s="61">
        <v>101.7</v>
      </c>
      <c r="K11" s="70">
        <v>1.2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51">
        <v>29.82</v>
      </c>
      <c r="G12" s="51">
        <v>5.34</v>
      </c>
      <c r="H12" s="51">
        <v>11.58</v>
      </c>
      <c r="I12" s="63">
        <v>7.26</v>
      </c>
      <c r="J12" s="64">
        <v>102.1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1.4</v>
      </c>
      <c r="E13" s="56" t="s">
        <v>22</v>
      </c>
      <c r="F13" s="57">
        <v>31.42</v>
      </c>
      <c r="G13" s="57">
        <v>5.19</v>
      </c>
      <c r="H13" s="57">
        <v>24.62</v>
      </c>
      <c r="I13" s="65">
        <v>6.56</v>
      </c>
      <c r="J13" s="66">
        <v>101.6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0.43333333333333335</v>
      </c>
      <c r="D14" s="94">
        <v>0</v>
      </c>
      <c r="E14" s="29" t="s">
        <v>20</v>
      </c>
      <c r="F14" s="46">
        <v>30.01</v>
      </c>
      <c r="G14" s="46">
        <v>6.55</v>
      </c>
      <c r="H14" s="46">
        <v>3.09</v>
      </c>
      <c r="I14" s="60">
        <v>8.31</v>
      </c>
      <c r="J14" s="61">
        <v>111.8</v>
      </c>
      <c r="K14" s="70">
        <v>1.1000000000000001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51">
        <v>30.1</v>
      </c>
      <c r="G15" s="51">
        <v>6.55</v>
      </c>
      <c r="H15" s="51">
        <v>13.27</v>
      </c>
      <c r="I15" s="63">
        <v>8.0299999999999994</v>
      </c>
      <c r="J15" s="64">
        <v>114.5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1.8</v>
      </c>
      <c r="E16" s="56" t="s">
        <v>22</v>
      </c>
      <c r="F16" s="57">
        <v>31.52</v>
      </c>
      <c r="G16" s="57">
        <v>3.39</v>
      </c>
      <c r="H16" s="57">
        <v>27.03</v>
      </c>
      <c r="I16" s="65">
        <v>5.64</v>
      </c>
      <c r="J16" s="66">
        <v>88.6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0.43888888888888888</v>
      </c>
      <c r="D17" s="94">
        <v>0</v>
      </c>
      <c r="E17" s="29" t="s">
        <v>20</v>
      </c>
      <c r="F17" s="46">
        <v>29.83</v>
      </c>
      <c r="G17" s="46">
        <v>6.4</v>
      </c>
      <c r="H17" s="46">
        <v>12.71</v>
      </c>
      <c r="I17" s="60">
        <v>7.07</v>
      </c>
      <c r="J17" s="61">
        <v>100</v>
      </c>
      <c r="K17" s="70">
        <v>1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51">
        <v>30.53</v>
      </c>
      <c r="G18" s="51">
        <v>6.61</v>
      </c>
      <c r="H18" s="51">
        <v>16.079999999999998</v>
      </c>
      <c r="I18" s="63">
        <v>7.29</v>
      </c>
      <c r="J18" s="64">
        <v>106.3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1.5</v>
      </c>
      <c r="E19" s="56" t="s">
        <v>22</v>
      </c>
      <c r="F19" s="57">
        <v>31.55</v>
      </c>
      <c r="G19" s="57">
        <v>6.15</v>
      </c>
      <c r="H19" s="57">
        <v>24.96</v>
      </c>
      <c r="I19" s="65">
        <v>5.24</v>
      </c>
      <c r="J19" s="66">
        <v>81.5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0.43611111111111112</v>
      </c>
      <c r="D20" s="94">
        <v>0</v>
      </c>
      <c r="E20" s="29" t="s">
        <v>20</v>
      </c>
      <c r="F20" s="72">
        <v>29.71</v>
      </c>
      <c r="G20" s="72">
        <v>6.8</v>
      </c>
      <c r="H20" s="72">
        <v>11.93</v>
      </c>
      <c r="I20" s="73">
        <v>7.99</v>
      </c>
      <c r="J20" s="72">
        <v>112.3</v>
      </c>
      <c r="K20" s="70">
        <v>1.2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72">
        <v>29.75</v>
      </c>
      <c r="G21" s="72">
        <v>6.98</v>
      </c>
      <c r="H21" s="72">
        <v>12.35</v>
      </c>
      <c r="I21" s="73">
        <v>8.11</v>
      </c>
      <c r="J21" s="72">
        <v>114.3</v>
      </c>
      <c r="K21" s="75"/>
      <c r="M21" s="105"/>
    </row>
    <row r="22" spans="1:15" ht="15" thickBot="1">
      <c r="A22" s="67"/>
      <c r="B22" s="93"/>
      <c r="C22" s="76"/>
      <c r="D22" s="96">
        <v>1.4</v>
      </c>
      <c r="E22" s="56" t="s">
        <v>22</v>
      </c>
      <c r="F22" s="77">
        <v>31.27</v>
      </c>
      <c r="G22" s="77">
        <v>6.24</v>
      </c>
      <c r="H22" s="77">
        <v>22.63</v>
      </c>
      <c r="I22" s="78">
        <v>7.31</v>
      </c>
      <c r="J22" s="77">
        <v>111.9</v>
      </c>
      <c r="K22" s="79"/>
      <c r="M22" s="105"/>
    </row>
    <row r="23" spans="1:15" ht="15" thickTop="1">
      <c r="A23" s="67"/>
      <c r="B23" s="91">
        <v>8</v>
      </c>
      <c r="C23" s="45">
        <v>0.45208333333333334</v>
      </c>
      <c r="D23" s="94">
        <v>0</v>
      </c>
      <c r="E23" s="29" t="s">
        <v>20</v>
      </c>
      <c r="F23" s="46">
        <v>30.76</v>
      </c>
      <c r="G23" s="46">
        <v>4.74</v>
      </c>
      <c r="H23" s="46">
        <v>13.87</v>
      </c>
      <c r="I23" s="60">
        <v>6.67</v>
      </c>
      <c r="J23" s="61">
        <v>96.5</v>
      </c>
      <c r="K23" s="103">
        <v>1</v>
      </c>
      <c r="M23" s="105"/>
    </row>
    <row r="24" spans="1:15">
      <c r="A24" s="67"/>
      <c r="B24" s="91" t="s">
        <v>38</v>
      </c>
      <c r="C24" s="45"/>
      <c r="D24" s="98">
        <v>1</v>
      </c>
      <c r="E24" s="28">
        <v>1</v>
      </c>
      <c r="F24" s="99">
        <v>30.96</v>
      </c>
      <c r="G24" s="99">
        <v>4.9800000000000004</v>
      </c>
      <c r="H24" s="99">
        <v>14.99</v>
      </c>
      <c r="I24" s="100">
        <v>6.65</v>
      </c>
      <c r="J24" s="101">
        <v>97.1</v>
      </c>
      <c r="K24" s="70"/>
      <c r="M24" s="105"/>
    </row>
    <row r="25" spans="1:15" ht="15" thickBot="1">
      <c r="A25" s="68"/>
      <c r="B25" s="108"/>
      <c r="C25" s="80"/>
      <c r="D25" s="97">
        <v>1.4</v>
      </c>
      <c r="E25" s="69" t="s">
        <v>22</v>
      </c>
      <c r="F25" s="109">
        <v>32.229999999999997</v>
      </c>
      <c r="G25" s="109">
        <v>4.9800000000000004</v>
      </c>
      <c r="H25" s="109">
        <v>22.54</v>
      </c>
      <c r="I25" s="110">
        <v>6.23</v>
      </c>
      <c r="J25" s="111">
        <v>96.7</v>
      </c>
      <c r="K25" s="112"/>
      <c r="M25" s="105"/>
    </row>
    <row r="26" spans="1:15">
      <c r="B26" s="31"/>
      <c r="M26" s="105"/>
    </row>
    <row r="27" spans="1:15">
      <c r="G27" s="167">
        <f>AVERAGE(G11:G25)</f>
        <v>5.7399999999999993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45188</v>
      </c>
      <c r="B2" s="91">
        <v>1</v>
      </c>
      <c r="C2" s="45">
        <v>0.40972222222222227</v>
      </c>
      <c r="D2" s="94">
        <v>0</v>
      </c>
      <c r="E2" s="29" t="s">
        <v>20</v>
      </c>
      <c r="F2" s="46">
        <v>27.16</v>
      </c>
      <c r="G2" s="46">
        <v>5.79</v>
      </c>
      <c r="H2" s="46">
        <v>7.34</v>
      </c>
      <c r="I2" s="46">
        <v>7.49</v>
      </c>
      <c r="J2" s="46">
        <v>98.2</v>
      </c>
      <c r="K2" s="70">
        <v>1.1000000000000001</v>
      </c>
      <c r="M2" s="167"/>
    </row>
    <row r="3" spans="1:15">
      <c r="A3" s="49"/>
      <c r="B3" s="91" t="s">
        <v>21</v>
      </c>
      <c r="C3" s="27"/>
      <c r="D3" s="95">
        <v>1</v>
      </c>
      <c r="E3" s="50">
        <v>1</v>
      </c>
      <c r="F3" s="51">
        <v>27.55</v>
      </c>
      <c r="G3" s="51">
        <v>5.74</v>
      </c>
      <c r="H3" s="51">
        <v>7.29</v>
      </c>
      <c r="I3" s="51">
        <v>7.45</v>
      </c>
      <c r="J3" s="51">
        <v>98.3</v>
      </c>
      <c r="K3" s="70"/>
      <c r="M3" s="167"/>
    </row>
    <row r="4" spans="1:15" ht="15" thickBot="1">
      <c r="A4" s="49"/>
      <c r="B4" s="93"/>
      <c r="C4" s="55"/>
      <c r="D4" s="96">
        <v>1.9</v>
      </c>
      <c r="E4" s="56" t="s">
        <v>22</v>
      </c>
      <c r="F4" s="57">
        <v>27.54</v>
      </c>
      <c r="G4" s="57">
        <v>6.08</v>
      </c>
      <c r="H4" s="57">
        <v>7.3</v>
      </c>
      <c r="I4" s="57">
        <v>7.45</v>
      </c>
      <c r="J4" s="57">
        <v>98.4</v>
      </c>
      <c r="K4" s="71"/>
      <c r="M4" s="167"/>
    </row>
    <row r="5" spans="1:15" ht="15" thickTop="1">
      <c r="A5" s="49"/>
      <c r="B5" s="91">
        <v>2</v>
      </c>
      <c r="C5" s="45">
        <v>0.4201388888888889</v>
      </c>
      <c r="D5" s="94">
        <v>0</v>
      </c>
      <c r="E5" s="29" t="s">
        <v>20</v>
      </c>
      <c r="F5" s="46">
        <v>26.13</v>
      </c>
      <c r="G5" s="46">
        <v>5.39</v>
      </c>
      <c r="H5" s="46">
        <v>6.89</v>
      </c>
      <c r="I5" s="46">
        <v>8.43</v>
      </c>
      <c r="J5" s="46">
        <v>105.3</v>
      </c>
      <c r="K5" s="70">
        <v>1.1000000000000001</v>
      </c>
      <c r="M5" s="167"/>
    </row>
    <row r="6" spans="1:15">
      <c r="A6" s="49"/>
      <c r="B6" s="91" t="s">
        <v>37</v>
      </c>
      <c r="C6" s="45"/>
      <c r="D6" s="98">
        <v>1</v>
      </c>
      <c r="E6" s="28">
        <v>1</v>
      </c>
      <c r="F6" s="99">
        <v>27.54</v>
      </c>
      <c r="G6" s="99">
        <v>6.9</v>
      </c>
      <c r="H6" s="99">
        <v>7.43</v>
      </c>
      <c r="I6" s="99">
        <v>8.25</v>
      </c>
      <c r="J6" s="99">
        <v>109</v>
      </c>
      <c r="K6" s="70"/>
      <c r="M6" s="167"/>
    </row>
    <row r="7" spans="1:15" ht="15" thickBot="1">
      <c r="A7" s="49"/>
      <c r="B7" s="93"/>
      <c r="C7" s="54"/>
      <c r="D7" s="96">
        <v>1.5</v>
      </c>
      <c r="E7" s="56" t="s">
        <v>22</v>
      </c>
      <c r="F7" s="57">
        <v>27.53</v>
      </c>
      <c r="G7" s="57">
        <v>6.64</v>
      </c>
      <c r="H7" s="57">
        <v>7.52</v>
      </c>
      <c r="I7" s="57">
        <v>8.16</v>
      </c>
      <c r="J7" s="57">
        <v>107.7</v>
      </c>
      <c r="K7" s="71"/>
      <c r="M7" s="167"/>
    </row>
    <row r="8" spans="1:15" ht="15" thickTop="1">
      <c r="A8" s="49"/>
      <c r="B8" s="91">
        <v>3</v>
      </c>
      <c r="C8" s="45">
        <v>0.42499999999999999</v>
      </c>
      <c r="D8" s="94">
        <v>0</v>
      </c>
      <c r="E8" s="29" t="s">
        <v>20</v>
      </c>
      <c r="F8" s="46">
        <v>27.67</v>
      </c>
      <c r="G8" s="46">
        <v>7.53</v>
      </c>
      <c r="H8" s="46">
        <v>6.16</v>
      </c>
      <c r="I8" s="46">
        <v>7.05</v>
      </c>
      <c r="J8" s="46">
        <v>92.6</v>
      </c>
      <c r="K8" s="103">
        <v>1</v>
      </c>
      <c r="M8" s="167"/>
    </row>
    <row r="9" spans="1:15">
      <c r="A9" s="49"/>
      <c r="B9" s="91" t="s">
        <v>23</v>
      </c>
      <c r="C9" s="28"/>
      <c r="D9" s="98">
        <v>1</v>
      </c>
      <c r="E9" s="28">
        <v>1</v>
      </c>
      <c r="F9" s="99">
        <v>27.44</v>
      </c>
      <c r="G9" s="99">
        <v>8.0399999999999991</v>
      </c>
      <c r="H9" s="99">
        <v>6.35</v>
      </c>
      <c r="I9" s="99">
        <v>8.84</v>
      </c>
      <c r="J9" s="99">
        <v>115.8</v>
      </c>
      <c r="K9" s="104"/>
      <c r="M9" s="167"/>
    </row>
    <row r="10" spans="1:15" ht="15" thickBot="1">
      <c r="A10" s="49"/>
      <c r="B10" s="93"/>
      <c r="C10" s="54"/>
      <c r="D10" s="96">
        <v>1.5</v>
      </c>
      <c r="E10" s="56" t="s">
        <v>22</v>
      </c>
      <c r="F10" s="57">
        <v>27.96</v>
      </c>
      <c r="G10" s="57">
        <v>7.67</v>
      </c>
      <c r="H10" s="57">
        <v>13.01</v>
      </c>
      <c r="I10" s="57">
        <v>7.18</v>
      </c>
      <c r="J10" s="57">
        <v>98.5</v>
      </c>
      <c r="K10" s="102"/>
      <c r="M10" s="167"/>
    </row>
    <row r="11" spans="1:15" ht="15" thickTop="1">
      <c r="A11" s="49"/>
      <c r="B11" s="91">
        <v>4</v>
      </c>
      <c r="C11" s="45">
        <v>0.42708333333333331</v>
      </c>
      <c r="D11" s="94">
        <v>0</v>
      </c>
      <c r="E11" s="29" t="s">
        <v>20</v>
      </c>
      <c r="F11" s="46">
        <v>27.08</v>
      </c>
      <c r="G11" s="46">
        <v>8.41</v>
      </c>
      <c r="H11" s="46">
        <v>1.86</v>
      </c>
      <c r="I11" s="46">
        <v>8.9</v>
      </c>
      <c r="J11" s="46">
        <v>113.1</v>
      </c>
      <c r="K11" s="70">
        <v>1.1000000000000001</v>
      </c>
      <c r="L11" s="106"/>
      <c r="M11" s="167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51">
        <v>28.28</v>
      </c>
      <c r="G12" s="51">
        <v>11.19</v>
      </c>
      <c r="H12" s="51">
        <v>19.91</v>
      </c>
      <c r="I12" s="51">
        <v>6.46</v>
      </c>
      <c r="J12" s="51">
        <v>92.7</v>
      </c>
      <c r="K12" s="70"/>
      <c r="L12" s="106"/>
      <c r="M12" s="167"/>
      <c r="N12" s="106"/>
      <c r="O12" s="106"/>
    </row>
    <row r="13" spans="1:15" ht="15" thickBot="1">
      <c r="A13" s="49"/>
      <c r="B13" s="93"/>
      <c r="C13" s="54"/>
      <c r="D13" s="96">
        <v>1.4</v>
      </c>
      <c r="E13" s="56" t="s">
        <v>22</v>
      </c>
      <c r="F13" s="57">
        <v>28.29</v>
      </c>
      <c r="G13" s="57">
        <v>11.04</v>
      </c>
      <c r="H13" s="57">
        <v>18.14</v>
      </c>
      <c r="I13" s="57">
        <v>6.87</v>
      </c>
      <c r="J13" s="57">
        <v>97.5</v>
      </c>
      <c r="K13" s="71"/>
      <c r="L13" s="106"/>
      <c r="M13" s="167"/>
      <c r="N13" s="106"/>
      <c r="O13" s="106"/>
    </row>
    <row r="14" spans="1:15" ht="15" thickTop="1">
      <c r="A14" s="49"/>
      <c r="B14" s="91">
        <v>5</v>
      </c>
      <c r="C14" s="28"/>
      <c r="D14" s="148">
        <v>0</v>
      </c>
      <c r="E14" s="116" t="s">
        <v>20</v>
      </c>
      <c r="F14" s="149">
        <v>27.54</v>
      </c>
      <c r="G14" s="149">
        <v>8.39</v>
      </c>
      <c r="H14" s="149">
        <v>0.04</v>
      </c>
      <c r="I14" s="149">
        <v>7.64</v>
      </c>
      <c r="J14" s="149">
        <v>96.8</v>
      </c>
      <c r="K14" s="70">
        <v>1</v>
      </c>
      <c r="L14" s="106"/>
      <c r="M14" s="167"/>
      <c r="N14" s="106"/>
      <c r="O14" s="106"/>
    </row>
    <row r="15" spans="1:15">
      <c r="A15" s="49"/>
      <c r="B15" s="91" t="s">
        <v>25</v>
      </c>
      <c r="C15" s="45">
        <v>0.43402777777777773</v>
      </c>
      <c r="D15" s="94">
        <v>1</v>
      </c>
      <c r="E15" s="29">
        <v>1</v>
      </c>
      <c r="F15" s="46">
        <v>27.55</v>
      </c>
      <c r="G15" s="46">
        <v>8.5</v>
      </c>
      <c r="H15" s="46">
        <v>6.56</v>
      </c>
      <c r="I15" s="46">
        <v>9.5299999999999994</v>
      </c>
      <c r="J15" s="46">
        <v>125.4</v>
      </c>
      <c r="K15" s="70"/>
      <c r="L15" s="106"/>
      <c r="M15" s="167"/>
      <c r="N15" s="106"/>
      <c r="O15" s="106"/>
    </row>
    <row r="16" spans="1:15" ht="15" thickBot="1">
      <c r="A16" s="49"/>
      <c r="B16" s="93"/>
      <c r="C16" s="54"/>
      <c r="D16" s="96">
        <v>1.8</v>
      </c>
      <c r="E16" s="56" t="s">
        <v>22</v>
      </c>
      <c r="F16" s="57">
        <v>28.08</v>
      </c>
      <c r="G16" s="57">
        <v>8.4700000000000006</v>
      </c>
      <c r="H16" s="57">
        <v>25</v>
      </c>
      <c r="I16" s="57">
        <v>4.28</v>
      </c>
      <c r="J16" s="57">
        <v>62.9</v>
      </c>
      <c r="K16" s="71"/>
      <c r="L16" s="106"/>
      <c r="M16" s="167"/>
      <c r="N16" s="106"/>
      <c r="O16" s="106"/>
    </row>
    <row r="17" spans="1:15" ht="15" thickTop="1">
      <c r="A17" s="49"/>
      <c r="B17" s="91">
        <v>6</v>
      </c>
      <c r="C17" s="45">
        <v>0.43958333333333338</v>
      </c>
      <c r="D17" s="94">
        <v>0</v>
      </c>
      <c r="E17" s="29" t="s">
        <v>20</v>
      </c>
      <c r="F17" s="46">
        <v>27.75</v>
      </c>
      <c r="G17" s="46">
        <v>8.1300000000000008</v>
      </c>
      <c r="H17" s="46">
        <v>6.42</v>
      </c>
      <c r="I17" s="46">
        <v>8.82</v>
      </c>
      <c r="J17" s="46">
        <v>116.3</v>
      </c>
      <c r="K17" s="70">
        <v>1.1000000000000001</v>
      </c>
      <c r="L17" s="106"/>
      <c r="M17" s="167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51">
        <v>28.31</v>
      </c>
      <c r="G18" s="51">
        <v>11.06</v>
      </c>
      <c r="H18" s="51">
        <v>20.77</v>
      </c>
      <c r="I18" s="51">
        <v>7.43</v>
      </c>
      <c r="J18" s="51">
        <v>107.2</v>
      </c>
      <c r="K18" s="70"/>
      <c r="L18" s="106"/>
      <c r="M18" s="167"/>
      <c r="N18" s="106"/>
      <c r="O18" s="106"/>
    </row>
    <row r="19" spans="1:15" ht="15" thickBot="1">
      <c r="A19" s="49"/>
      <c r="B19" s="93"/>
      <c r="C19" s="54"/>
      <c r="D19" s="96">
        <v>1.5</v>
      </c>
      <c r="E19" s="56" t="s">
        <v>22</v>
      </c>
      <c r="F19" s="57">
        <v>28.32</v>
      </c>
      <c r="G19" s="57">
        <v>11.13</v>
      </c>
      <c r="H19" s="57">
        <v>21.49</v>
      </c>
      <c r="I19" s="57">
        <v>7.56</v>
      </c>
      <c r="J19" s="57">
        <v>109.5</v>
      </c>
      <c r="K19" s="71"/>
      <c r="L19" s="106"/>
      <c r="M19" s="167"/>
      <c r="N19" s="106"/>
      <c r="O19" s="106"/>
    </row>
    <row r="20" spans="1:15" ht="15" thickTop="1">
      <c r="A20" s="67"/>
      <c r="B20" s="91">
        <v>7</v>
      </c>
      <c r="C20" s="45">
        <v>0.4375</v>
      </c>
      <c r="D20" s="117">
        <v>0</v>
      </c>
      <c r="E20" s="29" t="s">
        <v>20</v>
      </c>
      <c r="F20" s="150">
        <v>27.47</v>
      </c>
      <c r="G20" s="150">
        <v>6.97</v>
      </c>
      <c r="H20" s="150">
        <v>6.74</v>
      </c>
      <c r="I20" s="46">
        <v>8.85</v>
      </c>
      <c r="J20" s="150">
        <v>116.3</v>
      </c>
      <c r="K20" s="70">
        <v>0.9</v>
      </c>
      <c r="M20" s="167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51">
        <v>28.34</v>
      </c>
      <c r="G21" s="151">
        <v>9.84</v>
      </c>
      <c r="H21" s="151">
        <v>15.61</v>
      </c>
      <c r="I21" s="51">
        <v>6.67</v>
      </c>
      <c r="J21" s="151">
        <v>93.5</v>
      </c>
      <c r="K21" s="115"/>
      <c r="M21" s="167"/>
    </row>
    <row r="22" spans="1:15" ht="15" thickBot="1">
      <c r="A22" s="67"/>
      <c r="B22" s="93"/>
      <c r="C22" s="76"/>
      <c r="D22" s="96">
        <v>1.4</v>
      </c>
      <c r="E22" s="56" t="s">
        <v>22</v>
      </c>
      <c r="F22" s="152">
        <v>28.34</v>
      </c>
      <c r="G22" s="152">
        <v>9.7100000000000009</v>
      </c>
      <c r="H22" s="152">
        <v>17.059999999999999</v>
      </c>
      <c r="I22" s="57">
        <v>7.91</v>
      </c>
      <c r="J22" s="152">
        <v>111.8</v>
      </c>
      <c r="K22" s="79"/>
      <c r="M22" s="167"/>
    </row>
    <row r="23" spans="1:15" ht="15" thickTop="1">
      <c r="A23" s="67"/>
      <c r="B23" s="91">
        <v>8</v>
      </c>
      <c r="C23" s="45">
        <v>0.4513888888888889</v>
      </c>
      <c r="D23" s="94">
        <v>0</v>
      </c>
      <c r="E23" s="29" t="s">
        <v>20</v>
      </c>
      <c r="F23" s="46">
        <v>27.35</v>
      </c>
      <c r="G23" s="46">
        <v>8.1199999999999992</v>
      </c>
      <c r="H23" s="46">
        <v>1.85</v>
      </c>
      <c r="I23" s="46">
        <v>9.11</v>
      </c>
      <c r="J23" s="61">
        <v>116.2</v>
      </c>
      <c r="K23" s="103">
        <v>0.9</v>
      </c>
      <c r="M23" s="167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99">
        <v>27.39</v>
      </c>
      <c r="G24" s="99">
        <v>9.35</v>
      </c>
      <c r="H24" s="99">
        <v>5.35</v>
      </c>
      <c r="I24" s="51">
        <v>9.36</v>
      </c>
      <c r="J24" s="101">
        <v>121.9</v>
      </c>
      <c r="K24" s="115"/>
      <c r="M24" s="167"/>
    </row>
    <row r="25" spans="1:15" ht="15" thickBot="1">
      <c r="A25" s="68"/>
      <c r="B25" s="108"/>
      <c r="C25" s="80"/>
      <c r="D25" s="97">
        <v>1.4</v>
      </c>
      <c r="E25" s="69" t="s">
        <v>22</v>
      </c>
      <c r="F25" s="109">
        <v>27.93</v>
      </c>
      <c r="G25" s="109">
        <v>9.33</v>
      </c>
      <c r="H25" s="109">
        <v>16.68</v>
      </c>
      <c r="I25" s="57">
        <v>7.08</v>
      </c>
      <c r="J25" s="111">
        <v>99.1</v>
      </c>
      <c r="K25" s="112"/>
      <c r="M25" s="167"/>
    </row>
    <row r="26" spans="1:15">
      <c r="B26" s="31"/>
      <c r="M26" s="105"/>
    </row>
    <row r="27" spans="1:15">
      <c r="G27" s="167">
        <f>AVERAGE(G11:G25)</f>
        <v>9.3093333333333348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45216</v>
      </c>
      <c r="B2" s="91">
        <v>1</v>
      </c>
      <c r="C2" s="45">
        <v>0.40625</v>
      </c>
      <c r="D2" s="94">
        <v>0</v>
      </c>
      <c r="E2" s="29" t="s">
        <v>20</v>
      </c>
      <c r="F2" s="121">
        <v>20.52</v>
      </c>
      <c r="G2" s="121">
        <v>4.05</v>
      </c>
      <c r="H2" s="121">
        <v>11.63</v>
      </c>
      <c r="I2" s="46">
        <v>8.3699999999999992</v>
      </c>
      <c r="J2" s="46">
        <v>99.5</v>
      </c>
      <c r="K2" s="70">
        <v>1.5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124">
        <v>20.51</v>
      </c>
      <c r="G3" s="124">
        <v>4.74</v>
      </c>
      <c r="H3" s="124">
        <v>11.59</v>
      </c>
      <c r="I3" s="51">
        <v>8.83</v>
      </c>
      <c r="J3" s="51">
        <v>105.1</v>
      </c>
      <c r="K3" s="70"/>
      <c r="M3" s="105"/>
    </row>
    <row r="4" spans="1:15" ht="15" thickBot="1">
      <c r="A4" s="49"/>
      <c r="B4" s="93"/>
      <c r="C4" s="55"/>
      <c r="D4" s="96">
        <v>1.6</v>
      </c>
      <c r="E4" s="56" t="s">
        <v>22</v>
      </c>
      <c r="F4" s="125">
        <v>20.440000000000001</v>
      </c>
      <c r="G4" s="125">
        <v>5.46</v>
      </c>
      <c r="H4" s="125">
        <v>11.68</v>
      </c>
      <c r="I4" s="57">
        <v>8.89</v>
      </c>
      <c r="J4" s="57">
        <v>105.6</v>
      </c>
      <c r="K4" s="71"/>
      <c r="M4" s="105"/>
    </row>
    <row r="5" spans="1:15" ht="15" thickTop="1">
      <c r="A5" s="49"/>
      <c r="B5" s="91">
        <v>2</v>
      </c>
      <c r="C5" s="45">
        <v>0.4145833333333333</v>
      </c>
      <c r="D5" s="94">
        <v>0</v>
      </c>
      <c r="E5" s="29" t="s">
        <v>20</v>
      </c>
      <c r="F5" s="121">
        <v>20.32</v>
      </c>
      <c r="G5" s="121">
        <v>6.93</v>
      </c>
      <c r="H5" s="121">
        <v>10.11</v>
      </c>
      <c r="I5" s="46">
        <v>8.5500000000000007</v>
      </c>
      <c r="J5" s="46">
        <v>100.4</v>
      </c>
      <c r="K5" s="70">
        <v>1.2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122">
        <v>20.239999999999998</v>
      </c>
      <c r="G6" s="122">
        <v>6.95</v>
      </c>
      <c r="H6" s="122">
        <v>12.5</v>
      </c>
      <c r="I6" s="99">
        <v>8.68</v>
      </c>
      <c r="J6" s="99">
        <v>103.9</v>
      </c>
      <c r="K6" s="70"/>
      <c r="M6" s="105"/>
    </row>
    <row r="7" spans="1:15" ht="15" thickBot="1">
      <c r="A7" s="49"/>
      <c r="B7" s="93"/>
      <c r="C7" s="54"/>
      <c r="D7" s="96">
        <v>1.3</v>
      </c>
      <c r="E7" s="56" t="s">
        <v>22</v>
      </c>
      <c r="F7" s="125">
        <v>21.03</v>
      </c>
      <c r="G7" s="125">
        <v>6.92</v>
      </c>
      <c r="H7" s="125">
        <v>12.57</v>
      </c>
      <c r="I7" s="57">
        <v>8.81</v>
      </c>
      <c r="J7" s="57">
        <v>105.8</v>
      </c>
      <c r="K7" s="71"/>
      <c r="M7" s="105"/>
    </row>
    <row r="8" spans="1:15" ht="15" thickTop="1">
      <c r="A8" s="49"/>
      <c r="B8" s="91">
        <v>3</v>
      </c>
      <c r="C8" s="45">
        <v>0.41805555555555557</v>
      </c>
      <c r="D8" s="94">
        <v>0</v>
      </c>
      <c r="E8" s="29" t="s">
        <v>20</v>
      </c>
      <c r="F8" s="121">
        <v>19.89</v>
      </c>
      <c r="G8" s="121">
        <v>4.05</v>
      </c>
      <c r="H8" s="121">
        <v>7.78</v>
      </c>
      <c r="I8" s="46">
        <v>9.48</v>
      </c>
      <c r="J8" s="46">
        <v>109</v>
      </c>
      <c r="K8" s="103">
        <v>1.3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122">
        <v>20.239999999999998</v>
      </c>
      <c r="G9" s="122">
        <v>6.57</v>
      </c>
      <c r="H9" s="122">
        <v>13.22</v>
      </c>
      <c r="I9" s="99">
        <v>9.75</v>
      </c>
      <c r="J9" s="99">
        <v>116.5</v>
      </c>
      <c r="K9" s="104"/>
      <c r="M9" s="105"/>
    </row>
    <row r="10" spans="1:15" ht="15" thickBot="1">
      <c r="A10" s="49"/>
      <c r="B10" s="93"/>
      <c r="C10" s="54"/>
      <c r="D10" s="96">
        <v>1.5</v>
      </c>
      <c r="E10" s="56" t="s">
        <v>22</v>
      </c>
      <c r="F10" s="125">
        <v>21.03</v>
      </c>
      <c r="G10" s="125">
        <v>6.78</v>
      </c>
      <c r="H10" s="125">
        <v>15.49</v>
      </c>
      <c r="I10" s="57">
        <v>9.5299999999999994</v>
      </c>
      <c r="J10" s="57">
        <v>117.1</v>
      </c>
      <c r="K10" s="102"/>
      <c r="M10" s="105"/>
    </row>
    <row r="11" spans="1:15" ht="15" thickTop="1">
      <c r="A11" s="49"/>
      <c r="B11" s="91">
        <v>4</v>
      </c>
      <c r="C11" s="45">
        <v>0.4201388888888889</v>
      </c>
      <c r="D11" s="94">
        <v>0</v>
      </c>
      <c r="E11" s="29" t="s">
        <v>20</v>
      </c>
      <c r="F11" s="121">
        <v>20.12</v>
      </c>
      <c r="G11" s="121">
        <v>4.8099999999999996</v>
      </c>
      <c r="H11" s="121">
        <v>8.89</v>
      </c>
      <c r="I11" s="46">
        <v>10.52</v>
      </c>
      <c r="J11" s="46">
        <v>122.2</v>
      </c>
      <c r="K11" s="70">
        <v>1.2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124">
        <v>21.88</v>
      </c>
      <c r="G12" s="124">
        <v>7.46</v>
      </c>
      <c r="H12" s="124">
        <v>19.760000000000002</v>
      </c>
      <c r="I12" s="51">
        <v>9.51</v>
      </c>
      <c r="J12" s="51">
        <v>121.7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1.1000000000000001</v>
      </c>
      <c r="E13" s="56" t="s">
        <v>22</v>
      </c>
      <c r="F13" s="125">
        <v>22.48</v>
      </c>
      <c r="G13" s="125">
        <v>7.52</v>
      </c>
      <c r="H13" s="125">
        <v>19.3</v>
      </c>
      <c r="I13" s="57">
        <v>9.26</v>
      </c>
      <c r="J13" s="57">
        <v>119.5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0.43055555555555558</v>
      </c>
      <c r="D14" s="94">
        <v>0</v>
      </c>
      <c r="E14" s="29" t="s">
        <v>20</v>
      </c>
      <c r="F14" s="121">
        <v>20.190000000000001</v>
      </c>
      <c r="G14" s="121">
        <v>6.26</v>
      </c>
      <c r="H14" s="121">
        <v>9.34</v>
      </c>
      <c r="I14" s="149">
        <v>11.43</v>
      </c>
      <c r="J14" s="149">
        <v>133.30000000000001</v>
      </c>
      <c r="K14" s="70">
        <v>1.2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124">
        <v>21.2</v>
      </c>
      <c r="G15" s="124">
        <v>6.96</v>
      </c>
      <c r="H15" s="124">
        <v>18.03</v>
      </c>
      <c r="I15" s="46">
        <v>10.63</v>
      </c>
      <c r="J15" s="46">
        <v>133.1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1.6</v>
      </c>
      <c r="E16" s="56" t="s">
        <v>22</v>
      </c>
      <c r="F16" s="125">
        <v>22.69</v>
      </c>
      <c r="G16" s="125">
        <v>5.05</v>
      </c>
      <c r="H16" s="125">
        <v>24.25</v>
      </c>
      <c r="I16" s="57">
        <v>7.23</v>
      </c>
      <c r="J16" s="57">
        <v>96.4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0.4375</v>
      </c>
      <c r="D17" s="94">
        <v>0</v>
      </c>
      <c r="E17" s="29" t="s">
        <v>20</v>
      </c>
      <c r="F17" s="121">
        <v>19.440000000000001</v>
      </c>
      <c r="G17" s="121">
        <v>7.82</v>
      </c>
      <c r="H17" s="121">
        <v>7.17</v>
      </c>
      <c r="I17" s="46">
        <v>11.94</v>
      </c>
      <c r="J17" s="46">
        <v>135.5</v>
      </c>
      <c r="K17" s="70">
        <v>1.2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21.88</v>
      </c>
      <c r="G18" s="124">
        <v>7.84</v>
      </c>
      <c r="H18" s="124">
        <v>20.04</v>
      </c>
      <c r="I18" s="51">
        <v>10.35</v>
      </c>
      <c r="J18" s="51">
        <v>132.69999999999999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1.4</v>
      </c>
      <c r="E19" s="56" t="s">
        <v>22</v>
      </c>
      <c r="F19" s="125">
        <v>22.98</v>
      </c>
      <c r="G19" s="125">
        <v>4.92</v>
      </c>
      <c r="H19" s="125">
        <v>22.89</v>
      </c>
      <c r="I19" s="57">
        <v>7.01</v>
      </c>
      <c r="J19" s="57">
        <v>93.2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0.43402777777777773</v>
      </c>
      <c r="D20" s="117">
        <v>0</v>
      </c>
      <c r="E20" s="116" t="s">
        <v>20</v>
      </c>
      <c r="F20" s="118">
        <v>19.18</v>
      </c>
      <c r="G20" s="118">
        <v>12.6</v>
      </c>
      <c r="H20" s="118">
        <v>5.6</v>
      </c>
      <c r="I20" s="46">
        <v>11.01</v>
      </c>
      <c r="J20" s="150">
        <v>123.2</v>
      </c>
      <c r="K20" s="70">
        <v>1.1000000000000001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19">
        <v>20.81</v>
      </c>
      <c r="G21" s="119">
        <v>10.84</v>
      </c>
      <c r="H21" s="119">
        <v>17.11</v>
      </c>
      <c r="I21" s="51">
        <v>11.41</v>
      </c>
      <c r="J21" s="151">
        <v>141</v>
      </c>
      <c r="K21" s="115"/>
      <c r="M21" s="105"/>
    </row>
    <row r="22" spans="1:15" ht="15" thickBot="1">
      <c r="A22" s="67"/>
      <c r="B22" s="93"/>
      <c r="C22" s="76"/>
      <c r="D22" s="96">
        <v>1.3</v>
      </c>
      <c r="E22" s="56" t="s">
        <v>22</v>
      </c>
      <c r="F22" s="120">
        <v>22.3</v>
      </c>
      <c r="G22" s="120">
        <v>9.1999999999999993</v>
      </c>
      <c r="H22" s="120">
        <v>21.27</v>
      </c>
      <c r="I22" s="57">
        <v>10.57</v>
      </c>
      <c r="J22" s="152">
        <v>137.6</v>
      </c>
      <c r="K22" s="79"/>
      <c r="M22" s="105"/>
    </row>
    <row r="23" spans="1:15" ht="15" thickTop="1">
      <c r="A23" s="67"/>
      <c r="B23" s="91">
        <v>8</v>
      </c>
      <c r="C23" s="45">
        <v>0.44791666666666669</v>
      </c>
      <c r="D23" s="94">
        <v>0</v>
      </c>
      <c r="E23" s="29" t="s">
        <v>20</v>
      </c>
      <c r="F23" s="121">
        <v>20.99</v>
      </c>
      <c r="G23" s="121">
        <v>3.64</v>
      </c>
      <c r="H23" s="121">
        <v>10.36</v>
      </c>
      <c r="I23" s="46">
        <v>9.49</v>
      </c>
      <c r="J23" s="61">
        <v>113.1</v>
      </c>
      <c r="K23" s="103">
        <v>1.2</v>
      </c>
      <c r="M23" s="105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122">
        <v>21.21</v>
      </c>
      <c r="G24" s="122">
        <v>4.2699999999999996</v>
      </c>
      <c r="H24" s="122">
        <v>11.78</v>
      </c>
      <c r="I24" s="51">
        <v>9.9</v>
      </c>
      <c r="J24" s="101">
        <v>119.4</v>
      </c>
      <c r="K24" s="115"/>
      <c r="M24" s="105"/>
    </row>
    <row r="25" spans="1:15" ht="15" thickBot="1">
      <c r="A25" s="68"/>
      <c r="B25" s="108"/>
      <c r="C25" s="80"/>
      <c r="D25" s="97">
        <v>1.3</v>
      </c>
      <c r="E25" s="69" t="s">
        <v>22</v>
      </c>
      <c r="F25" s="123">
        <v>21.37</v>
      </c>
      <c r="G25" s="123">
        <v>4.57</v>
      </c>
      <c r="H25" s="123">
        <v>14.26</v>
      </c>
      <c r="I25" s="57">
        <v>9.92</v>
      </c>
      <c r="J25" s="111">
        <v>11.9</v>
      </c>
      <c r="K25" s="112"/>
      <c r="M25" s="105"/>
    </row>
    <row r="26" spans="1:15">
      <c r="B26" s="31"/>
      <c r="M26" s="105"/>
    </row>
    <row r="27" spans="1:15">
      <c r="G27" s="167">
        <f>AVERAGE(G11:G25)</f>
        <v>6.9173333333333327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" defaultRowHeight="14.25"/>
  <cols>
    <col min="1" max="1" width="12.5" style="105" bestFit="1" customWidth="1"/>
    <col min="2" max="2" width="15.625" style="30" customWidth="1"/>
    <col min="3" max="4" width="13.125" style="107" customWidth="1"/>
    <col min="5" max="10" width="13.125" style="105" customWidth="1"/>
    <col min="11" max="11" width="13.125" style="107" customWidth="1"/>
    <col min="12" max="12" width="9" style="105"/>
    <col min="13" max="13" width="8.75" customWidth="1"/>
    <col min="14" max="16384" width="9" style="105"/>
  </cols>
  <sheetData>
    <row r="1" spans="1:15" ht="15" thickBot="1">
      <c r="A1" s="81" t="s">
        <v>9</v>
      </c>
      <c r="B1" s="92" t="s">
        <v>10</v>
      </c>
      <c r="C1" s="82" t="s">
        <v>11</v>
      </c>
      <c r="D1" s="83" t="s">
        <v>12</v>
      </c>
      <c r="E1" s="82" t="s">
        <v>13</v>
      </c>
      <c r="F1" s="82" t="s">
        <v>14</v>
      </c>
      <c r="G1" s="82" t="s">
        <v>15</v>
      </c>
      <c r="H1" s="82" t="s">
        <v>16</v>
      </c>
      <c r="I1" s="82" t="s">
        <v>17</v>
      </c>
      <c r="J1" s="82" t="s">
        <v>18</v>
      </c>
      <c r="K1" s="84" t="s">
        <v>19</v>
      </c>
      <c r="M1" s="105"/>
    </row>
    <row r="2" spans="1:15" ht="15" customHeight="1" thickTop="1">
      <c r="A2" s="44">
        <v>45244</v>
      </c>
      <c r="B2" s="91">
        <v>1</v>
      </c>
      <c r="C2" s="45">
        <v>0.40833333333333338</v>
      </c>
      <c r="D2" s="94">
        <v>0</v>
      </c>
      <c r="E2" s="29" t="s">
        <v>20</v>
      </c>
      <c r="F2" s="121">
        <v>11.78</v>
      </c>
      <c r="G2" s="121">
        <v>1.51</v>
      </c>
      <c r="H2" s="121">
        <v>3.98</v>
      </c>
      <c r="I2" s="47">
        <v>9.68</v>
      </c>
      <c r="J2" s="48">
        <v>91.6</v>
      </c>
      <c r="K2" s="70">
        <v>0.8</v>
      </c>
      <c r="M2" s="105"/>
    </row>
    <row r="3" spans="1:15">
      <c r="A3" s="49"/>
      <c r="B3" s="91" t="s">
        <v>21</v>
      </c>
      <c r="C3" s="27"/>
      <c r="D3" s="95">
        <v>1</v>
      </c>
      <c r="E3" s="50">
        <v>1</v>
      </c>
      <c r="F3" s="124">
        <v>11.73</v>
      </c>
      <c r="G3" s="124">
        <v>3.44</v>
      </c>
      <c r="H3" s="124">
        <v>3.96</v>
      </c>
      <c r="I3" s="52">
        <v>9.32</v>
      </c>
      <c r="J3" s="53">
        <v>88.1</v>
      </c>
      <c r="K3" s="70"/>
      <c r="M3" s="105"/>
    </row>
    <row r="4" spans="1:15" ht="15" thickBot="1">
      <c r="A4" s="49"/>
      <c r="B4" s="93"/>
      <c r="C4" s="55"/>
      <c r="D4" s="96">
        <v>1.4</v>
      </c>
      <c r="E4" s="56" t="s">
        <v>22</v>
      </c>
      <c r="F4" s="125">
        <v>11.72</v>
      </c>
      <c r="G4" s="125">
        <v>3.41</v>
      </c>
      <c r="H4" s="125">
        <v>3.97</v>
      </c>
      <c r="I4" s="58">
        <v>9.18</v>
      </c>
      <c r="J4" s="59">
        <v>86.8</v>
      </c>
      <c r="K4" s="71"/>
      <c r="M4" s="105"/>
    </row>
    <row r="5" spans="1:15" ht="15" thickTop="1">
      <c r="A5" s="49"/>
      <c r="B5" s="91">
        <v>2</v>
      </c>
      <c r="C5" s="45">
        <v>0.41875000000000001</v>
      </c>
      <c r="D5" s="94">
        <v>0</v>
      </c>
      <c r="E5" s="29" t="s">
        <v>20</v>
      </c>
      <c r="F5" s="121">
        <v>11.81</v>
      </c>
      <c r="G5" s="121">
        <v>3.49</v>
      </c>
      <c r="H5" s="121">
        <v>3.7</v>
      </c>
      <c r="I5" s="60">
        <v>10.07</v>
      </c>
      <c r="J5" s="61">
        <v>95.2</v>
      </c>
      <c r="K5" s="70">
        <v>0.8</v>
      </c>
      <c r="M5" s="105"/>
    </row>
    <row r="6" spans="1:15">
      <c r="A6" s="49"/>
      <c r="B6" s="91" t="s">
        <v>37</v>
      </c>
      <c r="C6" s="45"/>
      <c r="D6" s="98">
        <v>1</v>
      </c>
      <c r="E6" s="28">
        <v>1</v>
      </c>
      <c r="F6" s="122">
        <v>11.81</v>
      </c>
      <c r="G6" s="122">
        <v>3.53</v>
      </c>
      <c r="H6" s="122">
        <v>3.72</v>
      </c>
      <c r="I6" s="100">
        <v>9.56</v>
      </c>
      <c r="J6" s="101">
        <v>90.4</v>
      </c>
      <c r="K6" s="70"/>
      <c r="M6" s="105"/>
    </row>
    <row r="7" spans="1:15" ht="15" thickBot="1">
      <c r="A7" s="49"/>
      <c r="B7" s="93"/>
      <c r="C7" s="54"/>
      <c r="D7" s="96">
        <v>1.3</v>
      </c>
      <c r="E7" s="56" t="s">
        <v>22</v>
      </c>
      <c r="F7" s="125">
        <v>11.81</v>
      </c>
      <c r="G7" s="125">
        <v>3.66</v>
      </c>
      <c r="H7" s="125">
        <v>3.72</v>
      </c>
      <c r="I7" s="65">
        <v>9.43</v>
      </c>
      <c r="J7" s="66">
        <v>89.2</v>
      </c>
      <c r="K7" s="71"/>
      <c r="M7" s="105"/>
    </row>
    <row r="8" spans="1:15" ht="15" thickTop="1">
      <c r="A8" s="49"/>
      <c r="B8" s="91">
        <v>3</v>
      </c>
      <c r="C8" s="45">
        <v>0.42222222222222222</v>
      </c>
      <c r="D8" s="94">
        <v>0</v>
      </c>
      <c r="E8" s="29" t="s">
        <v>20</v>
      </c>
      <c r="F8" s="121">
        <v>11.58</v>
      </c>
      <c r="G8" s="121">
        <v>1.24</v>
      </c>
      <c r="H8" s="121">
        <v>2.14</v>
      </c>
      <c r="I8" s="60">
        <v>10.52</v>
      </c>
      <c r="J8" s="61">
        <v>98.1</v>
      </c>
      <c r="K8" s="103">
        <v>0.7</v>
      </c>
      <c r="M8" s="105"/>
    </row>
    <row r="9" spans="1:15">
      <c r="A9" s="49"/>
      <c r="B9" s="91" t="s">
        <v>23</v>
      </c>
      <c r="C9" s="28"/>
      <c r="D9" s="98">
        <v>1</v>
      </c>
      <c r="E9" s="28">
        <v>1</v>
      </c>
      <c r="F9" s="122">
        <v>13.11</v>
      </c>
      <c r="G9" s="122">
        <v>6.78</v>
      </c>
      <c r="H9" s="122">
        <v>7.25</v>
      </c>
      <c r="I9" s="100">
        <v>9.0500000000000007</v>
      </c>
      <c r="J9" s="101">
        <v>90.1</v>
      </c>
      <c r="K9" s="104"/>
      <c r="M9" s="105"/>
    </row>
    <row r="10" spans="1:15" ht="15" thickBot="1">
      <c r="A10" s="49"/>
      <c r="B10" s="93"/>
      <c r="C10" s="54"/>
      <c r="D10" s="96">
        <v>1.2</v>
      </c>
      <c r="E10" s="56" t="s">
        <v>22</v>
      </c>
      <c r="F10" s="125">
        <v>13.04</v>
      </c>
      <c r="G10" s="125">
        <v>6.98</v>
      </c>
      <c r="H10" s="125">
        <v>7.22</v>
      </c>
      <c r="I10" s="65">
        <v>9.11</v>
      </c>
      <c r="J10" s="66">
        <v>90.5</v>
      </c>
      <c r="K10" s="102"/>
      <c r="M10" s="105"/>
    </row>
    <row r="11" spans="1:15" ht="15" thickTop="1">
      <c r="A11" s="49"/>
      <c r="B11" s="91">
        <v>4</v>
      </c>
      <c r="C11" s="45">
        <v>0.42499999999999999</v>
      </c>
      <c r="D11" s="94">
        <v>0</v>
      </c>
      <c r="E11" s="29" t="s">
        <v>20</v>
      </c>
      <c r="F11" s="121">
        <v>12.45</v>
      </c>
      <c r="G11" s="121">
        <v>0.67</v>
      </c>
      <c r="H11" s="121">
        <v>1.82</v>
      </c>
      <c r="I11" s="60">
        <v>10.53</v>
      </c>
      <c r="J11" s="61">
        <v>99</v>
      </c>
      <c r="K11" s="70">
        <v>0.8</v>
      </c>
      <c r="L11" s="106"/>
      <c r="M11" s="105"/>
      <c r="N11" s="106"/>
      <c r="O11" s="106"/>
    </row>
    <row r="12" spans="1:15">
      <c r="A12" s="49"/>
      <c r="B12" s="91" t="s">
        <v>24</v>
      </c>
      <c r="C12" s="28"/>
      <c r="D12" s="95">
        <v>1</v>
      </c>
      <c r="E12" s="62">
        <v>1</v>
      </c>
      <c r="F12" s="124">
        <v>14.95</v>
      </c>
      <c r="G12" s="124">
        <v>7.31</v>
      </c>
      <c r="H12" s="124">
        <v>12.84</v>
      </c>
      <c r="I12" s="63">
        <v>8.3800000000000008</v>
      </c>
      <c r="J12" s="64">
        <v>89.8</v>
      </c>
      <c r="K12" s="70"/>
      <c r="L12" s="106"/>
      <c r="M12" s="105"/>
      <c r="N12" s="106"/>
      <c r="O12" s="106"/>
    </row>
    <row r="13" spans="1:15" ht="15" thickBot="1">
      <c r="A13" s="49"/>
      <c r="B13" s="93"/>
      <c r="C13" s="54"/>
      <c r="D13" s="96">
        <v>1.9</v>
      </c>
      <c r="E13" s="56" t="s">
        <v>22</v>
      </c>
      <c r="F13" s="125">
        <v>13.62</v>
      </c>
      <c r="G13" s="125">
        <v>7.31</v>
      </c>
      <c r="H13" s="125">
        <v>12.84</v>
      </c>
      <c r="I13" s="65">
        <v>8.3800000000000008</v>
      </c>
      <c r="J13" s="66">
        <v>89.8</v>
      </c>
      <c r="K13" s="71"/>
      <c r="L13" s="106"/>
      <c r="M13" s="105"/>
      <c r="N13" s="106"/>
      <c r="O13" s="106"/>
    </row>
    <row r="14" spans="1:15" ht="15" thickTop="1">
      <c r="A14" s="49"/>
      <c r="B14" s="91">
        <v>5</v>
      </c>
      <c r="C14" s="45">
        <v>0.43402777777777773</v>
      </c>
      <c r="D14" s="94">
        <v>0</v>
      </c>
      <c r="E14" s="29" t="s">
        <v>20</v>
      </c>
      <c r="F14" s="121">
        <v>12.07</v>
      </c>
      <c r="G14" s="121">
        <v>1.74</v>
      </c>
      <c r="H14" s="121">
        <v>1.85</v>
      </c>
      <c r="I14" s="60">
        <v>9.4600000000000009</v>
      </c>
      <c r="J14" s="61">
        <v>89</v>
      </c>
      <c r="K14" s="70">
        <v>0.7</v>
      </c>
      <c r="L14" s="106"/>
      <c r="M14" s="105"/>
      <c r="N14" s="106"/>
      <c r="O14" s="106"/>
    </row>
    <row r="15" spans="1:15">
      <c r="A15" s="49"/>
      <c r="B15" s="91" t="s">
        <v>25</v>
      </c>
      <c r="C15" s="28"/>
      <c r="D15" s="95">
        <v>1</v>
      </c>
      <c r="E15" s="62">
        <v>1</v>
      </c>
      <c r="F15" s="124">
        <v>11.81</v>
      </c>
      <c r="G15" s="124">
        <v>5.78</v>
      </c>
      <c r="H15" s="124">
        <v>7.81</v>
      </c>
      <c r="I15" s="63">
        <v>9.3000000000000007</v>
      </c>
      <c r="J15" s="64">
        <v>90.3</v>
      </c>
      <c r="K15" s="70"/>
      <c r="L15" s="106"/>
      <c r="M15" s="105"/>
      <c r="N15" s="106"/>
      <c r="O15" s="106"/>
    </row>
    <row r="16" spans="1:15" ht="15" thickBot="1">
      <c r="A16" s="49"/>
      <c r="B16" s="93"/>
      <c r="C16" s="54"/>
      <c r="D16" s="96">
        <v>1.6</v>
      </c>
      <c r="E16" s="56" t="s">
        <v>22</v>
      </c>
      <c r="F16" s="125">
        <v>15.1</v>
      </c>
      <c r="G16" s="125">
        <v>15.22</v>
      </c>
      <c r="H16" s="125">
        <v>15.11</v>
      </c>
      <c r="I16" s="65">
        <v>7.96</v>
      </c>
      <c r="J16" s="66">
        <v>86.8</v>
      </c>
      <c r="K16" s="71"/>
      <c r="L16" s="106"/>
      <c r="M16" s="105"/>
      <c r="N16" s="106"/>
      <c r="O16" s="106"/>
    </row>
    <row r="17" spans="1:15" ht="15" thickTop="1">
      <c r="A17" s="49"/>
      <c r="B17" s="91">
        <v>6</v>
      </c>
      <c r="C17" s="45">
        <v>0.43958333333333338</v>
      </c>
      <c r="D17" s="94">
        <v>0</v>
      </c>
      <c r="E17" s="29" t="s">
        <v>20</v>
      </c>
      <c r="F17" s="121">
        <v>11.62</v>
      </c>
      <c r="G17" s="121">
        <v>4.4800000000000004</v>
      </c>
      <c r="H17" s="121">
        <v>1.96</v>
      </c>
      <c r="I17" s="60">
        <v>10.68</v>
      </c>
      <c r="J17" s="61">
        <v>99.5</v>
      </c>
      <c r="K17" s="70">
        <v>0.7</v>
      </c>
      <c r="L17" s="106"/>
      <c r="M17" s="105"/>
      <c r="N17" s="106"/>
      <c r="O17" s="106"/>
    </row>
    <row r="18" spans="1:15">
      <c r="A18" s="49"/>
      <c r="B18" s="91" t="s">
        <v>26</v>
      </c>
      <c r="C18" s="28"/>
      <c r="D18" s="95">
        <v>1</v>
      </c>
      <c r="E18" s="62">
        <v>1</v>
      </c>
      <c r="F18" s="124">
        <v>12.01</v>
      </c>
      <c r="G18" s="124">
        <v>7.96</v>
      </c>
      <c r="H18" s="124">
        <v>13.06</v>
      </c>
      <c r="I18" s="63">
        <v>9.67</v>
      </c>
      <c r="J18" s="64">
        <v>97.4</v>
      </c>
      <c r="K18" s="70"/>
      <c r="L18" s="106"/>
      <c r="M18" s="105"/>
      <c r="N18" s="106"/>
      <c r="O18" s="106"/>
    </row>
    <row r="19" spans="1:15" ht="15" thickBot="1">
      <c r="A19" s="49"/>
      <c r="B19" s="93"/>
      <c r="C19" s="54"/>
      <c r="D19" s="96">
        <v>1.6</v>
      </c>
      <c r="E19" s="56" t="s">
        <v>22</v>
      </c>
      <c r="F19" s="125">
        <v>14.34</v>
      </c>
      <c r="G19" s="125">
        <v>4.41</v>
      </c>
      <c r="H19" s="125">
        <v>15.08</v>
      </c>
      <c r="I19" s="65">
        <v>8.8000000000000007</v>
      </c>
      <c r="J19" s="66">
        <v>82.4</v>
      </c>
      <c r="K19" s="71"/>
      <c r="L19" s="106"/>
      <c r="M19" s="105"/>
      <c r="N19" s="106"/>
      <c r="O19" s="106"/>
    </row>
    <row r="20" spans="1:15" ht="15" thickTop="1">
      <c r="A20" s="67"/>
      <c r="B20" s="91">
        <v>7</v>
      </c>
      <c r="C20" s="45">
        <v>0.4375</v>
      </c>
      <c r="D20" s="117">
        <v>0</v>
      </c>
      <c r="E20" s="116" t="s">
        <v>20</v>
      </c>
      <c r="F20" s="118">
        <v>11.84</v>
      </c>
      <c r="G20" s="118">
        <v>0.74</v>
      </c>
      <c r="H20" s="118">
        <v>2.4500000000000002</v>
      </c>
      <c r="I20" s="73">
        <v>10.14</v>
      </c>
      <c r="J20" s="72">
        <v>95.2</v>
      </c>
      <c r="K20" s="70">
        <v>0.7</v>
      </c>
      <c r="M20" s="105"/>
    </row>
    <row r="21" spans="1:15">
      <c r="A21" s="67"/>
      <c r="B21" s="91" t="s">
        <v>27</v>
      </c>
      <c r="C21" s="74"/>
      <c r="D21" s="95">
        <v>1</v>
      </c>
      <c r="E21" s="62">
        <v>1</v>
      </c>
      <c r="F21" s="119">
        <v>17.43</v>
      </c>
      <c r="G21" s="119">
        <v>4.1100000000000003</v>
      </c>
      <c r="H21" s="119">
        <v>14.56</v>
      </c>
      <c r="I21" s="73">
        <v>5.34</v>
      </c>
      <c r="J21" s="72">
        <v>60.8</v>
      </c>
      <c r="K21" s="70"/>
      <c r="M21" s="105"/>
    </row>
    <row r="22" spans="1:15" ht="15" thickBot="1">
      <c r="A22" s="67"/>
      <c r="B22" s="93"/>
      <c r="C22" s="76"/>
      <c r="D22" s="96">
        <v>1.6</v>
      </c>
      <c r="E22" s="56" t="s">
        <v>22</v>
      </c>
      <c r="F22" s="120">
        <v>16.61</v>
      </c>
      <c r="G22" s="120">
        <v>3.25</v>
      </c>
      <c r="H22" s="120">
        <v>18.61</v>
      </c>
      <c r="I22" s="78">
        <v>6.26</v>
      </c>
      <c r="J22" s="77">
        <v>71.599999999999994</v>
      </c>
      <c r="K22" s="79"/>
      <c r="M22" s="105"/>
    </row>
    <row r="23" spans="1:15" ht="15" thickTop="1">
      <c r="A23" s="67"/>
      <c r="B23" s="91">
        <v>8</v>
      </c>
      <c r="C23" s="45">
        <v>0.4548611111111111</v>
      </c>
      <c r="D23" s="94">
        <v>0</v>
      </c>
      <c r="E23" s="29" t="s">
        <v>20</v>
      </c>
      <c r="F23" s="121">
        <v>12.37</v>
      </c>
      <c r="G23" s="121">
        <v>0.92</v>
      </c>
      <c r="H23" s="121">
        <v>3.75</v>
      </c>
      <c r="I23" s="60">
        <v>9.76</v>
      </c>
      <c r="J23" s="61">
        <v>93.5</v>
      </c>
      <c r="K23" s="103">
        <v>0.7</v>
      </c>
      <c r="M23" s="105"/>
    </row>
    <row r="24" spans="1:15">
      <c r="A24" s="67"/>
      <c r="B24" s="91" t="s">
        <v>38</v>
      </c>
      <c r="C24" s="74"/>
      <c r="D24" s="98">
        <v>1</v>
      </c>
      <c r="E24" s="28">
        <v>1</v>
      </c>
      <c r="F24" s="122">
        <v>12.37</v>
      </c>
      <c r="G24" s="122">
        <v>1.17</v>
      </c>
      <c r="H24" s="122">
        <v>6.34</v>
      </c>
      <c r="I24" s="100">
        <v>9.41</v>
      </c>
      <c r="J24" s="101">
        <v>91.6</v>
      </c>
      <c r="K24" s="70"/>
      <c r="M24" s="105"/>
    </row>
    <row r="25" spans="1:15" ht="15" thickBot="1">
      <c r="A25" s="68"/>
      <c r="B25" s="108"/>
      <c r="C25" s="80"/>
      <c r="D25" s="97">
        <v>1.5</v>
      </c>
      <c r="E25" s="69" t="s">
        <v>22</v>
      </c>
      <c r="F25" s="123">
        <v>13.99</v>
      </c>
      <c r="G25" s="123">
        <v>1.45</v>
      </c>
      <c r="H25" s="123">
        <v>9.0399999999999991</v>
      </c>
      <c r="I25" s="110">
        <v>8.7200000000000006</v>
      </c>
      <c r="J25" s="111">
        <v>89.5</v>
      </c>
      <c r="K25" s="112"/>
      <c r="M25" s="105"/>
    </row>
    <row r="26" spans="1:15">
      <c r="B26" s="31"/>
      <c r="M26" s="105"/>
    </row>
    <row r="27" spans="1:15">
      <c r="G27" s="167">
        <f>AVERAGE(G11:G25)</f>
        <v>4.4346666666666676</v>
      </c>
      <c r="M27" s="105"/>
    </row>
    <row r="28" spans="1:15">
      <c r="M28" s="105"/>
    </row>
    <row r="29" spans="1:15">
      <c r="M29" s="105"/>
    </row>
    <row r="30" spans="1:15">
      <c r="M30" s="105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調査地点</vt:lpstr>
      <vt:lpstr>202304</vt:lpstr>
      <vt:lpstr>202305</vt:lpstr>
      <vt:lpstr>202306</vt:lpstr>
      <vt:lpstr>202307</vt:lpstr>
      <vt:lpstr>202308</vt:lpstr>
      <vt:lpstr>202309</vt:lpstr>
      <vt:lpstr>202310</vt:lpstr>
      <vt:lpstr>202311</vt:lpstr>
      <vt:lpstr>202212</vt:lpstr>
      <vt:lpstr>202401</vt:lpstr>
      <vt:lpstr>202402</vt:lpstr>
      <vt:lpstr>202403</vt:lpstr>
      <vt:lpstr>R5ヤマトシジミ生息状況</vt:lpstr>
      <vt:lpstr>殻長組成の経月推移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2022-06-14T07:53:54Z</cp:lastPrinted>
  <dcterms:created xsi:type="dcterms:W3CDTF">2015-08-17T08:27:06Z</dcterms:created>
  <dcterms:modified xsi:type="dcterms:W3CDTF">2024-11-15T00:40:28Z</dcterms:modified>
</cp:coreProperties>
</file>