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農林水産部\水産技術センター\内水面浅海部・浅海科\共通（研究）\年報(事業報告)\R3\清川\"/>
    </mc:Choice>
  </mc:AlternateContent>
  <bookViews>
    <workbookView xWindow="0" yWindow="0" windowWidth="28800" windowHeight="12210"/>
  </bookViews>
  <sheets>
    <sheet name="内水面一般診断表" sheetId="11" r:id="rId1"/>
    <sheet name="KHV検査表" sheetId="12" r:id="rId2"/>
    <sheet name="R3年度放流分アユ種苗検査一覧" sheetId="10" r:id="rId3"/>
  </sheets>
  <calcPr calcId="162913"/>
</workbook>
</file>

<file path=xl/calcChain.xml><?xml version="1.0" encoding="utf-8"?>
<calcChain xmlns="http://schemas.openxmlformats.org/spreadsheetml/2006/main">
  <c r="F41" i="10" l="1"/>
  <c r="D41" i="10"/>
  <c r="E41" i="10"/>
</calcChain>
</file>

<file path=xl/sharedStrings.xml><?xml version="1.0" encoding="utf-8"?>
<sst xmlns="http://schemas.openxmlformats.org/spreadsheetml/2006/main" count="133" uniqueCount="61">
  <si>
    <t>月日</t>
    <rPh sb="0" eb="1">
      <t>ガツ</t>
    </rPh>
    <rPh sb="1" eb="2">
      <t>ヒ</t>
    </rPh>
    <phoneticPr fontId="1"/>
  </si>
  <si>
    <t>魚種</t>
    <rPh sb="0" eb="2">
      <t>ギョシュ</t>
    </rPh>
    <phoneticPr fontId="1"/>
  </si>
  <si>
    <t>発生場所</t>
    <rPh sb="0" eb="2">
      <t>ハッセイ</t>
    </rPh>
    <rPh sb="2" eb="4">
      <t>バショ</t>
    </rPh>
    <phoneticPr fontId="1"/>
  </si>
  <si>
    <t>アユ</t>
    <phoneticPr fontId="1"/>
  </si>
  <si>
    <t>敬川種苗センター</t>
    <rPh sb="0" eb="2">
      <t>ウヤガワ</t>
    </rPh>
    <rPh sb="2" eb="4">
      <t>シュビョウ</t>
    </rPh>
    <phoneticPr fontId="1"/>
  </si>
  <si>
    <t>異型細胞性鰓病</t>
    <rPh sb="0" eb="7">
      <t>イケイサイボウセイエラビョウ</t>
    </rPh>
    <phoneticPr fontId="1"/>
  </si>
  <si>
    <t>疾病名</t>
    <rPh sb="0" eb="2">
      <t>シッペイ</t>
    </rPh>
    <rPh sb="2" eb="3">
      <t>メイ</t>
    </rPh>
    <phoneticPr fontId="1"/>
  </si>
  <si>
    <t>斐伊川水系吉田川</t>
    <rPh sb="0" eb="3">
      <t>ヒイカワ</t>
    </rPh>
    <rPh sb="3" eb="5">
      <t>スイケイ</t>
    </rPh>
    <rPh sb="5" eb="7">
      <t>ヨシダ</t>
    </rPh>
    <rPh sb="7" eb="8">
      <t>カワ</t>
    </rPh>
    <phoneticPr fontId="1"/>
  </si>
  <si>
    <t>不明</t>
    <rPh sb="0" eb="2">
      <t>フメイ</t>
    </rPh>
    <phoneticPr fontId="1"/>
  </si>
  <si>
    <t>3月10日～11日</t>
    <phoneticPr fontId="5"/>
  </si>
  <si>
    <t>因原アユ中間育成施設</t>
    <rPh sb="0" eb="2">
      <t>インバラ</t>
    </rPh>
    <rPh sb="4" eb="6">
      <t>チュウカン</t>
    </rPh>
    <rPh sb="6" eb="8">
      <t>イクセイ</t>
    </rPh>
    <rPh sb="8" eb="10">
      <t>シセツ</t>
    </rPh>
    <phoneticPr fontId="5"/>
  </si>
  <si>
    <t>3月16日～17日</t>
    <phoneticPr fontId="5"/>
  </si>
  <si>
    <t>高津川漁協あゆ中間育成施設</t>
    <rPh sb="0" eb="2">
      <t>タカツ</t>
    </rPh>
    <rPh sb="2" eb="3">
      <t>ガワ</t>
    </rPh>
    <rPh sb="3" eb="5">
      <t>ギョキョウ</t>
    </rPh>
    <rPh sb="7" eb="9">
      <t>チュウカン</t>
    </rPh>
    <rPh sb="9" eb="11">
      <t>イクセイ</t>
    </rPh>
    <rPh sb="11" eb="13">
      <t>シセツ</t>
    </rPh>
    <phoneticPr fontId="5"/>
  </si>
  <si>
    <t>3月18日～19日</t>
    <phoneticPr fontId="5"/>
  </si>
  <si>
    <t>因原アユ中間育成施設および敬川アユ種苗センター</t>
    <rPh sb="0" eb="2">
      <t>インバラ</t>
    </rPh>
    <rPh sb="4" eb="6">
      <t>チュウカン</t>
    </rPh>
    <rPh sb="6" eb="8">
      <t>イクセイ</t>
    </rPh>
    <rPh sb="8" eb="10">
      <t>シセツ</t>
    </rPh>
    <rPh sb="13" eb="15">
      <t>ウヤガワ</t>
    </rPh>
    <rPh sb="17" eb="19">
      <t>シュビョウ</t>
    </rPh>
    <phoneticPr fontId="5"/>
  </si>
  <si>
    <t>因原７</t>
    <rPh sb="0" eb="2">
      <t>インバラ</t>
    </rPh>
    <phoneticPr fontId="5"/>
  </si>
  <si>
    <t>因原9</t>
    <rPh sb="0" eb="2">
      <t>インバラ</t>
    </rPh>
    <phoneticPr fontId="5"/>
  </si>
  <si>
    <t>因原10</t>
    <rPh sb="0" eb="2">
      <t>インバラ</t>
    </rPh>
    <phoneticPr fontId="5"/>
  </si>
  <si>
    <t>因原12</t>
    <rPh sb="0" eb="2">
      <t>インバラ</t>
    </rPh>
    <phoneticPr fontId="5"/>
  </si>
  <si>
    <t>敬川7</t>
    <rPh sb="0" eb="2">
      <t>ウヤガワ</t>
    </rPh>
    <phoneticPr fontId="5"/>
  </si>
  <si>
    <t>敬川10</t>
    <rPh sb="0" eb="2">
      <t>ウヤガワ</t>
    </rPh>
    <phoneticPr fontId="5"/>
  </si>
  <si>
    <t>敬川11</t>
    <rPh sb="0" eb="2">
      <t>ウヤガワ</t>
    </rPh>
    <phoneticPr fontId="5"/>
  </si>
  <si>
    <t>3月25日～26日</t>
    <phoneticPr fontId="5"/>
  </si>
  <si>
    <t>3月30日～31日</t>
    <phoneticPr fontId="5"/>
  </si>
  <si>
    <t>敬川アユ種苗センター</t>
    <rPh sb="0" eb="2">
      <t>ウヤガワ</t>
    </rPh>
    <rPh sb="4" eb="6">
      <t>シュビョウ</t>
    </rPh>
    <phoneticPr fontId="5"/>
  </si>
  <si>
    <t>3施設</t>
    <rPh sb="1" eb="3">
      <t>シセツ</t>
    </rPh>
    <phoneticPr fontId="5"/>
  </si>
  <si>
    <t>総検体数</t>
    <rPh sb="0" eb="1">
      <t>ソウ</t>
    </rPh>
    <rPh sb="1" eb="3">
      <t>ケンタイ</t>
    </rPh>
    <rPh sb="3" eb="4">
      <t>スウ</t>
    </rPh>
    <phoneticPr fontId="5"/>
  </si>
  <si>
    <t>総ロット数</t>
    <rPh sb="0" eb="1">
      <t>ソウ</t>
    </rPh>
    <rPh sb="4" eb="5">
      <t>スウ</t>
    </rPh>
    <phoneticPr fontId="5"/>
  </si>
  <si>
    <t>検体到着日</t>
    <rPh sb="0" eb="2">
      <t>ケンタイ</t>
    </rPh>
    <rPh sb="2" eb="4">
      <t>トウチャク</t>
    </rPh>
    <rPh sb="4" eb="5">
      <t>ビ</t>
    </rPh>
    <phoneticPr fontId="5"/>
  </si>
  <si>
    <t>検査期間</t>
    <rPh sb="0" eb="2">
      <t>ケンサ</t>
    </rPh>
    <rPh sb="2" eb="4">
      <t>キカン</t>
    </rPh>
    <phoneticPr fontId="5"/>
  </si>
  <si>
    <t>中間育成場所</t>
    <rPh sb="0" eb="2">
      <t>チュウカン</t>
    </rPh>
    <rPh sb="2" eb="4">
      <t>イクセイ</t>
    </rPh>
    <rPh sb="4" eb="6">
      <t>バショ</t>
    </rPh>
    <phoneticPr fontId="5"/>
  </si>
  <si>
    <t>池番号</t>
    <rPh sb="0" eb="1">
      <t>イケ</t>
    </rPh>
    <rPh sb="1" eb="3">
      <t>バンゴウ</t>
    </rPh>
    <phoneticPr fontId="5"/>
  </si>
  <si>
    <t>検体尾数</t>
    <rPh sb="0" eb="2">
      <t>ケンタイ</t>
    </rPh>
    <rPh sb="2" eb="3">
      <t>ビ</t>
    </rPh>
    <rPh sb="3" eb="4">
      <t>スウ</t>
    </rPh>
    <phoneticPr fontId="5"/>
  </si>
  <si>
    <t>ロット№毎の尾数配分</t>
    <rPh sb="4" eb="5">
      <t>ゴト</t>
    </rPh>
    <rPh sb="6" eb="7">
      <t>ビ</t>
    </rPh>
    <rPh sb="7" eb="8">
      <t>スウ</t>
    </rPh>
    <rPh sb="8" eb="10">
      <t>ハイブン</t>
    </rPh>
    <phoneticPr fontId="5"/>
  </si>
  <si>
    <t>菌分離実施尾数</t>
    <rPh sb="0" eb="1">
      <t>キン</t>
    </rPh>
    <rPh sb="1" eb="3">
      <t>ブンリ</t>
    </rPh>
    <rPh sb="3" eb="5">
      <t>ジッシ</t>
    </rPh>
    <rPh sb="5" eb="6">
      <t>ビ</t>
    </rPh>
    <rPh sb="6" eb="7">
      <t>スウ</t>
    </rPh>
    <phoneticPr fontId="5"/>
  </si>
  <si>
    <t>冷水病</t>
    <rPh sb="0" eb="3">
      <t>レイスイビョウ</t>
    </rPh>
    <phoneticPr fontId="1"/>
  </si>
  <si>
    <t>エドワジエラ</t>
    <phoneticPr fontId="1"/>
  </si>
  <si>
    <t>陰性</t>
    <rPh sb="0" eb="2">
      <t>インセイ</t>
    </rPh>
    <phoneticPr fontId="1"/>
  </si>
  <si>
    <t>検査結果</t>
    <rPh sb="0" eb="2">
      <t>ケンサ</t>
    </rPh>
    <rPh sb="2" eb="4">
      <t>ケッカ</t>
    </rPh>
    <phoneticPr fontId="1"/>
  </si>
  <si>
    <t>令和3年県産種苗放流前検査結果</t>
    <rPh sb="0" eb="2">
      <t>レイワ</t>
    </rPh>
    <rPh sb="3" eb="4">
      <t>ネン</t>
    </rPh>
    <rPh sb="4" eb="5">
      <t>ケン</t>
    </rPh>
    <rPh sb="5" eb="6">
      <t>サン</t>
    </rPh>
    <rPh sb="6" eb="8">
      <t>シュビョウ</t>
    </rPh>
    <rPh sb="8" eb="10">
      <t>ホウリュウ</t>
    </rPh>
    <rPh sb="10" eb="11">
      <t>マエ</t>
    </rPh>
    <rPh sb="11" eb="13">
      <t>ケンサ</t>
    </rPh>
    <rPh sb="13" eb="15">
      <t>ケッカ</t>
    </rPh>
    <phoneticPr fontId="5"/>
  </si>
  <si>
    <t>検査施設数</t>
    <rPh sb="0" eb="2">
      <t>ケンサ</t>
    </rPh>
    <rPh sb="2" eb="5">
      <t>シセツスウ</t>
    </rPh>
    <phoneticPr fontId="1"/>
  </si>
  <si>
    <t>検査件数</t>
    <rPh sb="0" eb="2">
      <t>ケンサ</t>
    </rPh>
    <rPh sb="2" eb="3">
      <t>ケン</t>
    </rPh>
    <rPh sb="3" eb="4">
      <t>スウ</t>
    </rPh>
    <phoneticPr fontId="5"/>
  </si>
  <si>
    <t>雲南市吉田川に連絡する小水路において複数のコイの死骸が発見されたことから、PCR法によるKHV検査のほか、細菌培養法による検査を実施した。いずれも陰性で、斃死が疾病によるものとは判断できない。</t>
    <rPh sb="0" eb="3">
      <t>ウンナンシ</t>
    </rPh>
    <rPh sb="3" eb="5">
      <t>ヨシダ</t>
    </rPh>
    <rPh sb="5" eb="6">
      <t>カワ</t>
    </rPh>
    <rPh sb="7" eb="9">
      <t>レンラク</t>
    </rPh>
    <rPh sb="11" eb="13">
      <t>ショウスイ</t>
    </rPh>
    <rPh sb="13" eb="14">
      <t>ロ</t>
    </rPh>
    <rPh sb="18" eb="20">
      <t>フクスウ</t>
    </rPh>
    <rPh sb="24" eb="26">
      <t>シガイ</t>
    </rPh>
    <rPh sb="27" eb="29">
      <t>ハッケン</t>
    </rPh>
    <rPh sb="40" eb="41">
      <t>ホウ</t>
    </rPh>
    <rPh sb="47" eb="49">
      <t>ケンサ</t>
    </rPh>
    <rPh sb="53" eb="55">
      <t>サイキン</t>
    </rPh>
    <rPh sb="55" eb="58">
      <t>バイヨウホウ</t>
    </rPh>
    <rPh sb="61" eb="63">
      <t>ケンサ</t>
    </rPh>
    <rPh sb="64" eb="66">
      <t>ジッシ</t>
    </rPh>
    <rPh sb="73" eb="75">
      <t>インセイ</t>
    </rPh>
    <rPh sb="77" eb="79">
      <t>ヘイシ</t>
    </rPh>
    <rPh sb="80" eb="82">
      <t>シッペイ</t>
    </rPh>
    <phoneticPr fontId="1"/>
  </si>
  <si>
    <t>7月27日に検査した斃死したアユは、鰓弁の棍棒化が見られ、鰓の機能がかなり損なわれている状態となっており、これが斃死の主因ではないかと考えられた。鰓からは細菌等は観察されなかった。内臓等の所見では、鰓や肝臓が貧血気味の個体が多いが、細菌性疾病等に見られる症状は見つからなかった。対処法として、鰓に見られた病変をもとに塩水浴を指導した。
その後、8月10日に各池2個体抽出し、異型細胞性鰓病のＰＣＲ検査を実施したところ、全検体から陽性反応を得た。鰓弁の棍棒化、塩水浴による一時的な斃死の減少、ＰＣＲ検査結果から、一連の斃死原因はポックスウイルス科のPaPVによる、異型細胞性鰓病と判断した。</t>
    <rPh sb="1" eb="2">
      <t>ガツ</t>
    </rPh>
    <rPh sb="4" eb="5">
      <t>ニチ</t>
    </rPh>
    <rPh sb="6" eb="8">
      <t>ケンサ</t>
    </rPh>
    <rPh sb="10" eb="12">
      <t>ヘイシ</t>
    </rPh>
    <rPh sb="139" eb="141">
      <t>タイショ</t>
    </rPh>
    <rPh sb="141" eb="142">
      <t>ホウ</t>
    </rPh>
    <rPh sb="146" eb="147">
      <t>エラ</t>
    </rPh>
    <rPh sb="148" eb="149">
      <t>ミ</t>
    </rPh>
    <rPh sb="152" eb="154">
      <t>ビョウヘン</t>
    </rPh>
    <rPh sb="158" eb="159">
      <t>エン</t>
    </rPh>
    <rPh sb="159" eb="161">
      <t>スイヨク</t>
    </rPh>
    <rPh sb="162" eb="164">
      <t>シドウ</t>
    </rPh>
    <rPh sb="170" eb="171">
      <t>ゴ</t>
    </rPh>
    <rPh sb="255" eb="257">
      <t>イチレン</t>
    </rPh>
    <rPh sb="260" eb="262">
      <t>ゲンイン</t>
    </rPh>
    <rPh sb="289" eb="291">
      <t>ハンダン</t>
    </rPh>
    <phoneticPr fontId="1"/>
  </si>
  <si>
    <t>症状および診断など</t>
    <rPh sb="0" eb="2">
      <t>ショウジョウ</t>
    </rPh>
    <rPh sb="5" eb="7">
      <t>シンダン</t>
    </rPh>
    <phoneticPr fontId="1"/>
  </si>
  <si>
    <t>検体入手年月日</t>
    <rPh sb="0" eb="2">
      <t>ケンタイ</t>
    </rPh>
    <rPh sb="2" eb="4">
      <t>ニュウシュ</t>
    </rPh>
    <rPh sb="4" eb="7">
      <t>ネンガッピ</t>
    </rPh>
    <phoneticPr fontId="5"/>
  </si>
  <si>
    <t>処理完了年月日</t>
    <rPh sb="0" eb="2">
      <t>ショリ</t>
    </rPh>
    <rPh sb="2" eb="4">
      <t>カンリョウ</t>
    </rPh>
    <rPh sb="4" eb="7">
      <t>ネンガッピ</t>
    </rPh>
    <phoneticPr fontId="5"/>
  </si>
  <si>
    <t>魚種</t>
    <rPh sb="0" eb="2">
      <t>ギョシュ</t>
    </rPh>
    <phoneticPr fontId="5"/>
  </si>
  <si>
    <t>検体採取場所</t>
    <rPh sb="0" eb="2">
      <t>ケンタイ</t>
    </rPh>
    <rPh sb="2" eb="4">
      <t>サイシュ</t>
    </rPh>
    <rPh sb="4" eb="6">
      <t>バショ</t>
    </rPh>
    <phoneticPr fontId="5"/>
  </si>
  <si>
    <t>検査依頼者等（検査結果報告先）</t>
    <rPh sb="0" eb="2">
      <t>ケンサ</t>
    </rPh>
    <rPh sb="2" eb="4">
      <t>イライ</t>
    </rPh>
    <rPh sb="4" eb="5">
      <t>モノ</t>
    </rPh>
    <rPh sb="5" eb="6">
      <t>ナド</t>
    </rPh>
    <rPh sb="7" eb="9">
      <t>ケンサ</t>
    </rPh>
    <rPh sb="9" eb="11">
      <t>ケッカ</t>
    </rPh>
    <rPh sb="11" eb="13">
      <t>ホウコク</t>
    </rPh>
    <rPh sb="13" eb="14">
      <t>サキ</t>
    </rPh>
    <phoneticPr fontId="5"/>
  </si>
  <si>
    <t>疾病名</t>
    <rPh sb="0" eb="2">
      <t>シッペイ</t>
    </rPh>
    <rPh sb="2" eb="3">
      <t>メイ</t>
    </rPh>
    <phoneticPr fontId="5"/>
  </si>
  <si>
    <t>適用</t>
    <rPh sb="0" eb="2">
      <t>テキヨウ</t>
    </rPh>
    <phoneticPr fontId="5"/>
  </si>
  <si>
    <t>マゴイ</t>
    <phoneticPr fontId="5"/>
  </si>
  <si>
    <t>なし</t>
    <phoneticPr fontId="5"/>
  </si>
  <si>
    <t>令和3年度　内水面科魚病診断状況（ＫＨＶ）　</t>
    <rPh sb="0" eb="2">
      <t>レイワ</t>
    </rPh>
    <rPh sb="3" eb="5">
      <t>ネンド</t>
    </rPh>
    <rPh sb="6" eb="9">
      <t>ナイスイメン</t>
    </rPh>
    <rPh sb="9" eb="10">
      <t>カ</t>
    </rPh>
    <rPh sb="10" eb="11">
      <t>ギョ</t>
    </rPh>
    <rPh sb="11" eb="12">
      <t>ビョウ</t>
    </rPh>
    <rPh sb="12" eb="14">
      <t>シンダン</t>
    </rPh>
    <rPh sb="14" eb="16">
      <t>ジョウキョウ</t>
    </rPh>
    <phoneticPr fontId="5"/>
  </si>
  <si>
    <t>斐伊川水系吉田川</t>
    <rPh sb="0" eb="7">
      <t>ヒイカワスイケイヨシダ</t>
    </rPh>
    <rPh sb="7" eb="8">
      <t>カワ</t>
    </rPh>
    <phoneticPr fontId="5"/>
  </si>
  <si>
    <t>県沿岸漁業振興課</t>
    <rPh sb="0" eb="1">
      <t>ケン</t>
    </rPh>
    <rPh sb="1" eb="3">
      <t>エンガン</t>
    </rPh>
    <rPh sb="3" eb="5">
      <t>ギョギョウ</t>
    </rPh>
    <rPh sb="5" eb="7">
      <t>シンコウ</t>
    </rPh>
    <rPh sb="7" eb="8">
      <t>カ</t>
    </rPh>
    <phoneticPr fontId="5"/>
  </si>
  <si>
    <t>KHV陰性</t>
    <rPh sb="3" eb="5">
      <t>インセイ</t>
    </rPh>
    <phoneticPr fontId="5"/>
  </si>
  <si>
    <t>令和３年度魚病診断状況(内水面）</t>
    <rPh sb="0" eb="2">
      <t>レイワ</t>
    </rPh>
    <rPh sb="3" eb="5">
      <t>ネンド</t>
    </rPh>
    <rPh sb="4" eb="5">
      <t>ド</t>
    </rPh>
    <rPh sb="5" eb="6">
      <t>ギョ</t>
    </rPh>
    <rPh sb="6" eb="7">
      <t>ビョウ</t>
    </rPh>
    <rPh sb="7" eb="9">
      <t>シンダン</t>
    </rPh>
    <rPh sb="9" eb="11">
      <t>ジョウキョウ</t>
    </rPh>
    <rPh sb="12" eb="15">
      <t>ナイスイメン</t>
    </rPh>
    <phoneticPr fontId="5"/>
  </si>
  <si>
    <t>コイ
※KHV検査表にも記載</t>
    <rPh sb="7" eb="9">
      <t>ケンサ</t>
    </rPh>
    <rPh sb="9" eb="10">
      <t>ヒョウ</t>
    </rPh>
    <rPh sb="12" eb="14">
      <t>キサイ</t>
    </rPh>
    <phoneticPr fontId="1"/>
  </si>
  <si>
    <t>※一般魚病診断表にも記載</t>
    <rPh sb="1" eb="3">
      <t>イッパン</t>
    </rPh>
    <rPh sb="3" eb="4">
      <t>ギョ</t>
    </rPh>
    <rPh sb="4" eb="5">
      <t>ビョウ</t>
    </rPh>
    <rPh sb="5" eb="7">
      <t>シンダン</t>
    </rPh>
    <rPh sb="7" eb="8">
      <t>ヒョウ</t>
    </rPh>
    <rPh sb="10" eb="1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</si>
</sst>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theme="1"/>
      <name val="ＭＳ ゴシック"/>
      <family val="3"/>
      <charset val="128"/>
    </font>
    <font>
      <sz val="6"/>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4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0" fontId="0" fillId="0" borderId="1" xfId="0"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applyAlignment="1">
      <alignment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Continuous"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right" vertical="center" shrinkToFit="1"/>
    </xf>
    <xf numFmtId="56"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38" fontId="4" fillId="0" borderId="1" xfId="1" applyFont="1" applyFill="1" applyBorder="1" applyAlignment="1">
      <alignment horizontal="right" vertical="center" shrinkToFit="1"/>
    </xf>
    <xf numFmtId="0" fontId="4"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0" fontId="7" fillId="0" borderId="1" xfId="0" applyFont="1" applyBorder="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xf>
    <xf numFmtId="0" fontId="0" fillId="0" borderId="1" xfId="0" applyBorder="1" applyAlignment="1">
      <alignmen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5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56" fontId="8" fillId="0" borderId="1" xfId="0" applyNumberFormat="1" applyFont="1" applyBorder="1" applyAlignment="1">
      <alignment horizontal="center" vertical="center" shrinkToFit="1"/>
    </xf>
    <xf numFmtId="0" fontId="9"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tabSelected="1" workbookViewId="0">
      <selection activeCell="C14" sqref="C14"/>
    </sheetView>
  </sheetViews>
  <sheetFormatPr defaultRowHeight="13.5"/>
  <cols>
    <col min="1" max="1" width="10.25" customWidth="1"/>
    <col min="2" max="2" width="14.625" customWidth="1"/>
    <col min="3" max="3" width="25.75" customWidth="1"/>
    <col min="4" max="4" width="17.75" customWidth="1"/>
    <col min="5" max="5" width="44.75" customWidth="1"/>
  </cols>
  <sheetData>
    <row r="1" spans="1:5" ht="21.75" thickBot="1">
      <c r="A1" s="24" t="s">
        <v>58</v>
      </c>
    </row>
    <row r="2" spans="1:5" ht="13.5" customHeight="1">
      <c r="A2" s="3" t="s">
        <v>0</v>
      </c>
      <c r="B2" s="4" t="s">
        <v>1</v>
      </c>
      <c r="C2" s="4" t="s">
        <v>2</v>
      </c>
      <c r="D2" s="5" t="s">
        <v>6</v>
      </c>
      <c r="E2" s="5" t="s">
        <v>44</v>
      </c>
    </row>
    <row r="3" spans="1:5" ht="100.5" customHeight="1">
      <c r="A3" s="41">
        <v>44769</v>
      </c>
      <c r="B3" s="31" t="s">
        <v>3</v>
      </c>
      <c r="C3" s="33" t="s">
        <v>4</v>
      </c>
      <c r="D3" s="31" t="s">
        <v>5</v>
      </c>
      <c r="E3" s="30" t="s">
        <v>43</v>
      </c>
    </row>
    <row r="4" spans="1:5" ht="100.5" customHeight="1">
      <c r="A4" s="41">
        <v>44783</v>
      </c>
      <c r="B4" s="32"/>
      <c r="C4" s="34"/>
      <c r="D4" s="32"/>
      <c r="E4" s="30"/>
    </row>
    <row r="5" spans="1:5" ht="59.25" customHeight="1">
      <c r="A5" s="41">
        <v>44840</v>
      </c>
      <c r="B5" s="2" t="s">
        <v>59</v>
      </c>
      <c r="C5" s="1" t="s">
        <v>7</v>
      </c>
      <c r="D5" s="1" t="s">
        <v>8</v>
      </c>
      <c r="E5" s="6" t="s">
        <v>42</v>
      </c>
    </row>
  </sheetData>
  <mergeCells count="4">
    <mergeCell ref="E3:E4"/>
    <mergeCell ref="D3:D4"/>
    <mergeCell ref="B3:B4"/>
    <mergeCell ref="C3:C4"/>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95" zoomScaleNormal="95" workbookViewId="0">
      <selection activeCell="C12" sqref="C12"/>
    </sheetView>
  </sheetViews>
  <sheetFormatPr defaultRowHeight="13.5"/>
  <cols>
    <col min="1" max="4" width="18.625" customWidth="1"/>
    <col min="5" max="5" width="24.25" customWidth="1"/>
  </cols>
  <sheetData>
    <row r="1" spans="1:7" s="25" customFormat="1" ht="21">
      <c r="A1" s="24" t="s">
        <v>54</v>
      </c>
      <c r="C1" s="26"/>
      <c r="D1" s="26"/>
      <c r="E1" s="26"/>
    </row>
    <row r="2" spans="1:7" s="25" customFormat="1">
      <c r="A2" s="27" t="s">
        <v>45</v>
      </c>
      <c r="B2" s="27" t="s">
        <v>46</v>
      </c>
      <c r="C2" s="28" t="s">
        <v>47</v>
      </c>
      <c r="D2" s="27" t="s">
        <v>48</v>
      </c>
      <c r="E2" s="28" t="s">
        <v>49</v>
      </c>
      <c r="F2" s="27" t="s">
        <v>50</v>
      </c>
      <c r="G2" s="27" t="s">
        <v>51</v>
      </c>
    </row>
    <row r="3" spans="1:7" s="25" customFormat="1" ht="29.25" customHeight="1">
      <c r="A3" s="39">
        <v>44475</v>
      </c>
      <c r="B3" s="39">
        <v>44475</v>
      </c>
      <c r="C3" s="29" t="s">
        <v>52</v>
      </c>
      <c r="D3" s="29" t="s">
        <v>55</v>
      </c>
      <c r="E3" s="29" t="s">
        <v>56</v>
      </c>
      <c r="F3" s="29" t="s">
        <v>53</v>
      </c>
      <c r="G3" s="40" t="s">
        <v>57</v>
      </c>
    </row>
    <row r="4" spans="1:7">
      <c r="A4" t="s">
        <v>60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7" workbookViewId="0">
      <selection activeCell="I14" sqref="I14"/>
    </sheetView>
  </sheetViews>
  <sheetFormatPr defaultRowHeight="13.5"/>
  <cols>
    <col min="1" max="1" width="8.125" style="9" customWidth="1"/>
    <col min="2" max="2" width="9" style="9"/>
    <col min="3" max="3" width="26.75" style="9" customWidth="1"/>
    <col min="4" max="9" width="9" style="9"/>
    <col min="10" max="11" width="13" style="9" customWidth="1"/>
    <col min="12" max="16384" width="9" style="9"/>
  </cols>
  <sheetData>
    <row r="1" spans="1:11" ht="21">
      <c r="A1" s="24" t="s">
        <v>39</v>
      </c>
      <c r="B1" s="15"/>
      <c r="C1" s="15"/>
      <c r="D1" s="15"/>
      <c r="E1" s="15"/>
      <c r="F1" s="15"/>
      <c r="G1" s="15"/>
      <c r="H1" s="15"/>
      <c r="I1" s="15"/>
      <c r="J1" s="12"/>
      <c r="K1" s="12"/>
    </row>
    <row r="2" spans="1:11">
      <c r="A2" s="36" t="s">
        <v>28</v>
      </c>
      <c r="B2" s="38" t="s">
        <v>29</v>
      </c>
      <c r="C2" s="36" t="s">
        <v>30</v>
      </c>
      <c r="D2" s="38" t="s">
        <v>31</v>
      </c>
      <c r="E2" s="38" t="s">
        <v>32</v>
      </c>
      <c r="F2" s="38" t="s">
        <v>33</v>
      </c>
      <c r="G2" s="38"/>
      <c r="H2" s="38"/>
      <c r="I2" s="36" t="s">
        <v>34</v>
      </c>
      <c r="J2" s="13" t="s">
        <v>38</v>
      </c>
      <c r="K2" s="14"/>
    </row>
    <row r="3" spans="1:11">
      <c r="A3" s="36"/>
      <c r="B3" s="38"/>
      <c r="C3" s="36"/>
      <c r="D3" s="38"/>
      <c r="E3" s="38"/>
      <c r="F3" s="7">
        <v>1</v>
      </c>
      <c r="G3" s="7">
        <v>2</v>
      </c>
      <c r="H3" s="7">
        <v>3</v>
      </c>
      <c r="I3" s="36"/>
      <c r="J3" s="7" t="s">
        <v>35</v>
      </c>
      <c r="K3" s="7" t="s">
        <v>36</v>
      </c>
    </row>
    <row r="4" spans="1:11" ht="19.5" customHeight="1">
      <c r="A4" s="37">
        <v>44265</v>
      </c>
      <c r="B4" s="36" t="s">
        <v>9</v>
      </c>
      <c r="C4" s="36" t="s">
        <v>10</v>
      </c>
      <c r="D4" s="7">
        <v>1</v>
      </c>
      <c r="E4" s="7">
        <v>30</v>
      </c>
      <c r="F4" s="7">
        <v>10</v>
      </c>
      <c r="G4" s="7">
        <v>10</v>
      </c>
      <c r="H4" s="7">
        <v>10</v>
      </c>
      <c r="I4" s="7">
        <v>3</v>
      </c>
      <c r="J4" s="7" t="s">
        <v>37</v>
      </c>
      <c r="K4" s="7" t="s">
        <v>37</v>
      </c>
    </row>
    <row r="5" spans="1:11" ht="19.5" customHeight="1">
      <c r="A5" s="38"/>
      <c r="B5" s="36"/>
      <c r="C5" s="36"/>
      <c r="D5" s="7">
        <v>2</v>
      </c>
      <c r="E5" s="7">
        <v>30</v>
      </c>
      <c r="F5" s="7">
        <v>10</v>
      </c>
      <c r="G5" s="7">
        <v>10</v>
      </c>
      <c r="H5" s="7">
        <v>10</v>
      </c>
      <c r="I5" s="7">
        <v>3</v>
      </c>
      <c r="J5" s="7" t="s">
        <v>37</v>
      </c>
      <c r="K5" s="7" t="s">
        <v>37</v>
      </c>
    </row>
    <row r="6" spans="1:11" ht="19.5" customHeight="1">
      <c r="A6" s="38"/>
      <c r="B6" s="36"/>
      <c r="C6" s="36"/>
      <c r="D6" s="7">
        <v>3</v>
      </c>
      <c r="E6" s="7">
        <v>30</v>
      </c>
      <c r="F6" s="7">
        <v>10</v>
      </c>
      <c r="G6" s="7">
        <v>10</v>
      </c>
      <c r="H6" s="7">
        <v>10</v>
      </c>
      <c r="I6" s="7">
        <v>3</v>
      </c>
      <c r="J6" s="7" t="s">
        <v>37</v>
      </c>
      <c r="K6" s="7" t="s">
        <v>37</v>
      </c>
    </row>
    <row r="7" spans="1:11" ht="19.5" customHeight="1">
      <c r="A7" s="38"/>
      <c r="B7" s="36"/>
      <c r="C7" s="36"/>
      <c r="D7" s="7">
        <v>4</v>
      </c>
      <c r="E7" s="7">
        <v>30</v>
      </c>
      <c r="F7" s="7">
        <v>10</v>
      </c>
      <c r="G7" s="7">
        <v>10</v>
      </c>
      <c r="H7" s="7">
        <v>10</v>
      </c>
      <c r="I7" s="7">
        <v>3</v>
      </c>
      <c r="J7" s="7" t="s">
        <v>37</v>
      </c>
      <c r="K7" s="7" t="s">
        <v>37</v>
      </c>
    </row>
    <row r="8" spans="1:11" ht="19.5" customHeight="1">
      <c r="A8" s="38"/>
      <c r="B8" s="36"/>
      <c r="C8" s="36"/>
      <c r="D8" s="7">
        <v>5</v>
      </c>
      <c r="E8" s="7">
        <v>30</v>
      </c>
      <c r="F8" s="7">
        <v>10</v>
      </c>
      <c r="G8" s="7">
        <v>10</v>
      </c>
      <c r="H8" s="7">
        <v>10</v>
      </c>
      <c r="I8" s="7">
        <v>3</v>
      </c>
      <c r="J8" s="7" t="s">
        <v>37</v>
      </c>
      <c r="K8" s="7" t="s">
        <v>37</v>
      </c>
    </row>
    <row r="9" spans="1:11" ht="19.5" customHeight="1">
      <c r="A9" s="38"/>
      <c r="B9" s="36"/>
      <c r="C9" s="36"/>
      <c r="D9" s="7">
        <v>6</v>
      </c>
      <c r="E9" s="7">
        <v>30</v>
      </c>
      <c r="F9" s="7">
        <v>10</v>
      </c>
      <c r="G9" s="7">
        <v>10</v>
      </c>
      <c r="H9" s="7">
        <v>10</v>
      </c>
      <c r="I9" s="7">
        <v>3</v>
      </c>
      <c r="J9" s="7" t="s">
        <v>37</v>
      </c>
      <c r="K9" s="7" t="s">
        <v>37</v>
      </c>
    </row>
    <row r="10" spans="1:11" ht="19.5" customHeight="1">
      <c r="A10" s="38"/>
      <c r="B10" s="36"/>
      <c r="C10" s="36"/>
      <c r="D10" s="7">
        <v>8</v>
      </c>
      <c r="E10" s="7">
        <v>30</v>
      </c>
      <c r="F10" s="7">
        <v>10</v>
      </c>
      <c r="G10" s="7">
        <v>10</v>
      </c>
      <c r="H10" s="7">
        <v>10</v>
      </c>
      <c r="I10" s="7">
        <v>3</v>
      </c>
      <c r="J10" s="7" t="s">
        <v>37</v>
      </c>
      <c r="K10" s="7" t="s">
        <v>37</v>
      </c>
    </row>
    <row r="11" spans="1:11" ht="19.5" customHeight="1">
      <c r="A11" s="38"/>
      <c r="B11" s="36"/>
      <c r="C11" s="36"/>
      <c r="D11" s="7">
        <v>11</v>
      </c>
      <c r="E11" s="7">
        <v>30</v>
      </c>
      <c r="F11" s="7">
        <v>10</v>
      </c>
      <c r="G11" s="7">
        <v>10</v>
      </c>
      <c r="H11" s="7">
        <v>10</v>
      </c>
      <c r="I11" s="7">
        <v>3</v>
      </c>
      <c r="J11" s="7" t="s">
        <v>37</v>
      </c>
      <c r="K11" s="7" t="s">
        <v>37</v>
      </c>
    </row>
    <row r="12" spans="1:11" ht="19.5" customHeight="1">
      <c r="A12" s="37">
        <v>44271</v>
      </c>
      <c r="B12" s="36" t="s">
        <v>11</v>
      </c>
      <c r="C12" s="36" t="s">
        <v>12</v>
      </c>
      <c r="D12" s="7">
        <v>1</v>
      </c>
      <c r="E12" s="7">
        <v>30</v>
      </c>
      <c r="F12" s="7">
        <v>10</v>
      </c>
      <c r="G12" s="7">
        <v>10</v>
      </c>
      <c r="H12" s="7">
        <v>10</v>
      </c>
      <c r="I12" s="7">
        <v>3</v>
      </c>
      <c r="J12" s="7" t="s">
        <v>37</v>
      </c>
      <c r="K12" s="7" t="s">
        <v>37</v>
      </c>
    </row>
    <row r="13" spans="1:11" ht="19.5" customHeight="1">
      <c r="A13" s="38"/>
      <c r="B13" s="38"/>
      <c r="C13" s="36"/>
      <c r="D13" s="7">
        <v>4</v>
      </c>
      <c r="E13" s="7">
        <v>30</v>
      </c>
      <c r="F13" s="7">
        <v>10</v>
      </c>
      <c r="G13" s="7">
        <v>10</v>
      </c>
      <c r="H13" s="7">
        <v>10</v>
      </c>
      <c r="I13" s="7">
        <v>3</v>
      </c>
      <c r="J13" s="7" t="s">
        <v>37</v>
      </c>
      <c r="K13" s="7" t="s">
        <v>37</v>
      </c>
    </row>
    <row r="14" spans="1:11" ht="19.5" customHeight="1">
      <c r="A14" s="38"/>
      <c r="B14" s="38"/>
      <c r="C14" s="36"/>
      <c r="D14" s="7">
        <v>5</v>
      </c>
      <c r="E14" s="7">
        <v>30</v>
      </c>
      <c r="F14" s="7">
        <v>10</v>
      </c>
      <c r="G14" s="7">
        <v>10</v>
      </c>
      <c r="H14" s="7">
        <v>10</v>
      </c>
      <c r="I14" s="7">
        <v>3</v>
      </c>
      <c r="J14" s="7" t="s">
        <v>37</v>
      </c>
      <c r="K14" s="7" t="s">
        <v>37</v>
      </c>
    </row>
    <row r="15" spans="1:11" ht="19.5" customHeight="1">
      <c r="A15" s="38"/>
      <c r="B15" s="38"/>
      <c r="C15" s="36"/>
      <c r="D15" s="7">
        <v>6</v>
      </c>
      <c r="E15" s="7">
        <v>30</v>
      </c>
      <c r="F15" s="7">
        <v>10</v>
      </c>
      <c r="G15" s="7">
        <v>10</v>
      </c>
      <c r="H15" s="7">
        <v>10</v>
      </c>
      <c r="I15" s="7">
        <v>3</v>
      </c>
      <c r="J15" s="7" t="s">
        <v>37</v>
      </c>
      <c r="K15" s="7" t="s">
        <v>37</v>
      </c>
    </row>
    <row r="16" spans="1:11" ht="19.5" customHeight="1">
      <c r="A16" s="38"/>
      <c r="B16" s="38"/>
      <c r="C16" s="36"/>
      <c r="D16" s="7">
        <v>11</v>
      </c>
      <c r="E16" s="7">
        <v>30</v>
      </c>
      <c r="F16" s="7">
        <v>10</v>
      </c>
      <c r="G16" s="7">
        <v>10</v>
      </c>
      <c r="H16" s="7">
        <v>10</v>
      </c>
      <c r="I16" s="7">
        <v>3</v>
      </c>
      <c r="J16" s="7" t="s">
        <v>37</v>
      </c>
      <c r="K16" s="7" t="s">
        <v>37</v>
      </c>
    </row>
    <row r="17" spans="1:11" ht="19.5" customHeight="1">
      <c r="A17" s="38"/>
      <c r="B17" s="38"/>
      <c r="C17" s="36"/>
      <c r="D17" s="7">
        <v>12</v>
      </c>
      <c r="E17" s="7">
        <v>30</v>
      </c>
      <c r="F17" s="7">
        <v>10</v>
      </c>
      <c r="G17" s="7">
        <v>10</v>
      </c>
      <c r="H17" s="7">
        <v>10</v>
      </c>
      <c r="I17" s="7">
        <v>3</v>
      </c>
      <c r="J17" s="7" t="s">
        <v>37</v>
      </c>
      <c r="K17" s="7" t="s">
        <v>37</v>
      </c>
    </row>
    <row r="18" spans="1:11" ht="19.5" customHeight="1">
      <c r="A18" s="37">
        <v>44273</v>
      </c>
      <c r="B18" s="36" t="s">
        <v>13</v>
      </c>
      <c r="C18" s="36" t="s">
        <v>14</v>
      </c>
      <c r="D18" s="7" t="s">
        <v>15</v>
      </c>
      <c r="E18" s="7">
        <v>30</v>
      </c>
      <c r="F18" s="7">
        <v>10</v>
      </c>
      <c r="G18" s="7">
        <v>10</v>
      </c>
      <c r="H18" s="7">
        <v>10</v>
      </c>
      <c r="I18" s="7">
        <v>3</v>
      </c>
      <c r="J18" s="7" t="s">
        <v>37</v>
      </c>
      <c r="K18" s="7" t="s">
        <v>37</v>
      </c>
    </row>
    <row r="19" spans="1:11" ht="19.5" customHeight="1">
      <c r="A19" s="38"/>
      <c r="B19" s="38"/>
      <c r="C19" s="36"/>
      <c r="D19" s="7" t="s">
        <v>16</v>
      </c>
      <c r="E19" s="7">
        <v>30</v>
      </c>
      <c r="F19" s="7">
        <v>10</v>
      </c>
      <c r="G19" s="7">
        <v>10</v>
      </c>
      <c r="H19" s="7">
        <v>10</v>
      </c>
      <c r="I19" s="7">
        <v>3</v>
      </c>
      <c r="J19" s="7" t="s">
        <v>37</v>
      </c>
      <c r="K19" s="7" t="s">
        <v>37</v>
      </c>
    </row>
    <row r="20" spans="1:11" ht="19.5" customHeight="1">
      <c r="A20" s="38"/>
      <c r="B20" s="38"/>
      <c r="C20" s="36"/>
      <c r="D20" s="7" t="s">
        <v>17</v>
      </c>
      <c r="E20" s="7">
        <v>30</v>
      </c>
      <c r="F20" s="7">
        <v>10</v>
      </c>
      <c r="G20" s="7">
        <v>10</v>
      </c>
      <c r="H20" s="7">
        <v>10</v>
      </c>
      <c r="I20" s="7">
        <v>3</v>
      </c>
      <c r="J20" s="7" t="s">
        <v>37</v>
      </c>
      <c r="K20" s="7" t="s">
        <v>37</v>
      </c>
    </row>
    <row r="21" spans="1:11" ht="19.5" customHeight="1">
      <c r="A21" s="38"/>
      <c r="B21" s="38"/>
      <c r="C21" s="36"/>
      <c r="D21" s="7" t="s">
        <v>18</v>
      </c>
      <c r="E21" s="7">
        <v>30</v>
      </c>
      <c r="F21" s="7">
        <v>10</v>
      </c>
      <c r="G21" s="7">
        <v>10</v>
      </c>
      <c r="H21" s="7">
        <v>10</v>
      </c>
      <c r="I21" s="7">
        <v>3</v>
      </c>
      <c r="J21" s="7" t="s">
        <v>37</v>
      </c>
      <c r="K21" s="7" t="s">
        <v>37</v>
      </c>
    </row>
    <row r="22" spans="1:11" ht="19.5" customHeight="1">
      <c r="A22" s="38"/>
      <c r="B22" s="38"/>
      <c r="C22" s="36"/>
      <c r="D22" s="7" t="s">
        <v>19</v>
      </c>
      <c r="E22" s="7">
        <v>30</v>
      </c>
      <c r="F22" s="7">
        <v>10</v>
      </c>
      <c r="G22" s="7">
        <v>10</v>
      </c>
      <c r="H22" s="7">
        <v>10</v>
      </c>
      <c r="I22" s="7">
        <v>3</v>
      </c>
      <c r="J22" s="7" t="s">
        <v>37</v>
      </c>
      <c r="K22" s="7" t="s">
        <v>37</v>
      </c>
    </row>
    <row r="23" spans="1:11" ht="19.5" customHeight="1">
      <c r="A23" s="38"/>
      <c r="B23" s="38"/>
      <c r="C23" s="36"/>
      <c r="D23" s="7" t="s">
        <v>20</v>
      </c>
      <c r="E23" s="7">
        <v>30</v>
      </c>
      <c r="F23" s="7">
        <v>10</v>
      </c>
      <c r="G23" s="7">
        <v>10</v>
      </c>
      <c r="H23" s="7">
        <v>10</v>
      </c>
      <c r="I23" s="7">
        <v>3</v>
      </c>
      <c r="J23" s="7" t="s">
        <v>37</v>
      </c>
      <c r="K23" s="7" t="s">
        <v>37</v>
      </c>
    </row>
    <row r="24" spans="1:11" ht="19.5" customHeight="1">
      <c r="A24" s="38"/>
      <c r="B24" s="38"/>
      <c r="C24" s="36"/>
      <c r="D24" s="7" t="s">
        <v>21</v>
      </c>
      <c r="E24" s="7">
        <v>30</v>
      </c>
      <c r="F24" s="7">
        <v>10</v>
      </c>
      <c r="G24" s="7">
        <v>10</v>
      </c>
      <c r="H24" s="7">
        <v>10</v>
      </c>
      <c r="I24" s="7">
        <v>3</v>
      </c>
      <c r="J24" s="7" t="s">
        <v>37</v>
      </c>
      <c r="K24" s="7" t="s">
        <v>37</v>
      </c>
    </row>
    <row r="25" spans="1:11" ht="19.5" customHeight="1">
      <c r="A25" s="37">
        <v>44280</v>
      </c>
      <c r="B25" s="37" t="s">
        <v>22</v>
      </c>
      <c r="C25" s="36" t="s">
        <v>12</v>
      </c>
      <c r="D25" s="7">
        <v>2</v>
      </c>
      <c r="E25" s="7">
        <v>30</v>
      </c>
      <c r="F25" s="7">
        <v>10</v>
      </c>
      <c r="G25" s="7">
        <v>10</v>
      </c>
      <c r="H25" s="7">
        <v>10</v>
      </c>
      <c r="I25" s="7">
        <v>3</v>
      </c>
      <c r="J25" s="7" t="s">
        <v>37</v>
      </c>
      <c r="K25" s="7" t="s">
        <v>37</v>
      </c>
    </row>
    <row r="26" spans="1:11" ht="19.5" customHeight="1">
      <c r="A26" s="37"/>
      <c r="B26" s="36"/>
      <c r="C26" s="36"/>
      <c r="D26" s="7">
        <v>3</v>
      </c>
      <c r="E26" s="7">
        <v>30</v>
      </c>
      <c r="F26" s="7">
        <v>10</v>
      </c>
      <c r="G26" s="7">
        <v>10</v>
      </c>
      <c r="H26" s="7">
        <v>10</v>
      </c>
      <c r="I26" s="7">
        <v>3</v>
      </c>
      <c r="J26" s="7" t="s">
        <v>37</v>
      </c>
      <c r="K26" s="7" t="s">
        <v>37</v>
      </c>
    </row>
    <row r="27" spans="1:11" ht="19.5" customHeight="1">
      <c r="A27" s="37"/>
      <c r="B27" s="36"/>
      <c r="C27" s="36"/>
      <c r="D27" s="7">
        <v>7</v>
      </c>
      <c r="E27" s="7">
        <v>30</v>
      </c>
      <c r="F27" s="7">
        <v>10</v>
      </c>
      <c r="G27" s="7">
        <v>10</v>
      </c>
      <c r="H27" s="7">
        <v>10</v>
      </c>
      <c r="I27" s="7">
        <v>3</v>
      </c>
      <c r="J27" s="7" t="s">
        <v>37</v>
      </c>
      <c r="K27" s="7" t="s">
        <v>37</v>
      </c>
    </row>
    <row r="28" spans="1:11" ht="19.5" customHeight="1">
      <c r="A28" s="37"/>
      <c r="B28" s="36"/>
      <c r="C28" s="36"/>
      <c r="D28" s="7">
        <v>8</v>
      </c>
      <c r="E28" s="7">
        <v>30</v>
      </c>
      <c r="F28" s="7">
        <v>10</v>
      </c>
      <c r="G28" s="7">
        <v>10</v>
      </c>
      <c r="H28" s="7">
        <v>10</v>
      </c>
      <c r="I28" s="7">
        <v>3</v>
      </c>
      <c r="J28" s="7" t="s">
        <v>37</v>
      </c>
      <c r="K28" s="7" t="s">
        <v>37</v>
      </c>
    </row>
    <row r="29" spans="1:11" ht="19.5" customHeight="1">
      <c r="A29" s="37"/>
      <c r="B29" s="36"/>
      <c r="C29" s="36"/>
      <c r="D29" s="7">
        <v>9</v>
      </c>
      <c r="E29" s="7">
        <v>30</v>
      </c>
      <c r="F29" s="7">
        <v>10</v>
      </c>
      <c r="G29" s="7">
        <v>10</v>
      </c>
      <c r="H29" s="7">
        <v>10</v>
      </c>
      <c r="I29" s="7">
        <v>3</v>
      </c>
      <c r="J29" s="7" t="s">
        <v>37</v>
      </c>
      <c r="K29" s="7" t="s">
        <v>37</v>
      </c>
    </row>
    <row r="30" spans="1:11" ht="19.5" customHeight="1">
      <c r="A30" s="37"/>
      <c r="B30" s="36"/>
      <c r="C30" s="36"/>
      <c r="D30" s="7">
        <v>10</v>
      </c>
      <c r="E30" s="7">
        <v>30</v>
      </c>
      <c r="F30" s="7">
        <v>10</v>
      </c>
      <c r="G30" s="7">
        <v>10</v>
      </c>
      <c r="H30" s="7">
        <v>10</v>
      </c>
      <c r="I30" s="7">
        <v>3</v>
      </c>
      <c r="J30" s="7" t="s">
        <v>37</v>
      </c>
      <c r="K30" s="7" t="s">
        <v>37</v>
      </c>
    </row>
    <row r="31" spans="1:11" ht="19.5" customHeight="1">
      <c r="A31" s="35">
        <v>44285</v>
      </c>
      <c r="B31" s="36" t="s">
        <v>23</v>
      </c>
      <c r="C31" s="36" t="s">
        <v>24</v>
      </c>
      <c r="D31" s="7">
        <v>1</v>
      </c>
      <c r="E31" s="22">
        <v>30</v>
      </c>
      <c r="F31" s="22">
        <v>10</v>
      </c>
      <c r="G31" s="22">
        <v>10</v>
      </c>
      <c r="H31" s="22">
        <v>10</v>
      </c>
      <c r="I31" s="7">
        <v>3</v>
      </c>
      <c r="J31" s="7" t="s">
        <v>37</v>
      </c>
      <c r="K31" s="7" t="s">
        <v>37</v>
      </c>
    </row>
    <row r="32" spans="1:11" ht="19.5" customHeight="1">
      <c r="A32" s="35"/>
      <c r="B32" s="36"/>
      <c r="C32" s="36"/>
      <c r="D32" s="7">
        <v>2</v>
      </c>
      <c r="E32" s="22">
        <v>30</v>
      </c>
      <c r="F32" s="22">
        <v>10</v>
      </c>
      <c r="G32" s="22">
        <v>10</v>
      </c>
      <c r="H32" s="22">
        <v>10</v>
      </c>
      <c r="I32" s="7">
        <v>3</v>
      </c>
      <c r="J32" s="7" t="s">
        <v>37</v>
      </c>
      <c r="K32" s="7" t="s">
        <v>37</v>
      </c>
    </row>
    <row r="33" spans="1:11" ht="19.5" customHeight="1">
      <c r="A33" s="35"/>
      <c r="B33" s="36"/>
      <c r="C33" s="36"/>
      <c r="D33" s="7">
        <v>3</v>
      </c>
      <c r="E33" s="22">
        <v>30</v>
      </c>
      <c r="F33" s="22">
        <v>10</v>
      </c>
      <c r="G33" s="22">
        <v>10</v>
      </c>
      <c r="H33" s="22">
        <v>10</v>
      </c>
      <c r="I33" s="7">
        <v>3</v>
      </c>
      <c r="J33" s="7" t="s">
        <v>37</v>
      </c>
      <c r="K33" s="7" t="s">
        <v>37</v>
      </c>
    </row>
    <row r="34" spans="1:11" ht="19.5" customHeight="1">
      <c r="A34" s="35"/>
      <c r="B34" s="36"/>
      <c r="C34" s="36"/>
      <c r="D34" s="7">
        <v>4</v>
      </c>
      <c r="E34" s="22">
        <v>30</v>
      </c>
      <c r="F34" s="22">
        <v>10</v>
      </c>
      <c r="G34" s="22">
        <v>10</v>
      </c>
      <c r="H34" s="22">
        <v>10</v>
      </c>
      <c r="I34" s="7">
        <v>3</v>
      </c>
      <c r="J34" s="7" t="s">
        <v>37</v>
      </c>
      <c r="K34" s="7" t="s">
        <v>37</v>
      </c>
    </row>
    <row r="35" spans="1:11" ht="19.5" customHeight="1">
      <c r="A35" s="35"/>
      <c r="B35" s="36"/>
      <c r="C35" s="36"/>
      <c r="D35" s="7">
        <v>6</v>
      </c>
      <c r="E35" s="22">
        <v>30</v>
      </c>
      <c r="F35" s="22">
        <v>10</v>
      </c>
      <c r="G35" s="22">
        <v>10</v>
      </c>
      <c r="H35" s="22">
        <v>10</v>
      </c>
      <c r="I35" s="7">
        <v>3</v>
      </c>
      <c r="J35" s="7" t="s">
        <v>37</v>
      </c>
      <c r="K35" s="7" t="s">
        <v>37</v>
      </c>
    </row>
    <row r="36" spans="1:11" ht="19.5" customHeight="1">
      <c r="A36" s="35"/>
      <c r="B36" s="36"/>
      <c r="C36" s="36"/>
      <c r="D36" s="8">
        <v>8</v>
      </c>
      <c r="E36" s="23">
        <v>30</v>
      </c>
      <c r="F36" s="23">
        <v>10</v>
      </c>
      <c r="G36" s="23">
        <v>10</v>
      </c>
      <c r="H36" s="23">
        <v>10</v>
      </c>
      <c r="I36" s="10">
        <v>3</v>
      </c>
      <c r="J36" s="7" t="s">
        <v>37</v>
      </c>
      <c r="K36" s="7" t="s">
        <v>37</v>
      </c>
    </row>
    <row r="37" spans="1:11" ht="19.5" customHeight="1">
      <c r="A37" s="35"/>
      <c r="B37" s="36"/>
      <c r="C37" s="36"/>
      <c r="D37" s="8">
        <v>9</v>
      </c>
      <c r="E37" s="23">
        <v>30</v>
      </c>
      <c r="F37" s="23">
        <v>10</v>
      </c>
      <c r="G37" s="23">
        <v>10</v>
      </c>
      <c r="H37" s="23">
        <v>10</v>
      </c>
      <c r="I37" s="10">
        <v>3</v>
      </c>
      <c r="J37" s="7" t="s">
        <v>37</v>
      </c>
      <c r="K37" s="7" t="s">
        <v>37</v>
      </c>
    </row>
    <row r="38" spans="1:11" ht="19.5" customHeight="1">
      <c r="A38" s="35"/>
      <c r="B38" s="36"/>
      <c r="C38" s="36"/>
      <c r="D38" s="8">
        <v>12</v>
      </c>
      <c r="E38" s="23">
        <v>30</v>
      </c>
      <c r="F38" s="23">
        <v>10</v>
      </c>
      <c r="G38" s="23">
        <v>10</v>
      </c>
      <c r="H38" s="23">
        <v>10</v>
      </c>
      <c r="I38" s="10">
        <v>3</v>
      </c>
      <c r="J38" s="7" t="s">
        <v>37</v>
      </c>
      <c r="K38" s="7" t="s">
        <v>37</v>
      </c>
    </row>
    <row r="39" spans="1:11" ht="19.5" customHeight="1">
      <c r="A39" s="35"/>
      <c r="B39" s="36"/>
      <c r="C39" s="36"/>
      <c r="D39" s="8">
        <v>14</v>
      </c>
      <c r="E39" s="23">
        <v>30</v>
      </c>
      <c r="F39" s="23">
        <v>10</v>
      </c>
      <c r="G39" s="23">
        <v>10</v>
      </c>
      <c r="H39" s="23">
        <v>10</v>
      </c>
      <c r="I39" s="8">
        <v>3</v>
      </c>
      <c r="J39" s="7" t="s">
        <v>37</v>
      </c>
      <c r="K39" s="7" t="s">
        <v>37</v>
      </c>
    </row>
    <row r="40" spans="1:11" ht="19.5" customHeight="1">
      <c r="A40" s="19"/>
      <c r="B40" s="20"/>
      <c r="C40" s="7" t="s">
        <v>40</v>
      </c>
      <c r="D40" s="17" t="s">
        <v>41</v>
      </c>
      <c r="E40" s="17" t="s">
        <v>26</v>
      </c>
      <c r="F40" s="18" t="s">
        <v>27</v>
      </c>
    </row>
    <row r="41" spans="1:11" ht="18.75" customHeight="1">
      <c r="C41" s="11" t="s">
        <v>25</v>
      </c>
      <c r="D41" s="18" t="str">
        <f>COUNT(E4:E39)&amp;"件"</f>
        <v>36件</v>
      </c>
      <c r="E41" s="21" t="str">
        <f>SUM(E4:E39)&amp;"尾"</f>
        <v>1080尾</v>
      </c>
      <c r="F41" s="18" t="str">
        <f>COUNT(F4:H39)&amp;"ロット"</f>
        <v>108ロット</v>
      </c>
      <c r="I41" s="16"/>
    </row>
    <row r="42" spans="1:11" ht="18.75" customHeight="1"/>
    <row r="43" spans="1:11" ht="18.75" customHeight="1"/>
    <row r="44" spans="1:11" ht="18.75" customHeight="1"/>
    <row r="45" spans="1:11" ht="18.75" customHeight="1"/>
    <row r="46" spans="1:11" ht="18.75" customHeight="1"/>
    <row r="47" spans="1:11" ht="13.5" customHeight="1"/>
    <row r="48" spans="1: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22">
    <mergeCell ref="F2:H2"/>
    <mergeCell ref="I2:I3"/>
    <mergeCell ref="C18:C24"/>
    <mergeCell ref="A25:A30"/>
    <mergeCell ref="B25:B30"/>
    <mergeCell ref="C25:C30"/>
    <mergeCell ref="A2:A3"/>
    <mergeCell ref="B2:B3"/>
    <mergeCell ref="C2:C3"/>
    <mergeCell ref="D2:D3"/>
    <mergeCell ref="E2:E3"/>
    <mergeCell ref="A31:A39"/>
    <mergeCell ref="B31:B39"/>
    <mergeCell ref="C31:C39"/>
    <mergeCell ref="A4:A11"/>
    <mergeCell ref="B4:B11"/>
    <mergeCell ref="C4:C11"/>
    <mergeCell ref="A12:A17"/>
    <mergeCell ref="B12:B17"/>
    <mergeCell ref="C12:C17"/>
    <mergeCell ref="A18:A24"/>
    <mergeCell ref="B18:B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内水面一般診断表</vt:lpstr>
      <vt:lpstr>KHV検査表</vt:lpstr>
      <vt:lpstr>R3年度放流分アユ種苗検査一覧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moba</dc:creator>
  <cp:lastModifiedBy>Windows ユーザー</cp:lastModifiedBy>
  <cp:lastPrinted>2022-06-23T00:51:36Z</cp:lastPrinted>
  <dcterms:created xsi:type="dcterms:W3CDTF">1997-01-08T22:48:59Z</dcterms:created>
  <dcterms:modified xsi:type="dcterms:W3CDTF">2022-07-04T00:06:42Z</dcterms:modified>
</cp:coreProperties>
</file>