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938" activeTab="0"/>
  </bookViews>
  <sheets>
    <sheet name="【例】20号（モニタ本数)プロット25m2" sheetId="1" r:id="rId1"/>
    <sheet name="【入力】20号（モニタ本数)プロット25m2" sheetId="2" r:id="rId2"/>
    <sheet name="【例】20号（モニタ見通し）" sheetId="3" r:id="rId3"/>
    <sheet name="【入力】20号（モニタ見通し）" sheetId="4" r:id="rId4"/>
  </sheets>
  <definedNames>
    <definedName name="_xlfn.AGGREGATE" hidden="1">#NAME?</definedName>
    <definedName name="_xlnm.Print_Area" localSheetId="3">'【入力】20号（モニタ見通し）'!$A$1:$AI$33</definedName>
    <definedName name="_xlnm.Print_Area" localSheetId="1">'【入力】20号（モニタ本数)プロット25m2'!$A$1:$AG$29</definedName>
    <definedName name="_xlnm.Print_Area" localSheetId="2">'【例】20号（モニタ見通し）'!$A$1:$AI$33</definedName>
    <definedName name="_xlnm.Print_Area" localSheetId="0">'【例】20号（モニタ本数)プロット25m2'!$A$1:$AG$29</definedName>
  </definedNames>
  <calcPr fullCalcOnLoad="1"/>
</workbook>
</file>

<file path=xl/sharedStrings.xml><?xml version="1.0" encoding="utf-8"?>
<sst xmlns="http://schemas.openxmlformats.org/spreadsheetml/2006/main" count="398" uniqueCount="49">
  <si>
    <t>年度モニタリング結果報告書</t>
  </si>
  <si>
    <t>令和</t>
  </si>
  <si>
    <t>令和</t>
  </si>
  <si>
    <t>活動組織名</t>
  </si>
  <si>
    <t>活動の目標等</t>
  </si>
  <si>
    <t>活動実施前の標準地の状況</t>
  </si>
  <si>
    <t>年度</t>
  </si>
  <si>
    <t>タイプ名：</t>
  </si>
  <si>
    <t>目　標　：</t>
  </si>
  <si>
    <t>モニタリング調査方法：</t>
  </si>
  <si>
    <t>標準地の状況を記載</t>
  </si>
  <si>
    <t>プロット内本数</t>
  </si>
  <si>
    <t>ha当たり本数</t>
  </si>
  <si>
    <t>本/ha</t>
  </si>
  <si>
    <t>ha当たり目標本数</t>
  </si>
  <si>
    <t>プロット内目標本数</t>
  </si>
  <si>
    <t>ha当たり伐採本数</t>
  </si>
  <si>
    <t>プロット内伐採本数</t>
  </si>
  <si>
    <t>活動１年目の標準地の状況</t>
  </si>
  <si>
    <t>目標達成度</t>
  </si>
  <si>
    <t>％　達成</t>
  </si>
  <si>
    <t>次年度に向けた改善策</t>
  </si>
  <si>
    <t>(注)目標の設定及び標準地の状況の記載については、別に定めるガイドラインを参考とすること。</t>
  </si>
  <si>
    <t>活動３年目の標準地の状況</t>
  </si>
  <si>
    <t>活動２年目の標準地の状況</t>
  </si>
  <si>
    <t>見通し距離</t>
  </si>
  <si>
    <t>ｍ</t>
  </si>
  <si>
    <t>見通し距離目標</t>
  </si>
  <si>
    <t>目標達成率</t>
  </si>
  <si>
    <t>％</t>
  </si>
  <si>
    <t>〇〇の森を守る会</t>
  </si>
  <si>
    <t>地域環境保全（里山保全）</t>
  </si>
  <si>
    <t>地域環境保全（侵入竹除去・竹林整備）</t>
  </si>
  <si>
    <t>竹の本数調査</t>
  </si>
  <si>
    <t>タケノコの採れる竹林づくり</t>
  </si>
  <si>
    <t>本/25㎡</t>
  </si>
  <si>
    <t>人工林をきれいにする</t>
  </si>
  <si>
    <t>見通し調査</t>
  </si>
  <si>
    <t>引き続き残りの区画を実施。</t>
  </si>
  <si>
    <t>写真</t>
  </si>
  <si>
    <t>撮影日：令和　　年　　月　　日</t>
  </si>
  <si>
    <t>積雪で作業期間が短くなってしまったため、次年度は冬までに計画的に整備を行う。</t>
  </si>
  <si>
    <t>撮影日：令和　年　月　日</t>
  </si>
  <si>
    <t>撮影日：令和　年　月　日</t>
  </si>
  <si>
    <t>〇〇の森を守る会</t>
  </si>
  <si>
    <r>
      <t>撮影日：令和</t>
    </r>
    <r>
      <rPr>
        <sz val="12"/>
        <color indexed="10"/>
        <rFont val="BIZ UDP明朝 Medium"/>
        <family val="1"/>
      </rPr>
      <t>６</t>
    </r>
    <r>
      <rPr>
        <sz val="12"/>
        <rFont val="BIZ UDP明朝 Medium"/>
        <family val="1"/>
      </rPr>
      <t>年</t>
    </r>
    <r>
      <rPr>
        <sz val="12"/>
        <color indexed="10"/>
        <rFont val="BIZ UDP明朝 Medium"/>
        <family val="1"/>
      </rPr>
      <t>６</t>
    </r>
    <r>
      <rPr>
        <sz val="12"/>
        <rFont val="BIZ UDP明朝 Medium"/>
        <family val="1"/>
      </rPr>
      <t>月</t>
    </r>
    <r>
      <rPr>
        <sz val="12"/>
        <color indexed="10"/>
        <rFont val="BIZ UDP明朝 Medium"/>
        <family val="1"/>
      </rPr>
      <t>２５</t>
    </r>
    <r>
      <rPr>
        <sz val="12"/>
        <rFont val="BIZ UDP明朝 Medium"/>
        <family val="1"/>
      </rPr>
      <t>日</t>
    </r>
  </si>
  <si>
    <r>
      <t>撮影日：令和</t>
    </r>
    <r>
      <rPr>
        <sz val="12"/>
        <color indexed="10"/>
        <rFont val="BIZ UDP明朝 Medium"/>
        <family val="1"/>
      </rPr>
      <t>６</t>
    </r>
    <r>
      <rPr>
        <sz val="12"/>
        <rFont val="BIZ UDP明朝 Medium"/>
        <family val="1"/>
      </rPr>
      <t>年</t>
    </r>
    <r>
      <rPr>
        <sz val="12"/>
        <color indexed="10"/>
        <rFont val="BIZ UDP明朝 Medium"/>
        <family val="1"/>
      </rPr>
      <t>１２</t>
    </r>
    <r>
      <rPr>
        <sz val="12"/>
        <rFont val="BIZ UDP明朝 Medium"/>
        <family val="1"/>
      </rPr>
      <t>月</t>
    </r>
    <r>
      <rPr>
        <sz val="12"/>
        <color indexed="10"/>
        <rFont val="BIZ UDP明朝 Medium"/>
        <family val="1"/>
      </rPr>
      <t>１５</t>
    </r>
    <r>
      <rPr>
        <sz val="12"/>
        <rFont val="BIZ UDP明朝 Medium"/>
        <family val="1"/>
      </rPr>
      <t>日</t>
    </r>
  </si>
  <si>
    <r>
      <t>撮影日：令和</t>
    </r>
    <r>
      <rPr>
        <sz val="12"/>
        <color indexed="10"/>
        <rFont val="BIZ UDP明朝 Medium"/>
        <family val="1"/>
      </rPr>
      <t>６</t>
    </r>
    <r>
      <rPr>
        <sz val="12"/>
        <rFont val="BIZ UDP明朝 Medium"/>
        <family val="1"/>
      </rPr>
      <t>年</t>
    </r>
    <r>
      <rPr>
        <sz val="12"/>
        <color indexed="10"/>
        <rFont val="BIZ UDP明朝 Medium"/>
        <family val="1"/>
      </rPr>
      <t>６</t>
    </r>
    <r>
      <rPr>
        <sz val="12"/>
        <rFont val="BIZ UDP明朝 Medium"/>
        <family val="1"/>
      </rPr>
      <t>月</t>
    </r>
    <r>
      <rPr>
        <sz val="12"/>
        <color indexed="10"/>
        <rFont val="BIZ UDP明朝 Medium"/>
        <family val="1"/>
      </rPr>
      <t>２５</t>
    </r>
    <r>
      <rPr>
        <sz val="12"/>
        <rFont val="BIZ UDP明朝 Medium"/>
        <family val="1"/>
      </rPr>
      <t>日</t>
    </r>
  </si>
  <si>
    <t>（別紙３　様式第20号）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</si>
</sst>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400]h:mm:ss\ AM/PM"/>
    <numFmt numFmtId="178" formatCode="h:mm;@"/>
    <numFmt numFmtId="179" formatCode="h&quot;時間&quot;mm&quot;分&quot;;@"/>
    <numFmt numFmtId="180" formatCode="h&quot;:&quot;mm;@"/>
    <numFmt numFmtId="181" formatCode="[h]:mm"/>
    <numFmt numFmtId="182" formatCode="#,##0_ "/>
    <numFmt numFmtId="183" formatCode="0.0"/>
    <numFmt numFmtId="184" formatCode="&quot;第　&quot;0&quot;　号&quot;"/>
    <numFmt numFmtId="185" formatCode="&quot;平成&quot;yy&quot;年&quot;m&quot;月&quot;d&quot;日&quot;"/>
    <numFmt numFmtId="186" formatCode="#,##0&quot;円&quot;"/>
    <numFmt numFmtId="187" formatCode="#,##0&quot;円/ha&quot;"/>
    <numFmt numFmtId="188" formatCode="#,##0&quot;円/m&quot;"/>
    <numFmt numFmtId="189" formatCode="#,##0&quot;円/回&quot;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;[Red]#,##0"/>
    <numFmt numFmtId="199" formatCode="#"/>
    <numFmt numFmtId="200" formatCode="#,##0&quot;年&quot;"/>
    <numFmt numFmtId="201" formatCode="#,##0&quot;円/年&quot;"/>
    <numFmt numFmtId="202" formatCode="&quot;¥&quot;#,##0\-"/>
    <numFmt numFmtId="203" formatCode="[$-411]ge\.m\.d;@"/>
    <numFmt numFmtId="204" formatCode="###,###,###&quot;円&quot;"/>
    <numFmt numFmtId="205" formatCode="###,###,###&quot;円/ha&quot;"/>
    <numFmt numFmtId="206" formatCode="0.00&quot;ha&quot;"/>
    <numFmt numFmtId="207" formatCode="###,###,###&quot;円/ｍ&quot;"/>
    <numFmt numFmtId="208" formatCode="###,###&quot;m&quot;"/>
    <numFmt numFmtId="209" formatCode="###,###,###&quot;円/年&quot;"/>
    <numFmt numFmtId="210" formatCode="[$-411]e\.m\.d"/>
    <numFmt numFmtId="211" formatCode="yyyy&quot;年&quot;m&quot;月&quot;d&quot;日&quot;;@"/>
    <numFmt numFmtId="212" formatCode="[$-411]ggge&quot;年&quot;m&quot;月&quot;d&quot;日&quot;;@"/>
    <numFmt numFmtId="213" formatCode="#,##0.0;[Red]\-#,##0.0"/>
    <numFmt numFmtId="214" formatCode="mmm\-yyyy"/>
    <numFmt numFmtId="215" formatCode="\(0.00\)&quot;ha&quot;"/>
    <numFmt numFmtId="216" formatCode="\(#,##0\)&quot;円&quot;"/>
  </numFmts>
  <fonts count="6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BIZ UDP明朝 Medium"/>
      <family val="1"/>
    </font>
    <font>
      <sz val="10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10"/>
      <name val="BIZ UDP明朝 Medium"/>
      <family val="1"/>
    </font>
    <font>
      <sz val="8"/>
      <name val="BIZ UDP明朝 Medium"/>
      <family val="1"/>
    </font>
    <font>
      <sz val="11"/>
      <name val="BIZ UDP明朝 Medium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2"/>
      <color indexed="8"/>
      <name val="BIZ UDP明朝 Medium"/>
      <family val="1"/>
    </font>
    <font>
      <sz val="11"/>
      <color indexed="8"/>
      <name val="BIZ UDP明朝 Medium"/>
      <family val="1"/>
    </font>
    <font>
      <sz val="12"/>
      <color indexed="10"/>
      <name val="BIZ UDP明朝 Medium"/>
      <family val="1"/>
    </font>
    <font>
      <sz val="12"/>
      <color indexed="8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BIZ UD明朝 Medium"/>
      <family val="1"/>
    </font>
    <font>
      <sz val="12"/>
      <color indexed="10"/>
      <name val="BIZ UD明朝 Medium"/>
      <family val="1"/>
    </font>
    <font>
      <sz val="12"/>
      <color indexed="55"/>
      <name val="BIZ UDP明朝 Medium"/>
      <family val="1"/>
    </font>
    <font>
      <sz val="11"/>
      <color indexed="10"/>
      <name val="BIZ UDPゴシック"/>
      <family val="3"/>
    </font>
    <font>
      <sz val="16"/>
      <color indexed="10"/>
      <name val="BIZ UDPゴシック"/>
      <family val="3"/>
    </font>
    <font>
      <sz val="12"/>
      <color indexed="10"/>
      <name val="BIZ UDP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theme="0" tint="-0.34992000460624695"/>
      <name val="BIZ UD明朝 Medium"/>
      <family val="1"/>
    </font>
    <font>
      <sz val="12"/>
      <color rgb="FFFF0000"/>
      <name val="BIZ UDP明朝 Medium"/>
      <family val="1"/>
    </font>
    <font>
      <sz val="12"/>
      <color rgb="FFFF0000"/>
      <name val="BIZ UD明朝 Medium"/>
      <family val="1"/>
    </font>
    <font>
      <sz val="12"/>
      <color theme="0" tint="-0.34992000460624695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horizont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67" applyFont="1" applyAlignment="1">
      <alignment vertical="center" shrinkToFit="1"/>
      <protection/>
    </xf>
    <xf numFmtId="0" fontId="8" fillId="0" borderId="0" xfId="67" applyFont="1" applyAlignment="1">
      <alignment vertical="center" shrinkToFit="1"/>
      <protection/>
    </xf>
    <xf numFmtId="0" fontId="4" fillId="0" borderId="0" xfId="67" applyFont="1" applyAlignment="1">
      <alignment vertical="center"/>
      <protection/>
    </xf>
    <xf numFmtId="0" fontId="9" fillId="0" borderId="0" xfId="67" applyFont="1" applyAlignment="1">
      <alignment vertical="center" wrapText="1"/>
      <protection/>
    </xf>
    <xf numFmtId="0" fontId="10" fillId="0" borderId="0" xfId="67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4" fillId="0" borderId="15" xfId="67" applyFont="1" applyBorder="1" applyAlignment="1">
      <alignment vertical="center" shrinkToFit="1"/>
      <protection/>
    </xf>
    <xf numFmtId="0" fontId="8" fillId="0" borderId="16" xfId="67" applyFont="1" applyBorder="1" applyAlignment="1">
      <alignment vertical="center" shrinkToFit="1"/>
      <protection/>
    </xf>
    <xf numFmtId="0" fontId="14" fillId="0" borderId="16" xfId="0" applyFont="1" applyBorder="1" applyAlignment="1">
      <alignment vertical="center"/>
    </xf>
    <xf numFmtId="0" fontId="4" fillId="0" borderId="17" xfId="67" applyFont="1" applyBorder="1" applyAlignment="1">
      <alignment vertical="center" shrinkToFit="1"/>
      <protection/>
    </xf>
    <xf numFmtId="0" fontId="4" fillId="0" borderId="17" xfId="67" applyFont="1" applyBorder="1" applyAlignment="1">
      <alignment vertical="center"/>
      <protection/>
    </xf>
    <xf numFmtId="0" fontId="10" fillId="0" borderId="17" xfId="67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0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center" vertical="center" shrinkToFit="1"/>
    </xf>
    <xf numFmtId="199" fontId="60" fillId="0" borderId="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/>
    </xf>
    <xf numFmtId="0" fontId="60" fillId="0" borderId="15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9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38" fontId="6" fillId="0" borderId="0" xfId="52" applyFont="1" applyFill="1" applyBorder="1" applyAlignment="1">
      <alignment horizontal="right" vertical="center"/>
    </xf>
    <xf numFmtId="38" fontId="61" fillId="0" borderId="0" xfId="52" applyFont="1" applyFill="1" applyBorder="1" applyAlignment="1">
      <alignment horizontal="right" vertical="center"/>
    </xf>
    <xf numFmtId="38" fontId="6" fillId="0" borderId="0" xfId="52" applyNumberFormat="1" applyFont="1" applyFill="1" applyBorder="1" applyAlignment="1">
      <alignment horizontal="right" vertical="center"/>
    </xf>
    <xf numFmtId="38" fontId="6" fillId="0" borderId="0" xfId="52" applyFont="1" applyFill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38" fontId="6" fillId="0" borderId="10" xfId="52" applyFont="1" applyFill="1" applyBorder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38" fontId="61" fillId="0" borderId="11" xfId="52" applyFont="1" applyFill="1" applyBorder="1" applyAlignment="1">
      <alignment horizontal="right" vertical="center"/>
    </xf>
    <xf numFmtId="58" fontId="4" fillId="0" borderId="0" xfId="0" applyNumberFormat="1" applyFont="1" applyBorder="1" applyAlignment="1">
      <alignment horizontal="left" vertical="center"/>
    </xf>
    <xf numFmtId="0" fontId="16" fillId="0" borderId="19" xfId="0" applyFont="1" applyBorder="1" applyAlignment="1" applyProtection="1">
      <alignment horizontal="right" vertical="center"/>
      <protection locked="0"/>
    </xf>
    <xf numFmtId="0" fontId="16" fillId="0" borderId="11" xfId="0" applyFont="1" applyBorder="1" applyAlignment="1" applyProtection="1">
      <alignment horizontal="right" vertical="center"/>
      <protection locked="0"/>
    </xf>
    <xf numFmtId="0" fontId="16" fillId="0" borderId="18" xfId="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1" fillId="0" borderId="19" xfId="0" applyFont="1" applyBorder="1" applyAlignment="1" applyProtection="1">
      <alignment horizontal="left" vertical="top" wrapText="1"/>
      <protection locked="0"/>
    </xf>
    <xf numFmtId="0" fontId="61" fillId="0" borderId="11" xfId="0" applyFont="1" applyBorder="1" applyAlignment="1" applyProtection="1">
      <alignment horizontal="left" vertical="top" wrapText="1"/>
      <protection locked="0"/>
    </xf>
    <xf numFmtId="0" fontId="61" fillId="0" borderId="12" xfId="0" applyFont="1" applyBorder="1" applyAlignment="1" applyProtection="1">
      <alignment horizontal="left" vertical="top" wrapText="1"/>
      <protection locked="0"/>
    </xf>
    <xf numFmtId="0" fontId="61" fillId="0" borderId="16" xfId="0" applyFont="1" applyBorder="1" applyAlignment="1" applyProtection="1">
      <alignment horizontal="left" vertical="top" wrapText="1"/>
      <protection locked="0"/>
    </xf>
    <xf numFmtId="0" fontId="61" fillId="0" borderId="0" xfId="0" applyFont="1" applyAlignment="1" applyProtection="1">
      <alignment horizontal="left" vertical="top" wrapText="1"/>
      <protection locked="0"/>
    </xf>
    <xf numFmtId="0" fontId="61" fillId="0" borderId="13" xfId="0" applyFont="1" applyBorder="1" applyAlignment="1" applyProtection="1">
      <alignment horizontal="left" vertical="top" wrapText="1"/>
      <protection locked="0"/>
    </xf>
    <xf numFmtId="0" fontId="61" fillId="0" borderId="18" xfId="0" applyFont="1" applyBorder="1" applyAlignment="1" applyProtection="1">
      <alignment horizontal="left" vertical="top" wrapText="1"/>
      <protection locked="0"/>
    </xf>
    <xf numFmtId="0" fontId="61" fillId="0" borderId="10" xfId="0" applyFont="1" applyBorder="1" applyAlignment="1" applyProtection="1">
      <alignment horizontal="left" vertical="top" wrapText="1"/>
      <protection locked="0"/>
    </xf>
    <xf numFmtId="0" fontId="61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16" fillId="0" borderId="16" xfId="0" applyFont="1" applyBorder="1" applyAlignment="1" applyProtection="1">
      <alignment horizontal="left" vertical="top" wrapText="1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16" fillId="0" borderId="13" xfId="0" applyFont="1" applyBorder="1" applyAlignment="1" applyProtection="1">
      <alignment horizontal="left" vertical="top" wrapText="1"/>
      <protection locked="0"/>
    </xf>
    <xf numFmtId="0" fontId="16" fillId="0" borderId="18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199" fontId="4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62" fillId="0" borderId="2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59" fillId="0" borderId="20" xfId="0" applyFont="1" applyBorder="1" applyAlignment="1" applyProtection="1">
      <alignment horizontal="center" vertical="center"/>
      <protection locked="0"/>
    </xf>
    <xf numFmtId="0" fontId="59" fillId="0" borderId="21" xfId="0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4" fillId="0" borderId="17" xfId="67" applyFont="1" applyBorder="1" applyAlignment="1">
      <alignment horizontal="right" vertical="center" shrinkToFit="1"/>
      <protection/>
    </xf>
    <xf numFmtId="0" fontId="60" fillId="0" borderId="17" xfId="67" applyFont="1" applyBorder="1" applyAlignment="1">
      <alignment horizontal="right" vertical="center" shrinkToFit="1"/>
      <protection/>
    </xf>
    <xf numFmtId="0" fontId="13" fillId="0" borderId="0" xfId="0" applyFont="1" applyBorder="1" applyAlignment="1">
      <alignment horizontal="center" vertical="center"/>
    </xf>
    <xf numFmtId="183" fontId="60" fillId="0" borderId="17" xfId="67" applyNumberFormat="1" applyFont="1" applyBorder="1" applyAlignment="1">
      <alignment horizontal="right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183" fontId="60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183" fontId="14" fillId="0" borderId="15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1" fillId="0" borderId="20" xfId="0" applyFont="1" applyBorder="1" applyAlignment="1" applyProtection="1">
      <alignment horizontal="left" vertical="top" wrapText="1"/>
      <protection locked="0"/>
    </xf>
    <xf numFmtId="0" fontId="61" fillId="0" borderId="17" xfId="0" applyFont="1" applyBorder="1" applyAlignment="1" applyProtection="1">
      <alignment horizontal="left" vertical="top" wrapText="1"/>
      <protection locked="0"/>
    </xf>
    <xf numFmtId="0" fontId="13" fillId="0" borderId="22" xfId="67" applyFont="1" applyBorder="1" applyAlignment="1">
      <alignment horizontal="right" vertical="center" shrinkToFit="1"/>
      <protection/>
    </xf>
    <xf numFmtId="0" fontId="13" fillId="0" borderId="23" xfId="67" applyFont="1" applyBorder="1" applyAlignment="1">
      <alignment horizontal="right" vertical="center" shrinkToFit="1"/>
      <protection/>
    </xf>
    <xf numFmtId="0" fontId="13" fillId="0" borderId="24" xfId="67" applyFont="1" applyBorder="1" applyAlignment="1">
      <alignment horizontal="right" vertical="center" shrinkToFit="1"/>
      <protection/>
    </xf>
    <xf numFmtId="0" fontId="13" fillId="0" borderId="17" xfId="67" applyFont="1" applyBorder="1" applyAlignment="1">
      <alignment horizontal="right" vertical="center" shrinkToFit="1"/>
      <protection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6" xfId="68"/>
    <cellStyle name="Followed Hyperlink" xfId="69"/>
    <cellStyle name="良い" xfId="70"/>
  </cellStyles>
  <dxfs count="77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theme="6" tint="0.5999000072479248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9</xdr:row>
      <xdr:rowOff>342900</xdr:rowOff>
    </xdr:from>
    <xdr:to>
      <xdr:col>32</xdr:col>
      <xdr:colOff>133350</xdr:colOff>
      <xdr:row>13</xdr:row>
      <xdr:rowOff>219075</xdr:rowOff>
    </xdr:to>
    <xdr:sp>
      <xdr:nvSpPr>
        <xdr:cNvPr id="1" name="吹き出し: 角を丸めた四角形 1"/>
        <xdr:cNvSpPr>
          <a:spLocks/>
        </xdr:cNvSpPr>
      </xdr:nvSpPr>
      <xdr:spPr>
        <a:xfrm>
          <a:off x="3543300" y="3600450"/>
          <a:ext cx="2276475" cy="1323975"/>
        </a:xfrm>
        <a:prstGeom prst="wedgeRoundRectCallout">
          <a:avLst>
            <a:gd name="adj1" fmla="val -32527"/>
            <a:gd name="adj2" fmla="val -1796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プロット２５㎡で調査した場合で自動計算しております。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プロット面積が異なる場合は自動計算のセルを修正してください。</a:t>
          </a:r>
        </a:p>
      </xdr:txBody>
    </xdr:sp>
    <xdr:clientData/>
  </xdr:twoCellAnchor>
  <xdr:twoCellAnchor>
    <xdr:from>
      <xdr:col>34</xdr:col>
      <xdr:colOff>390525</xdr:colOff>
      <xdr:row>44</xdr:row>
      <xdr:rowOff>323850</xdr:rowOff>
    </xdr:from>
    <xdr:to>
      <xdr:col>39</xdr:col>
      <xdr:colOff>142875</xdr:colOff>
      <xdr:row>47</xdr:row>
      <xdr:rowOff>333375</xdr:rowOff>
    </xdr:to>
    <xdr:sp>
      <xdr:nvSpPr>
        <xdr:cNvPr id="2" name="吹き出し: 角を丸めた四角形 1"/>
        <xdr:cNvSpPr>
          <a:spLocks/>
        </xdr:cNvSpPr>
      </xdr:nvSpPr>
      <xdr:spPr>
        <a:xfrm>
          <a:off x="6419850" y="16249650"/>
          <a:ext cx="2752725" cy="10953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を達成できないと判断された場合、目標の変更について市町村へご相談ください。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39</xdr:col>
      <xdr:colOff>352425</xdr:colOff>
      <xdr:row>34</xdr:row>
      <xdr:rowOff>257175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6629400" y="10858500"/>
          <a:ext cx="2752725" cy="17049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  <xdr:twoCellAnchor>
    <xdr:from>
      <xdr:col>19</xdr:col>
      <xdr:colOff>57150</xdr:colOff>
      <xdr:row>17</xdr:row>
      <xdr:rowOff>266700</xdr:rowOff>
    </xdr:from>
    <xdr:to>
      <xdr:col>32</xdr:col>
      <xdr:colOff>114300</xdr:colOff>
      <xdr:row>22</xdr:row>
      <xdr:rowOff>180975</xdr:rowOff>
    </xdr:to>
    <xdr:sp>
      <xdr:nvSpPr>
        <xdr:cNvPr id="4" name="吹き出し: 角を丸めた四角形 1"/>
        <xdr:cNvSpPr>
          <a:spLocks/>
        </xdr:cNvSpPr>
      </xdr:nvSpPr>
      <xdr:spPr>
        <a:xfrm>
          <a:off x="3514725" y="6419850"/>
          <a:ext cx="2286000" cy="1724025"/>
        </a:xfrm>
        <a:prstGeom prst="wedgeRoundRectCallout">
          <a:avLst>
            <a:gd name="adj1" fmla="val -2073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100" b="0" i="0" u="none" baseline="0">
              <a:solidFill>
                <a:srgbClr val="FF0000"/>
              </a:solidFill>
            </a:rPr>
            <a:t>100%</a:t>
          </a:r>
          <a:r>
            <a:rPr lang="en-US" cap="none" sz="11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476250</xdr:colOff>
      <xdr:row>9</xdr:row>
      <xdr:rowOff>76200</xdr:rowOff>
    </xdr:from>
    <xdr:to>
      <xdr:col>39</xdr:col>
      <xdr:colOff>228600</xdr:colOff>
      <xdr:row>13</xdr:row>
      <xdr:rowOff>123825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6505575" y="3333750"/>
          <a:ext cx="2752725" cy="149542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プロット２５㎡で調査した場合で自動計算しております。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プロット面積が異なる場合は自動計算のセルを修正してください。</a:t>
          </a:r>
        </a:p>
      </xdr:txBody>
    </xdr:sp>
    <xdr:clientData/>
  </xdr:twoCellAnchor>
  <xdr:twoCellAnchor>
    <xdr:from>
      <xdr:col>34</xdr:col>
      <xdr:colOff>390525</xdr:colOff>
      <xdr:row>44</xdr:row>
      <xdr:rowOff>323850</xdr:rowOff>
    </xdr:from>
    <xdr:to>
      <xdr:col>39</xdr:col>
      <xdr:colOff>142875</xdr:colOff>
      <xdr:row>47</xdr:row>
      <xdr:rowOff>333375</xdr:rowOff>
    </xdr:to>
    <xdr:sp>
      <xdr:nvSpPr>
        <xdr:cNvPr id="2" name="吹き出し: 角を丸めた四角形 1"/>
        <xdr:cNvSpPr>
          <a:spLocks/>
        </xdr:cNvSpPr>
      </xdr:nvSpPr>
      <xdr:spPr>
        <a:xfrm>
          <a:off x="6419850" y="16249650"/>
          <a:ext cx="2752725" cy="10953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を達成できないと判断された場合、目標の変更について市町村へご相談ください。</a:t>
          </a:r>
        </a:p>
      </xdr:txBody>
    </xdr:sp>
    <xdr:clientData/>
  </xdr:twoCellAnchor>
  <xdr:twoCellAnchor>
    <xdr:from>
      <xdr:col>35</xdr:col>
      <xdr:colOff>0</xdr:colOff>
      <xdr:row>29</xdr:row>
      <xdr:rowOff>361950</xdr:rowOff>
    </xdr:from>
    <xdr:to>
      <xdr:col>39</xdr:col>
      <xdr:colOff>352425</xdr:colOff>
      <xdr:row>34</xdr:row>
      <xdr:rowOff>257175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6629400" y="10858500"/>
          <a:ext cx="2752725" cy="1704975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  <xdr:twoCellAnchor>
    <xdr:from>
      <xdr:col>34</xdr:col>
      <xdr:colOff>523875</xdr:colOff>
      <xdr:row>17</xdr:row>
      <xdr:rowOff>276225</xdr:rowOff>
    </xdr:from>
    <xdr:to>
      <xdr:col>39</xdr:col>
      <xdr:colOff>285750</xdr:colOff>
      <xdr:row>22</xdr:row>
      <xdr:rowOff>180975</xdr:rowOff>
    </xdr:to>
    <xdr:sp>
      <xdr:nvSpPr>
        <xdr:cNvPr id="4" name="吹き出し: 角を丸めた四角形 1"/>
        <xdr:cNvSpPr>
          <a:spLocks/>
        </xdr:cNvSpPr>
      </xdr:nvSpPr>
      <xdr:spPr>
        <a:xfrm>
          <a:off x="6553200" y="6429375"/>
          <a:ext cx="2762250" cy="17145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54</xdr:row>
      <xdr:rowOff>142875</xdr:rowOff>
    </xdr:from>
    <xdr:to>
      <xdr:col>40</xdr:col>
      <xdr:colOff>523875</xdr:colOff>
      <xdr:row>58</xdr:row>
      <xdr:rowOff>47625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362825" y="18611850"/>
          <a:ext cx="2876550" cy="11049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を達成できないと判断された場合、目標の変更について市町村へご相談ください。</a:t>
          </a:r>
        </a:p>
      </xdr:txBody>
    </xdr:sp>
    <xdr:clientData/>
  </xdr:twoCellAnchor>
  <xdr:twoCellAnchor>
    <xdr:from>
      <xdr:col>8</xdr:col>
      <xdr:colOff>152400</xdr:colOff>
      <xdr:row>28</xdr:row>
      <xdr:rowOff>314325</xdr:rowOff>
    </xdr:from>
    <xdr:to>
      <xdr:col>30</xdr:col>
      <xdr:colOff>66675</xdr:colOff>
      <xdr:row>32</xdr:row>
      <xdr:rowOff>190500</xdr:rowOff>
    </xdr:to>
    <xdr:sp>
      <xdr:nvSpPr>
        <xdr:cNvPr id="2" name="吹き出し: 角を丸めた四角形 1"/>
        <xdr:cNvSpPr>
          <a:spLocks/>
        </xdr:cNvSpPr>
      </xdr:nvSpPr>
      <xdr:spPr>
        <a:xfrm>
          <a:off x="1676400" y="9820275"/>
          <a:ext cx="4105275" cy="1152525"/>
        </a:xfrm>
        <a:prstGeom prst="wedgeRoundRectCallout">
          <a:avLst>
            <a:gd name="adj1" fmla="val -44074"/>
            <a:gd name="adj2" fmla="val -1953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3</a:t>
          </a:r>
          <a:r>
            <a:rPr lang="en-US" cap="none" sz="12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200" b="0" i="0" u="none" baseline="0">
              <a:solidFill>
                <a:srgbClr val="FF0000"/>
              </a:solidFill>
            </a:rPr>
            <a:t>100%</a:t>
          </a:r>
          <a:r>
            <a:rPr lang="en-US" cap="none" sz="12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  <xdr:twoCellAnchor>
    <xdr:from>
      <xdr:col>36</xdr:col>
      <xdr:colOff>190500</xdr:colOff>
      <xdr:row>37</xdr:row>
      <xdr:rowOff>352425</xdr:rowOff>
    </xdr:from>
    <xdr:to>
      <xdr:col>41</xdr:col>
      <xdr:colOff>19050</xdr:colOff>
      <xdr:row>43</xdr:row>
      <xdr:rowOff>180975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7467600" y="12887325"/>
          <a:ext cx="2876550" cy="17335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85725</xdr:colOff>
      <xdr:row>54</xdr:row>
      <xdr:rowOff>142875</xdr:rowOff>
    </xdr:from>
    <xdr:to>
      <xdr:col>40</xdr:col>
      <xdr:colOff>504825</xdr:colOff>
      <xdr:row>58</xdr:row>
      <xdr:rowOff>47625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7334250" y="18611850"/>
          <a:ext cx="2743200" cy="11049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を達成できないと判断された場合、目標の変更について市町村へご相談ください。</a:t>
          </a:r>
        </a:p>
      </xdr:txBody>
    </xdr:sp>
    <xdr:clientData/>
  </xdr:twoCellAnchor>
  <xdr:twoCellAnchor>
    <xdr:from>
      <xdr:col>36</xdr:col>
      <xdr:colOff>276225</xdr:colOff>
      <xdr:row>21</xdr:row>
      <xdr:rowOff>304800</xdr:rowOff>
    </xdr:from>
    <xdr:to>
      <xdr:col>41</xdr:col>
      <xdr:colOff>104775</xdr:colOff>
      <xdr:row>27</xdr:row>
      <xdr:rowOff>95250</xdr:rowOff>
    </xdr:to>
    <xdr:sp>
      <xdr:nvSpPr>
        <xdr:cNvPr id="2" name="吹き出し: 角を丸めた四角形 1"/>
        <xdr:cNvSpPr>
          <a:spLocks/>
        </xdr:cNvSpPr>
      </xdr:nvSpPr>
      <xdr:spPr>
        <a:xfrm>
          <a:off x="7524750" y="7658100"/>
          <a:ext cx="2733675" cy="171450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  <xdr:twoCellAnchor>
    <xdr:from>
      <xdr:col>36</xdr:col>
      <xdr:colOff>171450</xdr:colOff>
      <xdr:row>37</xdr:row>
      <xdr:rowOff>352425</xdr:rowOff>
    </xdr:from>
    <xdr:to>
      <xdr:col>41</xdr:col>
      <xdr:colOff>19050</xdr:colOff>
      <xdr:row>43</xdr:row>
      <xdr:rowOff>180975</xdr:rowOff>
    </xdr:to>
    <xdr:sp>
      <xdr:nvSpPr>
        <xdr:cNvPr id="3" name="吹き出し: 角を丸めた四角形 1"/>
        <xdr:cNvSpPr>
          <a:spLocks/>
        </xdr:cNvSpPr>
      </xdr:nvSpPr>
      <xdr:spPr>
        <a:xfrm>
          <a:off x="7419975" y="12887325"/>
          <a:ext cx="2752725" cy="1733550"/>
        </a:xfrm>
        <a:prstGeom prst="wedgeRoundRectCallout">
          <a:avLst>
            <a:gd name="adj1" fmla="val -67296"/>
            <a:gd name="adj2" fmla="val -1732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3</a:t>
          </a:r>
          <a:r>
            <a:rPr lang="en-US" cap="none" sz="1600" b="0" i="0" u="none" baseline="0">
              <a:solidFill>
                <a:srgbClr val="FF0000"/>
              </a:solidFill>
            </a:rPr>
            <a:t>年目で目標達成度</a:t>
          </a:r>
          <a:r>
            <a:rPr lang="en-US" cap="none" sz="1600" b="0" i="0" u="none" baseline="0">
              <a:solidFill>
                <a:srgbClr val="FF0000"/>
              </a:solidFill>
            </a:rPr>
            <a:t>100%</a:t>
          </a:r>
          <a:r>
            <a:rPr lang="en-US" cap="none" sz="1600" b="0" i="0" u="none" baseline="0">
              <a:solidFill>
                <a:srgbClr val="FF0000"/>
              </a:solidFill>
            </a:rPr>
            <a:t>を達成する必要があります。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達成が難しいと判断される場合は、目標数値の変更について早期に市町村へご相談ください。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G79"/>
  <sheetViews>
    <sheetView tabSelected="1" view="pageBreakPreview" zoomScaleSheetLayoutView="100" zoomScalePageLayoutView="0" workbookViewId="0" topLeftCell="A1">
      <selection activeCell="K6" sqref="K6:AG6"/>
    </sheetView>
  </sheetViews>
  <sheetFormatPr defaultColWidth="9.00390625" defaultRowHeight="15"/>
  <cols>
    <col min="1" max="1" width="3.57421875" style="15" customWidth="1"/>
    <col min="2" max="17" width="2.57421875" style="16" customWidth="1"/>
    <col min="18" max="18" width="4.57421875" style="16" customWidth="1"/>
    <col min="19" max="31" width="2.57421875" style="16" customWidth="1"/>
    <col min="32" max="34" width="2.57421875" style="4" customWidth="1"/>
    <col min="35" max="16384" width="9.00390625" style="4" customWidth="1"/>
  </cols>
  <sheetData>
    <row r="1" spans="1:33" ht="28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"/>
      <c r="AG1" s="2"/>
    </row>
    <row r="2" spans="1:33" ht="28.5" customHeight="1">
      <c r="A2" s="8"/>
      <c r="B2" s="9"/>
      <c r="C2" s="9"/>
      <c r="D2" s="9"/>
      <c r="E2" s="9"/>
      <c r="F2" s="9"/>
      <c r="G2" s="9"/>
      <c r="H2" s="10"/>
      <c r="I2" s="10"/>
      <c r="K2" s="61" t="s">
        <v>1</v>
      </c>
      <c r="L2" s="61"/>
      <c r="M2" s="62">
        <v>6</v>
      </c>
      <c r="N2" s="62"/>
      <c r="O2" s="9" t="s">
        <v>0</v>
      </c>
      <c r="P2" s="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2"/>
      <c r="AG2" s="2"/>
    </row>
    <row r="3" spans="1:33" ht="28.5" customHeight="1">
      <c r="A3" s="5"/>
      <c r="B3" s="5"/>
      <c r="C3" s="5"/>
      <c r="D3" s="5"/>
      <c r="E3" s="6"/>
      <c r="F3" s="5"/>
      <c r="G3" s="5"/>
      <c r="H3" s="5"/>
      <c r="I3" s="5"/>
      <c r="P3" s="63" t="s">
        <v>3</v>
      </c>
      <c r="Q3" s="63"/>
      <c r="R3" s="63"/>
      <c r="S3" s="63"/>
      <c r="T3" s="63"/>
      <c r="U3" s="64" t="s">
        <v>30</v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ht="28.5" customHeight="1">
      <c r="A4" s="8">
        <v>1</v>
      </c>
      <c r="B4" s="11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2"/>
      <c r="W4" s="12"/>
      <c r="X4" s="12"/>
      <c r="Y4" s="12"/>
      <c r="Z4" s="7"/>
      <c r="AA4" s="7"/>
      <c r="AB4" s="7"/>
      <c r="AC4" s="7"/>
      <c r="AD4" s="12"/>
      <c r="AE4" s="7"/>
      <c r="AF4" s="2"/>
      <c r="AG4" s="2"/>
    </row>
    <row r="5" spans="1:33" ht="28.5" customHeight="1">
      <c r="A5" s="24"/>
      <c r="B5" s="65" t="s">
        <v>7</v>
      </c>
      <c r="C5" s="65"/>
      <c r="D5" s="65"/>
      <c r="E5" s="65"/>
      <c r="F5" s="65"/>
      <c r="G5" s="65"/>
      <c r="H5" s="65"/>
      <c r="I5" s="65"/>
      <c r="J5" s="65"/>
      <c r="K5" s="66" t="s">
        <v>32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28.5" customHeight="1">
      <c r="A6" s="24"/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6" t="s">
        <v>34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8.5" customHeight="1">
      <c r="A7" s="5"/>
      <c r="B7" s="65" t="s">
        <v>9</v>
      </c>
      <c r="C7" s="65"/>
      <c r="D7" s="65"/>
      <c r="E7" s="65"/>
      <c r="F7" s="65"/>
      <c r="G7" s="65"/>
      <c r="H7" s="65"/>
      <c r="I7" s="65"/>
      <c r="J7" s="65"/>
      <c r="K7" s="66" t="s">
        <v>33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28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12"/>
      <c r="V8" s="12"/>
      <c r="W8" s="7"/>
      <c r="X8" s="7"/>
      <c r="Y8" s="7"/>
      <c r="Z8" s="7"/>
      <c r="AA8" s="7"/>
      <c r="AB8" s="7"/>
      <c r="AC8" s="7"/>
      <c r="AD8" s="7"/>
      <c r="AE8" s="7"/>
      <c r="AF8" s="2"/>
      <c r="AG8" s="2"/>
    </row>
    <row r="9" spans="1:33" ht="28.5" customHeight="1">
      <c r="A9" s="8">
        <v>2</v>
      </c>
      <c r="B9" s="67" t="s">
        <v>5</v>
      </c>
      <c r="C9" s="67"/>
      <c r="D9" s="67"/>
      <c r="E9" s="67"/>
      <c r="F9" s="67"/>
      <c r="G9" s="67"/>
      <c r="H9" s="67"/>
      <c r="I9" s="67"/>
      <c r="J9" s="67"/>
      <c r="K9" s="67"/>
      <c r="L9" s="68" t="s">
        <v>2</v>
      </c>
      <c r="M9" s="68"/>
      <c r="N9" s="62">
        <v>6</v>
      </c>
      <c r="O9" s="62"/>
      <c r="P9" s="68" t="s">
        <v>6</v>
      </c>
      <c r="Q9" s="68"/>
      <c r="R9" s="13"/>
      <c r="S9" s="9"/>
      <c r="T9" s="69" t="s">
        <v>45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28.5" customHeight="1">
      <c r="A10" s="5"/>
      <c r="B10" s="81" t="s">
        <v>10</v>
      </c>
      <c r="C10" s="82"/>
      <c r="D10" s="82"/>
      <c r="E10" s="82"/>
      <c r="F10" s="82"/>
      <c r="G10" s="82"/>
      <c r="H10" s="87" t="s">
        <v>11</v>
      </c>
      <c r="I10" s="88"/>
      <c r="J10" s="88"/>
      <c r="K10" s="88"/>
      <c r="L10" s="88"/>
      <c r="M10" s="88"/>
      <c r="N10" s="89">
        <v>20</v>
      </c>
      <c r="O10" s="89"/>
      <c r="P10" s="89"/>
      <c r="Q10" s="26" t="s">
        <v>35</v>
      </c>
      <c r="R10" s="27"/>
      <c r="S10" s="28"/>
      <c r="T10" s="70" t="s">
        <v>39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28.5" customHeight="1">
      <c r="A11" s="5"/>
      <c r="B11" s="83"/>
      <c r="C11" s="84"/>
      <c r="D11" s="84"/>
      <c r="E11" s="84"/>
      <c r="F11" s="84"/>
      <c r="G11" s="84"/>
      <c r="H11" s="71" t="s">
        <v>12</v>
      </c>
      <c r="I11" s="72"/>
      <c r="J11" s="72"/>
      <c r="K11" s="72"/>
      <c r="L11" s="72"/>
      <c r="M11" s="72"/>
      <c r="N11" s="73">
        <f>N10*400</f>
        <v>8000</v>
      </c>
      <c r="O11" s="73"/>
      <c r="P11" s="73"/>
      <c r="Q11" s="29" t="s">
        <v>13</v>
      </c>
      <c r="R11" s="30"/>
      <c r="S11" s="28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28.5" customHeight="1">
      <c r="A12" s="5"/>
      <c r="B12" s="83"/>
      <c r="C12" s="84"/>
      <c r="D12" s="84"/>
      <c r="E12" s="84"/>
      <c r="F12" s="84"/>
      <c r="G12" s="84"/>
      <c r="H12" s="71" t="s">
        <v>14</v>
      </c>
      <c r="I12" s="72"/>
      <c r="J12" s="72"/>
      <c r="K12" s="72"/>
      <c r="L12" s="72"/>
      <c r="M12" s="72"/>
      <c r="N12" s="74">
        <v>3500</v>
      </c>
      <c r="O12" s="74"/>
      <c r="P12" s="74"/>
      <c r="Q12" s="29" t="s">
        <v>13</v>
      </c>
      <c r="R12" s="30"/>
      <c r="S12" s="28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ht="28.5" customHeight="1">
      <c r="A13" s="5"/>
      <c r="B13" s="83"/>
      <c r="C13" s="84"/>
      <c r="D13" s="84"/>
      <c r="E13" s="84"/>
      <c r="F13" s="84"/>
      <c r="G13" s="84"/>
      <c r="H13" s="71" t="s">
        <v>15</v>
      </c>
      <c r="I13" s="72"/>
      <c r="J13" s="72"/>
      <c r="K13" s="72"/>
      <c r="L13" s="72"/>
      <c r="M13" s="72"/>
      <c r="N13" s="75">
        <f>ROUNDDOWN(N12/400,0)</f>
        <v>8</v>
      </c>
      <c r="O13" s="75"/>
      <c r="P13" s="75"/>
      <c r="Q13" s="29" t="s">
        <v>35</v>
      </c>
      <c r="R13" s="30"/>
      <c r="S13" s="28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28.5" customHeight="1">
      <c r="A14" s="5"/>
      <c r="B14" s="83"/>
      <c r="C14" s="84"/>
      <c r="D14" s="84"/>
      <c r="E14" s="84"/>
      <c r="F14" s="84"/>
      <c r="G14" s="84"/>
      <c r="H14" s="71" t="s">
        <v>16</v>
      </c>
      <c r="I14" s="72"/>
      <c r="J14" s="72"/>
      <c r="K14" s="72"/>
      <c r="L14" s="72"/>
      <c r="M14" s="72"/>
      <c r="N14" s="76">
        <f>IF(N11=0,0,ROUND(N11-N12,0))</f>
        <v>4500</v>
      </c>
      <c r="O14" s="76"/>
      <c r="P14" s="76"/>
      <c r="Q14" s="29" t="s">
        <v>13</v>
      </c>
      <c r="R14" s="30"/>
      <c r="S14" s="28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ht="28.5" customHeight="1">
      <c r="A15" s="5"/>
      <c r="B15" s="85"/>
      <c r="C15" s="86"/>
      <c r="D15" s="86"/>
      <c r="E15" s="86"/>
      <c r="F15" s="86"/>
      <c r="G15" s="86"/>
      <c r="H15" s="77" t="s">
        <v>17</v>
      </c>
      <c r="I15" s="78"/>
      <c r="J15" s="78"/>
      <c r="K15" s="78"/>
      <c r="L15" s="78"/>
      <c r="M15" s="78"/>
      <c r="N15" s="79">
        <f>N14/400</f>
        <v>11.25</v>
      </c>
      <c r="O15" s="79"/>
      <c r="P15" s="79"/>
      <c r="Q15" s="31" t="s">
        <v>35</v>
      </c>
      <c r="R15" s="32"/>
      <c r="S15" s="28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ht="28.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"/>
      <c r="AG16" s="2"/>
    </row>
    <row r="17" spans="1:33" ht="28.5" customHeight="1">
      <c r="A17" s="8">
        <v>3</v>
      </c>
      <c r="B17" s="80" t="s">
        <v>18</v>
      </c>
      <c r="C17" s="80"/>
      <c r="D17" s="80"/>
      <c r="E17" s="80"/>
      <c r="F17" s="80"/>
      <c r="G17" s="80"/>
      <c r="H17" s="80"/>
      <c r="I17" s="80"/>
      <c r="J17" s="80"/>
      <c r="K17" s="80"/>
      <c r="L17" s="68" t="s">
        <v>2</v>
      </c>
      <c r="M17" s="68"/>
      <c r="N17" s="62">
        <v>6</v>
      </c>
      <c r="O17" s="62"/>
      <c r="P17" s="68" t="s">
        <v>6</v>
      </c>
      <c r="Q17" s="68"/>
      <c r="R17" s="4"/>
      <c r="S17" s="4"/>
      <c r="T17" s="90" t="s">
        <v>46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28.5" customHeight="1">
      <c r="A18" s="14"/>
      <c r="B18" s="81" t="s">
        <v>10</v>
      </c>
      <c r="C18" s="82"/>
      <c r="D18" s="82"/>
      <c r="E18" s="82"/>
      <c r="F18" s="82"/>
      <c r="G18" s="82"/>
      <c r="H18" s="87" t="s">
        <v>11</v>
      </c>
      <c r="I18" s="88"/>
      <c r="J18" s="88"/>
      <c r="K18" s="88"/>
      <c r="L18" s="88"/>
      <c r="M18" s="88"/>
      <c r="N18" s="89">
        <v>17</v>
      </c>
      <c r="O18" s="89"/>
      <c r="P18" s="89"/>
      <c r="Q18" s="26" t="s">
        <v>35</v>
      </c>
      <c r="R18" s="27"/>
      <c r="S18" s="28"/>
      <c r="T18" s="70" t="s">
        <v>39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ht="28.5" customHeight="1">
      <c r="A19" s="5"/>
      <c r="B19" s="83"/>
      <c r="C19" s="84"/>
      <c r="D19" s="84"/>
      <c r="E19" s="84"/>
      <c r="F19" s="84"/>
      <c r="G19" s="84"/>
      <c r="H19" s="71" t="s">
        <v>12</v>
      </c>
      <c r="I19" s="72"/>
      <c r="J19" s="72"/>
      <c r="K19" s="72"/>
      <c r="L19" s="72"/>
      <c r="M19" s="72"/>
      <c r="N19" s="73">
        <f>N18*400</f>
        <v>6800</v>
      </c>
      <c r="O19" s="73"/>
      <c r="P19" s="73"/>
      <c r="Q19" s="29" t="s">
        <v>13</v>
      </c>
      <c r="R19" s="30"/>
      <c r="S19" s="28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ht="28.5" customHeight="1">
      <c r="A20" s="5"/>
      <c r="B20" s="83"/>
      <c r="C20" s="84"/>
      <c r="D20" s="84"/>
      <c r="E20" s="84"/>
      <c r="F20" s="84"/>
      <c r="G20" s="84"/>
      <c r="H20" s="71" t="s">
        <v>14</v>
      </c>
      <c r="I20" s="72"/>
      <c r="J20" s="72"/>
      <c r="K20" s="72"/>
      <c r="L20" s="72"/>
      <c r="M20" s="72"/>
      <c r="N20" s="73">
        <f>N12</f>
        <v>3500</v>
      </c>
      <c r="O20" s="73"/>
      <c r="P20" s="73"/>
      <c r="Q20" s="29" t="s">
        <v>13</v>
      </c>
      <c r="R20" s="30"/>
      <c r="S20" s="28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28.5" customHeight="1">
      <c r="A21" s="5"/>
      <c r="B21" s="83"/>
      <c r="C21" s="84"/>
      <c r="D21" s="84"/>
      <c r="E21" s="84"/>
      <c r="F21" s="84"/>
      <c r="G21" s="84"/>
      <c r="H21" s="71" t="s">
        <v>15</v>
      </c>
      <c r="I21" s="72"/>
      <c r="J21" s="72"/>
      <c r="K21" s="72"/>
      <c r="L21" s="72"/>
      <c r="M21" s="72"/>
      <c r="N21" s="73">
        <f>ROUNDDOWN(N20/400,)</f>
        <v>8</v>
      </c>
      <c r="O21" s="73"/>
      <c r="P21" s="73"/>
      <c r="Q21" s="60" t="s">
        <v>35</v>
      </c>
      <c r="R21" s="30"/>
      <c r="S21" s="28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ht="28.5" customHeight="1">
      <c r="A22" s="5"/>
      <c r="B22" s="83"/>
      <c r="C22" s="84"/>
      <c r="D22" s="84"/>
      <c r="E22" s="84"/>
      <c r="F22" s="84"/>
      <c r="G22" s="84"/>
      <c r="H22" s="71" t="s">
        <v>16</v>
      </c>
      <c r="I22" s="72"/>
      <c r="J22" s="72"/>
      <c r="K22" s="72"/>
      <c r="L22" s="72"/>
      <c r="M22" s="72"/>
      <c r="N22" s="76">
        <f>ROUND(N11-N19,0)</f>
        <v>1200</v>
      </c>
      <c r="O22" s="76"/>
      <c r="P22" s="76"/>
      <c r="Q22" s="29" t="s">
        <v>13</v>
      </c>
      <c r="R22" s="30"/>
      <c r="S22" s="28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28.5" customHeight="1">
      <c r="A23" s="5"/>
      <c r="B23" s="85"/>
      <c r="C23" s="86"/>
      <c r="D23" s="86"/>
      <c r="E23" s="86"/>
      <c r="F23" s="86"/>
      <c r="G23" s="86"/>
      <c r="H23" s="77" t="s">
        <v>17</v>
      </c>
      <c r="I23" s="78"/>
      <c r="J23" s="78"/>
      <c r="K23" s="78"/>
      <c r="L23" s="78"/>
      <c r="M23" s="78"/>
      <c r="N23" s="79">
        <f>N22/400</f>
        <v>3</v>
      </c>
      <c r="O23" s="79"/>
      <c r="P23" s="79"/>
      <c r="Q23" s="31" t="s">
        <v>35</v>
      </c>
      <c r="R23" s="32"/>
      <c r="S23" s="28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28.5" customHeight="1">
      <c r="A24" s="5"/>
      <c r="B24" s="81" t="s">
        <v>19</v>
      </c>
      <c r="C24" s="82"/>
      <c r="D24" s="82"/>
      <c r="E24" s="82"/>
      <c r="F24" s="82"/>
      <c r="G24" s="82"/>
      <c r="H24" s="91">
        <f>IF(N18=0,0,ROUND((N11-N19)/(N11-N20)*100,0))</f>
        <v>27</v>
      </c>
      <c r="I24" s="92"/>
      <c r="J24" s="92"/>
      <c r="K24" s="92"/>
      <c r="L24" s="92"/>
      <c r="M24" s="92"/>
      <c r="N24" s="95" t="s">
        <v>20</v>
      </c>
      <c r="O24" s="95"/>
      <c r="P24" s="95"/>
      <c r="Q24" s="95"/>
      <c r="R24" s="96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"/>
      <c r="AG24" s="2"/>
    </row>
    <row r="25" spans="1:33" ht="28.5" customHeight="1">
      <c r="A25" s="5"/>
      <c r="B25" s="85"/>
      <c r="C25" s="86"/>
      <c r="D25" s="86"/>
      <c r="E25" s="86"/>
      <c r="F25" s="86"/>
      <c r="G25" s="86"/>
      <c r="H25" s="93"/>
      <c r="I25" s="94"/>
      <c r="J25" s="94"/>
      <c r="K25" s="94"/>
      <c r="L25" s="94"/>
      <c r="M25" s="94"/>
      <c r="N25" s="97"/>
      <c r="O25" s="97"/>
      <c r="P25" s="97"/>
      <c r="Q25" s="97"/>
      <c r="R25" s="9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2"/>
    </row>
    <row r="26" spans="1:33" ht="28.5" customHeight="1">
      <c r="A26" s="5"/>
      <c r="B26" s="81" t="s">
        <v>21</v>
      </c>
      <c r="C26" s="82"/>
      <c r="D26" s="82"/>
      <c r="E26" s="82"/>
      <c r="F26" s="82"/>
      <c r="G26" s="82"/>
      <c r="H26" s="99" t="s">
        <v>41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"/>
      <c r="AG26" s="2"/>
    </row>
    <row r="27" spans="1:33" ht="28.5" customHeight="1">
      <c r="A27" s="5"/>
      <c r="B27" s="83"/>
      <c r="C27" s="84"/>
      <c r="D27" s="84"/>
      <c r="E27" s="84"/>
      <c r="F27" s="84"/>
      <c r="G27" s="84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"/>
      <c r="AG27" s="2"/>
    </row>
    <row r="28" spans="1:33" ht="28.5" customHeight="1">
      <c r="A28" s="5"/>
      <c r="B28" s="83"/>
      <c r="C28" s="84"/>
      <c r="D28" s="84"/>
      <c r="E28" s="84"/>
      <c r="F28" s="84"/>
      <c r="G28" s="84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"/>
      <c r="AG28" s="2"/>
    </row>
    <row r="29" spans="1:33" ht="28.5" customHeight="1">
      <c r="A29" s="5"/>
      <c r="B29" s="85"/>
      <c r="C29" s="86"/>
      <c r="D29" s="86"/>
      <c r="E29" s="86"/>
      <c r="F29" s="86"/>
      <c r="G29" s="86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7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"/>
      <c r="AG29" s="2"/>
    </row>
    <row r="30" spans="1:33" ht="28.5" customHeight="1">
      <c r="A30" s="8">
        <v>4</v>
      </c>
      <c r="B30" s="80" t="s">
        <v>24</v>
      </c>
      <c r="C30" s="80"/>
      <c r="D30" s="80"/>
      <c r="E30" s="80"/>
      <c r="F30" s="80"/>
      <c r="G30" s="80"/>
      <c r="H30" s="80"/>
      <c r="I30" s="80"/>
      <c r="J30" s="80"/>
      <c r="K30" s="80"/>
      <c r="L30" s="68" t="s">
        <v>2</v>
      </c>
      <c r="M30" s="68"/>
      <c r="N30" s="108"/>
      <c r="O30" s="108"/>
      <c r="P30" s="68" t="s">
        <v>6</v>
      </c>
      <c r="Q30" s="68"/>
      <c r="R30" s="4"/>
      <c r="S30" s="4"/>
      <c r="T30" s="90" t="s">
        <v>40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28.5" customHeight="1">
      <c r="A31" s="14"/>
      <c r="B31" s="81" t="s">
        <v>10</v>
      </c>
      <c r="C31" s="82"/>
      <c r="D31" s="82"/>
      <c r="E31" s="82"/>
      <c r="F31" s="82"/>
      <c r="G31" s="109"/>
      <c r="H31" s="87" t="s">
        <v>11</v>
      </c>
      <c r="I31" s="88"/>
      <c r="J31" s="88"/>
      <c r="K31" s="88"/>
      <c r="L31" s="88"/>
      <c r="M31" s="88"/>
      <c r="N31" s="89"/>
      <c r="O31" s="89"/>
      <c r="P31" s="89"/>
      <c r="Q31" s="26" t="s">
        <v>35</v>
      </c>
      <c r="R31" s="27"/>
      <c r="S31" s="29"/>
      <c r="T31" s="70" t="s">
        <v>39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3" ht="28.5" customHeight="1">
      <c r="A32" s="14"/>
      <c r="B32" s="83"/>
      <c r="C32" s="84"/>
      <c r="D32" s="84"/>
      <c r="E32" s="84"/>
      <c r="F32" s="84"/>
      <c r="G32" s="110"/>
      <c r="H32" s="71" t="s">
        <v>12</v>
      </c>
      <c r="I32" s="72"/>
      <c r="J32" s="72"/>
      <c r="K32" s="72"/>
      <c r="L32" s="72"/>
      <c r="M32" s="72"/>
      <c r="N32" s="73">
        <f>N31*400</f>
        <v>0</v>
      </c>
      <c r="O32" s="73"/>
      <c r="P32" s="73"/>
      <c r="Q32" s="29" t="s">
        <v>13</v>
      </c>
      <c r="R32" s="30"/>
      <c r="S32" s="2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1:33" ht="28.5" customHeight="1">
      <c r="A33" s="14"/>
      <c r="B33" s="83"/>
      <c r="C33" s="84"/>
      <c r="D33" s="84"/>
      <c r="E33" s="84"/>
      <c r="F33" s="84"/>
      <c r="G33" s="110"/>
      <c r="H33" s="71" t="s">
        <v>14</v>
      </c>
      <c r="I33" s="72"/>
      <c r="J33" s="72"/>
      <c r="K33" s="72"/>
      <c r="L33" s="72"/>
      <c r="M33" s="72"/>
      <c r="N33" s="73">
        <f>N20</f>
        <v>3500</v>
      </c>
      <c r="O33" s="73"/>
      <c r="P33" s="73"/>
      <c r="Q33" s="29" t="s">
        <v>13</v>
      </c>
      <c r="R33" s="30"/>
      <c r="S33" s="29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3" ht="28.5" customHeight="1">
      <c r="A34" s="14"/>
      <c r="B34" s="83"/>
      <c r="C34" s="84"/>
      <c r="D34" s="84"/>
      <c r="E34" s="84"/>
      <c r="F34" s="84"/>
      <c r="G34" s="110"/>
      <c r="H34" s="71" t="s">
        <v>15</v>
      </c>
      <c r="I34" s="72"/>
      <c r="J34" s="72"/>
      <c r="K34" s="72"/>
      <c r="L34" s="72"/>
      <c r="M34" s="72"/>
      <c r="N34" s="73">
        <f>ROUNDDOWN(N33/400,0)</f>
        <v>8</v>
      </c>
      <c r="O34" s="73"/>
      <c r="P34" s="73"/>
      <c r="Q34" s="60" t="s">
        <v>35</v>
      </c>
      <c r="R34" s="30"/>
      <c r="S34" s="28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3" ht="28.5" customHeight="1">
      <c r="A35" s="14"/>
      <c r="B35" s="83"/>
      <c r="C35" s="84"/>
      <c r="D35" s="84"/>
      <c r="E35" s="84"/>
      <c r="F35" s="84"/>
      <c r="G35" s="110"/>
      <c r="H35" s="71" t="s">
        <v>16</v>
      </c>
      <c r="I35" s="72"/>
      <c r="J35" s="72"/>
      <c r="K35" s="72"/>
      <c r="L35" s="72"/>
      <c r="M35" s="72"/>
      <c r="N35" s="76">
        <f>ROUND(N19-N32,0)</f>
        <v>6800</v>
      </c>
      <c r="O35" s="76"/>
      <c r="P35" s="76"/>
      <c r="Q35" s="60" t="s">
        <v>13</v>
      </c>
      <c r="R35" s="30"/>
      <c r="S35" s="2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ht="28.5" customHeight="1">
      <c r="A36" s="14"/>
      <c r="B36" s="85"/>
      <c r="C36" s="86"/>
      <c r="D36" s="86"/>
      <c r="E36" s="86"/>
      <c r="F36" s="86"/>
      <c r="G36" s="111"/>
      <c r="H36" s="77" t="s">
        <v>17</v>
      </c>
      <c r="I36" s="78"/>
      <c r="J36" s="78"/>
      <c r="K36" s="78"/>
      <c r="L36" s="78"/>
      <c r="M36" s="78"/>
      <c r="N36" s="79">
        <f>N35/400</f>
        <v>17</v>
      </c>
      <c r="O36" s="79"/>
      <c r="P36" s="79"/>
      <c r="Q36" s="31" t="s">
        <v>35</v>
      </c>
      <c r="R36" s="32"/>
      <c r="S36" s="33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1:33" ht="28.5" customHeight="1">
      <c r="A37" s="14"/>
      <c r="B37" s="81" t="s">
        <v>19</v>
      </c>
      <c r="C37" s="82"/>
      <c r="D37" s="82"/>
      <c r="E37" s="82"/>
      <c r="F37" s="82"/>
      <c r="G37" s="109"/>
      <c r="H37" s="91">
        <f>IF(N31=0,0,ROUND((N11-N32)/(N11-N33)*100,0))</f>
        <v>0</v>
      </c>
      <c r="I37" s="92"/>
      <c r="J37" s="92"/>
      <c r="K37" s="92"/>
      <c r="L37" s="92"/>
      <c r="M37" s="92"/>
      <c r="N37" s="95" t="s">
        <v>20</v>
      </c>
      <c r="O37" s="95"/>
      <c r="P37" s="95"/>
      <c r="Q37" s="95"/>
      <c r="R37" s="96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"/>
      <c r="AG37" s="2"/>
    </row>
    <row r="38" spans="1:33" ht="28.5" customHeight="1">
      <c r="A38" s="14"/>
      <c r="B38" s="85"/>
      <c r="C38" s="86"/>
      <c r="D38" s="86"/>
      <c r="E38" s="86"/>
      <c r="F38" s="86"/>
      <c r="G38" s="111"/>
      <c r="H38" s="93"/>
      <c r="I38" s="94"/>
      <c r="J38" s="94"/>
      <c r="K38" s="94"/>
      <c r="L38" s="94"/>
      <c r="M38" s="94"/>
      <c r="N38" s="97"/>
      <c r="O38" s="97"/>
      <c r="P38" s="97"/>
      <c r="Q38" s="97"/>
      <c r="R38" s="9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"/>
      <c r="AG38" s="2"/>
    </row>
    <row r="39" spans="1:33" ht="28.5" customHeight="1">
      <c r="A39" s="14"/>
      <c r="B39" s="81" t="s">
        <v>21</v>
      </c>
      <c r="C39" s="82"/>
      <c r="D39" s="82"/>
      <c r="E39" s="82"/>
      <c r="F39" s="82"/>
      <c r="G39" s="109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2"/>
      <c r="AG39" s="2"/>
    </row>
    <row r="40" spans="1:33" ht="28.5" customHeight="1">
      <c r="A40" s="14"/>
      <c r="B40" s="83"/>
      <c r="C40" s="84"/>
      <c r="D40" s="84"/>
      <c r="E40" s="84"/>
      <c r="F40" s="84"/>
      <c r="G40" s="110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"/>
      <c r="AG40" s="2"/>
    </row>
    <row r="41" spans="1:33" ht="28.5" customHeight="1">
      <c r="A41" s="14"/>
      <c r="B41" s="83"/>
      <c r="C41" s="84"/>
      <c r="D41" s="84"/>
      <c r="E41" s="84"/>
      <c r="F41" s="84"/>
      <c r="G41" s="110"/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"/>
      <c r="AG41" s="2"/>
    </row>
    <row r="42" spans="1:33" ht="28.5" customHeight="1">
      <c r="A42" s="14"/>
      <c r="B42" s="85"/>
      <c r="C42" s="86"/>
      <c r="D42" s="86"/>
      <c r="E42" s="86"/>
      <c r="F42" s="86"/>
      <c r="G42" s="111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20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"/>
      <c r="AG42" s="2"/>
    </row>
    <row r="43" spans="1:33" ht="28.5" customHeight="1">
      <c r="A43" s="8">
        <v>5</v>
      </c>
      <c r="B43" s="80" t="s">
        <v>23</v>
      </c>
      <c r="C43" s="80"/>
      <c r="D43" s="80"/>
      <c r="E43" s="80"/>
      <c r="F43" s="80"/>
      <c r="G43" s="80"/>
      <c r="H43" s="80"/>
      <c r="I43" s="80"/>
      <c r="J43" s="80"/>
      <c r="K43" s="80"/>
      <c r="L43" s="68" t="s">
        <v>2</v>
      </c>
      <c r="M43" s="68"/>
      <c r="N43" s="121"/>
      <c r="O43" s="121"/>
      <c r="P43" s="68" t="s">
        <v>6</v>
      </c>
      <c r="Q43" s="68"/>
      <c r="R43" s="4"/>
      <c r="S43" s="4"/>
      <c r="T43" s="90" t="s">
        <v>40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ht="28.5" customHeight="1">
      <c r="A44" s="34"/>
      <c r="B44" s="81" t="s">
        <v>10</v>
      </c>
      <c r="C44" s="82"/>
      <c r="D44" s="82"/>
      <c r="E44" s="82"/>
      <c r="F44" s="82"/>
      <c r="G44" s="109"/>
      <c r="H44" s="87" t="s">
        <v>11</v>
      </c>
      <c r="I44" s="88"/>
      <c r="J44" s="88"/>
      <c r="K44" s="88"/>
      <c r="L44" s="88"/>
      <c r="M44" s="88"/>
      <c r="N44" s="89"/>
      <c r="O44" s="89"/>
      <c r="P44" s="89"/>
      <c r="Q44" s="26" t="s">
        <v>35</v>
      </c>
      <c r="R44" s="30"/>
      <c r="S44" s="29"/>
      <c r="T44" s="70" t="s">
        <v>39</v>
      </c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ht="28.5" customHeight="1">
      <c r="A45" s="34"/>
      <c r="B45" s="83"/>
      <c r="C45" s="84"/>
      <c r="D45" s="84"/>
      <c r="E45" s="84"/>
      <c r="F45" s="84"/>
      <c r="G45" s="110"/>
      <c r="H45" s="71" t="s">
        <v>12</v>
      </c>
      <c r="I45" s="72"/>
      <c r="J45" s="72"/>
      <c r="K45" s="72"/>
      <c r="L45" s="72"/>
      <c r="M45" s="72"/>
      <c r="N45" s="73">
        <f>N44*400</f>
        <v>0</v>
      </c>
      <c r="O45" s="73"/>
      <c r="P45" s="73"/>
      <c r="Q45" s="29" t="s">
        <v>13</v>
      </c>
      <c r="R45" s="30"/>
      <c r="S45" s="29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ht="28.5" customHeight="1">
      <c r="A46" s="34"/>
      <c r="B46" s="83"/>
      <c r="C46" s="84"/>
      <c r="D46" s="84"/>
      <c r="E46" s="84"/>
      <c r="F46" s="84"/>
      <c r="G46" s="110"/>
      <c r="H46" s="71" t="s">
        <v>14</v>
      </c>
      <c r="I46" s="72"/>
      <c r="J46" s="72"/>
      <c r="K46" s="72"/>
      <c r="L46" s="72"/>
      <c r="M46" s="72"/>
      <c r="N46" s="73">
        <f>N33</f>
        <v>3500</v>
      </c>
      <c r="O46" s="73"/>
      <c r="P46" s="73"/>
      <c r="Q46" s="29" t="s">
        <v>13</v>
      </c>
      <c r="R46" s="30"/>
      <c r="S46" s="29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</row>
    <row r="47" spans="1:33" ht="28.5" customHeight="1">
      <c r="A47" s="34"/>
      <c r="B47" s="83"/>
      <c r="C47" s="84"/>
      <c r="D47" s="84"/>
      <c r="E47" s="84"/>
      <c r="F47" s="84"/>
      <c r="G47" s="110"/>
      <c r="H47" s="71" t="s">
        <v>15</v>
      </c>
      <c r="I47" s="72"/>
      <c r="J47" s="72"/>
      <c r="K47" s="72"/>
      <c r="L47" s="72"/>
      <c r="M47" s="72"/>
      <c r="N47" s="73">
        <f>ROUNDDOWN(N46/400,0)</f>
        <v>8</v>
      </c>
      <c r="O47" s="73"/>
      <c r="P47" s="73"/>
      <c r="Q47" s="60" t="s">
        <v>35</v>
      </c>
      <c r="R47" s="30"/>
      <c r="S47" s="28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ht="28.5" customHeight="1">
      <c r="A48" s="34"/>
      <c r="B48" s="83"/>
      <c r="C48" s="84"/>
      <c r="D48" s="84"/>
      <c r="E48" s="84"/>
      <c r="F48" s="84"/>
      <c r="G48" s="110"/>
      <c r="H48" s="71" t="s">
        <v>16</v>
      </c>
      <c r="I48" s="72"/>
      <c r="J48" s="72"/>
      <c r="K48" s="72"/>
      <c r="L48" s="72"/>
      <c r="M48" s="72"/>
      <c r="N48" s="76">
        <f>ROUND(N32-N45,0)</f>
        <v>0</v>
      </c>
      <c r="O48" s="76"/>
      <c r="P48" s="76"/>
      <c r="Q48" s="60" t="s">
        <v>13</v>
      </c>
      <c r="R48" s="30"/>
      <c r="S48" s="29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ht="28.5" customHeight="1">
      <c r="A49" s="34"/>
      <c r="B49" s="85"/>
      <c r="C49" s="86"/>
      <c r="D49" s="86"/>
      <c r="E49" s="86"/>
      <c r="F49" s="86"/>
      <c r="G49" s="111"/>
      <c r="H49" s="77" t="s">
        <v>17</v>
      </c>
      <c r="I49" s="78"/>
      <c r="J49" s="78"/>
      <c r="K49" s="78"/>
      <c r="L49" s="78"/>
      <c r="M49" s="78"/>
      <c r="N49" s="79">
        <f>N48/400</f>
        <v>0</v>
      </c>
      <c r="O49" s="79"/>
      <c r="P49" s="79"/>
      <c r="Q49" s="31" t="s">
        <v>35</v>
      </c>
      <c r="R49" s="32"/>
      <c r="S49" s="33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</row>
    <row r="50" spans="1:33" ht="28.5" customHeight="1">
      <c r="A50" s="34"/>
      <c r="B50" s="81" t="s">
        <v>19</v>
      </c>
      <c r="C50" s="82"/>
      <c r="D50" s="82"/>
      <c r="E50" s="82"/>
      <c r="F50" s="82"/>
      <c r="G50" s="109"/>
      <c r="H50" s="91">
        <f>IF(N44=0,0,ROUND((N11-N45)/(N11-N46)*100,0))</f>
        <v>0</v>
      </c>
      <c r="I50" s="92"/>
      <c r="J50" s="92"/>
      <c r="K50" s="92"/>
      <c r="L50" s="92"/>
      <c r="M50" s="92"/>
      <c r="N50" s="95" t="s">
        <v>20</v>
      </c>
      <c r="O50" s="95"/>
      <c r="P50" s="95"/>
      <c r="Q50" s="95"/>
      <c r="R50" s="96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"/>
      <c r="AG50" s="2"/>
    </row>
    <row r="51" spans="1:33" ht="28.5" customHeight="1">
      <c r="A51" s="34"/>
      <c r="B51" s="85"/>
      <c r="C51" s="86"/>
      <c r="D51" s="86"/>
      <c r="E51" s="86"/>
      <c r="F51" s="86"/>
      <c r="G51" s="111"/>
      <c r="H51" s="93"/>
      <c r="I51" s="94"/>
      <c r="J51" s="94"/>
      <c r="K51" s="94"/>
      <c r="L51" s="94"/>
      <c r="M51" s="94"/>
      <c r="N51" s="97"/>
      <c r="O51" s="97"/>
      <c r="P51" s="97"/>
      <c r="Q51" s="97"/>
      <c r="R51" s="98"/>
      <c r="S51" s="3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"/>
      <c r="AG51" s="2"/>
    </row>
    <row r="52" spans="1:33" ht="28.5" customHeight="1">
      <c r="A52" s="34"/>
      <c r="B52" s="28"/>
      <c r="C52" s="28"/>
      <c r="D52" s="28"/>
      <c r="E52" s="28"/>
      <c r="F52" s="28"/>
      <c r="G52" s="28"/>
      <c r="H52" s="28"/>
      <c r="I52" s="28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"/>
      <c r="AG52" s="2"/>
    </row>
    <row r="53" spans="1:33" ht="28.5" customHeight="1">
      <c r="A53" s="34"/>
      <c r="B53" s="28"/>
      <c r="C53" s="28"/>
      <c r="D53" s="28"/>
      <c r="E53" s="28"/>
      <c r="F53" s="28"/>
      <c r="G53" s="28"/>
      <c r="H53" s="28"/>
      <c r="I53" s="2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6"/>
      <c r="X53" s="36"/>
      <c r="Y53" s="36"/>
      <c r="Z53" s="36"/>
      <c r="AA53" s="36"/>
      <c r="AB53" s="36"/>
      <c r="AC53" s="36"/>
      <c r="AD53" s="36"/>
      <c r="AE53" s="36"/>
      <c r="AF53" s="2"/>
      <c r="AG53" s="2"/>
    </row>
    <row r="54" spans="1:33" ht="28.5" customHeight="1">
      <c r="A54" s="122" t="s">
        <v>22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2"/>
      <c r="AG54" s="2"/>
    </row>
    <row r="55" spans="1:33" ht="28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2"/>
      <c r="AG55" s="2"/>
    </row>
    <row r="56" spans="2:33" ht="28.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2"/>
      <c r="AG56" s="2"/>
    </row>
    <row r="57" spans="2:33" ht="28.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"/>
      <c r="AG57" s="2"/>
    </row>
    <row r="58" spans="1:33" ht="28.5" customHeight="1">
      <c r="A58" s="5"/>
      <c r="B58" s="9"/>
      <c r="C58" s="9"/>
      <c r="D58" s="9"/>
      <c r="E58" s="9"/>
      <c r="F58" s="9"/>
      <c r="G58" s="9"/>
      <c r="H58" s="9"/>
      <c r="I58" s="9"/>
      <c r="J58" s="17"/>
      <c r="K58" s="17"/>
      <c r="L58" s="17"/>
      <c r="M58" s="17"/>
      <c r="N58" s="17"/>
      <c r="O58" s="9"/>
      <c r="P58" s="9"/>
      <c r="Q58" s="9"/>
      <c r="R58" s="9"/>
      <c r="S58" s="18"/>
      <c r="T58" s="9"/>
      <c r="U58" s="19"/>
      <c r="V58" s="19"/>
      <c r="W58" s="20"/>
      <c r="X58" s="20"/>
      <c r="Y58" s="20"/>
      <c r="Z58" s="20"/>
      <c r="AA58" s="20"/>
      <c r="AB58" s="20"/>
      <c r="AC58" s="20"/>
      <c r="AD58" s="20"/>
      <c r="AE58" s="20"/>
      <c r="AF58" s="2"/>
      <c r="AG58" s="2"/>
    </row>
    <row r="59" spans="1:33" ht="28.5" customHeight="1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8"/>
      <c r="T59" s="9"/>
      <c r="U59" s="19"/>
      <c r="V59" s="19"/>
      <c r="W59" s="20"/>
      <c r="X59" s="20"/>
      <c r="Y59" s="20"/>
      <c r="Z59" s="20"/>
      <c r="AA59" s="20"/>
      <c r="AB59" s="20"/>
      <c r="AC59" s="20"/>
      <c r="AD59" s="20"/>
      <c r="AE59" s="20"/>
      <c r="AF59" s="2"/>
      <c r="AG59" s="2"/>
    </row>
    <row r="60" spans="1:33" ht="28.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8"/>
      <c r="T60" s="9"/>
      <c r="U60" s="19"/>
      <c r="V60" s="19"/>
      <c r="W60" s="20"/>
      <c r="X60" s="20"/>
      <c r="Y60" s="20"/>
      <c r="Z60" s="20"/>
      <c r="AA60" s="20"/>
      <c r="AB60" s="20"/>
      <c r="AC60" s="20"/>
      <c r="AD60" s="20"/>
      <c r="AE60" s="20"/>
      <c r="AF60" s="2"/>
      <c r="AG60" s="2"/>
    </row>
    <row r="61" spans="1:33" ht="28.5" customHeight="1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8"/>
      <c r="T61" s="9"/>
      <c r="U61" s="19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"/>
      <c r="AG61" s="2"/>
    </row>
    <row r="62" spans="1:33" ht="28.5" customHeight="1">
      <c r="A62" s="5"/>
      <c r="B62" s="9"/>
      <c r="C62" s="9"/>
      <c r="D62" s="9"/>
      <c r="E62" s="9"/>
      <c r="F62" s="9"/>
      <c r="G62" s="9"/>
      <c r="H62" s="9"/>
      <c r="I62" s="9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9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"/>
      <c r="AG62" s="2"/>
    </row>
    <row r="63" spans="1:31" ht="28.5" customHeight="1">
      <c r="A63" s="5"/>
      <c r="B63" s="9"/>
      <c r="C63" s="9"/>
      <c r="D63" s="9"/>
      <c r="E63" s="9"/>
      <c r="F63" s="9"/>
      <c r="G63" s="9"/>
      <c r="H63" s="9"/>
      <c r="I63" s="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  <c r="V63" s="19"/>
      <c r="W63" s="22"/>
      <c r="X63" s="22"/>
      <c r="Y63" s="22"/>
      <c r="Z63" s="22"/>
      <c r="AA63" s="22"/>
      <c r="AB63" s="22"/>
      <c r="AC63" s="22"/>
      <c r="AD63" s="22"/>
      <c r="AE63" s="19"/>
    </row>
    <row r="64" spans="1:31" ht="28.5" customHeight="1">
      <c r="A64" s="5"/>
      <c r="B64" s="9"/>
      <c r="C64" s="9"/>
      <c r="D64" s="9"/>
      <c r="E64" s="9"/>
      <c r="F64" s="9"/>
      <c r="G64" s="9"/>
      <c r="H64" s="9"/>
      <c r="I64" s="9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  <c r="V64" s="19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28.5" customHeight="1">
      <c r="A65" s="5"/>
      <c r="B65" s="9"/>
      <c r="C65" s="9"/>
      <c r="D65" s="9"/>
      <c r="E65" s="9"/>
      <c r="F65" s="9"/>
      <c r="G65" s="9"/>
      <c r="H65" s="9"/>
      <c r="I65" s="9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  <c r="V65" s="19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28.5" customHeight="1">
      <c r="A66" s="5"/>
      <c r="B66" s="9"/>
      <c r="C66" s="9"/>
      <c r="D66" s="9"/>
      <c r="E66" s="9"/>
      <c r="F66" s="9"/>
      <c r="G66" s="9"/>
      <c r="H66" s="9"/>
      <c r="I66" s="9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  <c r="V66" s="19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3.5">
      <c r="A67" s="5"/>
      <c r="B67" s="9"/>
      <c r="C67" s="9"/>
      <c r="D67" s="9"/>
      <c r="E67" s="9"/>
      <c r="F67" s="9"/>
      <c r="G67" s="9"/>
      <c r="H67" s="9"/>
      <c r="I67" s="9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  <c r="V67" s="19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3.5">
      <c r="A68" s="5"/>
      <c r="B68" s="9"/>
      <c r="C68" s="9"/>
      <c r="D68" s="9"/>
      <c r="E68" s="9"/>
      <c r="F68" s="9"/>
      <c r="G68" s="9"/>
      <c r="H68" s="9"/>
      <c r="I68" s="9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9"/>
      <c r="V68" s="19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3.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13.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3.5">
      <c r="A71" s="5"/>
      <c r="B71" s="9"/>
      <c r="C71" s="9"/>
      <c r="D71" s="9"/>
      <c r="E71" s="9"/>
      <c r="F71" s="9"/>
      <c r="G71" s="9"/>
      <c r="H71" s="9"/>
      <c r="I71" s="9"/>
      <c r="J71" s="17"/>
      <c r="K71" s="17"/>
      <c r="L71" s="17"/>
      <c r="M71" s="17"/>
      <c r="N71" s="17"/>
      <c r="O71" s="9"/>
      <c r="P71" s="9"/>
      <c r="Q71" s="9"/>
      <c r="R71" s="9"/>
      <c r="S71" s="18"/>
      <c r="T71" s="9"/>
      <c r="U71" s="19"/>
      <c r="V71" s="19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3.5">
      <c r="A72" s="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8"/>
      <c r="T72" s="9"/>
      <c r="U72" s="19"/>
      <c r="V72" s="19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3.5">
      <c r="A73" s="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8"/>
      <c r="T73" s="9"/>
      <c r="U73" s="19"/>
      <c r="V73" s="19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3.5">
      <c r="A74" s="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8"/>
      <c r="T74" s="9"/>
      <c r="U74" s="19"/>
      <c r="V74" s="19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3.5">
      <c r="A75" s="5"/>
      <c r="B75" s="9"/>
      <c r="C75" s="9"/>
      <c r="D75" s="9"/>
      <c r="E75" s="9"/>
      <c r="F75" s="9"/>
      <c r="G75" s="9"/>
      <c r="H75" s="9"/>
      <c r="I75" s="9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9"/>
      <c r="V75" s="19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3.5">
      <c r="A76" s="5"/>
      <c r="B76" s="9"/>
      <c r="C76" s="9"/>
      <c r="D76" s="9"/>
      <c r="E76" s="9"/>
      <c r="F76" s="9"/>
      <c r="G76" s="9"/>
      <c r="H76" s="9"/>
      <c r="I76" s="9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  <c r="V76" s="19"/>
      <c r="W76" s="22"/>
      <c r="X76" s="22"/>
      <c r="Y76" s="22"/>
      <c r="Z76" s="22"/>
      <c r="AA76" s="22"/>
      <c r="AB76" s="22"/>
      <c r="AC76" s="22"/>
      <c r="AD76" s="22"/>
      <c r="AE76" s="19"/>
    </row>
    <row r="77" spans="1:31" ht="13.5">
      <c r="A77" s="5"/>
      <c r="B77" s="9"/>
      <c r="C77" s="9"/>
      <c r="D77" s="9"/>
      <c r="E77" s="9"/>
      <c r="F77" s="9"/>
      <c r="G77" s="9"/>
      <c r="H77" s="9"/>
      <c r="I77" s="9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3.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</sheetData>
  <sheetProtection/>
  <mergeCells count="101">
    <mergeCell ref="A54:AE55"/>
    <mergeCell ref="A79:AE79"/>
    <mergeCell ref="N47:P47"/>
    <mergeCell ref="H48:M48"/>
    <mergeCell ref="N48:P48"/>
    <mergeCell ref="H49:M49"/>
    <mergeCell ref="N49:P49"/>
    <mergeCell ref="B50:G51"/>
    <mergeCell ref="H50:M51"/>
    <mergeCell ref="N50:R51"/>
    <mergeCell ref="T43:AG43"/>
    <mergeCell ref="B44:G49"/>
    <mergeCell ref="H44:M44"/>
    <mergeCell ref="N44:P44"/>
    <mergeCell ref="T44:AG49"/>
    <mergeCell ref="H45:M45"/>
    <mergeCell ref="N45:P45"/>
    <mergeCell ref="H46:M46"/>
    <mergeCell ref="N46:P46"/>
    <mergeCell ref="H47:M47"/>
    <mergeCell ref="B39:G42"/>
    <mergeCell ref="H39:R42"/>
    <mergeCell ref="B43:K43"/>
    <mergeCell ref="L43:M43"/>
    <mergeCell ref="N43:O43"/>
    <mergeCell ref="P43:Q43"/>
    <mergeCell ref="N34:P34"/>
    <mergeCell ref="H35:M35"/>
    <mergeCell ref="N35:P35"/>
    <mergeCell ref="H36:M36"/>
    <mergeCell ref="N36:P36"/>
    <mergeCell ref="B37:G38"/>
    <mergeCell ref="H37:M38"/>
    <mergeCell ref="N37:R38"/>
    <mergeCell ref="T30:AG30"/>
    <mergeCell ref="B31:G36"/>
    <mergeCell ref="H31:M31"/>
    <mergeCell ref="N31:P31"/>
    <mergeCell ref="T31:AG36"/>
    <mergeCell ref="H32:M32"/>
    <mergeCell ref="N32:P32"/>
    <mergeCell ref="H33:M33"/>
    <mergeCell ref="N33:P33"/>
    <mergeCell ref="H34:M34"/>
    <mergeCell ref="B26:G29"/>
    <mergeCell ref="H26:R29"/>
    <mergeCell ref="B30:K30"/>
    <mergeCell ref="L30:M30"/>
    <mergeCell ref="N30:O30"/>
    <mergeCell ref="P30:Q30"/>
    <mergeCell ref="N21:P21"/>
    <mergeCell ref="H22:M22"/>
    <mergeCell ref="N22:P22"/>
    <mergeCell ref="H23:M23"/>
    <mergeCell ref="N23:P23"/>
    <mergeCell ref="B24:G25"/>
    <mergeCell ref="H24:M25"/>
    <mergeCell ref="N24:R25"/>
    <mergeCell ref="T17:AG17"/>
    <mergeCell ref="B18:G23"/>
    <mergeCell ref="H18:M18"/>
    <mergeCell ref="N18:P18"/>
    <mergeCell ref="T18:AG23"/>
    <mergeCell ref="H19:M19"/>
    <mergeCell ref="N19:P19"/>
    <mergeCell ref="H20:M20"/>
    <mergeCell ref="N20:P20"/>
    <mergeCell ref="H21:M21"/>
    <mergeCell ref="N15:P15"/>
    <mergeCell ref="B17:K17"/>
    <mergeCell ref="L17:M17"/>
    <mergeCell ref="N17:O17"/>
    <mergeCell ref="P17:Q17"/>
    <mergeCell ref="B10:G15"/>
    <mergeCell ref="H10:M10"/>
    <mergeCell ref="N10:P10"/>
    <mergeCell ref="T10:AG15"/>
    <mergeCell ref="H11:M11"/>
    <mergeCell ref="N11:P11"/>
    <mergeCell ref="H12:M12"/>
    <mergeCell ref="N12:P12"/>
    <mergeCell ref="H13:M13"/>
    <mergeCell ref="N13:P13"/>
    <mergeCell ref="H14:M14"/>
    <mergeCell ref="N14:P14"/>
    <mergeCell ref="H15:M15"/>
    <mergeCell ref="B6:J6"/>
    <mergeCell ref="K6:AG6"/>
    <mergeCell ref="B7:J7"/>
    <mergeCell ref="K7:AG7"/>
    <mergeCell ref="B9:K9"/>
    <mergeCell ref="L9:M9"/>
    <mergeCell ref="N9:O9"/>
    <mergeCell ref="P9:Q9"/>
    <mergeCell ref="T9:AG9"/>
    <mergeCell ref="K2:L2"/>
    <mergeCell ref="M2:N2"/>
    <mergeCell ref="P3:T3"/>
    <mergeCell ref="U3:AG3"/>
    <mergeCell ref="B5:J5"/>
    <mergeCell ref="K5:AG5"/>
  </mergeCells>
  <conditionalFormatting sqref="N10:P10">
    <cfRule type="cellIs" priority="8" dxfId="3" operator="equal" stopIfTrue="1">
      <formula>""</formula>
    </cfRule>
  </conditionalFormatting>
  <conditionalFormatting sqref="K5:AG5">
    <cfRule type="cellIs" priority="9" dxfId="3" operator="equal" stopIfTrue="1">
      <formula>""</formula>
    </cfRule>
  </conditionalFormatting>
  <conditionalFormatting sqref="K6:AG6">
    <cfRule type="cellIs" priority="10" dxfId="3" operator="equal" stopIfTrue="1">
      <formula>""</formula>
    </cfRule>
  </conditionalFormatting>
  <conditionalFormatting sqref="K7:AG7">
    <cfRule type="cellIs" priority="11" dxfId="3" operator="equal" stopIfTrue="1">
      <formula>""</formula>
    </cfRule>
  </conditionalFormatting>
  <conditionalFormatting sqref="N12:P12">
    <cfRule type="cellIs" priority="12" dxfId="3" operator="equal" stopIfTrue="1">
      <formula>""</formula>
    </cfRule>
  </conditionalFormatting>
  <conditionalFormatting sqref="N18:P18">
    <cfRule type="cellIs" priority="13" dxfId="3" operator="equal" stopIfTrue="1">
      <formula>""</formula>
    </cfRule>
  </conditionalFormatting>
  <conditionalFormatting sqref="N31:P31">
    <cfRule type="cellIs" priority="14" dxfId="3" operator="equal" stopIfTrue="1">
      <formula>""</formula>
    </cfRule>
  </conditionalFormatting>
  <conditionalFormatting sqref="N43:O43">
    <cfRule type="cellIs" priority="15" dxfId="3" operator="equal" stopIfTrue="1">
      <formula>""</formula>
    </cfRule>
  </conditionalFormatting>
  <conditionalFormatting sqref="N44:P44">
    <cfRule type="cellIs" priority="16" dxfId="3" operator="equal" stopIfTrue="1">
      <formula>""</formula>
    </cfRule>
  </conditionalFormatting>
  <conditionalFormatting sqref="N30:O30">
    <cfRule type="cellIs" priority="1" dxfId="2" operator="equal" stopIfTrue="1">
      <formula>""</formula>
    </cfRule>
    <cfRule type="cellIs" priority="7" dxfId="3" operator="equal" stopIfTrue="1">
      <formula>""</formula>
    </cfRule>
  </conditionalFormatting>
  <conditionalFormatting sqref="N17:O17">
    <cfRule type="cellIs" priority="2" dxfId="2" operator="equal" stopIfTrue="1">
      <formula>""</formula>
    </cfRule>
    <cfRule type="cellIs" priority="6" dxfId="3" operator="equal" stopIfTrue="1">
      <formula>""</formula>
    </cfRule>
  </conditionalFormatting>
  <conditionalFormatting sqref="N9:O9">
    <cfRule type="cellIs" priority="3" dxfId="2" operator="equal" stopIfTrue="1">
      <formula>""</formula>
    </cfRule>
    <cfRule type="cellIs" priority="5" dxfId="3" operator="equal" stopIfTrue="1">
      <formula>""</formula>
    </cfRule>
  </conditionalFormatting>
  <conditionalFormatting sqref="K5:AG7 N10:P10 N12:P12 N18:P18 H26:R29 N31:P31 H39:R42 N43:O43 N44:P44">
    <cfRule type="cellIs" priority="4" dxfId="2" operator="equal" stopIfTrue="1">
      <formula>""</formula>
    </cfRule>
  </conditionalFormatting>
  <dataValidations count="3">
    <dataValidation type="list" allowBlank="1" showInputMessage="1" showErrorMessage="1" sqref="K5">
      <formula1>"地域環境保全（里山保全）,地域環境保全（侵入竹除去・竹林整備）,森林資源利用"</formula1>
    </dataValidation>
    <dataValidation type="list" allowBlank="1" showInputMessage="1" showErrorMessage="1" sqref="N43 N30">
      <formula1>"2,3,4,5,6,7"</formula1>
    </dataValidation>
    <dataValidation type="list" allowBlank="1" showInputMessage="1" showErrorMessage="1" sqref="N9:O9 N17:O17">
      <formula1>"3,4,5,6,7,8,9"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rowBreaks count="1" manualBreakCount="1">
    <brk id="29" max="3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G79"/>
  <sheetViews>
    <sheetView view="pageBreakPreview" zoomScale="115" zoomScaleSheetLayoutView="115" zoomScalePageLayoutView="0" workbookViewId="0" topLeftCell="A1">
      <selection activeCell="AJ8" sqref="AJ8"/>
    </sheetView>
  </sheetViews>
  <sheetFormatPr defaultColWidth="9.00390625" defaultRowHeight="15"/>
  <cols>
    <col min="1" max="1" width="3.57421875" style="15" customWidth="1"/>
    <col min="2" max="17" width="2.57421875" style="16" customWidth="1"/>
    <col min="18" max="18" width="4.57421875" style="16" customWidth="1"/>
    <col min="19" max="31" width="2.57421875" style="16" customWidth="1"/>
    <col min="32" max="34" width="2.57421875" style="25" customWidth="1"/>
    <col min="35" max="16384" width="9.00390625" style="25" customWidth="1"/>
  </cols>
  <sheetData>
    <row r="1" spans="1:33" ht="28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2"/>
      <c r="AG1" s="2"/>
    </row>
    <row r="2" spans="1:33" ht="28.5" customHeight="1">
      <c r="A2" s="8"/>
      <c r="B2" s="9"/>
      <c r="C2" s="9"/>
      <c r="D2" s="9"/>
      <c r="E2" s="9"/>
      <c r="F2" s="9"/>
      <c r="G2" s="9"/>
      <c r="H2" s="10"/>
      <c r="I2" s="10"/>
      <c r="K2" s="61" t="s">
        <v>1</v>
      </c>
      <c r="L2" s="61"/>
      <c r="M2" s="108"/>
      <c r="N2" s="108"/>
      <c r="O2" s="9" t="s">
        <v>0</v>
      </c>
      <c r="P2" s="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2"/>
      <c r="AG2" s="2"/>
    </row>
    <row r="3" spans="1:33" ht="28.5" customHeight="1">
      <c r="A3" s="5"/>
      <c r="B3" s="5"/>
      <c r="C3" s="5"/>
      <c r="D3" s="5"/>
      <c r="E3" s="6"/>
      <c r="F3" s="5"/>
      <c r="G3" s="5"/>
      <c r="H3" s="5"/>
      <c r="I3" s="5"/>
      <c r="P3" s="63" t="s">
        <v>3</v>
      </c>
      <c r="Q3" s="63"/>
      <c r="R3" s="63"/>
      <c r="S3" s="63"/>
      <c r="T3" s="63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3" ht="28.5" customHeight="1">
      <c r="A4" s="8">
        <v>1</v>
      </c>
      <c r="B4" s="11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2"/>
      <c r="V4" s="12"/>
      <c r="W4" s="12"/>
      <c r="X4" s="12"/>
      <c r="Y4" s="12"/>
      <c r="Z4" s="7"/>
      <c r="AA4" s="7"/>
      <c r="AB4" s="7"/>
      <c r="AC4" s="7"/>
      <c r="AD4" s="12"/>
      <c r="AE4" s="7"/>
      <c r="AF4" s="2"/>
      <c r="AG4" s="2"/>
    </row>
    <row r="5" spans="1:33" ht="28.5" customHeight="1">
      <c r="A5" s="24"/>
      <c r="B5" s="65" t="s">
        <v>7</v>
      </c>
      <c r="C5" s="65"/>
      <c r="D5" s="65"/>
      <c r="E5" s="65"/>
      <c r="F5" s="65"/>
      <c r="G5" s="65"/>
      <c r="H5" s="65"/>
      <c r="I5" s="65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28.5" customHeight="1">
      <c r="A6" s="24"/>
      <c r="B6" s="65" t="s">
        <v>8</v>
      </c>
      <c r="C6" s="65"/>
      <c r="D6" s="65"/>
      <c r="E6" s="65"/>
      <c r="F6" s="65"/>
      <c r="G6" s="65"/>
      <c r="H6" s="65"/>
      <c r="I6" s="65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8.5" customHeight="1">
      <c r="A7" s="5"/>
      <c r="B7" s="65" t="s">
        <v>9</v>
      </c>
      <c r="C7" s="65"/>
      <c r="D7" s="65"/>
      <c r="E7" s="65"/>
      <c r="F7" s="65"/>
      <c r="G7" s="65"/>
      <c r="H7" s="65"/>
      <c r="I7" s="65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</row>
    <row r="8" spans="1:33" ht="28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12"/>
      <c r="V8" s="12"/>
      <c r="W8" s="7"/>
      <c r="X8" s="7"/>
      <c r="Y8" s="7"/>
      <c r="Z8" s="7"/>
      <c r="AA8" s="7"/>
      <c r="AB8" s="7"/>
      <c r="AC8" s="7"/>
      <c r="AD8" s="7"/>
      <c r="AE8" s="7"/>
      <c r="AF8" s="2"/>
      <c r="AG8" s="2"/>
    </row>
    <row r="9" spans="1:33" ht="28.5" customHeight="1">
      <c r="A9" s="8">
        <v>2</v>
      </c>
      <c r="B9" s="67" t="s">
        <v>5</v>
      </c>
      <c r="C9" s="67"/>
      <c r="D9" s="67"/>
      <c r="E9" s="67"/>
      <c r="F9" s="67"/>
      <c r="G9" s="67"/>
      <c r="H9" s="67"/>
      <c r="I9" s="67"/>
      <c r="J9" s="67"/>
      <c r="K9" s="67"/>
      <c r="L9" s="68" t="s">
        <v>2</v>
      </c>
      <c r="M9" s="68"/>
      <c r="N9" s="62"/>
      <c r="O9" s="62"/>
      <c r="P9" s="68" t="s">
        <v>6</v>
      </c>
      <c r="Q9" s="68"/>
      <c r="R9" s="13"/>
      <c r="S9" s="9"/>
      <c r="T9" s="69" t="s">
        <v>42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3" ht="28.5" customHeight="1">
      <c r="A10" s="5"/>
      <c r="B10" s="81" t="s">
        <v>10</v>
      </c>
      <c r="C10" s="82"/>
      <c r="D10" s="82"/>
      <c r="E10" s="82"/>
      <c r="F10" s="82"/>
      <c r="G10" s="82"/>
      <c r="H10" s="87" t="s">
        <v>11</v>
      </c>
      <c r="I10" s="88"/>
      <c r="J10" s="88"/>
      <c r="K10" s="88"/>
      <c r="L10" s="88"/>
      <c r="M10" s="88"/>
      <c r="N10" s="89"/>
      <c r="O10" s="89"/>
      <c r="P10" s="89"/>
      <c r="Q10" s="26" t="s">
        <v>35</v>
      </c>
      <c r="R10" s="27"/>
      <c r="S10" s="28"/>
      <c r="T10" s="70" t="s">
        <v>39</v>
      </c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3" ht="28.5" customHeight="1">
      <c r="A11" s="5"/>
      <c r="B11" s="83"/>
      <c r="C11" s="84"/>
      <c r="D11" s="84"/>
      <c r="E11" s="84"/>
      <c r="F11" s="84"/>
      <c r="G11" s="84"/>
      <c r="H11" s="71" t="s">
        <v>12</v>
      </c>
      <c r="I11" s="72"/>
      <c r="J11" s="72"/>
      <c r="K11" s="72"/>
      <c r="L11" s="72"/>
      <c r="M11" s="72"/>
      <c r="N11" s="73">
        <f>N10*400</f>
        <v>0</v>
      </c>
      <c r="O11" s="73"/>
      <c r="P11" s="73"/>
      <c r="Q11" s="29" t="s">
        <v>13</v>
      </c>
      <c r="R11" s="30"/>
      <c r="S11" s="28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28.5" customHeight="1">
      <c r="A12" s="5"/>
      <c r="B12" s="83"/>
      <c r="C12" s="84"/>
      <c r="D12" s="84"/>
      <c r="E12" s="84"/>
      <c r="F12" s="84"/>
      <c r="G12" s="84"/>
      <c r="H12" s="71" t="s">
        <v>14</v>
      </c>
      <c r="I12" s="72"/>
      <c r="J12" s="72"/>
      <c r="K12" s="72"/>
      <c r="L12" s="72"/>
      <c r="M12" s="72"/>
      <c r="N12" s="74"/>
      <c r="O12" s="74"/>
      <c r="P12" s="74"/>
      <c r="Q12" s="29" t="s">
        <v>13</v>
      </c>
      <c r="R12" s="30"/>
      <c r="S12" s="28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</row>
    <row r="13" spans="1:33" ht="28.5" customHeight="1">
      <c r="A13" s="5"/>
      <c r="B13" s="83"/>
      <c r="C13" s="84"/>
      <c r="D13" s="84"/>
      <c r="E13" s="84"/>
      <c r="F13" s="84"/>
      <c r="G13" s="84"/>
      <c r="H13" s="71" t="s">
        <v>15</v>
      </c>
      <c r="I13" s="72"/>
      <c r="J13" s="72"/>
      <c r="K13" s="72"/>
      <c r="L13" s="72"/>
      <c r="M13" s="72"/>
      <c r="N13" s="75">
        <f>ROUNDDOWN(N12/400,0)</f>
        <v>0</v>
      </c>
      <c r="O13" s="75"/>
      <c r="P13" s="75"/>
      <c r="Q13" s="29" t="s">
        <v>35</v>
      </c>
      <c r="R13" s="30"/>
      <c r="S13" s="28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</row>
    <row r="14" spans="1:33" ht="28.5" customHeight="1">
      <c r="A14" s="5"/>
      <c r="B14" s="83"/>
      <c r="C14" s="84"/>
      <c r="D14" s="84"/>
      <c r="E14" s="84"/>
      <c r="F14" s="84"/>
      <c r="G14" s="84"/>
      <c r="H14" s="71" t="s">
        <v>16</v>
      </c>
      <c r="I14" s="72"/>
      <c r="J14" s="72"/>
      <c r="K14" s="72"/>
      <c r="L14" s="72"/>
      <c r="M14" s="72"/>
      <c r="N14" s="76">
        <f>IF(N11=0,0,ROUND(N11-N12,0))</f>
        <v>0</v>
      </c>
      <c r="O14" s="76"/>
      <c r="P14" s="76"/>
      <c r="Q14" s="29" t="s">
        <v>13</v>
      </c>
      <c r="R14" s="30"/>
      <c r="S14" s="28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</row>
    <row r="15" spans="1:33" ht="28.5" customHeight="1">
      <c r="A15" s="5"/>
      <c r="B15" s="85"/>
      <c r="C15" s="86"/>
      <c r="D15" s="86"/>
      <c r="E15" s="86"/>
      <c r="F15" s="86"/>
      <c r="G15" s="86"/>
      <c r="H15" s="77" t="s">
        <v>17</v>
      </c>
      <c r="I15" s="78"/>
      <c r="J15" s="78"/>
      <c r="K15" s="78"/>
      <c r="L15" s="78"/>
      <c r="M15" s="78"/>
      <c r="N15" s="79">
        <f>N14/400</f>
        <v>0</v>
      </c>
      <c r="O15" s="79"/>
      <c r="P15" s="79"/>
      <c r="Q15" s="31" t="s">
        <v>35</v>
      </c>
      <c r="R15" s="32"/>
      <c r="S15" s="28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3" ht="28.5" customHeight="1">
      <c r="A16" s="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"/>
      <c r="AG16" s="2"/>
    </row>
    <row r="17" spans="1:33" ht="28.5" customHeight="1">
      <c r="A17" s="8">
        <v>3</v>
      </c>
      <c r="B17" s="80" t="s">
        <v>18</v>
      </c>
      <c r="C17" s="80"/>
      <c r="D17" s="80"/>
      <c r="E17" s="80"/>
      <c r="F17" s="80"/>
      <c r="G17" s="80"/>
      <c r="H17" s="80"/>
      <c r="I17" s="80"/>
      <c r="J17" s="80"/>
      <c r="K17" s="80"/>
      <c r="L17" s="68" t="s">
        <v>2</v>
      </c>
      <c r="M17" s="68"/>
      <c r="N17" s="62"/>
      <c r="O17" s="62"/>
      <c r="P17" s="68" t="s">
        <v>6</v>
      </c>
      <c r="Q17" s="68"/>
      <c r="R17" s="25"/>
      <c r="S17" s="25"/>
      <c r="T17" s="90" t="s">
        <v>43</v>
      </c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28.5" customHeight="1">
      <c r="A18" s="14"/>
      <c r="B18" s="81" t="s">
        <v>10</v>
      </c>
      <c r="C18" s="82"/>
      <c r="D18" s="82"/>
      <c r="E18" s="82"/>
      <c r="F18" s="82"/>
      <c r="G18" s="82"/>
      <c r="H18" s="87" t="s">
        <v>11</v>
      </c>
      <c r="I18" s="88"/>
      <c r="J18" s="88"/>
      <c r="K18" s="88"/>
      <c r="L18" s="88"/>
      <c r="M18" s="88"/>
      <c r="N18" s="89"/>
      <c r="O18" s="89"/>
      <c r="P18" s="89"/>
      <c r="Q18" s="26" t="s">
        <v>35</v>
      </c>
      <c r="R18" s="27"/>
      <c r="S18" s="28"/>
      <c r="T18" s="70" t="s">
        <v>39</v>
      </c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33" ht="28.5" customHeight="1">
      <c r="A19" s="5"/>
      <c r="B19" s="83"/>
      <c r="C19" s="84"/>
      <c r="D19" s="84"/>
      <c r="E19" s="84"/>
      <c r="F19" s="84"/>
      <c r="G19" s="84"/>
      <c r="H19" s="71" t="s">
        <v>12</v>
      </c>
      <c r="I19" s="72"/>
      <c r="J19" s="72"/>
      <c r="K19" s="72"/>
      <c r="L19" s="72"/>
      <c r="M19" s="72"/>
      <c r="N19" s="73">
        <f>N18*400</f>
        <v>0</v>
      </c>
      <c r="O19" s="73"/>
      <c r="P19" s="73"/>
      <c r="Q19" s="29" t="s">
        <v>13</v>
      </c>
      <c r="R19" s="30"/>
      <c r="S19" s="28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33" ht="28.5" customHeight="1">
      <c r="A20" s="5"/>
      <c r="B20" s="83"/>
      <c r="C20" s="84"/>
      <c r="D20" s="84"/>
      <c r="E20" s="84"/>
      <c r="F20" s="84"/>
      <c r="G20" s="84"/>
      <c r="H20" s="71" t="s">
        <v>14</v>
      </c>
      <c r="I20" s="72"/>
      <c r="J20" s="72"/>
      <c r="K20" s="72"/>
      <c r="L20" s="72"/>
      <c r="M20" s="72"/>
      <c r="N20" s="73">
        <f>N12</f>
        <v>0</v>
      </c>
      <c r="O20" s="73"/>
      <c r="P20" s="73"/>
      <c r="Q20" s="29" t="s">
        <v>13</v>
      </c>
      <c r="R20" s="30"/>
      <c r="S20" s="28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3" ht="28.5" customHeight="1">
      <c r="A21" s="5"/>
      <c r="B21" s="83"/>
      <c r="C21" s="84"/>
      <c r="D21" s="84"/>
      <c r="E21" s="84"/>
      <c r="F21" s="84"/>
      <c r="G21" s="84"/>
      <c r="H21" s="71" t="s">
        <v>15</v>
      </c>
      <c r="I21" s="72"/>
      <c r="J21" s="72"/>
      <c r="K21" s="72"/>
      <c r="L21" s="72"/>
      <c r="M21" s="72"/>
      <c r="N21" s="73">
        <f>ROUNDDOWN(N20/400,)</f>
        <v>0</v>
      </c>
      <c r="O21" s="73"/>
      <c r="P21" s="73"/>
      <c r="Q21" s="60" t="s">
        <v>35</v>
      </c>
      <c r="R21" s="30"/>
      <c r="S21" s="28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33" ht="28.5" customHeight="1">
      <c r="A22" s="5"/>
      <c r="B22" s="83"/>
      <c r="C22" s="84"/>
      <c r="D22" s="84"/>
      <c r="E22" s="84"/>
      <c r="F22" s="84"/>
      <c r="G22" s="84"/>
      <c r="H22" s="71" t="s">
        <v>16</v>
      </c>
      <c r="I22" s="72"/>
      <c r="J22" s="72"/>
      <c r="K22" s="72"/>
      <c r="L22" s="72"/>
      <c r="M22" s="72"/>
      <c r="N22" s="76">
        <f>ROUND(N11-N19,0)</f>
        <v>0</v>
      </c>
      <c r="O22" s="76"/>
      <c r="P22" s="76"/>
      <c r="Q22" s="29" t="s">
        <v>13</v>
      </c>
      <c r="R22" s="30"/>
      <c r="S22" s="28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28.5" customHeight="1">
      <c r="A23" s="5"/>
      <c r="B23" s="85"/>
      <c r="C23" s="86"/>
      <c r="D23" s="86"/>
      <c r="E23" s="86"/>
      <c r="F23" s="86"/>
      <c r="G23" s="86"/>
      <c r="H23" s="77" t="s">
        <v>17</v>
      </c>
      <c r="I23" s="78"/>
      <c r="J23" s="78"/>
      <c r="K23" s="78"/>
      <c r="L23" s="78"/>
      <c r="M23" s="78"/>
      <c r="N23" s="79">
        <f>N22/400</f>
        <v>0</v>
      </c>
      <c r="O23" s="79"/>
      <c r="P23" s="79"/>
      <c r="Q23" s="31" t="s">
        <v>35</v>
      </c>
      <c r="R23" s="32"/>
      <c r="S23" s="28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33" ht="28.5" customHeight="1">
      <c r="A24" s="5"/>
      <c r="B24" s="81" t="s">
        <v>19</v>
      </c>
      <c r="C24" s="82"/>
      <c r="D24" s="82"/>
      <c r="E24" s="82"/>
      <c r="F24" s="82"/>
      <c r="G24" s="82"/>
      <c r="H24" s="91">
        <f>IF(N18=0,0,ROUND((N11-N19)/(N11-N20)*100,0))</f>
        <v>0</v>
      </c>
      <c r="I24" s="92"/>
      <c r="J24" s="92"/>
      <c r="K24" s="92"/>
      <c r="L24" s="92"/>
      <c r="M24" s="92"/>
      <c r="N24" s="95" t="s">
        <v>20</v>
      </c>
      <c r="O24" s="95"/>
      <c r="P24" s="95"/>
      <c r="Q24" s="95"/>
      <c r="R24" s="96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"/>
      <c r="AG24" s="2"/>
    </row>
    <row r="25" spans="1:33" ht="28.5" customHeight="1">
      <c r="A25" s="5"/>
      <c r="B25" s="85"/>
      <c r="C25" s="86"/>
      <c r="D25" s="86"/>
      <c r="E25" s="86"/>
      <c r="F25" s="86"/>
      <c r="G25" s="86"/>
      <c r="H25" s="93"/>
      <c r="I25" s="94"/>
      <c r="J25" s="94"/>
      <c r="K25" s="94"/>
      <c r="L25" s="94"/>
      <c r="M25" s="94"/>
      <c r="N25" s="97"/>
      <c r="O25" s="97"/>
      <c r="P25" s="97"/>
      <c r="Q25" s="97"/>
      <c r="R25" s="98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"/>
      <c r="AG25" s="2"/>
    </row>
    <row r="26" spans="1:33" ht="28.5" customHeight="1">
      <c r="A26" s="5"/>
      <c r="B26" s="81" t="s">
        <v>21</v>
      </c>
      <c r="C26" s="82"/>
      <c r="D26" s="82"/>
      <c r="E26" s="82"/>
      <c r="F26" s="82"/>
      <c r="G26" s="82"/>
      <c r="H26" s="99"/>
      <c r="I26" s="100"/>
      <c r="J26" s="100"/>
      <c r="K26" s="100"/>
      <c r="L26" s="100"/>
      <c r="M26" s="100"/>
      <c r="N26" s="100"/>
      <c r="O26" s="100"/>
      <c r="P26" s="100"/>
      <c r="Q26" s="100"/>
      <c r="R26" s="10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"/>
      <c r="AG26" s="2"/>
    </row>
    <row r="27" spans="1:33" ht="28.5" customHeight="1">
      <c r="A27" s="5"/>
      <c r="B27" s="83"/>
      <c r="C27" s="84"/>
      <c r="D27" s="84"/>
      <c r="E27" s="84"/>
      <c r="F27" s="84"/>
      <c r="G27" s="84"/>
      <c r="H27" s="102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"/>
      <c r="AG27" s="2"/>
    </row>
    <row r="28" spans="1:33" ht="28.5" customHeight="1">
      <c r="A28" s="5"/>
      <c r="B28" s="83"/>
      <c r="C28" s="84"/>
      <c r="D28" s="84"/>
      <c r="E28" s="84"/>
      <c r="F28" s="84"/>
      <c r="G28" s="84"/>
      <c r="H28" s="102"/>
      <c r="I28" s="103"/>
      <c r="J28" s="103"/>
      <c r="K28" s="103"/>
      <c r="L28" s="103"/>
      <c r="M28" s="103"/>
      <c r="N28" s="103"/>
      <c r="O28" s="103"/>
      <c r="P28" s="103"/>
      <c r="Q28" s="103"/>
      <c r="R28" s="10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"/>
      <c r="AG28" s="2"/>
    </row>
    <row r="29" spans="1:33" ht="28.5" customHeight="1">
      <c r="A29" s="5"/>
      <c r="B29" s="85"/>
      <c r="C29" s="86"/>
      <c r="D29" s="86"/>
      <c r="E29" s="86"/>
      <c r="F29" s="86"/>
      <c r="G29" s="86"/>
      <c r="H29" s="105"/>
      <c r="I29" s="106"/>
      <c r="J29" s="106"/>
      <c r="K29" s="106"/>
      <c r="L29" s="106"/>
      <c r="M29" s="106"/>
      <c r="N29" s="106"/>
      <c r="O29" s="106"/>
      <c r="P29" s="106"/>
      <c r="Q29" s="106"/>
      <c r="R29" s="107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"/>
      <c r="AG29" s="2"/>
    </row>
    <row r="30" spans="1:33" ht="28.5" customHeight="1">
      <c r="A30" s="8">
        <v>4</v>
      </c>
      <c r="B30" s="80" t="s">
        <v>24</v>
      </c>
      <c r="C30" s="80"/>
      <c r="D30" s="80"/>
      <c r="E30" s="80"/>
      <c r="F30" s="80"/>
      <c r="G30" s="80"/>
      <c r="H30" s="80"/>
      <c r="I30" s="80"/>
      <c r="J30" s="80"/>
      <c r="K30" s="80"/>
      <c r="L30" s="68" t="s">
        <v>2</v>
      </c>
      <c r="M30" s="68"/>
      <c r="N30" s="108"/>
      <c r="O30" s="108"/>
      <c r="P30" s="68" t="s">
        <v>6</v>
      </c>
      <c r="Q30" s="68"/>
      <c r="R30" s="25"/>
      <c r="S30" s="25"/>
      <c r="T30" s="90" t="s">
        <v>40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28.5" customHeight="1">
      <c r="A31" s="14"/>
      <c r="B31" s="81" t="s">
        <v>10</v>
      </c>
      <c r="C31" s="82"/>
      <c r="D31" s="82"/>
      <c r="E31" s="82"/>
      <c r="F31" s="82"/>
      <c r="G31" s="109"/>
      <c r="H31" s="87" t="s">
        <v>11</v>
      </c>
      <c r="I31" s="88"/>
      <c r="J31" s="88"/>
      <c r="K31" s="88"/>
      <c r="L31" s="88"/>
      <c r="M31" s="88"/>
      <c r="N31" s="89"/>
      <c r="O31" s="89"/>
      <c r="P31" s="89"/>
      <c r="Q31" s="26" t="s">
        <v>35</v>
      </c>
      <c r="R31" s="27"/>
      <c r="S31" s="29"/>
      <c r="T31" s="70" t="s">
        <v>39</v>
      </c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</row>
    <row r="32" spans="1:33" ht="28.5" customHeight="1">
      <c r="A32" s="14"/>
      <c r="B32" s="83"/>
      <c r="C32" s="84"/>
      <c r="D32" s="84"/>
      <c r="E32" s="84"/>
      <c r="F32" s="84"/>
      <c r="G32" s="110"/>
      <c r="H32" s="71" t="s">
        <v>12</v>
      </c>
      <c r="I32" s="72"/>
      <c r="J32" s="72"/>
      <c r="K32" s="72"/>
      <c r="L32" s="72"/>
      <c r="M32" s="72"/>
      <c r="N32" s="73">
        <f>N31*400</f>
        <v>0</v>
      </c>
      <c r="O32" s="73"/>
      <c r="P32" s="73"/>
      <c r="Q32" s="29" t="s">
        <v>13</v>
      </c>
      <c r="R32" s="30"/>
      <c r="S32" s="2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</row>
    <row r="33" spans="1:33" ht="28.5" customHeight="1">
      <c r="A33" s="14"/>
      <c r="B33" s="83"/>
      <c r="C33" s="84"/>
      <c r="D33" s="84"/>
      <c r="E33" s="84"/>
      <c r="F33" s="84"/>
      <c r="G33" s="110"/>
      <c r="H33" s="71" t="s">
        <v>14</v>
      </c>
      <c r="I33" s="72"/>
      <c r="J33" s="72"/>
      <c r="K33" s="72"/>
      <c r="L33" s="72"/>
      <c r="M33" s="72"/>
      <c r="N33" s="73">
        <f>N20</f>
        <v>0</v>
      </c>
      <c r="O33" s="73"/>
      <c r="P33" s="73"/>
      <c r="Q33" s="29" t="s">
        <v>13</v>
      </c>
      <c r="R33" s="30"/>
      <c r="S33" s="29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1:33" ht="28.5" customHeight="1">
      <c r="A34" s="14"/>
      <c r="B34" s="83"/>
      <c r="C34" s="84"/>
      <c r="D34" s="84"/>
      <c r="E34" s="84"/>
      <c r="F34" s="84"/>
      <c r="G34" s="110"/>
      <c r="H34" s="71" t="s">
        <v>15</v>
      </c>
      <c r="I34" s="72"/>
      <c r="J34" s="72"/>
      <c r="K34" s="72"/>
      <c r="L34" s="72"/>
      <c r="M34" s="72"/>
      <c r="N34" s="73">
        <f>ROUNDDOWN(N33/400,0)</f>
        <v>0</v>
      </c>
      <c r="O34" s="73"/>
      <c r="P34" s="73"/>
      <c r="Q34" s="60" t="s">
        <v>35</v>
      </c>
      <c r="R34" s="30"/>
      <c r="S34" s="28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1:33" ht="28.5" customHeight="1">
      <c r="A35" s="14"/>
      <c r="B35" s="83"/>
      <c r="C35" s="84"/>
      <c r="D35" s="84"/>
      <c r="E35" s="84"/>
      <c r="F35" s="84"/>
      <c r="G35" s="110"/>
      <c r="H35" s="71" t="s">
        <v>16</v>
      </c>
      <c r="I35" s="72"/>
      <c r="J35" s="72"/>
      <c r="K35" s="72"/>
      <c r="L35" s="72"/>
      <c r="M35" s="72"/>
      <c r="N35" s="76">
        <f>ROUND(N19-N32,0)</f>
        <v>0</v>
      </c>
      <c r="O35" s="76"/>
      <c r="P35" s="76"/>
      <c r="Q35" s="60" t="s">
        <v>13</v>
      </c>
      <c r="R35" s="30"/>
      <c r="S35" s="29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1:33" ht="28.5" customHeight="1">
      <c r="A36" s="14"/>
      <c r="B36" s="85"/>
      <c r="C36" s="86"/>
      <c r="D36" s="86"/>
      <c r="E36" s="86"/>
      <c r="F36" s="86"/>
      <c r="G36" s="111"/>
      <c r="H36" s="77" t="s">
        <v>17</v>
      </c>
      <c r="I36" s="78"/>
      <c r="J36" s="78"/>
      <c r="K36" s="78"/>
      <c r="L36" s="78"/>
      <c r="M36" s="78"/>
      <c r="N36" s="79">
        <f>N35/400</f>
        <v>0</v>
      </c>
      <c r="O36" s="79"/>
      <c r="P36" s="79"/>
      <c r="Q36" s="31" t="s">
        <v>35</v>
      </c>
      <c r="R36" s="32"/>
      <c r="S36" s="33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</row>
    <row r="37" spans="1:33" ht="28.5" customHeight="1">
      <c r="A37" s="14"/>
      <c r="B37" s="81" t="s">
        <v>19</v>
      </c>
      <c r="C37" s="82"/>
      <c r="D37" s="82"/>
      <c r="E37" s="82"/>
      <c r="F37" s="82"/>
      <c r="G37" s="109"/>
      <c r="H37" s="91">
        <f>IF(N31=0,0,ROUND((N11-N32)/(N11-N33)*100,0))</f>
        <v>0</v>
      </c>
      <c r="I37" s="92"/>
      <c r="J37" s="92"/>
      <c r="K37" s="92"/>
      <c r="L37" s="92"/>
      <c r="M37" s="92"/>
      <c r="N37" s="95" t="s">
        <v>20</v>
      </c>
      <c r="O37" s="95"/>
      <c r="P37" s="95"/>
      <c r="Q37" s="95"/>
      <c r="R37" s="96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"/>
      <c r="AG37" s="2"/>
    </row>
    <row r="38" spans="1:33" ht="28.5" customHeight="1">
      <c r="A38" s="14"/>
      <c r="B38" s="85"/>
      <c r="C38" s="86"/>
      <c r="D38" s="86"/>
      <c r="E38" s="86"/>
      <c r="F38" s="86"/>
      <c r="G38" s="111"/>
      <c r="H38" s="93"/>
      <c r="I38" s="94"/>
      <c r="J38" s="94"/>
      <c r="K38" s="94"/>
      <c r="L38" s="94"/>
      <c r="M38" s="94"/>
      <c r="N38" s="97"/>
      <c r="O38" s="97"/>
      <c r="P38" s="97"/>
      <c r="Q38" s="97"/>
      <c r="R38" s="9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"/>
      <c r="AG38" s="2"/>
    </row>
    <row r="39" spans="1:33" ht="28.5" customHeight="1">
      <c r="A39" s="14"/>
      <c r="B39" s="81" t="s">
        <v>21</v>
      </c>
      <c r="C39" s="82"/>
      <c r="D39" s="82"/>
      <c r="E39" s="82"/>
      <c r="F39" s="82"/>
      <c r="G39" s="109"/>
      <c r="H39" s="112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"/>
      <c r="AG39" s="2"/>
    </row>
    <row r="40" spans="1:33" ht="28.5" customHeight="1">
      <c r="A40" s="14"/>
      <c r="B40" s="83"/>
      <c r="C40" s="84"/>
      <c r="D40" s="84"/>
      <c r="E40" s="84"/>
      <c r="F40" s="84"/>
      <c r="G40" s="110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"/>
      <c r="AG40" s="2"/>
    </row>
    <row r="41" spans="1:33" ht="28.5" customHeight="1">
      <c r="A41" s="14"/>
      <c r="B41" s="83"/>
      <c r="C41" s="84"/>
      <c r="D41" s="84"/>
      <c r="E41" s="84"/>
      <c r="F41" s="84"/>
      <c r="G41" s="110"/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7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"/>
      <c r="AG41" s="2"/>
    </row>
    <row r="42" spans="1:33" ht="28.5" customHeight="1">
      <c r="A42" s="14"/>
      <c r="B42" s="85"/>
      <c r="C42" s="86"/>
      <c r="D42" s="86"/>
      <c r="E42" s="86"/>
      <c r="F42" s="86"/>
      <c r="G42" s="111"/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20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"/>
      <c r="AG42" s="2"/>
    </row>
    <row r="43" spans="1:33" ht="28.5" customHeight="1">
      <c r="A43" s="8">
        <v>5</v>
      </c>
      <c r="B43" s="80" t="s">
        <v>23</v>
      </c>
      <c r="C43" s="80"/>
      <c r="D43" s="80"/>
      <c r="E43" s="80"/>
      <c r="F43" s="80"/>
      <c r="G43" s="80"/>
      <c r="H43" s="80"/>
      <c r="I43" s="80"/>
      <c r="J43" s="80"/>
      <c r="K43" s="80"/>
      <c r="L43" s="68" t="s">
        <v>2</v>
      </c>
      <c r="M43" s="68"/>
      <c r="N43" s="121"/>
      <c r="O43" s="121"/>
      <c r="P43" s="68" t="s">
        <v>6</v>
      </c>
      <c r="Q43" s="68"/>
      <c r="R43" s="25"/>
      <c r="S43" s="25"/>
      <c r="T43" s="90" t="s">
        <v>40</v>
      </c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ht="28.5" customHeight="1">
      <c r="A44" s="34"/>
      <c r="B44" s="81" t="s">
        <v>10</v>
      </c>
      <c r="C44" s="82"/>
      <c r="D44" s="82"/>
      <c r="E44" s="82"/>
      <c r="F44" s="82"/>
      <c r="G44" s="109"/>
      <c r="H44" s="87" t="s">
        <v>11</v>
      </c>
      <c r="I44" s="88"/>
      <c r="J44" s="88"/>
      <c r="K44" s="88"/>
      <c r="L44" s="88"/>
      <c r="M44" s="88"/>
      <c r="N44" s="89"/>
      <c r="O44" s="89"/>
      <c r="P44" s="89"/>
      <c r="Q44" s="26" t="s">
        <v>35</v>
      </c>
      <c r="R44" s="30"/>
      <c r="S44" s="29"/>
      <c r="T44" s="70" t="s">
        <v>39</v>
      </c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</row>
    <row r="45" spans="1:33" ht="28.5" customHeight="1">
      <c r="A45" s="34"/>
      <c r="B45" s="83"/>
      <c r="C45" s="84"/>
      <c r="D45" s="84"/>
      <c r="E45" s="84"/>
      <c r="F45" s="84"/>
      <c r="G45" s="110"/>
      <c r="H45" s="71" t="s">
        <v>12</v>
      </c>
      <c r="I45" s="72"/>
      <c r="J45" s="72"/>
      <c r="K45" s="72"/>
      <c r="L45" s="72"/>
      <c r="M45" s="72"/>
      <c r="N45" s="73">
        <f>N44*400</f>
        <v>0</v>
      </c>
      <c r="O45" s="73"/>
      <c r="P45" s="73"/>
      <c r="Q45" s="29" t="s">
        <v>13</v>
      </c>
      <c r="R45" s="30"/>
      <c r="S45" s="29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</row>
    <row r="46" spans="1:33" ht="28.5" customHeight="1">
      <c r="A46" s="34"/>
      <c r="B46" s="83"/>
      <c r="C46" s="84"/>
      <c r="D46" s="84"/>
      <c r="E46" s="84"/>
      <c r="F46" s="84"/>
      <c r="G46" s="110"/>
      <c r="H46" s="71" t="s">
        <v>14</v>
      </c>
      <c r="I46" s="72"/>
      <c r="J46" s="72"/>
      <c r="K46" s="72"/>
      <c r="L46" s="72"/>
      <c r="M46" s="72"/>
      <c r="N46" s="73">
        <f>N33</f>
        <v>0</v>
      </c>
      <c r="O46" s="73"/>
      <c r="P46" s="73"/>
      <c r="Q46" s="29" t="s">
        <v>13</v>
      </c>
      <c r="R46" s="30"/>
      <c r="S46" s="29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</row>
    <row r="47" spans="1:33" ht="28.5" customHeight="1">
      <c r="A47" s="34"/>
      <c r="B47" s="83"/>
      <c r="C47" s="84"/>
      <c r="D47" s="84"/>
      <c r="E47" s="84"/>
      <c r="F47" s="84"/>
      <c r="G47" s="110"/>
      <c r="H47" s="71" t="s">
        <v>15</v>
      </c>
      <c r="I47" s="72"/>
      <c r="J47" s="72"/>
      <c r="K47" s="72"/>
      <c r="L47" s="72"/>
      <c r="M47" s="72"/>
      <c r="N47" s="73">
        <f>ROUNDDOWN(N46/400,0)</f>
        <v>0</v>
      </c>
      <c r="O47" s="73"/>
      <c r="P47" s="73"/>
      <c r="Q47" s="60" t="s">
        <v>35</v>
      </c>
      <c r="R47" s="30"/>
      <c r="S47" s="28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ht="28.5" customHeight="1">
      <c r="A48" s="34"/>
      <c r="B48" s="83"/>
      <c r="C48" s="84"/>
      <c r="D48" s="84"/>
      <c r="E48" s="84"/>
      <c r="F48" s="84"/>
      <c r="G48" s="110"/>
      <c r="H48" s="71" t="s">
        <v>16</v>
      </c>
      <c r="I48" s="72"/>
      <c r="J48" s="72"/>
      <c r="K48" s="72"/>
      <c r="L48" s="72"/>
      <c r="M48" s="72"/>
      <c r="N48" s="76">
        <f>ROUND(N32-N45,0)</f>
        <v>0</v>
      </c>
      <c r="O48" s="76"/>
      <c r="P48" s="76"/>
      <c r="Q48" s="60" t="s">
        <v>13</v>
      </c>
      <c r="R48" s="30"/>
      <c r="S48" s="29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</row>
    <row r="49" spans="1:33" ht="28.5" customHeight="1">
      <c r="A49" s="34"/>
      <c r="B49" s="85"/>
      <c r="C49" s="86"/>
      <c r="D49" s="86"/>
      <c r="E49" s="86"/>
      <c r="F49" s="86"/>
      <c r="G49" s="111"/>
      <c r="H49" s="77" t="s">
        <v>17</v>
      </c>
      <c r="I49" s="78"/>
      <c r="J49" s="78"/>
      <c r="K49" s="78"/>
      <c r="L49" s="78"/>
      <c r="M49" s="78"/>
      <c r="N49" s="79">
        <f>N48/400</f>
        <v>0</v>
      </c>
      <c r="O49" s="79"/>
      <c r="P49" s="79"/>
      <c r="Q49" s="31" t="s">
        <v>35</v>
      </c>
      <c r="R49" s="32"/>
      <c r="S49" s="33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</row>
    <row r="50" spans="1:33" ht="28.5" customHeight="1">
      <c r="A50" s="34"/>
      <c r="B50" s="81" t="s">
        <v>19</v>
      </c>
      <c r="C50" s="82"/>
      <c r="D50" s="82"/>
      <c r="E50" s="82"/>
      <c r="F50" s="82"/>
      <c r="G50" s="109"/>
      <c r="H50" s="91">
        <f>IF(N44=0,0,ROUND((N11-N45)/(N11-N46)*100,0))</f>
        <v>0</v>
      </c>
      <c r="I50" s="92"/>
      <c r="J50" s="92"/>
      <c r="K50" s="92"/>
      <c r="L50" s="92"/>
      <c r="M50" s="92"/>
      <c r="N50" s="95" t="s">
        <v>20</v>
      </c>
      <c r="O50" s="95"/>
      <c r="P50" s="95"/>
      <c r="Q50" s="95"/>
      <c r="R50" s="96"/>
      <c r="S50" s="35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"/>
      <c r="AG50" s="2"/>
    </row>
    <row r="51" spans="1:33" ht="28.5" customHeight="1">
      <c r="A51" s="34"/>
      <c r="B51" s="85"/>
      <c r="C51" s="86"/>
      <c r="D51" s="86"/>
      <c r="E51" s="86"/>
      <c r="F51" s="86"/>
      <c r="G51" s="111"/>
      <c r="H51" s="93"/>
      <c r="I51" s="94"/>
      <c r="J51" s="94"/>
      <c r="K51" s="94"/>
      <c r="L51" s="94"/>
      <c r="M51" s="94"/>
      <c r="N51" s="97"/>
      <c r="O51" s="97"/>
      <c r="P51" s="97"/>
      <c r="Q51" s="97"/>
      <c r="R51" s="98"/>
      <c r="S51" s="35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"/>
      <c r="AG51" s="2"/>
    </row>
    <row r="52" spans="1:33" ht="28.5" customHeight="1">
      <c r="A52" s="34"/>
      <c r="B52" s="28"/>
      <c r="C52" s="28"/>
      <c r="D52" s="28"/>
      <c r="E52" s="28"/>
      <c r="F52" s="28"/>
      <c r="G52" s="28"/>
      <c r="H52" s="28"/>
      <c r="I52" s="28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"/>
      <c r="AG52" s="2"/>
    </row>
    <row r="53" spans="1:33" ht="28.5" customHeight="1">
      <c r="A53" s="34"/>
      <c r="B53" s="28"/>
      <c r="C53" s="28"/>
      <c r="D53" s="28"/>
      <c r="E53" s="28"/>
      <c r="F53" s="28"/>
      <c r="G53" s="28"/>
      <c r="H53" s="28"/>
      <c r="I53" s="28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6"/>
      <c r="X53" s="36"/>
      <c r="Y53" s="36"/>
      <c r="Z53" s="36"/>
      <c r="AA53" s="36"/>
      <c r="AB53" s="36"/>
      <c r="AC53" s="36"/>
      <c r="AD53" s="36"/>
      <c r="AE53" s="36"/>
      <c r="AF53" s="2"/>
      <c r="AG53" s="2"/>
    </row>
    <row r="54" spans="1:33" ht="28.5" customHeight="1">
      <c r="A54" s="122" t="s">
        <v>22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2"/>
      <c r="AG54" s="2"/>
    </row>
    <row r="55" spans="1:33" ht="28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2"/>
      <c r="AG55" s="2"/>
    </row>
    <row r="56" spans="2:33" ht="28.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"/>
      <c r="AG56" s="2"/>
    </row>
    <row r="57" spans="2:33" ht="28.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"/>
      <c r="AG57" s="2"/>
    </row>
    <row r="58" spans="1:33" ht="28.5" customHeight="1">
      <c r="A58" s="5"/>
      <c r="B58" s="9"/>
      <c r="C58" s="9"/>
      <c r="D58" s="9"/>
      <c r="E58" s="9"/>
      <c r="F58" s="9"/>
      <c r="G58" s="9"/>
      <c r="H58" s="9"/>
      <c r="I58" s="9"/>
      <c r="J58" s="17"/>
      <c r="K58" s="17"/>
      <c r="L58" s="17"/>
      <c r="M58" s="17"/>
      <c r="N58" s="17"/>
      <c r="O58" s="9"/>
      <c r="P58" s="9"/>
      <c r="Q58" s="9"/>
      <c r="R58" s="9"/>
      <c r="S58" s="18"/>
      <c r="T58" s="9"/>
      <c r="U58" s="19"/>
      <c r="V58" s="19"/>
      <c r="W58" s="20"/>
      <c r="X58" s="20"/>
      <c r="Y58" s="20"/>
      <c r="Z58" s="20"/>
      <c r="AA58" s="20"/>
      <c r="AB58" s="20"/>
      <c r="AC58" s="20"/>
      <c r="AD58" s="20"/>
      <c r="AE58" s="20"/>
      <c r="AF58" s="2"/>
      <c r="AG58" s="2"/>
    </row>
    <row r="59" spans="1:33" ht="28.5" customHeight="1">
      <c r="A59" s="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18"/>
      <c r="T59" s="9"/>
      <c r="U59" s="19"/>
      <c r="V59" s="19"/>
      <c r="W59" s="20"/>
      <c r="X59" s="20"/>
      <c r="Y59" s="20"/>
      <c r="Z59" s="20"/>
      <c r="AA59" s="20"/>
      <c r="AB59" s="20"/>
      <c r="AC59" s="20"/>
      <c r="AD59" s="20"/>
      <c r="AE59" s="20"/>
      <c r="AF59" s="2"/>
      <c r="AG59" s="2"/>
    </row>
    <row r="60" spans="1:33" ht="28.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18"/>
      <c r="T60" s="9"/>
      <c r="U60" s="19"/>
      <c r="V60" s="19"/>
      <c r="W60" s="20"/>
      <c r="X60" s="20"/>
      <c r="Y60" s="20"/>
      <c r="Z60" s="20"/>
      <c r="AA60" s="20"/>
      <c r="AB60" s="20"/>
      <c r="AC60" s="20"/>
      <c r="AD60" s="20"/>
      <c r="AE60" s="20"/>
      <c r="AF60" s="2"/>
      <c r="AG60" s="2"/>
    </row>
    <row r="61" spans="1:33" ht="28.5" customHeight="1">
      <c r="A61" s="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18"/>
      <c r="T61" s="9"/>
      <c r="U61" s="19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"/>
      <c r="AG61" s="2"/>
    </row>
    <row r="62" spans="1:33" ht="28.5" customHeight="1">
      <c r="A62" s="5"/>
      <c r="B62" s="9"/>
      <c r="C62" s="9"/>
      <c r="D62" s="9"/>
      <c r="E62" s="9"/>
      <c r="F62" s="9"/>
      <c r="G62" s="9"/>
      <c r="H62" s="9"/>
      <c r="I62" s="9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19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"/>
      <c r="AG62" s="2"/>
    </row>
    <row r="63" spans="1:31" ht="28.5" customHeight="1">
      <c r="A63" s="5"/>
      <c r="B63" s="9"/>
      <c r="C63" s="9"/>
      <c r="D63" s="9"/>
      <c r="E63" s="9"/>
      <c r="F63" s="9"/>
      <c r="G63" s="9"/>
      <c r="H63" s="9"/>
      <c r="I63" s="9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9"/>
      <c r="V63" s="19"/>
      <c r="W63" s="22"/>
      <c r="X63" s="22"/>
      <c r="Y63" s="22"/>
      <c r="Z63" s="22"/>
      <c r="AA63" s="22"/>
      <c r="AB63" s="22"/>
      <c r="AC63" s="22"/>
      <c r="AD63" s="22"/>
      <c r="AE63" s="19"/>
    </row>
    <row r="64" spans="1:31" ht="28.5" customHeight="1">
      <c r="A64" s="5"/>
      <c r="B64" s="9"/>
      <c r="C64" s="9"/>
      <c r="D64" s="9"/>
      <c r="E64" s="9"/>
      <c r="F64" s="9"/>
      <c r="G64" s="9"/>
      <c r="H64" s="9"/>
      <c r="I64" s="9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9"/>
      <c r="V64" s="19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28.5" customHeight="1">
      <c r="A65" s="5"/>
      <c r="B65" s="9"/>
      <c r="C65" s="9"/>
      <c r="D65" s="9"/>
      <c r="E65" s="9"/>
      <c r="F65" s="9"/>
      <c r="G65" s="9"/>
      <c r="H65" s="9"/>
      <c r="I65" s="9"/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9"/>
      <c r="V65" s="19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28.5" customHeight="1">
      <c r="A66" s="5"/>
      <c r="B66" s="9"/>
      <c r="C66" s="9"/>
      <c r="D66" s="9"/>
      <c r="E66" s="9"/>
      <c r="F66" s="9"/>
      <c r="G66" s="9"/>
      <c r="H66" s="9"/>
      <c r="I66" s="9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19"/>
      <c r="V66" s="19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3.5">
      <c r="A67" s="5"/>
      <c r="B67" s="9"/>
      <c r="C67" s="9"/>
      <c r="D67" s="9"/>
      <c r="E67" s="9"/>
      <c r="F67" s="9"/>
      <c r="G67" s="9"/>
      <c r="H67" s="9"/>
      <c r="I67" s="9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19"/>
      <c r="V67" s="19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3.5">
      <c r="A68" s="5"/>
      <c r="B68" s="9"/>
      <c r="C68" s="9"/>
      <c r="D68" s="9"/>
      <c r="E68" s="9"/>
      <c r="F68" s="9"/>
      <c r="G68" s="9"/>
      <c r="H68" s="9"/>
      <c r="I68" s="9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19"/>
      <c r="V68" s="19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3.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</row>
    <row r="70" spans="1:31" ht="13.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</row>
    <row r="71" spans="1:31" ht="13.5">
      <c r="A71" s="5"/>
      <c r="B71" s="9"/>
      <c r="C71" s="9"/>
      <c r="D71" s="9"/>
      <c r="E71" s="9"/>
      <c r="F71" s="9"/>
      <c r="G71" s="9"/>
      <c r="H71" s="9"/>
      <c r="I71" s="9"/>
      <c r="J71" s="17"/>
      <c r="K71" s="17"/>
      <c r="L71" s="17"/>
      <c r="M71" s="17"/>
      <c r="N71" s="17"/>
      <c r="O71" s="9"/>
      <c r="P71" s="9"/>
      <c r="Q71" s="9"/>
      <c r="R71" s="9"/>
      <c r="S71" s="18"/>
      <c r="T71" s="9"/>
      <c r="U71" s="19"/>
      <c r="V71" s="19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3.5">
      <c r="A72" s="5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18"/>
      <c r="T72" s="9"/>
      <c r="U72" s="19"/>
      <c r="V72" s="19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3.5">
      <c r="A73" s="5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8"/>
      <c r="T73" s="9"/>
      <c r="U73" s="19"/>
      <c r="V73" s="19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3.5">
      <c r="A74" s="5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8"/>
      <c r="T74" s="9"/>
      <c r="U74" s="19"/>
      <c r="V74" s="19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3.5">
      <c r="A75" s="5"/>
      <c r="B75" s="9"/>
      <c r="C75" s="9"/>
      <c r="D75" s="9"/>
      <c r="E75" s="9"/>
      <c r="F75" s="9"/>
      <c r="G75" s="9"/>
      <c r="H75" s="9"/>
      <c r="I75" s="9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19"/>
      <c r="V75" s="19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3.5">
      <c r="A76" s="5"/>
      <c r="B76" s="9"/>
      <c r="C76" s="9"/>
      <c r="D76" s="9"/>
      <c r="E76" s="9"/>
      <c r="F76" s="9"/>
      <c r="G76" s="9"/>
      <c r="H76" s="9"/>
      <c r="I76" s="9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9"/>
      <c r="V76" s="19"/>
      <c r="W76" s="22"/>
      <c r="X76" s="22"/>
      <c r="Y76" s="22"/>
      <c r="Z76" s="22"/>
      <c r="AA76" s="22"/>
      <c r="AB76" s="22"/>
      <c r="AC76" s="22"/>
      <c r="AD76" s="22"/>
      <c r="AE76" s="19"/>
    </row>
    <row r="77" spans="1:31" ht="13.5">
      <c r="A77" s="5"/>
      <c r="B77" s="9"/>
      <c r="C77" s="9"/>
      <c r="D77" s="9"/>
      <c r="E77" s="9"/>
      <c r="F77" s="9"/>
      <c r="G77" s="9"/>
      <c r="H77" s="9"/>
      <c r="I77" s="9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78" spans="1:31" ht="13.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</row>
    <row r="79" spans="1:31" ht="13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</row>
  </sheetData>
  <sheetProtection/>
  <mergeCells count="101">
    <mergeCell ref="K2:L2"/>
    <mergeCell ref="M2:N2"/>
    <mergeCell ref="P3:T3"/>
    <mergeCell ref="U3:AG3"/>
    <mergeCell ref="B5:J5"/>
    <mergeCell ref="K5:AG5"/>
    <mergeCell ref="B6:J6"/>
    <mergeCell ref="K6:AG6"/>
    <mergeCell ref="B7:J7"/>
    <mergeCell ref="K7:AG7"/>
    <mergeCell ref="B9:K9"/>
    <mergeCell ref="L9:M9"/>
    <mergeCell ref="N9:O9"/>
    <mergeCell ref="P9:Q9"/>
    <mergeCell ref="T9:AG9"/>
    <mergeCell ref="T10:AG15"/>
    <mergeCell ref="H11:M11"/>
    <mergeCell ref="N11:P11"/>
    <mergeCell ref="H12:M12"/>
    <mergeCell ref="N12:P12"/>
    <mergeCell ref="H13:M13"/>
    <mergeCell ref="N13:P13"/>
    <mergeCell ref="H14:M14"/>
    <mergeCell ref="N14:P14"/>
    <mergeCell ref="H15:M15"/>
    <mergeCell ref="N15:P15"/>
    <mergeCell ref="B17:K17"/>
    <mergeCell ref="L17:M17"/>
    <mergeCell ref="N17:O17"/>
    <mergeCell ref="P17:Q17"/>
    <mergeCell ref="B10:G15"/>
    <mergeCell ref="H10:M10"/>
    <mergeCell ref="N10:P10"/>
    <mergeCell ref="T17:AG17"/>
    <mergeCell ref="B18:G23"/>
    <mergeCell ref="H18:M18"/>
    <mergeCell ref="N18:P18"/>
    <mergeCell ref="T18:AG23"/>
    <mergeCell ref="H19:M19"/>
    <mergeCell ref="N19:P19"/>
    <mergeCell ref="H20:M20"/>
    <mergeCell ref="N20:P20"/>
    <mergeCell ref="H21:M21"/>
    <mergeCell ref="N21:P21"/>
    <mergeCell ref="H22:M22"/>
    <mergeCell ref="N22:P22"/>
    <mergeCell ref="H23:M23"/>
    <mergeCell ref="N23:P23"/>
    <mergeCell ref="B24:G25"/>
    <mergeCell ref="H24:M25"/>
    <mergeCell ref="N24:R25"/>
    <mergeCell ref="B26:G29"/>
    <mergeCell ref="H26:R29"/>
    <mergeCell ref="B30:K30"/>
    <mergeCell ref="L30:M30"/>
    <mergeCell ref="N30:O30"/>
    <mergeCell ref="P30:Q30"/>
    <mergeCell ref="T30:AG30"/>
    <mergeCell ref="B31:G36"/>
    <mergeCell ref="H31:M31"/>
    <mergeCell ref="N31:P31"/>
    <mergeCell ref="T31:AG36"/>
    <mergeCell ref="H32:M32"/>
    <mergeCell ref="N32:P32"/>
    <mergeCell ref="H33:M33"/>
    <mergeCell ref="N33:P33"/>
    <mergeCell ref="H34:M34"/>
    <mergeCell ref="N34:P34"/>
    <mergeCell ref="H35:M35"/>
    <mergeCell ref="N35:P35"/>
    <mergeCell ref="H36:M36"/>
    <mergeCell ref="N36:P36"/>
    <mergeCell ref="B37:G38"/>
    <mergeCell ref="H37:M38"/>
    <mergeCell ref="N37:R38"/>
    <mergeCell ref="B39:G42"/>
    <mergeCell ref="H39:R42"/>
    <mergeCell ref="B43:K43"/>
    <mergeCell ref="L43:M43"/>
    <mergeCell ref="N43:O43"/>
    <mergeCell ref="P43:Q43"/>
    <mergeCell ref="T43:AG43"/>
    <mergeCell ref="B44:G49"/>
    <mergeCell ref="H44:M44"/>
    <mergeCell ref="N44:P44"/>
    <mergeCell ref="T44:AG49"/>
    <mergeCell ref="H45:M45"/>
    <mergeCell ref="N45:P45"/>
    <mergeCell ref="H46:M46"/>
    <mergeCell ref="N46:P46"/>
    <mergeCell ref="H47:M47"/>
    <mergeCell ref="A54:AE55"/>
    <mergeCell ref="A79:AE79"/>
    <mergeCell ref="N47:P47"/>
    <mergeCell ref="H48:M48"/>
    <mergeCell ref="N48:P48"/>
    <mergeCell ref="H49:M49"/>
    <mergeCell ref="N49:P49"/>
    <mergeCell ref="B50:G51"/>
    <mergeCell ref="H50:M51"/>
    <mergeCell ref="N50:R51"/>
  </mergeCells>
  <conditionalFormatting sqref="N10:P10">
    <cfRule type="cellIs" priority="11" dxfId="3" operator="equal" stopIfTrue="1">
      <formula>""</formula>
    </cfRule>
  </conditionalFormatting>
  <conditionalFormatting sqref="K5:AG5">
    <cfRule type="cellIs" priority="12" dxfId="3" operator="equal" stopIfTrue="1">
      <formula>""</formula>
    </cfRule>
  </conditionalFormatting>
  <conditionalFormatting sqref="K6:AG6">
    <cfRule type="cellIs" priority="13" dxfId="3" operator="equal" stopIfTrue="1">
      <formula>""</formula>
    </cfRule>
  </conditionalFormatting>
  <conditionalFormatting sqref="K7:AG7">
    <cfRule type="cellIs" priority="14" dxfId="3" operator="equal" stopIfTrue="1">
      <formula>""</formula>
    </cfRule>
  </conditionalFormatting>
  <conditionalFormatting sqref="N12:P12">
    <cfRule type="cellIs" priority="15" dxfId="3" operator="equal" stopIfTrue="1">
      <formula>""</formula>
    </cfRule>
  </conditionalFormatting>
  <conditionalFormatting sqref="N18:P18">
    <cfRule type="cellIs" priority="16" dxfId="3" operator="equal" stopIfTrue="1">
      <formula>""</formula>
    </cfRule>
  </conditionalFormatting>
  <conditionalFormatting sqref="N31:P31">
    <cfRule type="cellIs" priority="17" dxfId="3" operator="equal" stopIfTrue="1">
      <formula>""</formula>
    </cfRule>
  </conditionalFormatting>
  <conditionalFormatting sqref="N43:O43">
    <cfRule type="cellIs" priority="18" dxfId="3" operator="equal" stopIfTrue="1">
      <formula>""</formula>
    </cfRule>
  </conditionalFormatting>
  <conditionalFormatting sqref="N44:P44">
    <cfRule type="cellIs" priority="19" dxfId="3" operator="equal" stopIfTrue="1">
      <formula>""</formula>
    </cfRule>
  </conditionalFormatting>
  <conditionalFormatting sqref="N30:O30">
    <cfRule type="cellIs" priority="4" dxfId="2" operator="equal" stopIfTrue="1">
      <formula>""</formula>
    </cfRule>
    <cfRule type="cellIs" priority="10" dxfId="3" operator="equal" stopIfTrue="1">
      <formula>""</formula>
    </cfRule>
  </conditionalFormatting>
  <conditionalFormatting sqref="N17:O17">
    <cfRule type="cellIs" priority="5" dxfId="2" operator="equal" stopIfTrue="1">
      <formula>""</formula>
    </cfRule>
    <cfRule type="cellIs" priority="9" dxfId="3" operator="equal" stopIfTrue="1">
      <formula>""</formula>
    </cfRule>
  </conditionalFormatting>
  <conditionalFormatting sqref="N9:O9">
    <cfRule type="cellIs" priority="6" dxfId="2" operator="equal" stopIfTrue="1">
      <formula>""</formula>
    </cfRule>
    <cfRule type="cellIs" priority="8" dxfId="3" operator="equal" stopIfTrue="1">
      <formula>""</formula>
    </cfRule>
  </conditionalFormatting>
  <conditionalFormatting sqref="K5:AG7 N10:P10 N12:P12 N18:P18 H26:R29 N31:P31 H39:R42 N43:O43 N44:P44">
    <cfRule type="cellIs" priority="7" dxfId="2" operator="equal" stopIfTrue="1">
      <formula>""</formula>
    </cfRule>
  </conditionalFormatting>
  <conditionalFormatting sqref="U3:AG3">
    <cfRule type="containsBlanks" priority="3" dxfId="0" stopIfTrue="1">
      <formula>LEN(TRIM(U3))=0</formula>
    </cfRule>
  </conditionalFormatting>
  <conditionalFormatting sqref="M2:N2">
    <cfRule type="containsBlanks" priority="1" dxfId="0" stopIfTrue="1">
      <formula>LEN(TRIM(M2))=0</formula>
    </cfRule>
    <cfRule type="containsBlanks" priority="2" dxfId="42" stopIfTrue="1">
      <formula>LEN(TRIM(M2))=0</formula>
    </cfRule>
  </conditionalFormatting>
  <dataValidations count="3">
    <dataValidation type="list" allowBlank="1" showInputMessage="1" showErrorMessage="1" sqref="N9:O9 N17:O17">
      <formula1>"3,4,5,6,7,8,9"</formula1>
    </dataValidation>
    <dataValidation type="list" allowBlank="1" showInputMessage="1" showErrorMessage="1" sqref="N43 N30">
      <formula1>"2,3,4,5,6,7"</formula1>
    </dataValidation>
    <dataValidation type="list" allowBlank="1" showInputMessage="1" showErrorMessage="1" sqref="K5">
      <formula1>"地域環境保全（里山保全）,地域環境保全（侵入竹除去・竹林整備）,森林資源利用"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rowBreaks count="1" manualBreakCount="1">
    <brk id="29" max="3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H87"/>
  <sheetViews>
    <sheetView view="pageBreakPreview" zoomScaleSheetLayoutView="100" zoomScalePageLayoutView="0" workbookViewId="0" topLeftCell="A13">
      <selection activeCell="S28" sqref="S28"/>
    </sheetView>
  </sheetViews>
  <sheetFormatPr defaultColWidth="9.140625" defaultRowHeight="15"/>
  <cols>
    <col min="1" max="1" width="2.8515625" style="4" customWidth="1"/>
    <col min="2" max="2" width="2.8515625" style="15" customWidth="1"/>
    <col min="3" max="32" width="2.8515625" style="16" customWidth="1"/>
    <col min="33" max="35" width="2.8515625" style="0" customWidth="1"/>
  </cols>
  <sheetData>
    <row r="1" spans="2:34" ht="28.5" customHeight="1">
      <c r="B1" s="6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2"/>
      <c r="AH1" s="2"/>
    </row>
    <row r="2" spans="2:34" ht="28.5" customHeight="1">
      <c r="B2" s="8"/>
      <c r="C2" s="9"/>
      <c r="D2" s="9"/>
      <c r="E2" s="9"/>
      <c r="F2" s="9"/>
      <c r="G2" s="9"/>
      <c r="H2" s="9"/>
      <c r="I2" s="10"/>
      <c r="J2" s="10"/>
      <c r="L2" s="61" t="s">
        <v>1</v>
      </c>
      <c r="M2" s="61"/>
      <c r="N2" s="62">
        <v>6</v>
      </c>
      <c r="O2" s="62"/>
      <c r="P2" s="9" t="s">
        <v>0</v>
      </c>
      <c r="Q2" s="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7"/>
      <c r="AG2" s="2"/>
      <c r="AH2" s="2"/>
    </row>
    <row r="3" spans="2:34" ht="28.5" customHeight="1">
      <c r="B3" s="5"/>
      <c r="C3" s="5"/>
      <c r="D3" s="5"/>
      <c r="E3" s="5"/>
      <c r="F3" s="6"/>
      <c r="G3" s="5"/>
      <c r="H3" s="5"/>
      <c r="I3" s="5"/>
      <c r="J3" s="5"/>
      <c r="Q3" s="63" t="s">
        <v>3</v>
      </c>
      <c r="R3" s="63"/>
      <c r="S3" s="63"/>
      <c r="T3" s="63"/>
      <c r="U3" s="63"/>
      <c r="V3" s="64" t="s">
        <v>44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2:34" ht="28.5" customHeight="1">
      <c r="B4" s="8">
        <v>1</v>
      </c>
      <c r="C4" s="11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2"/>
      <c r="W4" s="12"/>
      <c r="X4" s="12"/>
      <c r="Y4" s="12"/>
      <c r="Z4" s="12"/>
      <c r="AA4" s="7"/>
      <c r="AB4" s="7"/>
      <c r="AC4" s="7"/>
      <c r="AD4" s="7"/>
      <c r="AE4" s="12"/>
      <c r="AF4" s="7"/>
      <c r="AG4" s="2"/>
      <c r="AH4" s="2"/>
    </row>
    <row r="5" spans="2:34" ht="28.5" customHeight="1">
      <c r="B5" s="24"/>
      <c r="C5" s="65" t="s">
        <v>7</v>
      </c>
      <c r="D5" s="65"/>
      <c r="E5" s="65"/>
      <c r="F5" s="65"/>
      <c r="G5" s="65"/>
      <c r="H5" s="65"/>
      <c r="I5" s="65"/>
      <c r="J5" s="65"/>
      <c r="K5" s="65"/>
      <c r="L5" s="66" t="s">
        <v>31</v>
      </c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2:34" ht="28.5" customHeight="1">
      <c r="B6" s="24"/>
      <c r="C6" s="65" t="s">
        <v>8</v>
      </c>
      <c r="D6" s="65"/>
      <c r="E6" s="65"/>
      <c r="F6" s="65"/>
      <c r="G6" s="65"/>
      <c r="H6" s="65"/>
      <c r="I6" s="65"/>
      <c r="J6" s="65"/>
      <c r="K6" s="65"/>
      <c r="L6" s="66" t="s">
        <v>36</v>
      </c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2:34" ht="28.5" customHeight="1">
      <c r="B7" s="5"/>
      <c r="C7" s="65" t="s">
        <v>9</v>
      </c>
      <c r="D7" s="65"/>
      <c r="E7" s="65"/>
      <c r="F7" s="65"/>
      <c r="G7" s="65"/>
      <c r="H7" s="65"/>
      <c r="I7" s="65"/>
      <c r="J7" s="65"/>
      <c r="K7" s="65"/>
      <c r="L7" s="66" t="s">
        <v>37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2:34" s="4" customFormat="1" ht="17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12"/>
      <c r="W8" s="12"/>
      <c r="X8" s="7"/>
      <c r="Y8" s="7"/>
      <c r="Z8" s="7"/>
      <c r="AA8" s="7"/>
      <c r="AB8" s="7"/>
      <c r="AC8" s="7"/>
      <c r="AD8" s="7"/>
      <c r="AE8" s="7"/>
      <c r="AF8" s="7"/>
      <c r="AG8" s="2"/>
      <c r="AH8" s="2"/>
    </row>
    <row r="9" spans="2:34" ht="28.5" customHeight="1">
      <c r="B9" s="8">
        <v>2</v>
      </c>
      <c r="C9" s="126" t="s">
        <v>5</v>
      </c>
      <c r="D9" s="126"/>
      <c r="E9" s="126"/>
      <c r="F9" s="126"/>
      <c r="G9" s="126"/>
      <c r="H9" s="126"/>
      <c r="I9" s="126"/>
      <c r="J9" s="126"/>
      <c r="K9" s="126"/>
      <c r="L9" s="126"/>
      <c r="M9" s="135" t="s">
        <v>2</v>
      </c>
      <c r="N9" s="135"/>
      <c r="O9" s="62">
        <v>6</v>
      </c>
      <c r="P9" s="62"/>
      <c r="Q9" s="135" t="s">
        <v>6</v>
      </c>
      <c r="R9" s="135"/>
      <c r="S9" s="39"/>
      <c r="T9" s="125" t="s">
        <v>47</v>
      </c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2:34" ht="28.5" customHeight="1">
      <c r="B10" s="127" t="s">
        <v>39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 t="s">
        <v>39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2:34" ht="28.5" customHeight="1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2:34" ht="28.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2:34" ht="28.5" customHeight="1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2:34" ht="28.5" customHeigh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2:34" ht="28.5" customHeight="1">
      <c r="B15" s="133" t="s">
        <v>25</v>
      </c>
      <c r="C15" s="133"/>
      <c r="D15" s="133"/>
      <c r="E15" s="133"/>
      <c r="F15" s="133"/>
      <c r="G15" s="134">
        <v>5.3</v>
      </c>
      <c r="H15" s="134"/>
      <c r="I15" s="134"/>
      <c r="J15" s="53" t="s">
        <v>26</v>
      </c>
      <c r="K15" s="51"/>
      <c r="L15" s="44"/>
      <c r="M15" s="44"/>
      <c r="N15" s="133" t="s">
        <v>25</v>
      </c>
      <c r="O15" s="133"/>
      <c r="P15" s="133"/>
      <c r="Q15" s="133"/>
      <c r="R15" s="133"/>
      <c r="S15" s="136">
        <v>5</v>
      </c>
      <c r="T15" s="136"/>
      <c r="U15" s="136"/>
      <c r="V15" s="54" t="s">
        <v>26</v>
      </c>
      <c r="W15" s="45"/>
      <c r="X15" s="46"/>
      <c r="Y15" s="133" t="s">
        <v>25</v>
      </c>
      <c r="Z15" s="133"/>
      <c r="AA15" s="133"/>
      <c r="AB15" s="133"/>
      <c r="AC15" s="133"/>
      <c r="AD15" s="134">
        <v>5.1</v>
      </c>
      <c r="AE15" s="134"/>
      <c r="AF15" s="134"/>
      <c r="AG15" s="55" t="s">
        <v>26</v>
      </c>
      <c r="AH15" s="47"/>
    </row>
    <row r="16" spans="2:34" ht="28.5" customHeight="1">
      <c r="B16" s="137" t="s">
        <v>27</v>
      </c>
      <c r="C16" s="137"/>
      <c r="D16" s="137"/>
      <c r="E16" s="137"/>
      <c r="F16" s="137"/>
      <c r="G16" s="138">
        <v>10</v>
      </c>
      <c r="H16" s="138"/>
      <c r="I16" s="138"/>
      <c r="J16" s="50" t="s">
        <v>26</v>
      </c>
      <c r="K16" s="52"/>
      <c r="N16" s="137" t="s">
        <v>27</v>
      </c>
      <c r="O16" s="137"/>
      <c r="P16" s="137"/>
      <c r="Q16" s="137"/>
      <c r="R16" s="137"/>
      <c r="S16" s="138">
        <v>10</v>
      </c>
      <c r="T16" s="138"/>
      <c r="U16" s="138"/>
      <c r="V16" s="50" t="s">
        <v>26</v>
      </c>
      <c r="Y16" s="137" t="s">
        <v>27</v>
      </c>
      <c r="Z16" s="137"/>
      <c r="AA16" s="137"/>
      <c r="AB16" s="137"/>
      <c r="AC16" s="137"/>
      <c r="AD16" s="138">
        <v>10</v>
      </c>
      <c r="AE16" s="138"/>
      <c r="AF16" s="138"/>
      <c r="AG16" s="50" t="s">
        <v>26</v>
      </c>
      <c r="AH16" s="16"/>
    </row>
    <row r="17" spans="2:34" s="4" customFormat="1" ht="18" customHeight="1">
      <c r="B17" s="49"/>
      <c r="C17" s="49"/>
      <c r="D17" s="49"/>
      <c r="E17" s="49"/>
      <c r="F17" s="49"/>
      <c r="G17" s="15"/>
      <c r="H17" s="15"/>
      <c r="I17" s="15"/>
      <c r="J17" s="43"/>
      <c r="K17" s="16"/>
      <c r="L17" s="16"/>
      <c r="M17" s="16"/>
      <c r="N17" s="49"/>
      <c r="O17" s="49"/>
      <c r="P17" s="49"/>
      <c r="Q17" s="49"/>
      <c r="R17" s="49"/>
      <c r="S17" s="15"/>
      <c r="T17" s="15"/>
      <c r="U17" s="15"/>
      <c r="V17" s="43"/>
      <c r="W17" s="16"/>
      <c r="X17" s="16"/>
      <c r="Y17" s="49"/>
      <c r="Z17" s="49"/>
      <c r="AA17" s="49"/>
      <c r="AB17" s="49"/>
      <c r="AC17" s="49"/>
      <c r="AD17" s="15"/>
      <c r="AE17" s="15"/>
      <c r="AF17" s="15"/>
      <c r="AG17" s="43"/>
      <c r="AH17" s="16"/>
    </row>
    <row r="18" spans="2:34" ht="28.5" customHeight="1">
      <c r="B18" s="8">
        <v>3</v>
      </c>
      <c r="C18" s="126" t="s">
        <v>18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35" t="s">
        <v>2</v>
      </c>
      <c r="N18" s="135"/>
      <c r="O18" s="62">
        <v>6</v>
      </c>
      <c r="P18" s="62"/>
      <c r="Q18" s="135" t="s">
        <v>6</v>
      </c>
      <c r="R18" s="135"/>
      <c r="S18"/>
      <c r="T18" s="125" t="s">
        <v>46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2:34" ht="29.25" customHeight="1">
      <c r="B19" s="127" t="s">
        <v>39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30" t="s">
        <v>39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 t="s">
        <v>39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2:34" ht="29.25" customHeight="1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2:34" ht="29.25" customHeight="1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2:34" ht="29.25" customHeight="1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2:34" ht="29.25" customHeight="1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2:34" ht="28.5" customHeight="1">
      <c r="B24" s="133" t="s">
        <v>25</v>
      </c>
      <c r="C24" s="133"/>
      <c r="D24" s="133"/>
      <c r="E24" s="133"/>
      <c r="F24" s="133"/>
      <c r="G24" s="134">
        <v>6.4</v>
      </c>
      <c r="H24" s="134"/>
      <c r="I24" s="134"/>
      <c r="J24" s="53" t="s">
        <v>26</v>
      </c>
      <c r="K24" s="51"/>
      <c r="L24" s="44"/>
      <c r="M24" s="44"/>
      <c r="N24" s="133" t="s">
        <v>25</v>
      </c>
      <c r="O24" s="133"/>
      <c r="P24" s="133"/>
      <c r="Q24" s="133"/>
      <c r="R24" s="133"/>
      <c r="S24" s="134">
        <v>6.3</v>
      </c>
      <c r="T24" s="134"/>
      <c r="U24" s="134"/>
      <c r="V24" s="54" t="s">
        <v>26</v>
      </c>
      <c r="W24" s="45"/>
      <c r="X24" s="46"/>
      <c r="Y24" s="133" t="s">
        <v>25</v>
      </c>
      <c r="Z24" s="133"/>
      <c r="AA24" s="133"/>
      <c r="AB24" s="133"/>
      <c r="AC24" s="133"/>
      <c r="AD24" s="136">
        <v>6.5</v>
      </c>
      <c r="AE24" s="136"/>
      <c r="AF24" s="136"/>
      <c r="AG24" s="55" t="s">
        <v>26</v>
      </c>
      <c r="AH24" s="41"/>
    </row>
    <row r="25" spans="2:34" ht="28.5" customHeight="1">
      <c r="B25" s="137" t="s">
        <v>27</v>
      </c>
      <c r="C25" s="137"/>
      <c r="D25" s="137"/>
      <c r="E25" s="137"/>
      <c r="F25" s="137"/>
      <c r="G25" s="139">
        <f>G16</f>
        <v>10</v>
      </c>
      <c r="H25" s="139"/>
      <c r="I25" s="139"/>
      <c r="J25" s="50" t="s">
        <v>26</v>
      </c>
      <c r="K25" s="52"/>
      <c r="N25" s="137" t="s">
        <v>27</v>
      </c>
      <c r="O25" s="137"/>
      <c r="P25" s="137"/>
      <c r="Q25" s="137"/>
      <c r="R25" s="137"/>
      <c r="S25" s="139">
        <f>S16</f>
        <v>10</v>
      </c>
      <c r="T25" s="139"/>
      <c r="U25" s="139"/>
      <c r="V25" s="50" t="s">
        <v>26</v>
      </c>
      <c r="Y25" s="137" t="s">
        <v>27</v>
      </c>
      <c r="Z25" s="137"/>
      <c r="AA25" s="137"/>
      <c r="AB25" s="137"/>
      <c r="AC25" s="137"/>
      <c r="AD25" s="140">
        <f>AD16</f>
        <v>10</v>
      </c>
      <c r="AE25" s="139"/>
      <c r="AF25" s="139"/>
      <c r="AG25" s="50" t="s">
        <v>26</v>
      </c>
      <c r="AH25" s="3"/>
    </row>
    <row r="26" spans="2:34" ht="18" customHeight="1">
      <c r="B26" s="157" t="s">
        <v>28</v>
      </c>
      <c r="C26" s="157"/>
      <c r="D26" s="157"/>
      <c r="E26" s="157"/>
      <c r="F26" s="157"/>
      <c r="G26" s="149">
        <f>IF(G24=0,0,ROUND((G24-G15)/(G16-G15)*100,0))</f>
        <v>23</v>
      </c>
      <c r="H26" s="149"/>
      <c r="I26" s="149"/>
      <c r="J26" s="153" t="s">
        <v>29</v>
      </c>
      <c r="K26" s="48"/>
      <c r="L26" s="48"/>
      <c r="M26" s="48"/>
      <c r="N26" s="157" t="s">
        <v>28</v>
      </c>
      <c r="O26" s="157"/>
      <c r="P26" s="157"/>
      <c r="Q26" s="157"/>
      <c r="R26" s="157"/>
      <c r="S26" s="149">
        <f>IF(S24=0,0,ROUND((S24-S15)/(S16-S15)*100,0))</f>
        <v>26</v>
      </c>
      <c r="T26" s="149"/>
      <c r="U26" s="149"/>
      <c r="V26" s="153" t="s">
        <v>29</v>
      </c>
      <c r="W26" s="1"/>
      <c r="X26" s="1"/>
      <c r="Y26" s="157" t="s">
        <v>28</v>
      </c>
      <c r="Z26" s="157"/>
      <c r="AA26" s="157"/>
      <c r="AB26" s="157"/>
      <c r="AC26" s="157"/>
      <c r="AD26" s="149">
        <f>IF(AD24=0,0,ROUND((AD24-AD15)/(AD16-AD15)*100,0))</f>
        <v>29</v>
      </c>
      <c r="AE26" s="149"/>
      <c r="AF26" s="149"/>
      <c r="AG26" s="153" t="s">
        <v>29</v>
      </c>
      <c r="AH26" s="3"/>
    </row>
    <row r="27" spans="2:34" s="4" customFormat="1" ht="18" customHeight="1">
      <c r="B27" s="158"/>
      <c r="C27" s="158"/>
      <c r="D27" s="158"/>
      <c r="E27" s="158"/>
      <c r="F27" s="158"/>
      <c r="G27" s="150"/>
      <c r="H27" s="150"/>
      <c r="I27" s="150"/>
      <c r="J27" s="154"/>
      <c r="K27" s="48"/>
      <c r="L27" s="48"/>
      <c r="M27" s="48"/>
      <c r="N27" s="158"/>
      <c r="O27" s="158"/>
      <c r="P27" s="158"/>
      <c r="Q27" s="158"/>
      <c r="R27" s="158"/>
      <c r="S27" s="150"/>
      <c r="T27" s="150"/>
      <c r="U27" s="150"/>
      <c r="V27" s="154"/>
      <c r="W27" s="1"/>
      <c r="X27" s="1"/>
      <c r="Y27" s="158"/>
      <c r="Z27" s="158"/>
      <c r="AA27" s="158"/>
      <c r="AB27" s="158"/>
      <c r="AC27" s="158"/>
      <c r="AD27" s="150"/>
      <c r="AE27" s="150"/>
      <c r="AF27" s="150"/>
      <c r="AG27" s="154"/>
      <c r="AH27" s="3"/>
    </row>
    <row r="28" spans="2:34" s="4" customFormat="1" ht="18" customHeight="1">
      <c r="B28" s="24"/>
      <c r="C28" s="24"/>
      <c r="D28" s="24"/>
      <c r="E28" s="24"/>
      <c r="F28" s="24"/>
      <c r="G28" s="42"/>
      <c r="H28" s="42"/>
      <c r="I28" s="42"/>
      <c r="J28" s="59"/>
      <c r="K28" s="48"/>
      <c r="L28" s="48"/>
      <c r="M28" s="48"/>
      <c r="N28" s="24"/>
      <c r="O28" s="24"/>
      <c r="P28" s="24"/>
      <c r="Q28" s="24"/>
      <c r="R28" s="24"/>
      <c r="S28" s="42"/>
      <c r="T28" s="42"/>
      <c r="U28" s="42"/>
      <c r="V28" s="59"/>
      <c r="W28" s="1"/>
      <c r="X28" s="1"/>
      <c r="Y28" s="24"/>
      <c r="Z28" s="24"/>
      <c r="AA28" s="24"/>
      <c r="AB28" s="24"/>
      <c r="AC28" s="24"/>
      <c r="AD28" s="42"/>
      <c r="AE28" s="42"/>
      <c r="AF28" s="42"/>
      <c r="AG28" s="59"/>
      <c r="AH28" s="3"/>
    </row>
    <row r="29" spans="2:34" ht="28.5" customHeight="1">
      <c r="B29" s="5"/>
      <c r="C29" s="141" t="s">
        <v>21</v>
      </c>
      <c r="D29" s="141"/>
      <c r="E29" s="141"/>
      <c r="F29" s="141"/>
      <c r="G29" s="141"/>
      <c r="H29" s="141"/>
      <c r="I29" s="143" t="s">
        <v>38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2"/>
    </row>
    <row r="30" spans="2:34" ht="28.5" customHeight="1">
      <c r="B30" s="5"/>
      <c r="C30" s="142"/>
      <c r="D30" s="142"/>
      <c r="E30" s="142"/>
      <c r="F30" s="142"/>
      <c r="G30" s="142"/>
      <c r="H30" s="142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2"/>
    </row>
    <row r="31" spans="2:34" ht="21.75" customHeight="1">
      <c r="B31" s="5"/>
      <c r="C31" s="38"/>
      <c r="D31" s="38"/>
      <c r="E31" s="38"/>
      <c r="F31" s="38"/>
      <c r="G31" s="38"/>
      <c r="H31" s="3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/>
      <c r="U31"/>
      <c r="V31"/>
      <c r="W31"/>
      <c r="X31"/>
      <c r="Y31"/>
      <c r="Z31"/>
      <c r="AA31"/>
      <c r="AB31"/>
      <c r="AC31"/>
      <c r="AD31"/>
      <c r="AE31"/>
      <c r="AF31"/>
      <c r="AG31" s="2"/>
      <c r="AH31" s="2"/>
    </row>
    <row r="32" spans="2:34" s="4" customFormat="1" ht="21.75" customHeight="1">
      <c r="B32" s="5"/>
      <c r="C32" s="40"/>
      <c r="D32" s="40"/>
      <c r="E32" s="40"/>
      <c r="F32" s="40"/>
      <c r="G32" s="40"/>
      <c r="H32" s="40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AG32" s="2"/>
      <c r="AH32" s="2"/>
    </row>
    <row r="33" spans="2:34" ht="21.75" customHeight="1">
      <c r="B33" s="5"/>
      <c r="C33" s="40"/>
      <c r="D33" s="40"/>
      <c r="E33" s="40"/>
      <c r="F33" s="40"/>
      <c r="G33" s="40"/>
      <c r="H33" s="40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"/>
      <c r="AH33" s="2"/>
    </row>
    <row r="34" spans="2:34" ht="28.5" customHeight="1">
      <c r="B34" s="8">
        <v>4</v>
      </c>
      <c r="C34" s="126" t="s">
        <v>24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35" t="s">
        <v>2</v>
      </c>
      <c r="N34" s="135"/>
      <c r="O34" s="121"/>
      <c r="P34" s="121"/>
      <c r="Q34" s="135" t="s">
        <v>6</v>
      </c>
      <c r="R34" s="135"/>
      <c r="S34" s="4"/>
      <c r="T34" s="125" t="s">
        <v>40</v>
      </c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2:34" ht="29.25" customHeight="1">
      <c r="B35" s="127" t="s">
        <v>39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30" t="s">
        <v>39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 t="s">
        <v>39</v>
      </c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2:34" ht="29.2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2:34" ht="29.25" customHeigh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2:34" ht="29.25" customHeight="1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2:34" ht="29.25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</row>
    <row r="40" spans="2:34" ht="28.5" customHeight="1">
      <c r="B40" s="133" t="s">
        <v>25</v>
      </c>
      <c r="C40" s="133"/>
      <c r="D40" s="133"/>
      <c r="E40" s="133"/>
      <c r="F40" s="133"/>
      <c r="G40" s="145"/>
      <c r="H40" s="146"/>
      <c r="I40" s="147"/>
      <c r="J40" s="53" t="s">
        <v>26</v>
      </c>
      <c r="K40" s="51"/>
      <c r="L40" s="44"/>
      <c r="M40" s="44"/>
      <c r="N40" s="133" t="s">
        <v>25</v>
      </c>
      <c r="O40" s="133"/>
      <c r="P40" s="133"/>
      <c r="Q40" s="133"/>
      <c r="R40" s="133"/>
      <c r="S40" s="148"/>
      <c r="T40" s="148"/>
      <c r="U40" s="148"/>
      <c r="V40" s="54" t="s">
        <v>26</v>
      </c>
      <c r="W40" s="45"/>
      <c r="X40" s="46"/>
      <c r="Y40" s="133" t="s">
        <v>25</v>
      </c>
      <c r="Z40" s="133"/>
      <c r="AA40" s="133"/>
      <c r="AB40" s="133"/>
      <c r="AC40" s="133"/>
      <c r="AD40" s="148"/>
      <c r="AE40" s="148"/>
      <c r="AF40" s="148"/>
      <c r="AG40" s="55" t="s">
        <v>26</v>
      </c>
      <c r="AH40" s="41"/>
    </row>
    <row r="41" spans="2:34" ht="28.5" customHeight="1">
      <c r="B41" s="137" t="s">
        <v>27</v>
      </c>
      <c r="C41" s="137"/>
      <c r="D41" s="137"/>
      <c r="E41" s="137"/>
      <c r="F41" s="137"/>
      <c r="G41" s="139">
        <f>G25</f>
        <v>10</v>
      </c>
      <c r="H41" s="139"/>
      <c r="I41" s="139"/>
      <c r="J41" s="50" t="s">
        <v>26</v>
      </c>
      <c r="K41" s="52"/>
      <c r="N41" s="137" t="s">
        <v>27</v>
      </c>
      <c r="O41" s="137"/>
      <c r="P41" s="137"/>
      <c r="Q41" s="137"/>
      <c r="R41" s="137"/>
      <c r="S41" s="139">
        <f>S25</f>
        <v>10</v>
      </c>
      <c r="T41" s="139"/>
      <c r="U41" s="139"/>
      <c r="V41" s="50" t="s">
        <v>26</v>
      </c>
      <c r="Y41" s="137" t="s">
        <v>27</v>
      </c>
      <c r="Z41" s="137"/>
      <c r="AA41" s="137"/>
      <c r="AB41" s="137"/>
      <c r="AC41" s="137"/>
      <c r="AD41" s="139">
        <f>AD25</f>
        <v>10</v>
      </c>
      <c r="AE41" s="139"/>
      <c r="AF41" s="139"/>
      <c r="AG41" s="50" t="s">
        <v>26</v>
      </c>
      <c r="AH41" s="3"/>
    </row>
    <row r="42" spans="2:34" ht="17.25" customHeight="1">
      <c r="B42" s="157" t="s">
        <v>28</v>
      </c>
      <c r="C42" s="157"/>
      <c r="D42" s="157"/>
      <c r="E42" s="157"/>
      <c r="F42" s="157"/>
      <c r="G42" s="149">
        <f>IF(G40=0,0,ROUND((G40-G15)/(G16-G15)*100,0))</f>
        <v>0</v>
      </c>
      <c r="H42" s="149"/>
      <c r="I42" s="149"/>
      <c r="J42" s="153" t="s">
        <v>29</v>
      </c>
      <c r="K42" s="48"/>
      <c r="L42" s="48"/>
      <c r="M42" s="48"/>
      <c r="N42" s="157" t="s">
        <v>28</v>
      </c>
      <c r="O42" s="157"/>
      <c r="P42" s="157"/>
      <c r="Q42" s="157"/>
      <c r="R42" s="157"/>
      <c r="S42" s="149">
        <f>IF(S40=0,0,ROUND((S40-S15)/(S16-S15)*100,0))</f>
        <v>0</v>
      </c>
      <c r="T42" s="149"/>
      <c r="U42" s="149"/>
      <c r="V42" s="153" t="s">
        <v>29</v>
      </c>
      <c r="W42" s="1"/>
      <c r="X42" s="1"/>
      <c r="Y42" s="157" t="s">
        <v>28</v>
      </c>
      <c r="Z42" s="157"/>
      <c r="AA42" s="157"/>
      <c r="AB42" s="157"/>
      <c r="AC42" s="157"/>
      <c r="AD42" s="149">
        <f>IF(AD40=0,0,ROUND((AD40-AD15)/(AD16-AD15)*100,0))</f>
        <v>0</v>
      </c>
      <c r="AE42" s="149"/>
      <c r="AF42" s="149"/>
      <c r="AG42" s="153" t="s">
        <v>29</v>
      </c>
      <c r="AH42" s="3"/>
    </row>
    <row r="43" spans="2:34" s="4" customFormat="1" ht="17.25" customHeight="1">
      <c r="B43" s="158"/>
      <c r="C43" s="158"/>
      <c r="D43" s="158"/>
      <c r="E43" s="158"/>
      <c r="F43" s="158"/>
      <c r="G43" s="150"/>
      <c r="H43" s="150"/>
      <c r="I43" s="150"/>
      <c r="J43" s="154"/>
      <c r="K43" s="48"/>
      <c r="L43" s="48"/>
      <c r="M43" s="48"/>
      <c r="N43" s="158"/>
      <c r="O43" s="158"/>
      <c r="P43" s="158"/>
      <c r="Q43" s="158"/>
      <c r="R43" s="158"/>
      <c r="S43" s="150"/>
      <c r="T43" s="150"/>
      <c r="U43" s="150"/>
      <c r="V43" s="154"/>
      <c r="W43" s="1"/>
      <c r="X43" s="1"/>
      <c r="Y43" s="158"/>
      <c r="Z43" s="158"/>
      <c r="AA43" s="158"/>
      <c r="AB43" s="158"/>
      <c r="AC43" s="158"/>
      <c r="AD43" s="150"/>
      <c r="AE43" s="150"/>
      <c r="AF43" s="150"/>
      <c r="AG43" s="154"/>
      <c r="AH43" s="3"/>
    </row>
    <row r="44" spans="2:34" s="4" customFormat="1" ht="28.5" customHeight="1">
      <c r="B44" s="5"/>
      <c r="C44" s="40"/>
      <c r="D44" s="40"/>
      <c r="E44" s="40"/>
      <c r="F44" s="40"/>
      <c r="G44" s="40"/>
      <c r="H44" s="4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  <c r="AH44" s="3"/>
    </row>
    <row r="45" spans="2:34" ht="28.5" customHeight="1">
      <c r="B45" s="5"/>
      <c r="C45" s="141" t="s">
        <v>21</v>
      </c>
      <c r="D45" s="141"/>
      <c r="E45" s="141"/>
      <c r="F45" s="141"/>
      <c r="G45" s="141"/>
      <c r="H45" s="14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2"/>
    </row>
    <row r="46" spans="2:34" ht="28.5" customHeight="1">
      <c r="B46" s="5"/>
      <c r="C46" s="142"/>
      <c r="D46" s="142"/>
      <c r="E46" s="142"/>
      <c r="F46" s="142"/>
      <c r="G46" s="142"/>
      <c r="H46" s="14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2"/>
    </row>
    <row r="47" spans="2:34" ht="28.5" customHeight="1">
      <c r="B47" s="14"/>
      <c r="C47" s="40"/>
      <c r="D47" s="40"/>
      <c r="E47" s="40"/>
      <c r="F47" s="40"/>
      <c r="G47" s="40"/>
      <c r="H47" s="40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  <c r="AH47" s="3"/>
    </row>
    <row r="48" spans="2:34" ht="28.5" customHeight="1">
      <c r="B48" s="8">
        <v>5</v>
      </c>
      <c r="C48" s="126" t="s">
        <v>23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35" t="s">
        <v>2</v>
      </c>
      <c r="N48" s="135"/>
      <c r="O48" s="121"/>
      <c r="P48" s="121"/>
      <c r="Q48" s="135" t="s">
        <v>6</v>
      </c>
      <c r="R48" s="135"/>
      <c r="S48" s="4"/>
      <c r="T48" s="125" t="s">
        <v>40</v>
      </c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2:34" ht="29.25" customHeight="1">
      <c r="B49" s="127" t="s">
        <v>39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30" t="s">
        <v>39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 t="s">
        <v>39</v>
      </c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</row>
    <row r="50" spans="2:34" ht="29.25" customHeight="1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2:34" ht="29.2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2:34" ht="29.2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3" spans="2:34" ht="29.25" customHeight="1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</row>
    <row r="54" spans="2:34" ht="28.5" customHeight="1">
      <c r="B54" s="133" t="s">
        <v>25</v>
      </c>
      <c r="C54" s="133"/>
      <c r="D54" s="133"/>
      <c r="E54" s="133"/>
      <c r="F54" s="133"/>
      <c r="G54" s="148"/>
      <c r="H54" s="148"/>
      <c r="I54" s="148"/>
      <c r="J54" s="53" t="s">
        <v>26</v>
      </c>
      <c r="K54" s="51"/>
      <c r="L54" s="44"/>
      <c r="M54" s="44"/>
      <c r="N54" s="133" t="s">
        <v>25</v>
      </c>
      <c r="O54" s="133"/>
      <c r="P54" s="133"/>
      <c r="Q54" s="133"/>
      <c r="R54" s="133"/>
      <c r="S54" s="148"/>
      <c r="T54" s="148"/>
      <c r="U54" s="148"/>
      <c r="V54" s="54" t="s">
        <v>26</v>
      </c>
      <c r="W54" s="45"/>
      <c r="X54" s="46"/>
      <c r="Y54" s="133" t="s">
        <v>25</v>
      </c>
      <c r="Z54" s="133"/>
      <c r="AA54" s="133"/>
      <c r="AB54" s="133"/>
      <c r="AC54" s="133"/>
      <c r="AD54" s="148"/>
      <c r="AE54" s="148"/>
      <c r="AF54" s="148"/>
      <c r="AG54" s="55" t="s">
        <v>26</v>
      </c>
      <c r="AH54" s="41"/>
    </row>
    <row r="55" spans="2:34" ht="28.5" customHeight="1">
      <c r="B55" s="137" t="s">
        <v>27</v>
      </c>
      <c r="C55" s="137"/>
      <c r="D55" s="137"/>
      <c r="E55" s="137"/>
      <c r="F55" s="137"/>
      <c r="G55" s="139">
        <f>G41</f>
        <v>10</v>
      </c>
      <c r="H55" s="139"/>
      <c r="I55" s="139"/>
      <c r="J55" s="50" t="s">
        <v>26</v>
      </c>
      <c r="K55" s="52"/>
      <c r="N55" s="137" t="s">
        <v>27</v>
      </c>
      <c r="O55" s="137"/>
      <c r="P55" s="137"/>
      <c r="Q55" s="137"/>
      <c r="R55" s="137"/>
      <c r="S55" s="139">
        <f>S41</f>
        <v>10</v>
      </c>
      <c r="T55" s="139"/>
      <c r="U55" s="139"/>
      <c r="V55" s="50" t="s">
        <v>26</v>
      </c>
      <c r="Y55" s="137" t="s">
        <v>27</v>
      </c>
      <c r="Z55" s="137"/>
      <c r="AA55" s="137"/>
      <c r="AB55" s="137"/>
      <c r="AC55" s="137"/>
      <c r="AD55" s="139">
        <f>AD41</f>
        <v>10</v>
      </c>
      <c r="AE55" s="139"/>
      <c r="AF55" s="139"/>
      <c r="AG55" s="50" t="s">
        <v>26</v>
      </c>
      <c r="AH55" s="3"/>
    </row>
    <row r="56" spans="2:34" s="4" customFormat="1" ht="18.75" customHeight="1">
      <c r="B56" s="157" t="s">
        <v>28</v>
      </c>
      <c r="C56" s="157"/>
      <c r="D56" s="157"/>
      <c r="E56" s="157"/>
      <c r="F56" s="157"/>
      <c r="G56" s="149">
        <f>IF(G54=0,0,ROUND((G54-G15)/(G16-G15)*100,0))</f>
        <v>0</v>
      </c>
      <c r="H56" s="149"/>
      <c r="I56" s="149"/>
      <c r="J56" s="153" t="s">
        <v>29</v>
      </c>
      <c r="K56" s="48"/>
      <c r="L56" s="48"/>
      <c r="M56" s="48"/>
      <c r="N56" s="157" t="s">
        <v>28</v>
      </c>
      <c r="O56" s="157"/>
      <c r="P56" s="157"/>
      <c r="Q56" s="157"/>
      <c r="R56" s="157"/>
      <c r="S56" s="149">
        <f>IF(S54=0,0,ROUND((S54-S15)/(S16-S15)*100,0))</f>
        <v>0</v>
      </c>
      <c r="T56" s="149"/>
      <c r="U56" s="149"/>
      <c r="V56" s="153" t="s">
        <v>29</v>
      </c>
      <c r="W56" s="1"/>
      <c r="X56" s="1"/>
      <c r="Y56" s="157" t="s">
        <v>28</v>
      </c>
      <c r="Z56" s="157"/>
      <c r="AA56" s="157"/>
      <c r="AB56" s="157"/>
      <c r="AC56" s="157"/>
      <c r="AD56" s="149">
        <f>IF(AD54=0,0,ROUND((AD54-AD15)/(AD16-AD15)*100,0))</f>
        <v>0</v>
      </c>
      <c r="AE56" s="149"/>
      <c r="AF56" s="149"/>
      <c r="AG56" s="153" t="s">
        <v>29</v>
      </c>
      <c r="AH56" s="3"/>
    </row>
    <row r="57" spans="2:34" s="4" customFormat="1" ht="18.75" customHeight="1">
      <c r="B57" s="158"/>
      <c r="C57" s="158"/>
      <c r="D57" s="158"/>
      <c r="E57" s="158"/>
      <c r="F57" s="158"/>
      <c r="G57" s="150"/>
      <c r="H57" s="150"/>
      <c r="I57" s="150"/>
      <c r="J57" s="154"/>
      <c r="K57" s="48"/>
      <c r="L57" s="48"/>
      <c r="M57" s="48"/>
      <c r="N57" s="158"/>
      <c r="O57" s="158"/>
      <c r="P57" s="158"/>
      <c r="Q57" s="158"/>
      <c r="R57" s="158"/>
      <c r="S57" s="150"/>
      <c r="T57" s="150"/>
      <c r="U57" s="150"/>
      <c r="V57" s="154"/>
      <c r="W57" s="1"/>
      <c r="X57" s="1"/>
      <c r="Y57" s="158"/>
      <c r="Z57" s="158"/>
      <c r="AA57" s="158"/>
      <c r="AB57" s="158"/>
      <c r="AC57" s="158"/>
      <c r="AD57" s="150"/>
      <c r="AE57" s="150"/>
      <c r="AF57" s="150"/>
      <c r="AG57" s="154"/>
      <c r="AH57" s="3"/>
    </row>
    <row r="58" spans="2:34" ht="28.5" customHeight="1">
      <c r="B58" s="5"/>
      <c r="C58" s="40"/>
      <c r="D58" s="40"/>
      <c r="E58" s="40"/>
      <c r="F58" s="40"/>
      <c r="G58" s="40"/>
      <c r="H58" s="4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  <c r="AH58" s="3"/>
    </row>
    <row r="59" spans="2:34" ht="28.5" customHeight="1">
      <c r="B59" s="5"/>
      <c r="C59" s="141" t="s">
        <v>21</v>
      </c>
      <c r="D59" s="141"/>
      <c r="E59" s="141"/>
      <c r="F59" s="141"/>
      <c r="G59" s="141"/>
      <c r="H59" s="141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2"/>
    </row>
    <row r="60" spans="2:34" ht="28.5" customHeight="1">
      <c r="B60" s="5"/>
      <c r="C60" s="142"/>
      <c r="D60" s="142"/>
      <c r="E60" s="142"/>
      <c r="F60" s="142"/>
      <c r="G60" s="142"/>
      <c r="H60" s="142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2"/>
    </row>
    <row r="61" spans="2:34" s="4" customFormat="1" ht="28.5" customHeight="1">
      <c r="B61" s="5"/>
      <c r="C61" s="42"/>
      <c r="D61" s="42"/>
      <c r="E61" s="42"/>
      <c r="F61" s="42"/>
      <c r="G61" s="42"/>
      <c r="H61" s="42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2"/>
    </row>
    <row r="62" spans="2:34" ht="28.5" customHeight="1">
      <c r="B62" s="122" t="s">
        <v>22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2"/>
      <c r="AH62" s="2"/>
    </row>
    <row r="63" spans="2:34" ht="28.5" customHeight="1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2"/>
      <c r="AH63" s="2"/>
    </row>
    <row r="64" spans="3:34" ht="28.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 s="2"/>
      <c r="AH64" s="2"/>
    </row>
    <row r="65" spans="3:34" ht="28.5" customHeight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2"/>
      <c r="AH65" s="2"/>
    </row>
    <row r="66" spans="2:34" ht="28.5" customHeight="1">
      <c r="B66" s="5"/>
      <c r="C66" s="9"/>
      <c r="D66" s="9"/>
      <c r="E66" s="9"/>
      <c r="F66" s="9"/>
      <c r="G66" s="9"/>
      <c r="H66" s="9"/>
      <c r="I66" s="9"/>
      <c r="J66" s="9"/>
      <c r="K66" s="17"/>
      <c r="L66" s="17"/>
      <c r="M66" s="17"/>
      <c r="N66" s="17"/>
      <c r="O66" s="17"/>
      <c r="P66" s="9"/>
      <c r="Q66" s="9"/>
      <c r="R66" s="9"/>
      <c r="S66" s="9"/>
      <c r="T66" s="18"/>
      <c r="U66" s="9"/>
      <c r="V66" s="19"/>
      <c r="W66" s="19"/>
      <c r="X66" s="20"/>
      <c r="Y66" s="20"/>
      <c r="Z66" s="20"/>
      <c r="AA66" s="20"/>
      <c r="AB66" s="20"/>
      <c r="AC66" s="20"/>
      <c r="AD66" s="20"/>
      <c r="AE66" s="20"/>
      <c r="AF66" s="20"/>
      <c r="AG66" s="2"/>
      <c r="AH66" s="2"/>
    </row>
    <row r="67" spans="2:34" ht="28.5" customHeight="1">
      <c r="B67" s="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8"/>
      <c r="U67" s="9"/>
      <c r="V67" s="19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"/>
      <c r="AH67" s="2"/>
    </row>
    <row r="68" spans="2:34" ht="28.5" customHeight="1">
      <c r="B68" s="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8"/>
      <c r="U68" s="9"/>
      <c r="V68" s="19"/>
      <c r="W68" s="19"/>
      <c r="X68" s="20"/>
      <c r="Y68" s="20"/>
      <c r="Z68" s="20"/>
      <c r="AA68" s="20"/>
      <c r="AB68" s="20"/>
      <c r="AC68" s="20"/>
      <c r="AD68" s="20"/>
      <c r="AE68" s="20"/>
      <c r="AF68" s="20"/>
      <c r="AG68" s="2"/>
      <c r="AH68" s="2"/>
    </row>
    <row r="69" spans="2:34" ht="28.5" customHeight="1">
      <c r="B69" s="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8"/>
      <c r="U69" s="9"/>
      <c r="V69" s="19"/>
      <c r="W69" s="19"/>
      <c r="X69" s="20"/>
      <c r="Y69" s="20"/>
      <c r="Z69" s="20"/>
      <c r="AA69" s="20"/>
      <c r="AB69" s="20"/>
      <c r="AC69" s="20"/>
      <c r="AD69" s="20"/>
      <c r="AE69" s="20"/>
      <c r="AF69" s="20"/>
      <c r="AG69" s="2"/>
      <c r="AH69" s="2"/>
    </row>
    <row r="70" spans="2:34" ht="28.5" customHeight="1">
      <c r="B70" s="5"/>
      <c r="C70" s="9"/>
      <c r="D70" s="9"/>
      <c r="E70" s="9"/>
      <c r="F70" s="9"/>
      <c r="G70" s="9"/>
      <c r="H70" s="9"/>
      <c r="I70" s="9"/>
      <c r="J70" s="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9"/>
      <c r="W70" s="19"/>
      <c r="X70" s="20"/>
      <c r="Y70" s="20"/>
      <c r="Z70" s="20"/>
      <c r="AA70" s="20"/>
      <c r="AB70" s="20"/>
      <c r="AC70" s="20"/>
      <c r="AD70" s="20"/>
      <c r="AE70" s="20"/>
      <c r="AF70" s="20"/>
      <c r="AG70" s="2"/>
      <c r="AH70" s="2"/>
    </row>
    <row r="71" spans="2:32" ht="28.5" customHeight="1">
      <c r="B71" s="5"/>
      <c r="C71" s="9"/>
      <c r="D71" s="9"/>
      <c r="E71" s="9"/>
      <c r="F71" s="9"/>
      <c r="G71" s="9"/>
      <c r="H71" s="9"/>
      <c r="I71" s="9"/>
      <c r="J71" s="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9"/>
      <c r="W71" s="19"/>
      <c r="X71" s="22"/>
      <c r="Y71" s="22"/>
      <c r="Z71" s="22"/>
      <c r="AA71" s="22"/>
      <c r="AB71" s="22"/>
      <c r="AC71" s="22"/>
      <c r="AD71" s="22"/>
      <c r="AE71" s="22"/>
      <c r="AF71" s="19"/>
    </row>
    <row r="72" spans="2:32" ht="28.5" customHeight="1">
      <c r="B72" s="5"/>
      <c r="C72" s="9"/>
      <c r="D72" s="9"/>
      <c r="E72" s="9"/>
      <c r="F72" s="9"/>
      <c r="G72" s="9"/>
      <c r="H72" s="9"/>
      <c r="I72" s="9"/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9"/>
      <c r="W72" s="19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ht="28.5" customHeight="1">
      <c r="B73" s="5"/>
      <c r="C73" s="9"/>
      <c r="D73" s="9"/>
      <c r="E73" s="9"/>
      <c r="F73" s="9"/>
      <c r="G73" s="9"/>
      <c r="H73" s="9"/>
      <c r="I73" s="9"/>
      <c r="J73" s="9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ht="28.5" customHeight="1">
      <c r="B74" s="5"/>
      <c r="C74" s="9"/>
      <c r="D74" s="9"/>
      <c r="E74" s="9"/>
      <c r="F74" s="9"/>
      <c r="G74" s="9"/>
      <c r="H74" s="9"/>
      <c r="I74" s="9"/>
      <c r="J74" s="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ht="13.5">
      <c r="B75" s="5"/>
      <c r="C75" s="9"/>
      <c r="D75" s="9"/>
      <c r="E75" s="9"/>
      <c r="F75" s="9"/>
      <c r="G75" s="9"/>
      <c r="H75" s="9"/>
      <c r="I75" s="9"/>
      <c r="J75" s="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9"/>
      <c r="W75" s="19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ht="13.5">
      <c r="B76" s="5"/>
      <c r="C76" s="9"/>
      <c r="D76" s="9"/>
      <c r="E76" s="9"/>
      <c r="F76" s="9"/>
      <c r="G76" s="9"/>
      <c r="H76" s="9"/>
      <c r="I76" s="9"/>
      <c r="J76" s="9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9"/>
      <c r="W76" s="19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ht="13.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2:32" ht="13.5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2:32" ht="13.5">
      <c r="B79" s="5"/>
      <c r="C79" s="9"/>
      <c r="D79" s="9"/>
      <c r="E79" s="9"/>
      <c r="F79" s="9"/>
      <c r="G79" s="9"/>
      <c r="H79" s="9"/>
      <c r="I79" s="9"/>
      <c r="J79" s="9"/>
      <c r="K79" s="17"/>
      <c r="L79" s="17"/>
      <c r="M79" s="17"/>
      <c r="N79" s="17"/>
      <c r="O79" s="17"/>
      <c r="P79" s="9"/>
      <c r="Q79" s="9"/>
      <c r="R79" s="9"/>
      <c r="S79" s="9"/>
      <c r="T79" s="18"/>
      <c r="U79" s="9"/>
      <c r="V79" s="19"/>
      <c r="W79" s="19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ht="13.5">
      <c r="B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8"/>
      <c r="U80" s="9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ht="13.5"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8"/>
      <c r="U81" s="9"/>
      <c r="V81" s="19"/>
      <c r="W81" s="19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13.5"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8"/>
      <c r="U82" s="9"/>
      <c r="V82" s="19"/>
      <c r="W82" s="19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13.5">
      <c r="B83" s="5"/>
      <c r="C83" s="9"/>
      <c r="D83" s="9"/>
      <c r="E83" s="9"/>
      <c r="F83" s="9"/>
      <c r="G83" s="9"/>
      <c r="H83" s="9"/>
      <c r="I83" s="9"/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9"/>
      <c r="W83" s="19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ht="13.5">
      <c r="B84" s="5"/>
      <c r="C84" s="9"/>
      <c r="D84" s="9"/>
      <c r="E84" s="9"/>
      <c r="F84" s="9"/>
      <c r="G84" s="9"/>
      <c r="H84" s="9"/>
      <c r="I84" s="9"/>
      <c r="J84" s="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9"/>
      <c r="W84" s="19"/>
      <c r="X84" s="22"/>
      <c r="Y84" s="22"/>
      <c r="Z84" s="22"/>
      <c r="AA84" s="22"/>
      <c r="AB84" s="22"/>
      <c r="AC84" s="22"/>
      <c r="AD84" s="22"/>
      <c r="AE84" s="22"/>
      <c r="AF84" s="19"/>
    </row>
    <row r="85" spans="2:32" ht="13.5">
      <c r="B85" s="5"/>
      <c r="C85" s="9"/>
      <c r="D85" s="9"/>
      <c r="E85" s="9"/>
      <c r="F85" s="9"/>
      <c r="G85" s="9"/>
      <c r="H85" s="9"/>
      <c r="I85" s="9"/>
      <c r="J85" s="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2:32" ht="13.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2:32" ht="13.5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</row>
  </sheetData>
  <sheetProtection/>
  <mergeCells count="125">
    <mergeCell ref="AG56:AG57"/>
    <mergeCell ref="AD42:AF43"/>
    <mergeCell ref="AG42:AG43"/>
    <mergeCell ref="B56:F57"/>
    <mergeCell ref="G56:I57"/>
    <mergeCell ref="J56:J57"/>
    <mergeCell ref="N56:R57"/>
    <mergeCell ref="S56:U57"/>
    <mergeCell ref="V56:V57"/>
    <mergeCell ref="Y56:AC57"/>
    <mergeCell ref="AD56:AF57"/>
    <mergeCell ref="B42:F43"/>
    <mergeCell ref="G42:I43"/>
    <mergeCell ref="J42:J43"/>
    <mergeCell ref="N42:R43"/>
    <mergeCell ref="S42:U43"/>
    <mergeCell ref="V42:V43"/>
    <mergeCell ref="Y42:AC43"/>
    <mergeCell ref="B49:L53"/>
    <mergeCell ref="M49:W53"/>
    <mergeCell ref="AG26:AG27"/>
    <mergeCell ref="C59:H60"/>
    <mergeCell ref="I59:AG60"/>
    <mergeCell ref="B26:F27"/>
    <mergeCell ref="G26:I27"/>
    <mergeCell ref="J26:J27"/>
    <mergeCell ref="N26:R27"/>
    <mergeCell ref="S26:U27"/>
    <mergeCell ref="V26:V27"/>
    <mergeCell ref="Y26:AC27"/>
    <mergeCell ref="AD26:AF27"/>
    <mergeCell ref="AD54:AF54"/>
    <mergeCell ref="B55:F55"/>
    <mergeCell ref="G55:I55"/>
    <mergeCell ref="N55:R55"/>
    <mergeCell ref="S55:U55"/>
    <mergeCell ref="Y55:AC55"/>
    <mergeCell ref="AD55:AF55"/>
    <mergeCell ref="C45:H46"/>
    <mergeCell ref="I45:AG46"/>
    <mergeCell ref="X49:AH53"/>
    <mergeCell ref="B54:F54"/>
    <mergeCell ref="G54:I54"/>
    <mergeCell ref="N54:R54"/>
    <mergeCell ref="S54:U54"/>
    <mergeCell ref="Y54:AC54"/>
    <mergeCell ref="AD40:AF40"/>
    <mergeCell ref="B41:F41"/>
    <mergeCell ref="G41:I41"/>
    <mergeCell ref="N41:R41"/>
    <mergeCell ref="S41:U41"/>
    <mergeCell ref="Y41:AC41"/>
    <mergeCell ref="AD41:AF41"/>
    <mergeCell ref="C29:H30"/>
    <mergeCell ref="I29:AG30"/>
    <mergeCell ref="B35:L39"/>
    <mergeCell ref="M35:W39"/>
    <mergeCell ref="X35:AH39"/>
    <mergeCell ref="B40:F40"/>
    <mergeCell ref="G40:I40"/>
    <mergeCell ref="N40:R40"/>
    <mergeCell ref="S40:U40"/>
    <mergeCell ref="Y40:AC40"/>
    <mergeCell ref="Y24:AC24"/>
    <mergeCell ref="AD24:AF24"/>
    <mergeCell ref="B25:F25"/>
    <mergeCell ref="G25:I25"/>
    <mergeCell ref="N25:R25"/>
    <mergeCell ref="S25:U25"/>
    <mergeCell ref="Y25:AC25"/>
    <mergeCell ref="AD25:AF25"/>
    <mergeCell ref="N24:R24"/>
    <mergeCell ref="S24:U24"/>
    <mergeCell ref="B16:F16"/>
    <mergeCell ref="G16:I16"/>
    <mergeCell ref="N16:R16"/>
    <mergeCell ref="S16:U16"/>
    <mergeCell ref="Y16:AC16"/>
    <mergeCell ref="AD16:AF16"/>
    <mergeCell ref="V3:AH3"/>
    <mergeCell ref="N15:R15"/>
    <mergeCell ref="S15:U15"/>
    <mergeCell ref="Y15:AC15"/>
    <mergeCell ref="AD15:AF15"/>
    <mergeCell ref="T9:AH9"/>
    <mergeCell ref="G15:I15"/>
    <mergeCell ref="N2:O2"/>
    <mergeCell ref="L2:M2"/>
    <mergeCell ref="L6:AH6"/>
    <mergeCell ref="C9:L9"/>
    <mergeCell ref="M9:N9"/>
    <mergeCell ref="C6:K6"/>
    <mergeCell ref="C5:K5"/>
    <mergeCell ref="C7:K7"/>
    <mergeCell ref="L5:AH5"/>
    <mergeCell ref="O34:P34"/>
    <mergeCell ref="L7:AH7"/>
    <mergeCell ref="C18:L18"/>
    <mergeCell ref="O9:P9"/>
    <mergeCell ref="Q9:R9"/>
    <mergeCell ref="M18:N18"/>
    <mergeCell ref="Q18:R18"/>
    <mergeCell ref="M10:W14"/>
    <mergeCell ref="X10:AH14"/>
    <mergeCell ref="B15:F15"/>
    <mergeCell ref="X19:AH23"/>
    <mergeCell ref="Q3:U3"/>
    <mergeCell ref="B10:L14"/>
    <mergeCell ref="B87:AF87"/>
    <mergeCell ref="M48:N48"/>
    <mergeCell ref="O48:P48"/>
    <mergeCell ref="Q48:R48"/>
    <mergeCell ref="O18:P18"/>
    <mergeCell ref="Q34:R34"/>
    <mergeCell ref="M34:N34"/>
    <mergeCell ref="T18:AH18"/>
    <mergeCell ref="T34:AH34"/>
    <mergeCell ref="T48:AH48"/>
    <mergeCell ref="B62:AF63"/>
    <mergeCell ref="C34:L34"/>
    <mergeCell ref="C48:L48"/>
    <mergeCell ref="B19:L23"/>
    <mergeCell ref="M19:W23"/>
    <mergeCell ref="B24:F24"/>
    <mergeCell ref="G24:I24"/>
  </mergeCells>
  <conditionalFormatting sqref="L5:AH5">
    <cfRule type="cellIs" priority="2" dxfId="3" operator="equal" stopIfTrue="1">
      <formula>""</formula>
    </cfRule>
  </conditionalFormatting>
  <conditionalFormatting sqref="L6:AH6">
    <cfRule type="cellIs" priority="3" dxfId="3" operator="equal" stopIfTrue="1">
      <formula>""</formula>
    </cfRule>
  </conditionalFormatting>
  <conditionalFormatting sqref="L7:AH7">
    <cfRule type="cellIs" priority="4" dxfId="3" operator="equal" stopIfTrue="1">
      <formula>""</formula>
    </cfRule>
  </conditionalFormatting>
  <conditionalFormatting sqref="O48:P48">
    <cfRule type="cellIs" priority="5" dxfId="3" operator="equal" stopIfTrue="1">
      <formula>""</formula>
    </cfRule>
  </conditionalFormatting>
  <conditionalFormatting sqref="O34:P34">
    <cfRule type="cellIs" priority="6" dxfId="3" operator="equal" stopIfTrue="1">
      <formula>""</formula>
    </cfRule>
  </conditionalFormatting>
  <conditionalFormatting sqref="O18:P18">
    <cfRule type="cellIs" priority="7" dxfId="3" operator="equal" stopIfTrue="1">
      <formula>""</formula>
    </cfRule>
  </conditionalFormatting>
  <conditionalFormatting sqref="O9:P9">
    <cfRule type="cellIs" priority="8" dxfId="3" operator="equal" stopIfTrue="1">
      <formula>""</formula>
    </cfRule>
  </conditionalFormatting>
  <conditionalFormatting sqref="G15:I16">
    <cfRule type="cellIs" priority="9" dxfId="3" operator="equal" stopIfTrue="1">
      <formula>""</formula>
    </cfRule>
  </conditionalFormatting>
  <conditionalFormatting sqref="S15:U16">
    <cfRule type="cellIs" priority="10" dxfId="3" operator="equal" stopIfTrue="1">
      <formula>""</formula>
    </cfRule>
  </conditionalFormatting>
  <conditionalFormatting sqref="AD15:AF16">
    <cfRule type="cellIs" priority="11" dxfId="3" operator="equal" stopIfTrue="1">
      <formula>""</formula>
    </cfRule>
  </conditionalFormatting>
  <conditionalFormatting sqref="G24:I24">
    <cfRule type="cellIs" priority="12" dxfId="3" operator="equal" stopIfTrue="1">
      <formula>""</formula>
    </cfRule>
  </conditionalFormatting>
  <conditionalFormatting sqref="S24:U24">
    <cfRule type="cellIs" priority="13" dxfId="3" operator="equal" stopIfTrue="1">
      <formula>""</formula>
    </cfRule>
  </conditionalFormatting>
  <conditionalFormatting sqref="AD24:AF24">
    <cfRule type="cellIs" priority="14" dxfId="3" operator="equal" stopIfTrue="1">
      <formula>""</formula>
    </cfRule>
  </conditionalFormatting>
  <conditionalFormatting sqref="G40:I40">
    <cfRule type="cellIs" priority="15" dxfId="3" operator="equal" stopIfTrue="1">
      <formula>""</formula>
    </cfRule>
  </conditionalFormatting>
  <conditionalFormatting sqref="S40:U40">
    <cfRule type="cellIs" priority="16" dxfId="3" operator="equal" stopIfTrue="1">
      <formula>""</formula>
    </cfRule>
  </conditionalFormatting>
  <conditionalFormatting sqref="AD40:AF40">
    <cfRule type="cellIs" priority="17" dxfId="3" operator="equal" stopIfTrue="1">
      <formula>""</formula>
    </cfRule>
  </conditionalFormatting>
  <conditionalFormatting sqref="G54:I54">
    <cfRule type="cellIs" priority="18" dxfId="3" operator="equal" stopIfTrue="1">
      <formula>""</formula>
    </cfRule>
  </conditionalFormatting>
  <conditionalFormatting sqref="S54:U54">
    <cfRule type="cellIs" priority="19" dxfId="3" operator="equal" stopIfTrue="1">
      <formula>""</formula>
    </cfRule>
  </conditionalFormatting>
  <conditionalFormatting sqref="AD54:AF54">
    <cfRule type="cellIs" priority="20" dxfId="3" operator="equal" stopIfTrue="1">
      <formula>""</formula>
    </cfRule>
  </conditionalFormatting>
  <conditionalFormatting sqref="L5:AH7 O9:P9 O18:P18 O34:P34 O48:P48 G54:I54 S54:U54 AD54:AF54 S40:U40 AD40:AF40 G24:I24 S24:U24 AD24:AF24 G15:I16 S15:U16 AD15:AF16 G40:I40">
    <cfRule type="cellIs" priority="1" dxfId="2" operator="equal" stopIfTrue="1">
      <formula>""</formula>
    </cfRule>
  </conditionalFormatting>
  <dataValidations count="3">
    <dataValidation type="list" allowBlank="1" showInputMessage="1" showErrorMessage="1" sqref="O48 O34">
      <formula1>"2,3,4,5,6,7"</formula1>
    </dataValidation>
    <dataValidation type="list" allowBlank="1" showInputMessage="1" showErrorMessage="1" sqref="L5">
      <formula1>"地域環境保全（里山保全）,地域環境保全（侵入竹除去・竹林整備）,森林資源利用"</formula1>
    </dataValidation>
    <dataValidation type="list" allowBlank="1" showInputMessage="1" showErrorMessage="1" sqref="O9:P9 O18:P18">
      <formula1>"3,4,5,6,7,8,9"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rowBreaks count="1" manualBreakCount="1">
    <brk id="33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AH87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2.8515625" style="25" customWidth="1"/>
    <col min="2" max="2" width="2.8515625" style="15" customWidth="1"/>
    <col min="3" max="32" width="2.8515625" style="16" customWidth="1"/>
    <col min="33" max="35" width="2.8515625" style="25" customWidth="1"/>
    <col min="36" max="16384" width="8.7109375" style="25" customWidth="1"/>
  </cols>
  <sheetData>
    <row r="1" spans="2:34" ht="28.5" customHeight="1">
      <c r="B1" s="6" t="s">
        <v>48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2"/>
      <c r="AH1" s="2"/>
    </row>
    <row r="2" spans="2:34" ht="28.5" customHeight="1">
      <c r="B2" s="8"/>
      <c r="C2" s="9"/>
      <c r="D2" s="9"/>
      <c r="E2" s="9"/>
      <c r="F2" s="9"/>
      <c r="G2" s="9"/>
      <c r="H2" s="9"/>
      <c r="I2" s="10"/>
      <c r="J2" s="10"/>
      <c r="L2" s="61" t="s">
        <v>1</v>
      </c>
      <c r="M2" s="61"/>
      <c r="N2" s="108"/>
      <c r="O2" s="108"/>
      <c r="P2" s="9" t="s">
        <v>0</v>
      </c>
      <c r="Q2" s="7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7"/>
      <c r="AG2" s="2"/>
      <c r="AH2" s="2"/>
    </row>
    <row r="3" spans="2:34" ht="28.5" customHeight="1">
      <c r="B3" s="5"/>
      <c r="C3" s="5"/>
      <c r="D3" s="5"/>
      <c r="E3" s="5"/>
      <c r="F3" s="6"/>
      <c r="G3" s="5"/>
      <c r="H3" s="5"/>
      <c r="I3" s="5"/>
      <c r="J3" s="5"/>
      <c r="Q3" s="63" t="s">
        <v>3</v>
      </c>
      <c r="R3" s="63"/>
      <c r="S3" s="63"/>
      <c r="T3" s="63"/>
      <c r="U3" s="63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</row>
    <row r="4" spans="2:34" ht="28.5" customHeight="1">
      <c r="B4" s="8">
        <v>1</v>
      </c>
      <c r="C4" s="11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2"/>
      <c r="W4" s="12"/>
      <c r="X4" s="12"/>
      <c r="Y4" s="12"/>
      <c r="Z4" s="12"/>
      <c r="AA4" s="7"/>
      <c r="AB4" s="7"/>
      <c r="AC4" s="7"/>
      <c r="AD4" s="7"/>
      <c r="AE4" s="12"/>
      <c r="AF4" s="7"/>
      <c r="AG4" s="2"/>
      <c r="AH4" s="2"/>
    </row>
    <row r="5" spans="2:34" ht="28.5" customHeight="1">
      <c r="B5" s="24"/>
      <c r="C5" s="65" t="s">
        <v>7</v>
      </c>
      <c r="D5" s="65"/>
      <c r="E5" s="65"/>
      <c r="F5" s="65"/>
      <c r="G5" s="65"/>
      <c r="H5" s="65"/>
      <c r="I5" s="65"/>
      <c r="J5" s="65"/>
      <c r="K5" s="65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2:34" ht="28.5" customHeight="1">
      <c r="B6" s="24"/>
      <c r="C6" s="65" t="s">
        <v>8</v>
      </c>
      <c r="D6" s="65"/>
      <c r="E6" s="65"/>
      <c r="F6" s="65"/>
      <c r="G6" s="65"/>
      <c r="H6" s="65"/>
      <c r="I6" s="65"/>
      <c r="J6" s="65"/>
      <c r="K6" s="65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</row>
    <row r="7" spans="2:34" ht="28.5" customHeight="1">
      <c r="B7" s="5"/>
      <c r="C7" s="65" t="s">
        <v>9</v>
      </c>
      <c r="D7" s="65"/>
      <c r="E7" s="65"/>
      <c r="F7" s="65"/>
      <c r="G7" s="65"/>
      <c r="H7" s="65"/>
      <c r="I7" s="65"/>
      <c r="J7" s="65"/>
      <c r="K7" s="65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2:34" ht="17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12"/>
      <c r="W8" s="12"/>
      <c r="X8" s="7"/>
      <c r="Y8" s="7"/>
      <c r="Z8" s="7"/>
      <c r="AA8" s="7"/>
      <c r="AB8" s="7"/>
      <c r="AC8" s="7"/>
      <c r="AD8" s="7"/>
      <c r="AE8" s="7"/>
      <c r="AF8" s="7"/>
      <c r="AG8" s="2"/>
      <c r="AH8" s="2"/>
    </row>
    <row r="9" spans="2:34" ht="28.5" customHeight="1">
      <c r="B9" s="8">
        <v>2</v>
      </c>
      <c r="C9" s="126" t="s">
        <v>5</v>
      </c>
      <c r="D9" s="126"/>
      <c r="E9" s="126"/>
      <c r="F9" s="126"/>
      <c r="G9" s="126"/>
      <c r="H9" s="126"/>
      <c r="I9" s="126"/>
      <c r="J9" s="126"/>
      <c r="K9" s="126"/>
      <c r="L9" s="126"/>
      <c r="M9" s="135" t="s">
        <v>2</v>
      </c>
      <c r="N9" s="135"/>
      <c r="O9" s="62"/>
      <c r="P9" s="62"/>
      <c r="Q9" s="135" t="s">
        <v>6</v>
      </c>
      <c r="R9" s="135"/>
      <c r="S9" s="39"/>
      <c r="T9" s="125" t="s">
        <v>43</v>
      </c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2:34" ht="28.5" customHeight="1">
      <c r="B10" s="127" t="s">
        <v>39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 t="s">
        <v>39</v>
      </c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2:34" ht="28.5" customHeight="1"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</row>
    <row r="12" spans="2:34" ht="28.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</row>
    <row r="13" spans="2:34" ht="28.5" customHeight="1"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</row>
    <row r="14" spans="2:34" ht="28.5" customHeigh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</row>
    <row r="15" spans="2:34" ht="28.5" customHeight="1">
      <c r="B15" s="133" t="s">
        <v>25</v>
      </c>
      <c r="C15" s="133"/>
      <c r="D15" s="133"/>
      <c r="E15" s="133"/>
      <c r="F15" s="133"/>
      <c r="G15" s="134"/>
      <c r="H15" s="134"/>
      <c r="I15" s="134"/>
      <c r="J15" s="53" t="s">
        <v>26</v>
      </c>
      <c r="K15" s="51"/>
      <c r="L15" s="44"/>
      <c r="M15" s="44"/>
      <c r="N15" s="133" t="s">
        <v>25</v>
      </c>
      <c r="O15" s="133"/>
      <c r="P15" s="133"/>
      <c r="Q15" s="133"/>
      <c r="R15" s="133"/>
      <c r="S15" s="136"/>
      <c r="T15" s="136"/>
      <c r="U15" s="136"/>
      <c r="V15" s="54" t="s">
        <v>26</v>
      </c>
      <c r="W15" s="45"/>
      <c r="X15" s="46"/>
      <c r="Y15" s="133" t="s">
        <v>25</v>
      </c>
      <c r="Z15" s="133"/>
      <c r="AA15" s="133"/>
      <c r="AB15" s="133"/>
      <c r="AC15" s="133"/>
      <c r="AD15" s="134"/>
      <c r="AE15" s="134"/>
      <c r="AF15" s="134"/>
      <c r="AG15" s="55" t="s">
        <v>26</v>
      </c>
      <c r="AH15" s="47"/>
    </row>
    <row r="16" spans="2:34" ht="28.5" customHeight="1">
      <c r="B16" s="137" t="s">
        <v>27</v>
      </c>
      <c r="C16" s="137"/>
      <c r="D16" s="137"/>
      <c r="E16" s="137"/>
      <c r="F16" s="137"/>
      <c r="G16" s="138"/>
      <c r="H16" s="138"/>
      <c r="I16" s="138"/>
      <c r="J16" s="50" t="s">
        <v>26</v>
      </c>
      <c r="K16" s="52"/>
      <c r="N16" s="137" t="s">
        <v>27</v>
      </c>
      <c r="O16" s="137"/>
      <c r="P16" s="137"/>
      <c r="Q16" s="137"/>
      <c r="R16" s="137"/>
      <c r="S16" s="138"/>
      <c r="T16" s="138"/>
      <c r="U16" s="138"/>
      <c r="V16" s="50" t="s">
        <v>26</v>
      </c>
      <c r="Y16" s="137" t="s">
        <v>27</v>
      </c>
      <c r="Z16" s="137"/>
      <c r="AA16" s="137"/>
      <c r="AB16" s="137"/>
      <c r="AC16" s="137"/>
      <c r="AD16" s="138"/>
      <c r="AE16" s="138"/>
      <c r="AF16" s="138"/>
      <c r="AG16" s="50" t="s">
        <v>26</v>
      </c>
      <c r="AH16" s="16"/>
    </row>
    <row r="17" spans="2:34" ht="18" customHeight="1">
      <c r="B17" s="49"/>
      <c r="C17" s="49"/>
      <c r="D17" s="49"/>
      <c r="E17" s="49"/>
      <c r="F17" s="49"/>
      <c r="G17" s="15"/>
      <c r="H17" s="15"/>
      <c r="I17" s="15"/>
      <c r="J17" s="43"/>
      <c r="N17" s="49"/>
      <c r="O17" s="49"/>
      <c r="P17" s="49"/>
      <c r="Q17" s="49"/>
      <c r="R17" s="49"/>
      <c r="S17" s="15"/>
      <c r="T17" s="15"/>
      <c r="U17" s="15"/>
      <c r="V17" s="43"/>
      <c r="Y17" s="49"/>
      <c r="Z17" s="49"/>
      <c r="AA17" s="49"/>
      <c r="AB17" s="49"/>
      <c r="AC17" s="49"/>
      <c r="AD17" s="15"/>
      <c r="AE17" s="15"/>
      <c r="AF17" s="15"/>
      <c r="AG17" s="43"/>
      <c r="AH17" s="16"/>
    </row>
    <row r="18" spans="2:34" ht="28.5" customHeight="1">
      <c r="B18" s="8">
        <v>3</v>
      </c>
      <c r="C18" s="126" t="s">
        <v>18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35" t="s">
        <v>2</v>
      </c>
      <c r="N18" s="135"/>
      <c r="O18" s="62"/>
      <c r="P18" s="62"/>
      <c r="Q18" s="135" t="s">
        <v>6</v>
      </c>
      <c r="R18" s="135"/>
      <c r="S18" s="25"/>
      <c r="T18" s="125" t="s">
        <v>43</v>
      </c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2:34" ht="29.25" customHeight="1">
      <c r="B19" s="127" t="s">
        <v>39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30" t="s">
        <v>39</v>
      </c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 t="s">
        <v>39</v>
      </c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2:34" ht="29.25" customHeight="1"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</row>
    <row r="21" spans="2:34" ht="29.25" customHeight="1"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</row>
    <row r="22" spans="2:34" ht="29.25" customHeight="1"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</row>
    <row r="23" spans="2:34" ht="29.25" customHeight="1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</row>
    <row r="24" spans="2:34" ht="28.5" customHeight="1">
      <c r="B24" s="133" t="s">
        <v>25</v>
      </c>
      <c r="C24" s="133"/>
      <c r="D24" s="133"/>
      <c r="E24" s="133"/>
      <c r="F24" s="133"/>
      <c r="G24" s="134"/>
      <c r="H24" s="134"/>
      <c r="I24" s="134"/>
      <c r="J24" s="53" t="s">
        <v>26</v>
      </c>
      <c r="K24" s="51"/>
      <c r="L24" s="44"/>
      <c r="M24" s="44"/>
      <c r="N24" s="133" t="s">
        <v>25</v>
      </c>
      <c r="O24" s="133"/>
      <c r="P24" s="133"/>
      <c r="Q24" s="133"/>
      <c r="R24" s="133"/>
      <c r="S24" s="134"/>
      <c r="T24" s="134"/>
      <c r="U24" s="134"/>
      <c r="V24" s="54" t="s">
        <v>26</v>
      </c>
      <c r="W24" s="45"/>
      <c r="X24" s="46"/>
      <c r="Y24" s="133" t="s">
        <v>25</v>
      </c>
      <c r="Z24" s="133"/>
      <c r="AA24" s="133"/>
      <c r="AB24" s="133"/>
      <c r="AC24" s="133"/>
      <c r="AD24" s="136"/>
      <c r="AE24" s="136"/>
      <c r="AF24" s="136"/>
      <c r="AG24" s="55" t="s">
        <v>26</v>
      </c>
      <c r="AH24" s="41"/>
    </row>
    <row r="25" spans="2:34" ht="28.5" customHeight="1">
      <c r="B25" s="137" t="s">
        <v>27</v>
      </c>
      <c r="C25" s="137"/>
      <c r="D25" s="137"/>
      <c r="E25" s="137"/>
      <c r="F25" s="137"/>
      <c r="G25" s="139">
        <f>G16</f>
        <v>0</v>
      </c>
      <c r="H25" s="139"/>
      <c r="I25" s="139"/>
      <c r="J25" s="50" t="s">
        <v>26</v>
      </c>
      <c r="K25" s="52"/>
      <c r="N25" s="137" t="s">
        <v>27</v>
      </c>
      <c r="O25" s="137"/>
      <c r="P25" s="137"/>
      <c r="Q25" s="137"/>
      <c r="R25" s="137"/>
      <c r="S25" s="139">
        <f>S16</f>
        <v>0</v>
      </c>
      <c r="T25" s="139"/>
      <c r="U25" s="139"/>
      <c r="V25" s="50" t="s">
        <v>26</v>
      </c>
      <c r="Y25" s="137" t="s">
        <v>27</v>
      </c>
      <c r="Z25" s="137"/>
      <c r="AA25" s="137"/>
      <c r="AB25" s="137"/>
      <c r="AC25" s="137"/>
      <c r="AD25" s="140">
        <f>AD16</f>
        <v>0</v>
      </c>
      <c r="AE25" s="139"/>
      <c r="AF25" s="139"/>
      <c r="AG25" s="50" t="s">
        <v>26</v>
      </c>
      <c r="AH25" s="3"/>
    </row>
    <row r="26" spans="2:34" ht="18" customHeight="1">
      <c r="B26" s="157" t="s">
        <v>28</v>
      </c>
      <c r="C26" s="157"/>
      <c r="D26" s="157"/>
      <c r="E26" s="157"/>
      <c r="F26" s="157"/>
      <c r="G26" s="149">
        <f>IF(G24=0,0,ROUND((G24-G15)/(G16-G15)*100,0))</f>
        <v>0</v>
      </c>
      <c r="H26" s="149"/>
      <c r="I26" s="149"/>
      <c r="J26" s="153" t="s">
        <v>29</v>
      </c>
      <c r="K26" s="48"/>
      <c r="L26" s="48"/>
      <c r="M26" s="48"/>
      <c r="N26" s="157" t="s">
        <v>28</v>
      </c>
      <c r="O26" s="157"/>
      <c r="P26" s="157"/>
      <c r="Q26" s="157"/>
      <c r="R26" s="157"/>
      <c r="S26" s="149">
        <f>IF(S24=0,0,ROUND((S24-S15)/(S16-S15)*100,0))</f>
        <v>0</v>
      </c>
      <c r="T26" s="149"/>
      <c r="U26" s="149"/>
      <c r="V26" s="153" t="s">
        <v>29</v>
      </c>
      <c r="W26" s="1"/>
      <c r="X26" s="1"/>
      <c r="Y26" s="157" t="s">
        <v>28</v>
      </c>
      <c r="Z26" s="157"/>
      <c r="AA26" s="157"/>
      <c r="AB26" s="157"/>
      <c r="AC26" s="157"/>
      <c r="AD26" s="149">
        <f>IF(AD24=0,0,ROUND((AD24-AD15)/(AD16-AD15)*100,0))</f>
        <v>0</v>
      </c>
      <c r="AE26" s="149"/>
      <c r="AF26" s="149"/>
      <c r="AG26" s="153" t="s">
        <v>29</v>
      </c>
      <c r="AH26" s="3"/>
    </row>
    <row r="27" spans="2:34" ht="18" customHeight="1">
      <c r="B27" s="158"/>
      <c r="C27" s="158"/>
      <c r="D27" s="158"/>
      <c r="E27" s="158"/>
      <c r="F27" s="158"/>
      <c r="G27" s="150"/>
      <c r="H27" s="150"/>
      <c r="I27" s="150"/>
      <c r="J27" s="154"/>
      <c r="K27" s="48"/>
      <c r="L27" s="48"/>
      <c r="M27" s="48"/>
      <c r="N27" s="158"/>
      <c r="O27" s="158"/>
      <c r="P27" s="158"/>
      <c r="Q27" s="158"/>
      <c r="R27" s="158"/>
      <c r="S27" s="150"/>
      <c r="T27" s="150"/>
      <c r="U27" s="150"/>
      <c r="V27" s="154"/>
      <c r="W27" s="1"/>
      <c r="X27" s="1"/>
      <c r="Y27" s="158"/>
      <c r="Z27" s="158"/>
      <c r="AA27" s="158"/>
      <c r="AB27" s="158"/>
      <c r="AC27" s="158"/>
      <c r="AD27" s="150"/>
      <c r="AE27" s="150"/>
      <c r="AF27" s="150"/>
      <c r="AG27" s="154"/>
      <c r="AH27" s="3"/>
    </row>
    <row r="28" spans="2:34" ht="18" customHeight="1">
      <c r="B28" s="24"/>
      <c r="C28" s="24"/>
      <c r="D28" s="24"/>
      <c r="E28" s="24"/>
      <c r="F28" s="24"/>
      <c r="G28" s="42"/>
      <c r="H28" s="42"/>
      <c r="I28" s="42"/>
      <c r="J28" s="59"/>
      <c r="K28" s="48"/>
      <c r="L28" s="48"/>
      <c r="M28" s="48"/>
      <c r="N28" s="24"/>
      <c r="O28" s="24"/>
      <c r="P28" s="24"/>
      <c r="Q28" s="24"/>
      <c r="R28" s="24"/>
      <c r="S28" s="42"/>
      <c r="T28" s="42"/>
      <c r="U28" s="42"/>
      <c r="V28" s="59"/>
      <c r="W28" s="1"/>
      <c r="X28" s="1"/>
      <c r="Y28" s="24"/>
      <c r="Z28" s="24"/>
      <c r="AA28" s="24"/>
      <c r="AB28" s="24"/>
      <c r="AC28" s="24"/>
      <c r="AD28" s="42"/>
      <c r="AE28" s="42"/>
      <c r="AF28" s="42"/>
      <c r="AG28" s="59"/>
      <c r="AH28" s="3"/>
    </row>
    <row r="29" spans="2:34" ht="28.5" customHeight="1">
      <c r="B29" s="5"/>
      <c r="C29" s="141" t="s">
        <v>21</v>
      </c>
      <c r="D29" s="141"/>
      <c r="E29" s="141"/>
      <c r="F29" s="141"/>
      <c r="G29" s="141"/>
      <c r="H29" s="141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2"/>
    </row>
    <row r="30" spans="2:34" ht="28.5" customHeight="1">
      <c r="B30" s="5"/>
      <c r="C30" s="142"/>
      <c r="D30" s="142"/>
      <c r="E30" s="142"/>
      <c r="F30" s="142"/>
      <c r="G30" s="142"/>
      <c r="H30" s="142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2"/>
    </row>
    <row r="31" spans="2:34" ht="21.75" customHeight="1">
      <c r="B31" s="5"/>
      <c r="C31" s="38"/>
      <c r="D31" s="38"/>
      <c r="E31" s="38"/>
      <c r="F31" s="38"/>
      <c r="G31" s="38"/>
      <c r="H31" s="3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"/>
      <c r="AH31" s="2"/>
    </row>
    <row r="32" spans="2:34" ht="21.75" customHeight="1">
      <c r="B32" s="5"/>
      <c r="C32" s="40"/>
      <c r="D32" s="40"/>
      <c r="E32" s="40"/>
      <c r="F32" s="40"/>
      <c r="G32" s="40"/>
      <c r="H32" s="40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"/>
      <c r="AH32" s="2"/>
    </row>
    <row r="33" spans="2:34" ht="21.75" customHeight="1">
      <c r="B33" s="5"/>
      <c r="C33" s="40"/>
      <c r="D33" s="40"/>
      <c r="E33" s="40"/>
      <c r="F33" s="40"/>
      <c r="G33" s="40"/>
      <c r="H33" s="40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"/>
      <c r="AH33" s="2"/>
    </row>
    <row r="34" spans="2:34" ht="28.5" customHeight="1">
      <c r="B34" s="8">
        <v>4</v>
      </c>
      <c r="C34" s="126" t="s">
        <v>24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35" t="s">
        <v>2</v>
      </c>
      <c r="N34" s="135"/>
      <c r="O34" s="121"/>
      <c r="P34" s="121"/>
      <c r="Q34" s="135" t="s">
        <v>6</v>
      </c>
      <c r="R34" s="135"/>
      <c r="S34" s="25"/>
      <c r="T34" s="125" t="s">
        <v>40</v>
      </c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</row>
    <row r="35" spans="2:34" ht="29.25" customHeight="1">
      <c r="B35" s="127" t="s">
        <v>39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30" t="s">
        <v>39</v>
      </c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 t="s">
        <v>39</v>
      </c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2:34" ht="29.25" customHeight="1"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</row>
    <row r="37" spans="2:34" ht="29.25" customHeight="1"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2:34" ht="29.25" customHeight="1"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2:34" ht="29.25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</row>
    <row r="40" spans="2:34" ht="28.5" customHeight="1">
      <c r="B40" s="133" t="s">
        <v>25</v>
      </c>
      <c r="C40" s="133"/>
      <c r="D40" s="133"/>
      <c r="E40" s="133"/>
      <c r="F40" s="133"/>
      <c r="G40" s="145"/>
      <c r="H40" s="146"/>
      <c r="I40" s="147"/>
      <c r="J40" s="53" t="s">
        <v>26</v>
      </c>
      <c r="K40" s="51"/>
      <c r="L40" s="44"/>
      <c r="M40" s="44"/>
      <c r="N40" s="133" t="s">
        <v>25</v>
      </c>
      <c r="O40" s="133"/>
      <c r="P40" s="133"/>
      <c r="Q40" s="133"/>
      <c r="R40" s="133"/>
      <c r="S40" s="148"/>
      <c r="T40" s="148"/>
      <c r="U40" s="148"/>
      <c r="V40" s="54" t="s">
        <v>26</v>
      </c>
      <c r="W40" s="45"/>
      <c r="X40" s="46"/>
      <c r="Y40" s="133" t="s">
        <v>25</v>
      </c>
      <c r="Z40" s="133"/>
      <c r="AA40" s="133"/>
      <c r="AB40" s="133"/>
      <c r="AC40" s="133"/>
      <c r="AD40" s="148"/>
      <c r="AE40" s="148"/>
      <c r="AF40" s="148"/>
      <c r="AG40" s="55" t="s">
        <v>26</v>
      </c>
      <c r="AH40" s="41"/>
    </row>
    <row r="41" spans="2:34" ht="28.5" customHeight="1">
      <c r="B41" s="137" t="s">
        <v>27</v>
      </c>
      <c r="C41" s="137"/>
      <c r="D41" s="137"/>
      <c r="E41" s="137"/>
      <c r="F41" s="137"/>
      <c r="G41" s="139">
        <f>G25</f>
        <v>0</v>
      </c>
      <c r="H41" s="139"/>
      <c r="I41" s="139"/>
      <c r="J41" s="50" t="s">
        <v>26</v>
      </c>
      <c r="K41" s="52"/>
      <c r="N41" s="137" t="s">
        <v>27</v>
      </c>
      <c r="O41" s="137"/>
      <c r="P41" s="137"/>
      <c r="Q41" s="137"/>
      <c r="R41" s="137"/>
      <c r="S41" s="139">
        <f>S25</f>
        <v>0</v>
      </c>
      <c r="T41" s="139"/>
      <c r="U41" s="139"/>
      <c r="V41" s="50" t="s">
        <v>26</v>
      </c>
      <c r="Y41" s="137" t="s">
        <v>27</v>
      </c>
      <c r="Z41" s="137"/>
      <c r="AA41" s="137"/>
      <c r="AB41" s="137"/>
      <c r="AC41" s="137"/>
      <c r="AD41" s="139">
        <f>AD25</f>
        <v>0</v>
      </c>
      <c r="AE41" s="139"/>
      <c r="AF41" s="139"/>
      <c r="AG41" s="50" t="s">
        <v>26</v>
      </c>
      <c r="AH41" s="3"/>
    </row>
    <row r="42" spans="2:34" ht="17.25" customHeight="1">
      <c r="B42" s="157" t="s">
        <v>28</v>
      </c>
      <c r="C42" s="157"/>
      <c r="D42" s="157"/>
      <c r="E42" s="157"/>
      <c r="F42" s="157"/>
      <c r="G42" s="149">
        <f>IF(G40=0,0,ROUND((G40-G15)/(G16-G15)*100,0))</f>
        <v>0</v>
      </c>
      <c r="H42" s="149"/>
      <c r="I42" s="149"/>
      <c r="J42" s="153" t="s">
        <v>29</v>
      </c>
      <c r="K42" s="48"/>
      <c r="L42" s="48"/>
      <c r="M42" s="48"/>
      <c r="N42" s="157" t="s">
        <v>28</v>
      </c>
      <c r="O42" s="157"/>
      <c r="P42" s="157"/>
      <c r="Q42" s="157"/>
      <c r="R42" s="157"/>
      <c r="S42" s="149">
        <f>IF(S40=0,0,ROUND((S40-S15)/(S16-S15)*100,0))</f>
        <v>0</v>
      </c>
      <c r="T42" s="149"/>
      <c r="U42" s="149"/>
      <c r="V42" s="153" t="s">
        <v>29</v>
      </c>
      <c r="W42" s="1"/>
      <c r="X42" s="1"/>
      <c r="Y42" s="157" t="s">
        <v>28</v>
      </c>
      <c r="Z42" s="157"/>
      <c r="AA42" s="157"/>
      <c r="AB42" s="157"/>
      <c r="AC42" s="157"/>
      <c r="AD42" s="149">
        <f>IF(AD40=0,0,ROUND((AD40-AD15)/(AD16-AD15)*100,0))</f>
        <v>0</v>
      </c>
      <c r="AE42" s="149"/>
      <c r="AF42" s="149"/>
      <c r="AG42" s="153" t="s">
        <v>29</v>
      </c>
      <c r="AH42" s="3"/>
    </row>
    <row r="43" spans="2:34" ht="17.25" customHeight="1">
      <c r="B43" s="158"/>
      <c r="C43" s="158"/>
      <c r="D43" s="158"/>
      <c r="E43" s="158"/>
      <c r="F43" s="158"/>
      <c r="G43" s="150"/>
      <c r="H43" s="150"/>
      <c r="I43" s="150"/>
      <c r="J43" s="154"/>
      <c r="K43" s="48"/>
      <c r="L43" s="48"/>
      <c r="M43" s="48"/>
      <c r="N43" s="158"/>
      <c r="O43" s="158"/>
      <c r="P43" s="158"/>
      <c r="Q43" s="158"/>
      <c r="R43" s="158"/>
      <c r="S43" s="150"/>
      <c r="T43" s="150"/>
      <c r="U43" s="150"/>
      <c r="V43" s="154"/>
      <c r="W43" s="1"/>
      <c r="X43" s="1"/>
      <c r="Y43" s="158"/>
      <c r="Z43" s="158"/>
      <c r="AA43" s="158"/>
      <c r="AB43" s="158"/>
      <c r="AC43" s="158"/>
      <c r="AD43" s="150"/>
      <c r="AE43" s="150"/>
      <c r="AF43" s="150"/>
      <c r="AG43" s="154"/>
      <c r="AH43" s="3"/>
    </row>
    <row r="44" spans="2:34" ht="28.5" customHeight="1">
      <c r="B44" s="5"/>
      <c r="C44" s="40"/>
      <c r="D44" s="40"/>
      <c r="E44" s="40"/>
      <c r="F44" s="40"/>
      <c r="G44" s="40"/>
      <c r="H44" s="4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"/>
      <c r="AH44" s="3"/>
    </row>
    <row r="45" spans="2:34" ht="28.5" customHeight="1">
      <c r="B45" s="5"/>
      <c r="C45" s="141" t="s">
        <v>21</v>
      </c>
      <c r="D45" s="141"/>
      <c r="E45" s="141"/>
      <c r="F45" s="141"/>
      <c r="G45" s="141"/>
      <c r="H45" s="14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2"/>
    </row>
    <row r="46" spans="2:34" ht="28.5" customHeight="1">
      <c r="B46" s="5"/>
      <c r="C46" s="142"/>
      <c r="D46" s="142"/>
      <c r="E46" s="142"/>
      <c r="F46" s="142"/>
      <c r="G46" s="142"/>
      <c r="H46" s="14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2"/>
    </row>
    <row r="47" spans="2:34" ht="28.5" customHeight="1">
      <c r="B47" s="14"/>
      <c r="C47" s="40"/>
      <c r="D47" s="40"/>
      <c r="E47" s="40"/>
      <c r="F47" s="40"/>
      <c r="G47" s="40"/>
      <c r="H47" s="40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3"/>
      <c r="AH47" s="3"/>
    </row>
    <row r="48" spans="2:34" ht="28.5" customHeight="1">
      <c r="B48" s="8">
        <v>5</v>
      </c>
      <c r="C48" s="126" t="s">
        <v>23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35" t="s">
        <v>2</v>
      </c>
      <c r="N48" s="135"/>
      <c r="O48" s="121"/>
      <c r="P48" s="121"/>
      <c r="Q48" s="135" t="s">
        <v>6</v>
      </c>
      <c r="R48" s="135"/>
      <c r="S48" s="25"/>
      <c r="T48" s="125" t="s">
        <v>40</v>
      </c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</row>
    <row r="49" spans="2:34" ht="29.25" customHeight="1">
      <c r="B49" s="127" t="s">
        <v>39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30" t="s">
        <v>39</v>
      </c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 t="s">
        <v>39</v>
      </c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</row>
    <row r="50" spans="2:34" ht="29.25" customHeight="1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2:34" ht="29.2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2:34" ht="29.2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3" spans="2:34" ht="29.25" customHeight="1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</row>
    <row r="54" spans="2:34" ht="28.5" customHeight="1">
      <c r="B54" s="133" t="s">
        <v>25</v>
      </c>
      <c r="C54" s="133"/>
      <c r="D54" s="133"/>
      <c r="E54" s="133"/>
      <c r="F54" s="133"/>
      <c r="G54" s="148"/>
      <c r="H54" s="148"/>
      <c r="I54" s="148"/>
      <c r="J54" s="53" t="s">
        <v>26</v>
      </c>
      <c r="K54" s="51"/>
      <c r="L54" s="44"/>
      <c r="M54" s="44"/>
      <c r="N54" s="133" t="s">
        <v>25</v>
      </c>
      <c r="O54" s="133"/>
      <c r="P54" s="133"/>
      <c r="Q54" s="133"/>
      <c r="R54" s="133"/>
      <c r="S54" s="148"/>
      <c r="T54" s="148"/>
      <c r="U54" s="148"/>
      <c r="V54" s="54" t="s">
        <v>26</v>
      </c>
      <c r="W54" s="45"/>
      <c r="X54" s="46"/>
      <c r="Y54" s="133" t="s">
        <v>25</v>
      </c>
      <c r="Z54" s="133"/>
      <c r="AA54" s="133"/>
      <c r="AB54" s="133"/>
      <c r="AC54" s="133"/>
      <c r="AD54" s="148"/>
      <c r="AE54" s="148"/>
      <c r="AF54" s="148"/>
      <c r="AG54" s="55" t="s">
        <v>26</v>
      </c>
      <c r="AH54" s="41"/>
    </row>
    <row r="55" spans="2:34" ht="28.5" customHeight="1">
      <c r="B55" s="137" t="s">
        <v>27</v>
      </c>
      <c r="C55" s="137"/>
      <c r="D55" s="137"/>
      <c r="E55" s="137"/>
      <c r="F55" s="137"/>
      <c r="G55" s="139">
        <f>G41</f>
        <v>0</v>
      </c>
      <c r="H55" s="139"/>
      <c r="I55" s="139"/>
      <c r="J55" s="50" t="s">
        <v>26</v>
      </c>
      <c r="K55" s="52"/>
      <c r="N55" s="137" t="s">
        <v>27</v>
      </c>
      <c r="O55" s="137"/>
      <c r="P55" s="137"/>
      <c r="Q55" s="137"/>
      <c r="R55" s="137"/>
      <c r="S55" s="139">
        <f>S41</f>
        <v>0</v>
      </c>
      <c r="T55" s="139"/>
      <c r="U55" s="139"/>
      <c r="V55" s="50" t="s">
        <v>26</v>
      </c>
      <c r="Y55" s="137" t="s">
        <v>27</v>
      </c>
      <c r="Z55" s="137"/>
      <c r="AA55" s="137"/>
      <c r="AB55" s="137"/>
      <c r="AC55" s="137"/>
      <c r="AD55" s="139">
        <f>AD41</f>
        <v>0</v>
      </c>
      <c r="AE55" s="139"/>
      <c r="AF55" s="139"/>
      <c r="AG55" s="50" t="s">
        <v>26</v>
      </c>
      <c r="AH55" s="3"/>
    </row>
    <row r="56" spans="2:34" ht="18.75" customHeight="1">
      <c r="B56" s="157" t="s">
        <v>28</v>
      </c>
      <c r="C56" s="157"/>
      <c r="D56" s="157"/>
      <c r="E56" s="157"/>
      <c r="F56" s="157"/>
      <c r="G56" s="149">
        <f>IF(G54=0,0,ROUND((G54-G15)/(G16-G15)*100,0))</f>
        <v>0</v>
      </c>
      <c r="H56" s="149"/>
      <c r="I56" s="149"/>
      <c r="J56" s="153" t="s">
        <v>29</v>
      </c>
      <c r="K56" s="48"/>
      <c r="L56" s="48"/>
      <c r="M56" s="48"/>
      <c r="N56" s="157" t="s">
        <v>28</v>
      </c>
      <c r="O56" s="157"/>
      <c r="P56" s="157"/>
      <c r="Q56" s="157"/>
      <c r="R56" s="157"/>
      <c r="S56" s="149">
        <f>IF(S54=0,0,ROUND((S54-S15)/(S16-S15)*100,0))</f>
        <v>0</v>
      </c>
      <c r="T56" s="149"/>
      <c r="U56" s="149"/>
      <c r="V56" s="153" t="s">
        <v>29</v>
      </c>
      <c r="W56" s="1"/>
      <c r="X56" s="1"/>
      <c r="Y56" s="157" t="s">
        <v>28</v>
      </c>
      <c r="Z56" s="157"/>
      <c r="AA56" s="157"/>
      <c r="AB56" s="157"/>
      <c r="AC56" s="157"/>
      <c r="AD56" s="149">
        <f>IF(AD54=0,0,ROUND((AD54-AD15)/(AD16-AD15)*100,0))</f>
        <v>0</v>
      </c>
      <c r="AE56" s="149"/>
      <c r="AF56" s="149"/>
      <c r="AG56" s="153" t="s">
        <v>29</v>
      </c>
      <c r="AH56" s="3"/>
    </row>
    <row r="57" spans="2:34" ht="18.75" customHeight="1">
      <c r="B57" s="158"/>
      <c r="C57" s="158"/>
      <c r="D57" s="158"/>
      <c r="E57" s="158"/>
      <c r="F57" s="158"/>
      <c r="G57" s="150"/>
      <c r="H57" s="150"/>
      <c r="I57" s="150"/>
      <c r="J57" s="154"/>
      <c r="K57" s="48"/>
      <c r="L57" s="48"/>
      <c r="M57" s="48"/>
      <c r="N57" s="158"/>
      <c r="O57" s="158"/>
      <c r="P57" s="158"/>
      <c r="Q57" s="158"/>
      <c r="R57" s="158"/>
      <c r="S57" s="150"/>
      <c r="T57" s="150"/>
      <c r="U57" s="150"/>
      <c r="V57" s="154"/>
      <c r="W57" s="1"/>
      <c r="X57" s="1"/>
      <c r="Y57" s="158"/>
      <c r="Z57" s="158"/>
      <c r="AA57" s="158"/>
      <c r="AB57" s="158"/>
      <c r="AC57" s="158"/>
      <c r="AD57" s="150"/>
      <c r="AE57" s="150"/>
      <c r="AF57" s="150"/>
      <c r="AG57" s="154"/>
      <c r="AH57" s="3"/>
    </row>
    <row r="58" spans="2:34" ht="28.5" customHeight="1">
      <c r="B58" s="5"/>
      <c r="C58" s="40"/>
      <c r="D58" s="40"/>
      <c r="E58" s="40"/>
      <c r="F58" s="40"/>
      <c r="G58" s="40"/>
      <c r="H58" s="40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  <c r="AH58" s="3"/>
    </row>
    <row r="59" spans="2:34" ht="28.5" customHeight="1">
      <c r="B59" s="5"/>
      <c r="C59" s="141" t="s">
        <v>21</v>
      </c>
      <c r="D59" s="141"/>
      <c r="E59" s="141"/>
      <c r="F59" s="141"/>
      <c r="G59" s="141"/>
      <c r="H59" s="141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2"/>
    </row>
    <row r="60" spans="2:34" ht="28.5" customHeight="1">
      <c r="B60" s="5"/>
      <c r="C60" s="142"/>
      <c r="D60" s="142"/>
      <c r="E60" s="142"/>
      <c r="F60" s="142"/>
      <c r="G60" s="142"/>
      <c r="H60" s="142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2"/>
    </row>
    <row r="61" spans="2:34" ht="28.5" customHeight="1">
      <c r="B61" s="5"/>
      <c r="C61" s="42"/>
      <c r="D61" s="42"/>
      <c r="E61" s="42"/>
      <c r="F61" s="42"/>
      <c r="G61" s="42"/>
      <c r="H61" s="42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2"/>
    </row>
    <row r="62" spans="2:34" ht="28.5" customHeight="1">
      <c r="B62" s="122" t="s">
        <v>22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2"/>
      <c r="AH62" s="2"/>
    </row>
    <row r="63" spans="2:34" ht="28.5" customHeight="1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2"/>
      <c r="AH63" s="2"/>
    </row>
    <row r="64" spans="3:34" ht="28.5" customHeight="1"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"/>
      <c r="AH64" s="2"/>
    </row>
    <row r="65" spans="3:34" ht="28.5" customHeight="1"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"/>
      <c r="AH65" s="2"/>
    </row>
    <row r="66" spans="2:34" ht="28.5" customHeight="1">
      <c r="B66" s="5"/>
      <c r="C66" s="9"/>
      <c r="D66" s="9"/>
      <c r="E66" s="9"/>
      <c r="F66" s="9"/>
      <c r="G66" s="9"/>
      <c r="H66" s="9"/>
      <c r="I66" s="9"/>
      <c r="J66" s="9"/>
      <c r="K66" s="17"/>
      <c r="L66" s="17"/>
      <c r="M66" s="17"/>
      <c r="N66" s="17"/>
      <c r="O66" s="17"/>
      <c r="P66" s="9"/>
      <c r="Q66" s="9"/>
      <c r="R66" s="9"/>
      <c r="S66" s="9"/>
      <c r="T66" s="18"/>
      <c r="U66" s="9"/>
      <c r="V66" s="19"/>
      <c r="W66" s="19"/>
      <c r="X66" s="20"/>
      <c r="Y66" s="20"/>
      <c r="Z66" s="20"/>
      <c r="AA66" s="20"/>
      <c r="AB66" s="20"/>
      <c r="AC66" s="20"/>
      <c r="AD66" s="20"/>
      <c r="AE66" s="20"/>
      <c r="AF66" s="20"/>
      <c r="AG66" s="2"/>
      <c r="AH66" s="2"/>
    </row>
    <row r="67" spans="2:34" ht="28.5" customHeight="1">
      <c r="B67" s="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8"/>
      <c r="U67" s="9"/>
      <c r="V67" s="19"/>
      <c r="W67" s="19"/>
      <c r="X67" s="20"/>
      <c r="Y67" s="20"/>
      <c r="Z67" s="20"/>
      <c r="AA67" s="20"/>
      <c r="AB67" s="20"/>
      <c r="AC67" s="20"/>
      <c r="AD67" s="20"/>
      <c r="AE67" s="20"/>
      <c r="AF67" s="20"/>
      <c r="AG67" s="2"/>
      <c r="AH67" s="2"/>
    </row>
    <row r="68" spans="2:34" ht="28.5" customHeight="1">
      <c r="B68" s="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8"/>
      <c r="U68" s="9"/>
      <c r="V68" s="19"/>
      <c r="W68" s="19"/>
      <c r="X68" s="20"/>
      <c r="Y68" s="20"/>
      <c r="Z68" s="20"/>
      <c r="AA68" s="20"/>
      <c r="AB68" s="20"/>
      <c r="AC68" s="20"/>
      <c r="AD68" s="20"/>
      <c r="AE68" s="20"/>
      <c r="AF68" s="20"/>
      <c r="AG68" s="2"/>
      <c r="AH68" s="2"/>
    </row>
    <row r="69" spans="2:34" ht="28.5" customHeight="1">
      <c r="B69" s="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8"/>
      <c r="U69" s="9"/>
      <c r="V69" s="19"/>
      <c r="W69" s="19"/>
      <c r="X69" s="20"/>
      <c r="Y69" s="20"/>
      <c r="Z69" s="20"/>
      <c r="AA69" s="20"/>
      <c r="AB69" s="20"/>
      <c r="AC69" s="20"/>
      <c r="AD69" s="20"/>
      <c r="AE69" s="20"/>
      <c r="AF69" s="20"/>
      <c r="AG69" s="2"/>
      <c r="AH69" s="2"/>
    </row>
    <row r="70" spans="2:34" ht="28.5" customHeight="1">
      <c r="B70" s="5"/>
      <c r="C70" s="9"/>
      <c r="D70" s="9"/>
      <c r="E70" s="9"/>
      <c r="F70" s="9"/>
      <c r="G70" s="9"/>
      <c r="H70" s="9"/>
      <c r="I70" s="9"/>
      <c r="J70" s="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19"/>
      <c r="W70" s="19"/>
      <c r="X70" s="20"/>
      <c r="Y70" s="20"/>
      <c r="Z70" s="20"/>
      <c r="AA70" s="20"/>
      <c r="AB70" s="20"/>
      <c r="AC70" s="20"/>
      <c r="AD70" s="20"/>
      <c r="AE70" s="20"/>
      <c r="AF70" s="20"/>
      <c r="AG70" s="2"/>
      <c r="AH70" s="2"/>
    </row>
    <row r="71" spans="2:32" ht="28.5" customHeight="1">
      <c r="B71" s="5"/>
      <c r="C71" s="9"/>
      <c r="D71" s="9"/>
      <c r="E71" s="9"/>
      <c r="F71" s="9"/>
      <c r="G71" s="9"/>
      <c r="H71" s="9"/>
      <c r="I71" s="9"/>
      <c r="J71" s="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19"/>
      <c r="W71" s="19"/>
      <c r="X71" s="22"/>
      <c r="Y71" s="22"/>
      <c r="Z71" s="22"/>
      <c r="AA71" s="22"/>
      <c r="AB71" s="22"/>
      <c r="AC71" s="22"/>
      <c r="AD71" s="22"/>
      <c r="AE71" s="22"/>
      <c r="AF71" s="19"/>
    </row>
    <row r="72" spans="2:32" ht="28.5" customHeight="1">
      <c r="B72" s="5"/>
      <c r="C72" s="9"/>
      <c r="D72" s="9"/>
      <c r="E72" s="9"/>
      <c r="F72" s="9"/>
      <c r="G72" s="9"/>
      <c r="H72" s="9"/>
      <c r="I72" s="9"/>
      <c r="J72" s="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19"/>
      <c r="W72" s="19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ht="28.5" customHeight="1">
      <c r="B73" s="5"/>
      <c r="C73" s="9"/>
      <c r="D73" s="9"/>
      <c r="E73" s="9"/>
      <c r="F73" s="9"/>
      <c r="G73" s="9"/>
      <c r="H73" s="9"/>
      <c r="I73" s="9"/>
      <c r="J73" s="9"/>
      <c r="K73" s="23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19"/>
      <c r="W73" s="19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ht="28.5" customHeight="1">
      <c r="B74" s="5"/>
      <c r="C74" s="9"/>
      <c r="D74" s="9"/>
      <c r="E74" s="9"/>
      <c r="F74" s="9"/>
      <c r="G74" s="9"/>
      <c r="H74" s="9"/>
      <c r="I74" s="9"/>
      <c r="J74" s="9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19"/>
      <c r="W74" s="19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ht="13.5">
      <c r="B75" s="5"/>
      <c r="C75" s="9"/>
      <c r="D75" s="9"/>
      <c r="E75" s="9"/>
      <c r="F75" s="9"/>
      <c r="G75" s="9"/>
      <c r="H75" s="9"/>
      <c r="I75" s="9"/>
      <c r="J75" s="9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19"/>
      <c r="W75" s="19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ht="13.5">
      <c r="B76" s="5"/>
      <c r="C76" s="9"/>
      <c r="D76" s="9"/>
      <c r="E76" s="9"/>
      <c r="F76" s="9"/>
      <c r="G76" s="9"/>
      <c r="H76" s="9"/>
      <c r="I76" s="9"/>
      <c r="J76" s="9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19"/>
      <c r="W76" s="19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ht="13.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2:32" ht="13.5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</row>
    <row r="79" spans="2:32" ht="13.5">
      <c r="B79" s="5"/>
      <c r="C79" s="9"/>
      <c r="D79" s="9"/>
      <c r="E79" s="9"/>
      <c r="F79" s="9"/>
      <c r="G79" s="9"/>
      <c r="H79" s="9"/>
      <c r="I79" s="9"/>
      <c r="J79" s="9"/>
      <c r="K79" s="17"/>
      <c r="L79" s="17"/>
      <c r="M79" s="17"/>
      <c r="N79" s="17"/>
      <c r="O79" s="17"/>
      <c r="P79" s="9"/>
      <c r="Q79" s="9"/>
      <c r="R79" s="9"/>
      <c r="S79" s="9"/>
      <c r="T79" s="18"/>
      <c r="U79" s="9"/>
      <c r="V79" s="19"/>
      <c r="W79" s="19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ht="13.5">
      <c r="B80" s="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8"/>
      <c r="U80" s="9"/>
      <c r="V80" s="19"/>
      <c r="W80" s="19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ht="13.5">
      <c r="B81" s="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8"/>
      <c r="U81" s="9"/>
      <c r="V81" s="19"/>
      <c r="W81" s="19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ht="13.5"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8"/>
      <c r="U82" s="9"/>
      <c r="V82" s="19"/>
      <c r="W82" s="19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ht="13.5">
      <c r="B83" s="5"/>
      <c r="C83" s="9"/>
      <c r="D83" s="9"/>
      <c r="E83" s="9"/>
      <c r="F83" s="9"/>
      <c r="G83" s="9"/>
      <c r="H83" s="9"/>
      <c r="I83" s="9"/>
      <c r="J83" s="9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19"/>
      <c r="W83" s="19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ht="13.5">
      <c r="B84" s="5"/>
      <c r="C84" s="9"/>
      <c r="D84" s="9"/>
      <c r="E84" s="9"/>
      <c r="F84" s="9"/>
      <c r="G84" s="9"/>
      <c r="H84" s="9"/>
      <c r="I84" s="9"/>
      <c r="J84" s="9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19"/>
      <c r="W84" s="19"/>
      <c r="X84" s="22"/>
      <c r="Y84" s="22"/>
      <c r="Z84" s="22"/>
      <c r="AA84" s="22"/>
      <c r="AB84" s="22"/>
      <c r="AC84" s="22"/>
      <c r="AD84" s="22"/>
      <c r="AE84" s="22"/>
      <c r="AF84" s="19"/>
    </row>
    <row r="85" spans="2:32" ht="13.5">
      <c r="B85" s="5"/>
      <c r="C85" s="9"/>
      <c r="D85" s="9"/>
      <c r="E85" s="9"/>
      <c r="F85" s="9"/>
      <c r="G85" s="9"/>
      <c r="H85" s="9"/>
      <c r="I85" s="9"/>
      <c r="J85" s="9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</row>
    <row r="86" spans="2:32" ht="13.5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</row>
    <row r="87" spans="2:32" ht="13.5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</row>
  </sheetData>
  <sheetProtection/>
  <mergeCells count="125">
    <mergeCell ref="L2:M2"/>
    <mergeCell ref="N2:O2"/>
    <mergeCell ref="Q3:U3"/>
    <mergeCell ref="V3:AH3"/>
    <mergeCell ref="C5:K5"/>
    <mergeCell ref="L5:AH5"/>
    <mergeCell ref="C6:K6"/>
    <mergeCell ref="L6:AH6"/>
    <mergeCell ref="C7:K7"/>
    <mergeCell ref="L7:AH7"/>
    <mergeCell ref="C9:L9"/>
    <mergeCell ref="M9:N9"/>
    <mergeCell ref="O9:P9"/>
    <mergeCell ref="Q9:R9"/>
    <mergeCell ref="T9:AH9"/>
    <mergeCell ref="B10:L14"/>
    <mergeCell ref="M10:W14"/>
    <mergeCell ref="X10:AH14"/>
    <mergeCell ref="B15:F15"/>
    <mergeCell ref="G15:I15"/>
    <mergeCell ref="N15:R15"/>
    <mergeCell ref="S15:U15"/>
    <mergeCell ref="Y15:AC15"/>
    <mergeCell ref="AD15:AF15"/>
    <mergeCell ref="B16:F16"/>
    <mergeCell ref="G16:I16"/>
    <mergeCell ref="N16:R16"/>
    <mergeCell ref="S16:U16"/>
    <mergeCell ref="Y16:AC16"/>
    <mergeCell ref="AD16:AF16"/>
    <mergeCell ref="C18:L18"/>
    <mergeCell ref="M18:N18"/>
    <mergeCell ref="O18:P18"/>
    <mergeCell ref="Q18:R18"/>
    <mergeCell ref="T18:AH18"/>
    <mergeCell ref="B19:L23"/>
    <mergeCell ref="M19:W23"/>
    <mergeCell ref="X19:AH23"/>
    <mergeCell ref="B24:F24"/>
    <mergeCell ref="G24:I24"/>
    <mergeCell ref="N24:R24"/>
    <mergeCell ref="S24:U24"/>
    <mergeCell ref="Y24:AC24"/>
    <mergeCell ref="AD24:AF24"/>
    <mergeCell ref="B25:F25"/>
    <mergeCell ref="G25:I25"/>
    <mergeCell ref="N25:R25"/>
    <mergeCell ref="S25:U25"/>
    <mergeCell ref="Y25:AC25"/>
    <mergeCell ref="AD25:AF25"/>
    <mergeCell ref="B26:F27"/>
    <mergeCell ref="G26:I27"/>
    <mergeCell ref="J26:J27"/>
    <mergeCell ref="N26:R27"/>
    <mergeCell ref="S26:U27"/>
    <mergeCell ref="V26:V27"/>
    <mergeCell ref="Y26:AC27"/>
    <mergeCell ref="AD26:AF27"/>
    <mergeCell ref="AG26:AG27"/>
    <mergeCell ref="C29:H30"/>
    <mergeCell ref="I29:AG30"/>
    <mergeCell ref="C34:L34"/>
    <mergeCell ref="M34:N34"/>
    <mergeCell ref="O34:P34"/>
    <mergeCell ref="Q34:R34"/>
    <mergeCell ref="T34:AH34"/>
    <mergeCell ref="B35:L39"/>
    <mergeCell ref="M35:W39"/>
    <mergeCell ref="X35:AH39"/>
    <mergeCell ref="B40:F40"/>
    <mergeCell ref="G40:I40"/>
    <mergeCell ref="N40:R40"/>
    <mergeCell ref="S40:U40"/>
    <mergeCell ref="Y40:AC40"/>
    <mergeCell ref="AD40:AF40"/>
    <mergeCell ref="B41:F41"/>
    <mergeCell ref="G41:I41"/>
    <mergeCell ref="N41:R41"/>
    <mergeCell ref="S41:U41"/>
    <mergeCell ref="Y41:AC41"/>
    <mergeCell ref="AD41:AF41"/>
    <mergeCell ref="T48:AH48"/>
    <mergeCell ref="B42:F43"/>
    <mergeCell ref="G42:I43"/>
    <mergeCell ref="J42:J43"/>
    <mergeCell ref="N42:R43"/>
    <mergeCell ref="S42:U43"/>
    <mergeCell ref="V42:V43"/>
    <mergeCell ref="AD54:AF54"/>
    <mergeCell ref="Y42:AC43"/>
    <mergeCell ref="AD42:AF43"/>
    <mergeCell ref="AG42:AG43"/>
    <mergeCell ref="C45:H46"/>
    <mergeCell ref="I45:AG46"/>
    <mergeCell ref="C48:L48"/>
    <mergeCell ref="M48:N48"/>
    <mergeCell ref="O48:P48"/>
    <mergeCell ref="Q48:R48"/>
    <mergeCell ref="Y55:AC55"/>
    <mergeCell ref="AD55:AF55"/>
    <mergeCell ref="B49:L53"/>
    <mergeCell ref="M49:W53"/>
    <mergeCell ref="X49:AH53"/>
    <mergeCell ref="B54:F54"/>
    <mergeCell ref="G54:I54"/>
    <mergeCell ref="N54:R54"/>
    <mergeCell ref="S54:U54"/>
    <mergeCell ref="Y54:AC54"/>
    <mergeCell ref="N56:R57"/>
    <mergeCell ref="S56:U57"/>
    <mergeCell ref="V56:V57"/>
    <mergeCell ref="B55:F55"/>
    <mergeCell ref="G55:I55"/>
    <mergeCell ref="N55:R55"/>
    <mergeCell ref="S55:U55"/>
    <mergeCell ref="B87:AF87"/>
    <mergeCell ref="Y56:AC57"/>
    <mergeCell ref="AD56:AF57"/>
    <mergeCell ref="AG56:AG57"/>
    <mergeCell ref="C59:H60"/>
    <mergeCell ref="I59:AG60"/>
    <mergeCell ref="B62:AF63"/>
    <mergeCell ref="B56:F57"/>
    <mergeCell ref="G56:I57"/>
    <mergeCell ref="J56:J57"/>
  </mergeCells>
  <conditionalFormatting sqref="L5:AH5">
    <cfRule type="cellIs" priority="4" dxfId="3" operator="equal" stopIfTrue="1">
      <formula>""</formula>
    </cfRule>
  </conditionalFormatting>
  <conditionalFormatting sqref="L6:AH6">
    <cfRule type="cellIs" priority="5" dxfId="3" operator="equal" stopIfTrue="1">
      <formula>""</formula>
    </cfRule>
  </conditionalFormatting>
  <conditionalFormatting sqref="L7:AH7">
    <cfRule type="cellIs" priority="6" dxfId="3" operator="equal" stopIfTrue="1">
      <formula>""</formula>
    </cfRule>
  </conditionalFormatting>
  <conditionalFormatting sqref="O48:P48">
    <cfRule type="cellIs" priority="7" dxfId="3" operator="equal" stopIfTrue="1">
      <formula>""</formula>
    </cfRule>
  </conditionalFormatting>
  <conditionalFormatting sqref="O34:P34">
    <cfRule type="cellIs" priority="8" dxfId="3" operator="equal" stopIfTrue="1">
      <formula>""</formula>
    </cfRule>
  </conditionalFormatting>
  <conditionalFormatting sqref="O18:P18">
    <cfRule type="cellIs" priority="9" dxfId="3" operator="equal" stopIfTrue="1">
      <formula>""</formula>
    </cfRule>
  </conditionalFormatting>
  <conditionalFormatting sqref="O9:P9">
    <cfRule type="cellIs" priority="10" dxfId="3" operator="equal" stopIfTrue="1">
      <formula>""</formula>
    </cfRule>
  </conditionalFormatting>
  <conditionalFormatting sqref="G15:I16">
    <cfRule type="cellIs" priority="11" dxfId="3" operator="equal" stopIfTrue="1">
      <formula>""</formula>
    </cfRule>
  </conditionalFormatting>
  <conditionalFormatting sqref="S15:U16">
    <cfRule type="cellIs" priority="12" dxfId="3" operator="equal" stopIfTrue="1">
      <formula>""</formula>
    </cfRule>
  </conditionalFormatting>
  <conditionalFormatting sqref="AD15:AF16">
    <cfRule type="cellIs" priority="13" dxfId="3" operator="equal" stopIfTrue="1">
      <formula>""</formula>
    </cfRule>
  </conditionalFormatting>
  <conditionalFormatting sqref="G24:I24">
    <cfRule type="cellIs" priority="14" dxfId="3" operator="equal" stopIfTrue="1">
      <formula>""</formula>
    </cfRule>
  </conditionalFormatting>
  <conditionalFormatting sqref="S24:U24">
    <cfRule type="cellIs" priority="15" dxfId="3" operator="equal" stopIfTrue="1">
      <formula>""</formula>
    </cfRule>
  </conditionalFormatting>
  <conditionalFormatting sqref="AD24:AF24">
    <cfRule type="cellIs" priority="16" dxfId="3" operator="equal" stopIfTrue="1">
      <formula>""</formula>
    </cfRule>
  </conditionalFormatting>
  <conditionalFormatting sqref="G40:I40">
    <cfRule type="cellIs" priority="17" dxfId="3" operator="equal" stopIfTrue="1">
      <formula>""</formula>
    </cfRule>
  </conditionalFormatting>
  <conditionalFormatting sqref="S40:U40">
    <cfRule type="cellIs" priority="18" dxfId="3" operator="equal" stopIfTrue="1">
      <formula>""</formula>
    </cfRule>
  </conditionalFormatting>
  <conditionalFormatting sqref="AD40:AF40">
    <cfRule type="cellIs" priority="19" dxfId="3" operator="equal" stopIfTrue="1">
      <formula>""</formula>
    </cfRule>
  </conditionalFormatting>
  <conditionalFormatting sqref="G54:I54">
    <cfRule type="cellIs" priority="20" dxfId="3" operator="equal" stopIfTrue="1">
      <formula>""</formula>
    </cfRule>
  </conditionalFormatting>
  <conditionalFormatting sqref="S54:U54">
    <cfRule type="cellIs" priority="21" dxfId="3" operator="equal" stopIfTrue="1">
      <formula>""</formula>
    </cfRule>
  </conditionalFormatting>
  <conditionalFormatting sqref="AD54:AF54">
    <cfRule type="cellIs" priority="22" dxfId="3" operator="equal" stopIfTrue="1">
      <formula>""</formula>
    </cfRule>
  </conditionalFormatting>
  <conditionalFormatting sqref="L5:AH7 O9:P9 O18:P18 O34:P34 O48:P48 G54:I54 S54:U54 AD54:AF54 S40:U40 AD40:AF40 G24:I24 S24:U24 AD24:AF24 G15:I16 S15:U16 AD15:AF16 G40:I40">
    <cfRule type="cellIs" priority="3" dxfId="2" operator="equal" stopIfTrue="1">
      <formula>""</formula>
    </cfRule>
  </conditionalFormatting>
  <conditionalFormatting sqref="N2:O2">
    <cfRule type="containsBlanks" priority="2" dxfId="0" stopIfTrue="1">
      <formula>LEN(TRIM(N2))=0</formula>
    </cfRule>
  </conditionalFormatting>
  <conditionalFormatting sqref="V3:AH3">
    <cfRule type="containsBlanks" priority="1" dxfId="0" stopIfTrue="1">
      <formula>LEN(TRIM(V3))=0</formula>
    </cfRule>
  </conditionalFormatting>
  <dataValidations count="3">
    <dataValidation type="list" allowBlank="1" showInputMessage="1" showErrorMessage="1" sqref="O9:P9 O18:P18">
      <formula1>"3,4,5,6,7,8,9"</formula1>
    </dataValidation>
    <dataValidation type="list" allowBlank="1" showInputMessage="1" showErrorMessage="1" sqref="L5">
      <formula1>"地域環境保全（里山保全）,地域環境保全（侵入竹除去・竹林整備）,森林資源利用"</formula1>
    </dataValidation>
    <dataValidation type="list" allowBlank="1" showInputMessage="1" showErrorMessage="1" sqref="O48 O34">
      <formula1>"2,3,4,5,6,7"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rowBreaks count="1" manualBreakCount="1">
    <brk id="33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2024-05-31T01:30:38Z</dcterms:created>
  <dcterms:modified xsi:type="dcterms:W3CDTF">2024-05-31T01:30:43Z</dcterms:modified>
  <cp:category/>
  <cp:version/>
  <cp:contentType/>
  <cp:contentStatus/>
</cp:coreProperties>
</file>