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143A8DBB-4786-4DA1-9C2D-485CFB6FA8B3}" xr6:coauthVersionLast="47" xr6:coauthVersionMax="47" xr10:uidLastSave="{00000000-0000-0000-0000-000000000000}"/>
  <bookViews>
    <workbookView xWindow="-120" yWindow="-120" windowWidth="29040" windowHeight="15720" xr2:uid="{00000000-000D-0000-FFFF-FFFF00000000}"/>
  </bookViews>
  <sheets>
    <sheet name="01事業計画書" sheetId="7" r:id="rId1"/>
    <sheet name="01事業計画書 (記載例)" sheetId="9" r:id="rId2"/>
    <sheet name="02実施報告書" sheetId="8" r:id="rId3"/>
    <sheet name="02実施報告書 (記入例)" sheetId="10" r:id="rId4"/>
  </sheets>
  <definedNames>
    <definedName name="_xlnm.Print_Area" localSheetId="0">'01事業計画書'!$A$1:$AK$88</definedName>
    <definedName name="_xlnm.Print_Area" localSheetId="1">'01事業計画書 (記載例)'!$A$1:$AK$88</definedName>
    <definedName name="_xlnm.Print_Area" localSheetId="2">'02実施報告書'!$A$1:$AK$44</definedName>
    <definedName name="_xlnm.Print_Area" localSheetId="3">'02実施報告書 (記入例)'!$A$1:$AK$44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8" i="10" l="1"/>
  <c r="F85" i="9"/>
  <c r="B47" i="7"/>
  <c r="B47" i="9"/>
  <c r="AG34" i="9"/>
  <c r="C33" i="9"/>
  <c r="C23" i="9"/>
  <c r="C28" i="9" s="1"/>
  <c r="C23" i="7"/>
  <c r="T38" i="10"/>
  <c r="Z38" i="10" s="1"/>
  <c r="N38" i="10"/>
  <c r="AQ33" i="10"/>
  <c r="AR33" i="10" s="1"/>
  <c r="M28" i="10" s="1"/>
  <c r="AQ32" i="10"/>
  <c r="AQ31" i="10"/>
  <c r="AQ34" i="10" s="1"/>
  <c r="T75" i="9"/>
  <c r="Z75" i="9" s="1"/>
  <c r="N75" i="9"/>
  <c r="AQ70" i="9"/>
  <c r="AQ69" i="9"/>
  <c r="AQ68" i="9"/>
  <c r="AG35" i="9"/>
  <c r="AG14" i="9"/>
  <c r="F85" i="7"/>
  <c r="C33" i="7"/>
  <c r="AG34" i="7"/>
  <c r="Z38" i="8"/>
  <c r="AQ71" i="9" l="1"/>
  <c r="AR68" i="9" s="1"/>
  <c r="AG14" i="7"/>
  <c r="T38" i="8"/>
  <c r="N38" i="8"/>
  <c r="AQ33" i="8"/>
  <c r="AR33" i="8" s="1"/>
  <c r="AQ32" i="8"/>
  <c r="AQ31" i="8"/>
  <c r="AG18" i="8"/>
  <c r="T75" i="7"/>
  <c r="Z75" i="7" s="1"/>
  <c r="N75" i="7"/>
  <c r="AQ70" i="7"/>
  <c r="AQ69" i="7"/>
  <c r="AQ68" i="7"/>
  <c r="AG35" i="7"/>
  <c r="C28" i="7"/>
  <c r="AR70" i="9" l="1"/>
  <c r="M65" i="9" s="1"/>
  <c r="AR69" i="9"/>
  <c r="AQ34" i="8"/>
  <c r="AQ71" i="7"/>
  <c r="AR69" i="7" s="1"/>
  <c r="M28" i="8"/>
  <c r="AR70" i="7" l="1"/>
  <c r="M65" i="7" s="1"/>
  <c r="AR68" i="7"/>
</calcChain>
</file>

<file path=xl/sharedStrings.xml><?xml version="1.0" encoding="utf-8"?>
<sst xmlns="http://schemas.openxmlformats.org/spreadsheetml/2006/main" count="567" uniqueCount="168">
  <si>
    <t>合計</t>
    <rPh sb="0" eb="2">
      <t>ゴウケイ</t>
    </rPh>
    <phoneticPr fontId="1"/>
  </si>
  <si>
    <t>（注）1</t>
    <rPh sb="1" eb="2">
      <t>チュウ</t>
    </rPh>
    <phoneticPr fontId="1"/>
  </si>
  <si>
    <t>様式第１号（別紙１）</t>
    <rPh sb="0" eb="2">
      <t>ヨウシキ</t>
    </rPh>
    <rPh sb="2" eb="3">
      <t>ダイ</t>
    </rPh>
    <rPh sb="4" eb="5">
      <t>ゴウ</t>
    </rPh>
    <phoneticPr fontId="1"/>
  </si>
  <si>
    <t>３．補助対象経費内訳（見込み）</t>
    <rPh sb="11" eb="13">
      <t>ミコ</t>
    </rPh>
    <phoneticPr fontId="1"/>
  </si>
  <si>
    <t>電話番号</t>
    <rPh sb="0" eb="2">
      <t>デンワ</t>
    </rPh>
    <rPh sb="2" eb="4">
      <t>バンゴウ</t>
    </rPh>
    <phoneticPr fontId="1"/>
  </si>
  <si>
    <t>部 署</t>
    <phoneticPr fontId="1"/>
  </si>
  <si>
    <t>会社名</t>
    <rPh sb="0" eb="3">
      <t>カイシャメイ</t>
    </rPh>
    <phoneticPr fontId="1"/>
  </si>
  <si>
    <t>（単位：円）</t>
    <rPh sb="1" eb="3">
      <t>タンイ</t>
    </rPh>
    <rPh sb="4" eb="5">
      <t>エン</t>
    </rPh>
    <phoneticPr fontId="1"/>
  </si>
  <si>
    <t>事業計画書</t>
    <phoneticPr fontId="1"/>
  </si>
  <si>
    <t>（魅力あるインターンシップ・仕事体験支援補助金）</t>
    <rPh sb="1" eb="23">
      <t>ミリョ</t>
    </rPh>
    <phoneticPr fontId="1"/>
  </si>
  <si>
    <t>所在地</t>
    <rPh sb="0" eb="3">
      <t>ショザイチ</t>
    </rPh>
    <phoneticPr fontId="1"/>
  </si>
  <si>
    <t>従業員数</t>
    <rPh sb="0" eb="3">
      <t>ジュウギョウイン</t>
    </rPh>
    <rPh sb="3" eb="4">
      <t>スウ</t>
    </rPh>
    <phoneticPr fontId="1"/>
  </si>
  <si>
    <t>正式名称</t>
    <rPh sb="0" eb="2">
      <t>セイシキ</t>
    </rPh>
    <rPh sb="2" eb="4">
      <t>メイショウ</t>
    </rPh>
    <phoneticPr fontId="1"/>
  </si>
  <si>
    <t>大学院卒</t>
    <rPh sb="0" eb="3">
      <t>ダイガクイン</t>
    </rPh>
    <rPh sb="3" eb="4">
      <t>ソツ</t>
    </rPh>
    <phoneticPr fontId="1"/>
  </si>
  <si>
    <t>大学卒</t>
    <rPh sb="0" eb="2">
      <t>ダイガク</t>
    </rPh>
    <rPh sb="2" eb="3">
      <t>ソツ</t>
    </rPh>
    <phoneticPr fontId="1"/>
  </si>
  <si>
    <t>短大卒</t>
    <rPh sb="0" eb="2">
      <t>タンダイ</t>
    </rPh>
    <rPh sb="2" eb="3">
      <t>ソツ</t>
    </rPh>
    <phoneticPr fontId="1"/>
  </si>
  <si>
    <t>計</t>
    <rPh sb="0" eb="1">
      <t>ケイ</t>
    </rPh>
    <phoneticPr fontId="1"/>
  </si>
  <si>
    <t>区分</t>
    <rPh sb="0" eb="2">
      <t>クブン</t>
    </rPh>
    <phoneticPr fontId="1"/>
  </si>
  <si>
    <t>高専卒</t>
    <rPh sb="0" eb="2">
      <t>コウセン</t>
    </rPh>
    <rPh sb="2" eb="3">
      <t>ソツ</t>
    </rPh>
    <phoneticPr fontId="1"/>
  </si>
  <si>
    <t>各種
専門学校卒</t>
    <rPh sb="0" eb="2">
      <t>カクシュ</t>
    </rPh>
    <rPh sb="3" eb="5">
      <t>センモン</t>
    </rPh>
    <rPh sb="5" eb="7">
      <t>ガッコウ</t>
    </rPh>
    <rPh sb="7" eb="8">
      <t>ソツ</t>
    </rPh>
    <phoneticPr fontId="1"/>
  </si>
  <si>
    <t>人</t>
    <rPh sb="0" eb="1">
      <t>ニン</t>
    </rPh>
    <phoneticPr fontId="1"/>
  </si>
  <si>
    <t>☑</t>
    <phoneticPr fontId="1"/>
  </si>
  <si>
    <t>企業登録をし、求人情報を登録済</t>
    <rPh sb="0" eb="2">
      <t>キギョウ</t>
    </rPh>
    <rPh sb="2" eb="4">
      <t>トウロク</t>
    </rPh>
    <rPh sb="7" eb="9">
      <t>キュウジン</t>
    </rPh>
    <rPh sb="9" eb="11">
      <t>ジョウホウ</t>
    </rPh>
    <rPh sb="12" eb="14">
      <t>トウロク</t>
    </rPh>
    <rPh sb="14" eb="15">
      <t>ズ</t>
    </rPh>
    <phoneticPr fontId="1"/>
  </si>
  <si>
    <t>「新規学卒者等」の区分で掲載済</t>
    <rPh sb="1" eb="3">
      <t>シンキ</t>
    </rPh>
    <rPh sb="3" eb="6">
      <t>ガクソツシャ</t>
    </rPh>
    <rPh sb="6" eb="7">
      <t>トウ</t>
    </rPh>
    <rPh sb="9" eb="11">
      <t>クブン</t>
    </rPh>
    <rPh sb="12" eb="14">
      <t>ケイサイ</t>
    </rPh>
    <rPh sb="14" eb="15">
      <t>ズ</t>
    </rPh>
    <phoneticPr fontId="1"/>
  </si>
  <si>
    <r>
      <t>「新規学卒者等」の区分で掲載申請中</t>
    </r>
    <r>
      <rPr>
        <vertAlign val="superscript"/>
        <sz val="12"/>
        <rFont val="ＭＳ 明朝"/>
        <family val="1"/>
        <charset val="128"/>
      </rPr>
      <t>※2</t>
    </r>
    <rPh sb="1" eb="3">
      <t>シンキ</t>
    </rPh>
    <rPh sb="3" eb="6">
      <t>ガクソツシャ</t>
    </rPh>
    <rPh sb="6" eb="7">
      <t>トウ</t>
    </rPh>
    <rPh sb="9" eb="11">
      <t>クブン</t>
    </rPh>
    <rPh sb="12" eb="14">
      <t>ケイサイ</t>
    </rPh>
    <rPh sb="14" eb="16">
      <t>シンセイ</t>
    </rPh>
    <rPh sb="16" eb="17">
      <t>チュウ</t>
    </rPh>
    <phoneticPr fontId="1"/>
  </si>
  <si>
    <t>１．概況</t>
    <rPh sb="2" eb="4">
      <t>ガイキョウ</t>
    </rPh>
    <phoneticPr fontId="1"/>
  </si>
  <si>
    <t>ア</t>
    <phoneticPr fontId="1"/>
  </si>
  <si>
    <t xml:space="preserve"> インターンシップ・仕事体験における学生参加状況</t>
    <phoneticPr fontId="1"/>
  </si>
  <si>
    <t>①学生募集し実施した</t>
    <rPh sb="1" eb="3">
      <t>ガクセイ</t>
    </rPh>
    <rPh sb="3" eb="5">
      <t>ボシュウ</t>
    </rPh>
    <rPh sb="6" eb="8">
      <t>ジッシ</t>
    </rPh>
    <phoneticPr fontId="1"/>
  </si>
  <si>
    <t>②学生募集したが応募なし</t>
    <rPh sb="1" eb="3">
      <t>ガクセイ</t>
    </rPh>
    <rPh sb="3" eb="5">
      <t>ボシュウ</t>
    </rPh>
    <rPh sb="8" eb="10">
      <t>オウボ</t>
    </rPh>
    <phoneticPr fontId="1"/>
  </si>
  <si>
    <t>③学生募集なし</t>
    <rPh sb="1" eb="3">
      <t>ガクセイ</t>
    </rPh>
    <rPh sb="3" eb="5">
      <t>ボシュウ</t>
    </rPh>
    <phoneticPr fontId="1"/>
  </si>
  <si>
    <t>期間</t>
    <rPh sb="0" eb="2">
      <t>キカン</t>
    </rPh>
    <phoneticPr fontId="1"/>
  </si>
  <si>
    <t>イ</t>
    <phoneticPr fontId="1"/>
  </si>
  <si>
    <t>採用実績</t>
    <rPh sb="0" eb="2">
      <t>サイヨウ</t>
    </rPh>
    <rPh sb="2" eb="4">
      <t>ジッセキ</t>
    </rPh>
    <phoneticPr fontId="1"/>
  </si>
  <si>
    <t>ウ</t>
    <phoneticPr fontId="1"/>
  </si>
  <si>
    <t xml:space="preserve"> 県事業活用状況</t>
    <rPh sb="1" eb="2">
      <t>ケン</t>
    </rPh>
    <rPh sb="2" eb="4">
      <t>ジギョウ</t>
    </rPh>
    <rPh sb="4" eb="6">
      <t>カツヨウ</t>
    </rPh>
    <rPh sb="6" eb="8">
      <t>ジョウキョウ</t>
    </rPh>
    <phoneticPr fontId="1"/>
  </si>
  <si>
    <t>① 活用した</t>
    <rPh sb="2" eb="4">
      <t>カツヨウ</t>
    </rPh>
    <phoneticPr fontId="1"/>
  </si>
  <si>
    <t>ジョブカフェしまね
登録</t>
    <rPh sb="10" eb="12">
      <t>トウロク</t>
    </rPh>
    <phoneticPr fontId="1"/>
  </si>
  <si>
    <t>ハローワークインターネットサービス求人</t>
    <rPh sb="17" eb="19">
      <t>キュウジン</t>
    </rPh>
    <phoneticPr fontId="1"/>
  </si>
  <si>
    <t>採用計画
（注1）</t>
    <rPh sb="0" eb="2">
      <t>サイヨウ</t>
    </rPh>
    <rPh sb="2" eb="4">
      <t>ケイカク</t>
    </rPh>
    <phoneticPr fontId="1"/>
  </si>
  <si>
    <t>①学生募集・実施予定</t>
    <rPh sb="1" eb="3">
      <t>ガクセイ</t>
    </rPh>
    <rPh sb="3" eb="5">
      <t>ボシュウ</t>
    </rPh>
    <rPh sb="6" eb="8">
      <t>ジッシ</t>
    </rPh>
    <rPh sb="8" eb="10">
      <t>ヨテイ</t>
    </rPh>
    <phoneticPr fontId="1"/>
  </si>
  <si>
    <t>②実施予定なし</t>
    <rPh sb="1" eb="3">
      <t>ジッシ</t>
    </rPh>
    <rPh sb="3" eb="5">
      <t>ヨテイ</t>
    </rPh>
    <phoneticPr fontId="1"/>
  </si>
  <si>
    <t>ア)しまね学生インターンシップ</t>
    <rPh sb="5" eb="7">
      <t>ガクセイ</t>
    </rPh>
    <phoneticPr fontId="1"/>
  </si>
  <si>
    <t>イ)しまね短期仕事体験</t>
    <phoneticPr fontId="1"/>
  </si>
  <si>
    <t>ウ)しまね１Day仕事体験</t>
    <phoneticPr fontId="1"/>
  </si>
  <si>
    <t>２．事業計画</t>
    <rPh sb="2" eb="4">
      <t>ジギョウ</t>
    </rPh>
    <rPh sb="4" eb="6">
      <t>ケイカク</t>
    </rPh>
    <phoneticPr fontId="1"/>
  </si>
  <si>
    <t xml:space="preserve"> ⑴ 事業実施期間</t>
    <rPh sb="3" eb="5">
      <t>ジギョウ</t>
    </rPh>
    <rPh sb="5" eb="7">
      <t>ジッシ</t>
    </rPh>
    <rPh sb="7" eb="9">
      <t>キカン</t>
    </rPh>
    <phoneticPr fontId="1"/>
  </si>
  <si>
    <t xml:space="preserve"> ⑵ 事業目的</t>
    <rPh sb="3" eb="5">
      <t>ジギョウ</t>
    </rPh>
    <rPh sb="5" eb="7">
      <t>モクテキ</t>
    </rPh>
    <phoneticPr fontId="1"/>
  </si>
  <si>
    <t>① 現状</t>
    <rPh sb="2" eb="4">
      <t>ゲンジョウ</t>
    </rPh>
    <phoneticPr fontId="1"/>
  </si>
  <si>
    <t>② 課題</t>
    <rPh sb="2" eb="4">
      <t>カダイ</t>
    </rPh>
    <phoneticPr fontId="1"/>
  </si>
  <si>
    <t>③ 目指す姿</t>
    <rPh sb="2" eb="4">
      <t>メザ</t>
    </rPh>
    <rPh sb="5" eb="6">
      <t>スガタ</t>
    </rPh>
    <phoneticPr fontId="1"/>
  </si>
  <si>
    <t xml:space="preserve"> ⑶ 事業内容</t>
    <rPh sb="3" eb="5">
      <t>ジギョウ</t>
    </rPh>
    <rPh sb="5" eb="7">
      <t>ナイヨウ</t>
    </rPh>
    <phoneticPr fontId="1"/>
  </si>
  <si>
    <t>① 取組内容</t>
    <rPh sb="2" eb="4">
      <t>トリクミ</t>
    </rPh>
    <rPh sb="4" eb="6">
      <t>ナイヨウ</t>
    </rPh>
    <phoneticPr fontId="1"/>
  </si>
  <si>
    <t>② 実施目標</t>
    <rPh sb="2" eb="4">
      <t>ジッシ</t>
    </rPh>
    <rPh sb="4" eb="6">
      <t>モクヒョウ</t>
    </rPh>
    <phoneticPr fontId="1"/>
  </si>
  <si>
    <t>対象経費
科目</t>
    <rPh sb="0" eb="2">
      <t>タイショウ</t>
    </rPh>
    <rPh sb="2" eb="4">
      <t>ケイヒ</t>
    </rPh>
    <rPh sb="5" eb="7">
      <t>カモク</t>
    </rPh>
    <phoneticPr fontId="1"/>
  </si>
  <si>
    <t>経費内訳</t>
    <rPh sb="0" eb="2">
      <t>ケイヒ</t>
    </rPh>
    <rPh sb="2" eb="4">
      <t>ウチワケ</t>
    </rPh>
    <phoneticPr fontId="1"/>
  </si>
  <si>
    <t>事業に要する
経費
（消費税込）</t>
    <rPh sb="0" eb="2">
      <t>ジギョウ</t>
    </rPh>
    <rPh sb="3" eb="4">
      <t>ヨウ</t>
    </rPh>
    <rPh sb="7" eb="9">
      <t>ケイヒ</t>
    </rPh>
    <rPh sb="11" eb="14">
      <t>ショウヒゼイ</t>
    </rPh>
    <rPh sb="14" eb="15">
      <t>コ</t>
    </rPh>
    <phoneticPr fontId="1"/>
  </si>
  <si>
    <t>補助対象
経費
（消費税抜）</t>
    <rPh sb="0" eb="2">
      <t>ホジョ</t>
    </rPh>
    <rPh sb="2" eb="4">
      <t>タイショウ</t>
    </rPh>
    <rPh sb="5" eb="7">
      <t>ケイヒ</t>
    </rPh>
    <rPh sb="9" eb="12">
      <t>ショウヒゼイ</t>
    </rPh>
    <rPh sb="12" eb="13">
      <t>ヌ</t>
    </rPh>
    <phoneticPr fontId="1"/>
  </si>
  <si>
    <t>補助申請額
（補助対象経費×1/2）</t>
    <rPh sb="0" eb="2">
      <t>ホジョ</t>
    </rPh>
    <rPh sb="2" eb="5">
      <t>シンセイガク</t>
    </rPh>
    <rPh sb="7" eb="9">
      <t>ホジョ</t>
    </rPh>
    <rPh sb="9" eb="11">
      <t>タイショウ</t>
    </rPh>
    <rPh sb="11" eb="13">
      <t>ケイヒ</t>
    </rPh>
    <phoneticPr fontId="1"/>
  </si>
  <si>
    <t>備考
（委託先名）</t>
    <rPh sb="0" eb="2">
      <t>ビコウ</t>
    </rPh>
    <rPh sb="4" eb="6">
      <t>イタク</t>
    </rPh>
    <rPh sb="6" eb="7">
      <t>サキ</t>
    </rPh>
    <rPh sb="7" eb="8">
      <t>メイ</t>
    </rPh>
    <phoneticPr fontId="1"/>
  </si>
  <si>
    <t>Mail</t>
    <phoneticPr fontId="1"/>
  </si>
  <si>
    <t>担当者氏名</t>
    <rPh sb="0" eb="3">
      <t>タントウシャ</t>
    </rPh>
    <rPh sb="3" eb="5">
      <t>シメイ</t>
    </rPh>
    <phoneticPr fontId="1"/>
  </si>
  <si>
    <t>〒</t>
    <phoneticPr fontId="1"/>
  </si>
  <si>
    <t>住所</t>
    <rPh sb="0" eb="2">
      <t>ジュウショ</t>
    </rPh>
    <phoneticPr fontId="1"/>
  </si>
  <si>
    <t>注1) 現時点での計画をご記入ください</t>
    <rPh sb="0" eb="1">
      <t>チュウ</t>
    </rPh>
    <rPh sb="4" eb="7">
      <t>ゲンジテン</t>
    </rPh>
    <rPh sb="9" eb="11">
      <t>ケイカク</t>
    </rPh>
    <rPh sb="13" eb="15">
      <t>キニュウ</t>
    </rPh>
    <phoneticPr fontId="1"/>
  </si>
  <si>
    <r>
      <t xml:space="preserve">業種
</t>
    </r>
    <r>
      <rPr>
        <sz val="10"/>
        <rFont val="ＭＳ Ｐ明朝"/>
        <family val="1"/>
        <charset val="128"/>
      </rPr>
      <t>（選択）</t>
    </r>
    <rPh sb="0" eb="2">
      <t>ギョウシュ</t>
    </rPh>
    <rPh sb="4" eb="6">
      <t>センタク</t>
    </rPh>
    <phoneticPr fontId="1"/>
  </si>
  <si>
    <t>A 農業，林業</t>
  </si>
  <si>
    <t>B 漁業</t>
  </si>
  <si>
    <t>C 鉱業，採石業，砂利採取業</t>
  </si>
  <si>
    <t>D 建設業</t>
  </si>
  <si>
    <t>E 製造業</t>
  </si>
  <si>
    <t>F 電気・ガス・熱供給・水道業</t>
  </si>
  <si>
    <t>G 情報通信業</t>
  </si>
  <si>
    <t>H 運輸業，郵便業</t>
  </si>
  <si>
    <t>I 卸売業・小売業</t>
  </si>
  <si>
    <t>J 金融業・保険業</t>
  </si>
  <si>
    <t>K 不動産業，物品賃貸業</t>
  </si>
  <si>
    <t>L 学術研究，専門・技術サービス業</t>
  </si>
  <si>
    <t>M 宿泊業，飲食サービス業</t>
  </si>
  <si>
    <t>N 生活関連サービス業，娯楽業</t>
  </si>
  <si>
    <t>O 教育，学習支援業</t>
  </si>
  <si>
    <t>P 医療，福祉</t>
  </si>
  <si>
    <t>Q 複合サービス事業</t>
  </si>
  <si>
    <t>R サービス業（他に分類されないもの）</t>
  </si>
  <si>
    <t>S 公務（他に分類されるものを除く）</t>
  </si>
  <si>
    <t>T 分類不能の産業</t>
  </si>
  <si>
    <t>□</t>
  </si>
  <si>
    <t>□</t>
    <phoneticPr fontId="1"/>
  </si>
  <si>
    <t>ア)しまね学生インターンシップ</t>
    <phoneticPr fontId="1"/>
  </si>
  <si>
    <t>（複数選択可）</t>
    <rPh sb="1" eb="3">
      <t>フクスウ</t>
    </rPh>
    <rPh sb="3" eb="5">
      <t>センタク</t>
    </rPh>
    <rPh sb="5" eb="6">
      <t>カ</t>
    </rPh>
    <phoneticPr fontId="1"/>
  </si>
  <si>
    <t>①の場合予定</t>
    <rPh sb="2" eb="4">
      <t>バアイ</t>
    </rPh>
    <rPh sb="4" eb="6">
      <t>ヨテイ</t>
    </rPh>
    <phoneticPr fontId="1"/>
  </si>
  <si>
    <t>研修費</t>
  </si>
  <si>
    <t>広報費</t>
  </si>
  <si>
    <t>エ)複数区分予定</t>
    <rPh sb="2" eb="4">
      <t>フクスウ</t>
    </rPh>
    <rPh sb="4" eb="6">
      <t>クブン</t>
    </rPh>
    <rPh sb="6" eb="8">
      <t>ヨテイ</t>
    </rPh>
    <phoneticPr fontId="1"/>
  </si>
  <si>
    <t>（交付決定日以降）</t>
    <rPh sb="1" eb="3">
      <t>コウフ</t>
    </rPh>
    <rPh sb="3" eb="5">
      <t>ケッテイ</t>
    </rPh>
    <rPh sb="5" eb="6">
      <t>ビ</t>
    </rPh>
    <rPh sb="6" eb="8">
      <t>イコウ</t>
    </rPh>
    <phoneticPr fontId="1"/>
  </si>
  <si>
    <t>～</t>
    <phoneticPr fontId="1"/>
  </si>
  <si>
    <t>記入欄が不足する場合は、追加して記載すること</t>
    <rPh sb="0" eb="2">
      <t>キニュウ</t>
    </rPh>
    <rPh sb="2" eb="3">
      <t>ラン</t>
    </rPh>
    <rPh sb="4" eb="6">
      <t>フソク</t>
    </rPh>
    <rPh sb="8" eb="10">
      <t>バアイ</t>
    </rPh>
    <rPh sb="12" eb="14">
      <t>ツイカ</t>
    </rPh>
    <rPh sb="16" eb="18">
      <t>キサイ</t>
    </rPh>
    <phoneticPr fontId="1"/>
  </si>
  <si>
    <t>契約期間が補助対象事業期間を超える場合は、対象事業期間分のみ計上する</t>
    <phoneticPr fontId="1"/>
  </si>
  <si>
    <t>【業種プルダウン】</t>
    <rPh sb="1" eb="3">
      <t>ギョウシュ</t>
    </rPh>
    <phoneticPr fontId="1"/>
  </si>
  <si>
    <t>⑶　ジョブカフェしまね実施のインターンシップ・仕事体験の実施予定 （ 交付要綱第４条(３) ）</t>
    <rPh sb="11" eb="13">
      <t>ジッシ</t>
    </rPh>
    <rPh sb="23" eb="25">
      <t>シゴト</t>
    </rPh>
    <rPh sb="25" eb="27">
      <t>タイケン</t>
    </rPh>
    <rPh sb="28" eb="30">
      <t>ジッシ</t>
    </rPh>
    <rPh sb="30" eb="32">
      <t>ヨテイ</t>
    </rPh>
    <rPh sb="35" eb="37">
      <t>コウフ</t>
    </rPh>
    <rPh sb="37" eb="39">
      <t>ヨウコウ</t>
    </rPh>
    <rPh sb="39" eb="40">
      <t>ダイ</t>
    </rPh>
    <rPh sb="41" eb="42">
      <t>ジョウ</t>
    </rPh>
    <phoneticPr fontId="1"/>
  </si>
  <si>
    <t>⑴　企業の概要  （ 交付要綱第４条(１)関係 ）</t>
    <rPh sb="2" eb="4">
      <t>キギョウ</t>
    </rPh>
    <rPh sb="5" eb="7">
      <t>ガイヨウ</t>
    </rPh>
    <rPh sb="21" eb="23">
      <t>カンケイ</t>
    </rPh>
    <phoneticPr fontId="1"/>
  </si>
  <si>
    <t>「対象経費科目」は、交付要綱別表に掲載している対象経費のいずれかを記載すること</t>
    <rPh sb="1" eb="3">
      <t>タイショウ</t>
    </rPh>
    <rPh sb="3" eb="5">
      <t>ケイヒ</t>
    </rPh>
    <rPh sb="5" eb="7">
      <t>カモク</t>
    </rPh>
    <rPh sb="10" eb="12">
      <t>コウフ</t>
    </rPh>
    <rPh sb="12" eb="14">
      <t>ヨウコウ</t>
    </rPh>
    <rPh sb="14" eb="16">
      <t>ベッピョウ</t>
    </rPh>
    <rPh sb="17" eb="19">
      <t>ケイサイ</t>
    </rPh>
    <rPh sb="23" eb="25">
      <t>タイショウ</t>
    </rPh>
    <rPh sb="25" eb="27">
      <t>ケイヒ</t>
    </rPh>
    <rPh sb="33" eb="35">
      <t>キサイ</t>
    </rPh>
    <phoneticPr fontId="1"/>
  </si>
  <si>
    <t>「広報費」は補助対象経費の1/2以下とすること</t>
    <rPh sb="1" eb="3">
      <t>コウホウ</t>
    </rPh>
    <rPh sb="3" eb="4">
      <t>ヒ</t>
    </rPh>
    <rPh sb="6" eb="8">
      <t>ホジョ</t>
    </rPh>
    <rPh sb="8" eb="10">
      <t>タイショウ</t>
    </rPh>
    <rPh sb="10" eb="12">
      <t>ケイヒ</t>
    </rPh>
    <rPh sb="16" eb="18">
      <t>イカ</t>
    </rPh>
    <phoneticPr fontId="1"/>
  </si>
  <si>
    <t>「補助申請額」は、千円未満切捨てとすること</t>
    <rPh sb="1" eb="3">
      <t>ホジョ</t>
    </rPh>
    <rPh sb="3" eb="5">
      <t>シンセイ</t>
    </rPh>
    <rPh sb="5" eb="6">
      <t>ガク</t>
    </rPh>
    <rPh sb="9" eb="11">
      <t>センエン</t>
    </rPh>
    <rPh sb="11" eb="13">
      <t>ミマン</t>
    </rPh>
    <rPh sb="13" eb="15">
      <t>キリス</t>
    </rPh>
    <phoneticPr fontId="1"/>
  </si>
  <si>
    <t>事業を委託する場合は、「備考」欄に委託先名を記入すること</t>
    <rPh sb="0" eb="2">
      <t>ジギョウ</t>
    </rPh>
    <rPh sb="3" eb="5">
      <t>イタク</t>
    </rPh>
    <rPh sb="7" eb="9">
      <t>バアイ</t>
    </rPh>
    <rPh sb="12" eb="14">
      <t>ビコウ</t>
    </rPh>
    <rPh sb="15" eb="16">
      <t>ラン</t>
    </rPh>
    <rPh sb="17" eb="20">
      <t>イタクサキ</t>
    </rPh>
    <rPh sb="20" eb="21">
      <t>メイ</t>
    </rPh>
    <rPh sb="22" eb="24">
      <t>キニュウ</t>
    </rPh>
    <phoneticPr fontId="1"/>
  </si>
  <si>
    <t>委託料</t>
    <rPh sb="0" eb="3">
      <t>イタクリョウ</t>
    </rPh>
    <phoneticPr fontId="1"/>
  </si>
  <si>
    <t>事業実施報告書</t>
    <rPh sb="2" eb="4">
      <t>ジッシ</t>
    </rPh>
    <rPh sb="4" eb="6">
      <t>ホウコク</t>
    </rPh>
    <phoneticPr fontId="1"/>
  </si>
  <si>
    <t xml:space="preserve"> インターンシップ・仕事体験後の内定状況</t>
    <rPh sb="16" eb="18">
      <t>ナイテイ</t>
    </rPh>
    <phoneticPr fontId="1"/>
  </si>
  <si>
    <t>２．事業実績概要</t>
    <rPh sb="2" eb="4">
      <t>ジギョウ</t>
    </rPh>
    <rPh sb="4" eb="6">
      <t>ジッセキ</t>
    </rPh>
    <rPh sb="6" eb="8">
      <t>ガイヨウ</t>
    </rPh>
    <phoneticPr fontId="1"/>
  </si>
  <si>
    <t xml:space="preserve"> ⑵ 事業実績</t>
    <rPh sb="3" eb="5">
      <t>ジギョウ</t>
    </rPh>
    <rPh sb="5" eb="7">
      <t>ジッセキ</t>
    </rPh>
    <phoneticPr fontId="1"/>
  </si>
  <si>
    <t>① 取組内容（実績）</t>
    <rPh sb="2" eb="4">
      <t>トリクミ</t>
    </rPh>
    <rPh sb="4" eb="6">
      <t>ナイヨウ</t>
    </rPh>
    <rPh sb="7" eb="9">
      <t>ジッセキ</t>
    </rPh>
    <phoneticPr fontId="1"/>
  </si>
  <si>
    <t>実施内容</t>
    <rPh sb="0" eb="2">
      <t>ジッシ</t>
    </rPh>
    <rPh sb="2" eb="4">
      <t>ナイヨウ</t>
    </rPh>
    <phoneticPr fontId="1"/>
  </si>
  <si>
    <t>参加</t>
    <rPh sb="0" eb="2">
      <t>サンカ</t>
    </rPh>
    <phoneticPr fontId="1"/>
  </si>
  <si>
    <t>エ)独自実施</t>
    <phoneticPr fontId="1"/>
  </si>
  <si>
    <t>② 活用していない</t>
    <rPh sb="2" eb="4">
      <t>カツヨウ</t>
    </rPh>
    <phoneticPr fontId="1"/>
  </si>
  <si>
    <t>１．インターンシップ・仕事体験等の取組状況</t>
    <rPh sb="11" eb="13">
      <t>シゴト</t>
    </rPh>
    <rPh sb="13" eb="15">
      <t>タイケン</t>
    </rPh>
    <rPh sb="15" eb="16">
      <t>トウ</t>
    </rPh>
    <rPh sb="17" eb="19">
      <t>トリクミ</t>
    </rPh>
    <rPh sb="19" eb="21">
      <t>ジョウキョウ</t>
    </rPh>
    <phoneticPr fontId="1"/>
  </si>
  <si>
    <t>企業名</t>
    <rPh sb="0" eb="3">
      <t>キギョウメイ</t>
    </rPh>
    <phoneticPr fontId="1"/>
  </si>
  <si>
    <t>② 実施後の課題、今後の目標</t>
    <rPh sb="2" eb="4">
      <t>ジッシ</t>
    </rPh>
    <rPh sb="4" eb="5">
      <t>ゴ</t>
    </rPh>
    <rPh sb="6" eb="8">
      <t>カダイ</t>
    </rPh>
    <rPh sb="9" eb="11">
      <t>コンゴ</t>
    </rPh>
    <rPh sb="12" eb="14">
      <t>モクヒョウ</t>
    </rPh>
    <phoneticPr fontId="1"/>
  </si>
  <si>
    <t>様式第６号（別紙１）</t>
    <phoneticPr fontId="1"/>
  </si>
  <si>
    <r>
      <t>企業登録をし、求人情報掲載申請中</t>
    </r>
    <r>
      <rPr>
        <vertAlign val="superscript"/>
        <sz val="12"/>
        <rFont val="ＭＳ 明朝"/>
        <family val="1"/>
        <charset val="128"/>
      </rPr>
      <t>※1</t>
    </r>
    <rPh sb="0" eb="2">
      <t>キギョウ</t>
    </rPh>
    <rPh sb="2" eb="4">
      <t>トウロク</t>
    </rPh>
    <rPh sb="7" eb="9">
      <t>キュウジン</t>
    </rPh>
    <rPh sb="9" eb="11">
      <t>ジョウホウ</t>
    </rPh>
    <rPh sb="11" eb="13">
      <t>ケイサイ</t>
    </rPh>
    <rPh sb="13" eb="15">
      <t>シンセイ</t>
    </rPh>
    <rPh sb="15" eb="16">
      <t>チュウ</t>
    </rPh>
    <phoneticPr fontId="1"/>
  </si>
  <si>
    <t>※1 審査の際、掲載の有無を確認します。申請状態が確認できる画面の写し等を提出してください。</t>
    <rPh sb="3" eb="5">
      <t>シンサ</t>
    </rPh>
    <rPh sb="6" eb="7">
      <t>サイ</t>
    </rPh>
    <rPh sb="8" eb="10">
      <t>ケイサイ</t>
    </rPh>
    <rPh sb="11" eb="13">
      <t>ウム</t>
    </rPh>
    <rPh sb="14" eb="16">
      <t>カクニン</t>
    </rPh>
    <rPh sb="20" eb="22">
      <t>シンセイ</t>
    </rPh>
    <rPh sb="22" eb="24">
      <t>ジョウタイ</t>
    </rPh>
    <rPh sb="25" eb="27">
      <t>カクニン</t>
    </rPh>
    <rPh sb="30" eb="32">
      <t>ガメン</t>
    </rPh>
    <rPh sb="33" eb="34">
      <t>ウツ</t>
    </rPh>
    <rPh sb="35" eb="36">
      <t>トウ</t>
    </rPh>
    <rPh sb="37" eb="39">
      <t>テイシュツ</t>
    </rPh>
    <phoneticPr fontId="1"/>
  </si>
  <si>
    <t>※2 審査の際、求人票を確認しますので、申請状態が確認できる画面の写し等を提出してください。</t>
    <rPh sb="3" eb="5">
      <t>シンサ</t>
    </rPh>
    <rPh sb="6" eb="7">
      <t>サイ</t>
    </rPh>
    <rPh sb="8" eb="10">
      <t>キュウジン</t>
    </rPh>
    <rPh sb="10" eb="11">
      <t>ヒョウ</t>
    </rPh>
    <rPh sb="12" eb="14">
      <t>カクニン</t>
    </rPh>
    <rPh sb="20" eb="22">
      <t>シンセイ</t>
    </rPh>
    <rPh sb="22" eb="24">
      <t>ジョウタイ</t>
    </rPh>
    <rPh sb="25" eb="27">
      <t>カクニン</t>
    </rPh>
    <rPh sb="30" eb="32">
      <t>ガメン</t>
    </rPh>
    <rPh sb="33" eb="34">
      <t>ウツ</t>
    </rPh>
    <rPh sb="35" eb="36">
      <t>ナド</t>
    </rPh>
    <rPh sb="37" eb="39">
      <t>テイシュツ</t>
    </rPh>
    <phoneticPr fontId="1"/>
  </si>
  <si>
    <t>「広報費」は補助対象経費合計の1/2以下とすること</t>
    <rPh sb="1" eb="3">
      <t>コウホウ</t>
    </rPh>
    <rPh sb="3" eb="4">
      <t>ヒ</t>
    </rPh>
    <rPh sb="6" eb="8">
      <t>ホジョ</t>
    </rPh>
    <rPh sb="8" eb="10">
      <t>タイショウ</t>
    </rPh>
    <rPh sb="10" eb="12">
      <t>ケイヒ</t>
    </rPh>
    <rPh sb="12" eb="14">
      <t>ゴウケイ</t>
    </rPh>
    <rPh sb="18" eb="20">
      <t>イカ</t>
    </rPh>
    <phoneticPr fontId="1"/>
  </si>
  <si>
    <t>採用の専門家派遣事業</t>
    <rPh sb="0" eb="2">
      <t>サイヨウ</t>
    </rPh>
    <rPh sb="3" eb="6">
      <t>センモンカ</t>
    </rPh>
    <rPh sb="6" eb="10">
      <t>ハケンジギョウ</t>
    </rPh>
    <phoneticPr fontId="1"/>
  </si>
  <si>
    <t>企業支援連続セミナー</t>
    <rPh sb="0" eb="6">
      <t>キギョウシエンレンゾク</t>
    </rPh>
    <phoneticPr fontId="1"/>
  </si>
  <si>
    <t>いきいき職場づくり支援補助金</t>
    <rPh sb="4" eb="6">
      <t>ショクバ</t>
    </rPh>
    <rPh sb="9" eb="14">
      <t>シエンホジョキン</t>
    </rPh>
    <phoneticPr fontId="1"/>
  </si>
  <si>
    <t>就職イベント</t>
    <rPh sb="0" eb="2">
      <t>シュウショク</t>
    </rPh>
    <phoneticPr fontId="1"/>
  </si>
  <si>
    <t>（就職イベント選択時のイベント名：</t>
    <rPh sb="1" eb="3">
      <t>シュウショク</t>
    </rPh>
    <rPh sb="7" eb="10">
      <t>センタクジ</t>
    </rPh>
    <phoneticPr fontId="1"/>
  </si>
  <si>
    <t>）</t>
    <phoneticPr fontId="1"/>
  </si>
  <si>
    <t>期間：</t>
    <rPh sb="0" eb="2">
      <t>キカン</t>
    </rPh>
    <phoneticPr fontId="1"/>
  </si>
  <si>
    <t>活用した事業名：1</t>
    <rPh sb="0" eb="2">
      <t>カツヨウ</t>
    </rPh>
    <rPh sb="4" eb="7">
      <t>ジギョウメイ</t>
    </rPh>
    <phoneticPr fontId="1"/>
  </si>
  <si>
    <t xml:space="preserve"> 欠員あり（欠員状況がわかる資料を添付）</t>
    <rPh sb="1" eb="3">
      <t>ケツイン</t>
    </rPh>
    <rPh sb="6" eb="8">
      <t>ケツイン</t>
    </rPh>
    <rPh sb="8" eb="10">
      <t>ジョウキョウ</t>
    </rPh>
    <rPh sb="14" eb="16">
      <t>シリョウ</t>
    </rPh>
    <rPh sb="17" eb="19">
      <t>テンプ</t>
    </rPh>
    <phoneticPr fontId="1"/>
  </si>
  <si>
    <t>計画</t>
    <rPh sb="0" eb="2">
      <t>ケイカク</t>
    </rPh>
    <phoneticPr fontId="1"/>
  </si>
  <si>
    <t>実績</t>
    <rPh sb="0" eb="2">
      <t>ジッセキ</t>
    </rPh>
    <phoneticPr fontId="1"/>
  </si>
  <si>
    <t xml:space="preserve"> インターンシップ・仕事体験の募集または実施後の採用状況</t>
    <rPh sb="15" eb="17">
      <t>ボシュウ</t>
    </rPh>
    <rPh sb="20" eb="23">
      <t>ジッシゴ</t>
    </rPh>
    <rPh sb="24" eb="28">
      <t>サイヨウジョウキョウ</t>
    </rPh>
    <phoneticPr fontId="1"/>
  </si>
  <si>
    <t>４．担当者連絡先</t>
    <rPh sb="2" eb="8">
      <t>タントウシャレンラクサキ</t>
    </rPh>
    <phoneticPr fontId="1"/>
  </si>
  <si>
    <t xml:space="preserve"> 経営指導員等の欠員状況　※商工団体の申請時のみ記入</t>
    <phoneticPr fontId="1"/>
  </si>
  <si>
    <t>⑵　採用活動の取組状況 （ 交付要綱第４条(２) ）</t>
    <rPh sb="2" eb="6">
      <t>サイヨウカツドウ</t>
    </rPh>
    <rPh sb="7" eb="9">
      <t>トリクミ</t>
    </rPh>
    <rPh sb="9" eb="11">
      <t>ジョウキョウ</t>
    </rPh>
    <phoneticPr fontId="1"/>
  </si>
  <si>
    <t>〇〇株式会社</t>
    <rPh sb="2" eb="6">
      <t>カブシキガイシャ</t>
    </rPh>
    <phoneticPr fontId="1"/>
  </si>
  <si>
    <t>690-0881</t>
    <phoneticPr fontId="1"/>
  </si>
  <si>
    <t>松江市殿町１</t>
    <rPh sb="0" eb="3">
      <t>マツエシ</t>
    </rPh>
    <rPh sb="3" eb="5">
      <t>トノマチ</t>
    </rPh>
    <phoneticPr fontId="1"/>
  </si>
  <si>
    <t>☑</t>
  </si>
  <si>
    <t>エ)独自実施</t>
  </si>
  <si>
    <t>イ)しまね短期仕事体験</t>
  </si>
  <si>
    <t>ウ)しまね１Day仕事体験</t>
  </si>
  <si>
    <t>2026年1月 ～ 2026年2月 （学生参加(予定)日数 1日間）</t>
    <phoneticPr fontId="1"/>
  </si>
  <si>
    <t>2025年7月1日</t>
    <rPh sb="4" eb="5">
      <t>ネン</t>
    </rPh>
    <rPh sb="6" eb="7">
      <t>ガツ</t>
    </rPh>
    <rPh sb="8" eb="9">
      <t>ニチ</t>
    </rPh>
    <phoneticPr fontId="1"/>
  </si>
  <si>
    <t>2025年7月15日</t>
    <rPh sb="4" eb="5">
      <t>ネン</t>
    </rPh>
    <rPh sb="6" eb="7">
      <t>ガツ</t>
    </rPh>
    <rPh sb="9" eb="10">
      <t>ニチ</t>
    </rPh>
    <phoneticPr fontId="1"/>
  </si>
  <si>
    <t>・直近3年間の新卒採用ができていない。（採用計画2人)
・○○分野について新規に事業着手を予定している。</t>
    <rPh sb="7" eb="9">
      <t>シンソツ</t>
    </rPh>
    <rPh sb="22" eb="24">
      <t>ケイカク</t>
    </rPh>
    <rPh sb="31" eb="33">
      <t>ブンヤ</t>
    </rPh>
    <rPh sb="42" eb="44">
      <t>チャクシュ</t>
    </rPh>
    <rPh sb="45" eb="47">
      <t>ヨテイ</t>
    </rPh>
    <phoneticPr fontId="1"/>
  </si>
  <si>
    <t>・インターンシップの実施により、学生との接点を当社を知る機会を増やし、応募母数及び採用者数増やす必要がある。
・新規事業の実施に伴い、○○分野を担う人材を確保・育成する必要がある。</t>
    <rPh sb="16" eb="18">
      <t>ガクセイ</t>
    </rPh>
    <rPh sb="20" eb="22">
      <t>セッテン</t>
    </rPh>
    <rPh sb="23" eb="25">
      <t>トウシャ</t>
    </rPh>
    <rPh sb="26" eb="27">
      <t>シ</t>
    </rPh>
    <rPh sb="28" eb="30">
      <t>キカイ</t>
    </rPh>
    <rPh sb="31" eb="32">
      <t>フ</t>
    </rPh>
    <rPh sb="35" eb="37">
      <t>オウボ</t>
    </rPh>
    <rPh sb="37" eb="39">
      <t>ボスウ</t>
    </rPh>
    <rPh sb="39" eb="40">
      <t>オヨ</t>
    </rPh>
    <rPh sb="45" eb="46">
      <t>フ</t>
    </rPh>
    <rPh sb="72" eb="73">
      <t>ニナ</t>
    </rPh>
    <rPh sb="80" eb="82">
      <t>イクセイ</t>
    </rPh>
    <phoneticPr fontId="1"/>
  </si>
  <si>
    <t>・インターンシップ・仕事体験を積極的に展開し、応募者の母数拡大と、参加学生から応募・採用に繋げたい。
・当社のインターンシップ・仕事体験が〇〇大生向けに定着し、先輩社員が学生に対応する体制（メンター制度の導入、OJT担当者の育成）を構築したい。</t>
    <rPh sb="39" eb="41">
      <t>オウボ</t>
    </rPh>
    <rPh sb="52" eb="54">
      <t>トウシャ</t>
    </rPh>
    <rPh sb="64" eb="66">
      <t>シゴト</t>
    </rPh>
    <rPh sb="66" eb="68">
      <t>タイケン</t>
    </rPh>
    <rPh sb="71" eb="73">
      <t>ダイセイ</t>
    </rPh>
    <rPh sb="73" eb="74">
      <t>ム</t>
    </rPh>
    <rPh sb="76" eb="78">
      <t>テイチャク</t>
    </rPh>
    <rPh sb="80" eb="82">
      <t>センパイ</t>
    </rPh>
    <rPh sb="82" eb="84">
      <t>シャイン</t>
    </rPh>
    <rPh sb="85" eb="87">
      <t>ガクセイ</t>
    </rPh>
    <rPh sb="88" eb="90">
      <t>タイオウ</t>
    </rPh>
    <rPh sb="92" eb="94">
      <t>タイセイ</t>
    </rPh>
    <rPh sb="116" eb="118">
      <t>コウチク</t>
    </rPh>
    <phoneticPr fontId="1"/>
  </si>
  <si>
    <t>・次のとおりインターンシップ・仕事体験を実施を目標とする。
  区分：ジョブカフェしまね「しまね短期仕事体験」
  実施期間：2026年8月（３日間）
  参加人数（目標）：5人</t>
    <rPh sb="1" eb="2">
      <t>ツギ</t>
    </rPh>
    <rPh sb="15" eb="19">
      <t>シゴトタイケン</t>
    </rPh>
    <rPh sb="20" eb="22">
      <t>ジッシ</t>
    </rPh>
    <rPh sb="23" eb="25">
      <t>モクヒョウ</t>
    </rPh>
    <rPh sb="32" eb="34">
      <t>クブン</t>
    </rPh>
    <rPh sb="48" eb="50">
      <t>タンキ</t>
    </rPh>
    <rPh sb="50" eb="52">
      <t>シゴト</t>
    </rPh>
    <rPh sb="52" eb="54">
      <t>タイケン</t>
    </rPh>
    <rPh sb="58" eb="60">
      <t>ジッシ</t>
    </rPh>
    <rPh sb="60" eb="62">
      <t>キカン</t>
    </rPh>
    <rPh sb="67" eb="68">
      <t>ネン</t>
    </rPh>
    <rPh sb="69" eb="70">
      <t>ガツ</t>
    </rPh>
    <rPh sb="72" eb="73">
      <t>ニチ</t>
    </rPh>
    <rPh sb="73" eb="74">
      <t>アイダ</t>
    </rPh>
    <rPh sb="78" eb="80">
      <t>サンカ</t>
    </rPh>
    <rPh sb="80" eb="82">
      <t>ニンズウ</t>
    </rPh>
    <rPh sb="83" eb="85">
      <t>モクヒョウ</t>
    </rPh>
    <rPh sb="88" eb="89">
      <t>ニン</t>
    </rPh>
    <phoneticPr fontId="1"/>
  </si>
  <si>
    <t xml:space="preserve">１）インターンシッププログラムの新規作成（委託） 
・㈱○○とインターンシッププログラム構築にかかるコンサルティングプランの契約
・夏期(8月)に3日間のインターンシップを実施する内容で複数のプログラムを作成 
・インターンシップの円滑な実施のため㈱○○の担当者により受入関係社員向け研修会を実施
 （インターンシップの目的共有、学生とのコミュニケーション方法、ハラスメント防止など）
・インターンシップ終了後㈱○○の担当者からフォローアップ実施
２）研修費
・(株)〇〇が実施する効果的なインターンシッププログラム作成研修に参加
３）学生向け広報
・(株)〇〇に委託し、インターンシップ参加者募集に係るチラシ及びPR動画を掲載する。
・○○のインターンシップ専用サイトでインターンシップ参加者募集に係るPR動画を掲載する。
</t>
    <rPh sb="21" eb="23">
      <t>イタク</t>
    </rPh>
    <rPh sb="44" eb="46">
      <t>コウチク</t>
    </rPh>
    <rPh sb="66" eb="68">
      <t>カキ</t>
    </rPh>
    <rPh sb="93" eb="95">
      <t>フクスウ</t>
    </rPh>
    <rPh sb="116" eb="118">
      <t>エンカツ</t>
    </rPh>
    <rPh sb="119" eb="121">
      <t>ジッシ</t>
    </rPh>
    <rPh sb="136" eb="138">
      <t>カンケイ</t>
    </rPh>
    <rPh sb="140" eb="141">
      <t>ム</t>
    </rPh>
    <rPh sb="221" eb="223">
      <t>ジッシ</t>
    </rPh>
    <rPh sb="227" eb="230">
      <t>ケンシュウヒ</t>
    </rPh>
    <rPh sb="232" eb="235">
      <t>カブ</t>
    </rPh>
    <rPh sb="238" eb="240">
      <t>ジッシ</t>
    </rPh>
    <rPh sb="242" eb="245">
      <t>コウカテキ</t>
    </rPh>
    <rPh sb="259" eb="261">
      <t>サクセイ</t>
    </rPh>
    <rPh sb="261" eb="263">
      <t>ケンシュウ</t>
    </rPh>
    <rPh sb="264" eb="266">
      <t>サンカ</t>
    </rPh>
    <rPh sb="270" eb="272">
      <t>ガクセイ</t>
    </rPh>
    <rPh sb="272" eb="273">
      <t>ム</t>
    </rPh>
    <rPh sb="274" eb="276">
      <t>コウホウ</t>
    </rPh>
    <rPh sb="278" eb="281">
      <t>カブ</t>
    </rPh>
    <rPh sb="284" eb="286">
      <t>イタク</t>
    </rPh>
    <rPh sb="307" eb="308">
      <t>オヨ</t>
    </rPh>
    <rPh sb="346" eb="349">
      <t>サンカシャ</t>
    </rPh>
    <phoneticPr fontId="1"/>
  </si>
  <si>
    <t>コンサルティング費用</t>
    <rPh sb="8" eb="10">
      <t>ヒヨウ</t>
    </rPh>
    <phoneticPr fontId="1"/>
  </si>
  <si>
    <t>研修参加費</t>
    <rPh sb="0" eb="2">
      <t>ケンシュウ</t>
    </rPh>
    <rPh sb="2" eb="5">
      <t>サンカヒ</t>
    </rPh>
    <phoneticPr fontId="1"/>
  </si>
  <si>
    <t>チラシ動画製作費</t>
    <rPh sb="3" eb="5">
      <t>ドウガ</t>
    </rPh>
    <rPh sb="5" eb="7">
      <t>セイサク</t>
    </rPh>
    <rPh sb="7" eb="8">
      <t>ヒ</t>
    </rPh>
    <phoneticPr fontId="1"/>
  </si>
  <si>
    <t>学生向けサイト掲載費</t>
    <rPh sb="0" eb="2">
      <t>ガクセイ</t>
    </rPh>
    <rPh sb="2" eb="3">
      <t>ム</t>
    </rPh>
    <rPh sb="7" eb="10">
      <t>ケイサイヒ</t>
    </rPh>
    <phoneticPr fontId="1"/>
  </si>
  <si>
    <t>(株)〇〇</t>
    <rPh sb="0" eb="3">
      <t>カブ</t>
    </rPh>
    <phoneticPr fontId="1"/>
  </si>
  <si>
    <t>(株)△△</t>
    <rPh sb="0" eb="3">
      <t>カブ</t>
    </rPh>
    <phoneticPr fontId="1"/>
  </si>
  <si>
    <t>(株)□□</t>
    <rPh sb="0" eb="3">
      <t>カブ</t>
    </rPh>
    <phoneticPr fontId="1"/>
  </si>
  <si>
    <t>●課</t>
    <rPh sb="1" eb="2">
      <t>カ</t>
    </rPh>
    <phoneticPr fontId="1"/>
  </si>
  <si>
    <t>●-●-●</t>
    <phoneticPr fontId="1"/>
  </si>
  <si>
    <t>●● ●●</t>
    <phoneticPr fontId="1"/>
  </si>
  <si>
    <t>●@●</t>
    <phoneticPr fontId="1"/>
  </si>
  <si>
    <t>１）受入体制・プログラム
  研修等準備し取り組んだが参加学生の事前知識にばらつきがあり、全員に効果的でない可能性があった。
  プログラムを分け、またより充実したものとしたい。
２）コミニケーション
  受入部署の社員と学生について、前半では柔らかい雰囲気を出すことができず質問しづらい場面があった。
  対応社員の経験も向上したため、社内研修・共有等行い次年度に活かしたい。</t>
    <rPh sb="2" eb="3">
      <t>ウ</t>
    </rPh>
    <rPh sb="3" eb="4">
      <t>イ</t>
    </rPh>
    <rPh sb="4" eb="6">
      <t>タイセイ</t>
    </rPh>
    <rPh sb="15" eb="18">
      <t>ケンシュウトウ</t>
    </rPh>
    <rPh sb="18" eb="20">
      <t>ジュンビ</t>
    </rPh>
    <rPh sb="21" eb="22">
      <t>ト</t>
    </rPh>
    <rPh sb="23" eb="24">
      <t>ク</t>
    </rPh>
    <rPh sb="27" eb="29">
      <t>サンカ</t>
    </rPh>
    <rPh sb="29" eb="31">
      <t>ガクセイ</t>
    </rPh>
    <rPh sb="32" eb="34">
      <t>ジゼン</t>
    </rPh>
    <rPh sb="34" eb="36">
      <t>チシキ</t>
    </rPh>
    <rPh sb="45" eb="47">
      <t>ゼンイン</t>
    </rPh>
    <rPh sb="71" eb="72">
      <t>ワ</t>
    </rPh>
    <rPh sb="78" eb="80">
      <t>ジュウジツ</t>
    </rPh>
    <rPh sb="154" eb="156">
      <t>タイオウ</t>
    </rPh>
    <rPh sb="156" eb="158">
      <t>シャイン</t>
    </rPh>
    <rPh sb="159" eb="161">
      <t>ケイケン</t>
    </rPh>
    <rPh sb="162" eb="164">
      <t>コウジョウ</t>
    </rPh>
    <rPh sb="169" eb="171">
      <t>シャナイ</t>
    </rPh>
    <rPh sb="171" eb="173">
      <t>ケンシュウ</t>
    </rPh>
    <rPh sb="174" eb="176">
      <t>キョウユウ</t>
    </rPh>
    <rPh sb="176" eb="177">
      <t>トウ</t>
    </rPh>
    <rPh sb="177" eb="178">
      <t>オコナ</t>
    </rPh>
    <rPh sb="179" eb="182">
      <t>ジネンド</t>
    </rPh>
    <rPh sb="183" eb="184">
      <t>イ</t>
    </rPh>
    <phoneticPr fontId="1"/>
  </si>
  <si>
    <t>2024年6月 ～ 2024年8月 （学生参加(予定)日数 １日間）</t>
    <phoneticPr fontId="1"/>
  </si>
  <si>
    <t>2026年8月 ～ 2026年8月 （学生参加(予定)日数 3日間）</t>
    <phoneticPr fontId="1"/>
  </si>
  <si>
    <t xml:space="preserve">１）インターンシッププログラムの新規作成（委託） 
・㈱○○とインターンシッププログラム構築にかかるコンサルティングプランの契約
・夏期(8月)に3日間のインターンシップを実施する内容で複数のプログラムを作成 
・インターンシップの円滑な実施のため㈱○○の担当者により受入関係社員向け研修会を実施
 （インターンシップの目的共有、学生とのコミュニケーション方法、ハラスメント防止など）
・インターンシップ終了後㈱○○の担当者からフォローアップ実施
２）研修費
・(株)〇〇が実施する効果的なインターンシッププログラム作成研修に参加
３）学生向け広報
・(株)〇〇に委託し、インターンシップ参加者募集に係るチラシ及びPR動画を掲載する。
・○○のインターンシップ専用サイトでインターンシップ参加者募集に係るPR動画を掲載する。
</t>
    <rPh sb="21" eb="23">
      <t>イタク</t>
    </rPh>
    <rPh sb="44" eb="46">
      <t>コウチク</t>
    </rPh>
    <rPh sb="66" eb="68">
      <t>カキ</t>
    </rPh>
    <rPh sb="93" eb="95">
      <t>フクスウ</t>
    </rPh>
    <rPh sb="116" eb="118">
      <t>エンカツ</t>
    </rPh>
    <rPh sb="119" eb="121">
      <t>ジッシ</t>
    </rPh>
    <rPh sb="136" eb="138">
      <t>カンケイ</t>
    </rPh>
    <rPh sb="140" eb="141">
      <t>ム</t>
    </rPh>
    <rPh sb="221" eb="223">
      <t>ジッシ</t>
    </rPh>
    <rPh sb="226" eb="229">
      <t>ケンシュウヒ</t>
    </rPh>
    <rPh sb="231" eb="234">
      <t>カブ</t>
    </rPh>
    <rPh sb="237" eb="239">
      <t>ジッシ</t>
    </rPh>
    <rPh sb="241" eb="244">
      <t>コウカテキ</t>
    </rPh>
    <rPh sb="258" eb="260">
      <t>サクセイ</t>
    </rPh>
    <rPh sb="260" eb="262">
      <t>ケンシュウ</t>
    </rPh>
    <rPh sb="263" eb="265">
      <t>サンカ</t>
    </rPh>
    <rPh sb="268" eb="270">
      <t>ガクセイ</t>
    </rPh>
    <rPh sb="270" eb="271">
      <t>ム</t>
    </rPh>
    <rPh sb="272" eb="274">
      <t>コウホウ</t>
    </rPh>
    <rPh sb="276" eb="279">
      <t>カブ</t>
    </rPh>
    <rPh sb="282" eb="284">
      <t>イタク</t>
    </rPh>
    <rPh sb="305" eb="306">
      <t>オヨ</t>
    </rPh>
    <rPh sb="344" eb="347">
      <t>サンカシャ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</si>
</sst>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 円&quot;"/>
    <numFmt numFmtId="178" formatCode="0&quot;年3月卒&quot;"/>
    <numFmt numFmtId="179" formatCode="0&quot;年度内&quot;"/>
    <numFmt numFmtId="180" formatCode="0.0%"/>
    <numFmt numFmtId="181" formatCode="[$-F800]dddd\,\ mmmm\ dd\,\ yyyy"/>
    <numFmt numFmtId="185" formatCode="0_ "/>
  </numFmts>
  <fonts count="35" x14ac:knownFonts="1">
    <font>
      <sz val="11"/>
      <color theme="1"/>
      <name val="游ゴシック"/>
      <family val="2"/>
      <charset val="128"/>
      <scheme val="minor"/>
    </font>
    <font>
      <sz val="6"/>
      <name val="游ゴシック"/>
      <family val="2"/>
      <charset val="128"/>
      <scheme val="minor"/>
    </font>
    <font>
      <sz val="12"/>
      <name val="ＭＳ 明朝"/>
      <family val="1"/>
      <charset val="128"/>
    </font>
    <font>
      <b/>
      <sz val="20"/>
      <name val="ＭＳ ゴシック"/>
      <family val="3"/>
      <charset val="128"/>
    </font>
    <font>
      <b/>
      <sz val="12"/>
      <name val="ＭＳ ゴシック"/>
      <family val="3"/>
      <charset val="128"/>
    </font>
    <font>
      <b/>
      <sz val="12"/>
      <name val="ＭＳ 明朝"/>
      <family val="1"/>
      <charset val="128"/>
    </font>
    <font>
      <b/>
      <sz val="10"/>
      <name val="ＭＳ 明朝"/>
      <family val="1"/>
      <charset val="128"/>
    </font>
    <font>
      <sz val="10"/>
      <name val="ＭＳ 明朝"/>
      <family val="1"/>
      <charset val="128"/>
    </font>
    <font>
      <b/>
      <sz val="12"/>
      <name val="Yu Gothic UI"/>
      <family val="3"/>
      <charset val="128"/>
    </font>
    <font>
      <b/>
      <sz val="12"/>
      <name val="游ゴシック"/>
      <family val="3"/>
      <charset val="128"/>
      <scheme val="minor"/>
    </font>
    <font>
      <sz val="12"/>
      <name val="ＭＳ ゴシック"/>
      <family val="3"/>
      <charset val="128"/>
    </font>
    <font>
      <sz val="11"/>
      <color theme="1"/>
      <name val="游ゴシック"/>
      <family val="2"/>
      <charset val="128"/>
      <scheme val="minor"/>
    </font>
    <font>
      <b/>
      <sz val="11"/>
      <name val="ＭＳ ゴシック"/>
      <family val="3"/>
      <charset val="128"/>
    </font>
    <font>
      <sz val="11"/>
      <name val="ＭＳ 明朝"/>
      <family val="1"/>
      <charset val="128"/>
    </font>
    <font>
      <vertAlign val="superscript"/>
      <sz val="12"/>
      <name val="ＭＳ 明朝"/>
      <family val="1"/>
      <charset val="128"/>
    </font>
    <font>
      <sz val="10"/>
      <name val="ＭＳ Ｐ明朝"/>
      <family val="1"/>
      <charset val="128"/>
    </font>
    <font>
      <sz val="12"/>
      <name val="MS UI Gothic"/>
      <family val="3"/>
      <charset val="128"/>
    </font>
    <font>
      <sz val="11"/>
      <name val="ＭＳ Ｐ明朝"/>
      <family val="1"/>
      <charset val="128"/>
    </font>
    <font>
      <sz val="14"/>
      <name val="ＭＳ 明朝"/>
      <family val="1"/>
      <charset val="128"/>
    </font>
    <font>
      <sz val="9"/>
      <name val="ＭＳ Ｐ明朝"/>
      <family val="1"/>
      <charset val="128"/>
    </font>
    <font>
      <sz val="8"/>
      <name val="ＭＳ 明朝"/>
      <family val="1"/>
      <charset val="128"/>
    </font>
    <font>
      <sz val="12"/>
      <name val="ＭＳ Ｐ明朝"/>
      <family val="1"/>
      <charset val="128"/>
    </font>
    <font>
      <b/>
      <sz val="10"/>
      <name val="Yu Gothic UI"/>
      <family val="3"/>
      <charset val="128"/>
    </font>
    <font>
      <sz val="8"/>
      <name val="Yu Gothic UI"/>
      <family val="3"/>
      <charset val="128"/>
    </font>
    <font>
      <sz val="10.5"/>
      <name val="ＭＳ 明朝"/>
      <family val="1"/>
      <charset val="128"/>
    </font>
    <font>
      <sz val="10.5"/>
      <name val="ＭＳ Ｐ明朝"/>
      <family val="1"/>
      <charset val="128"/>
    </font>
    <font>
      <b/>
      <sz val="12"/>
      <name val="Meiryo UI"/>
      <family val="3"/>
      <charset val="128"/>
    </font>
    <font>
      <sz val="12"/>
      <color rgb="FF0000FF"/>
      <name val="ＭＳ 明朝"/>
      <family val="1"/>
      <charset val="128"/>
    </font>
    <font>
      <sz val="12"/>
      <color rgb="FF0000FF"/>
      <name val="ＭＳ Ｐ明朝"/>
      <family val="1"/>
      <charset val="128"/>
    </font>
    <font>
      <sz val="12"/>
      <color theme="1" tint="0.14999847407452621"/>
      <name val="ＭＳ 明朝"/>
      <family val="1"/>
      <charset val="128"/>
    </font>
    <font>
      <sz val="8"/>
      <color rgb="FF0000FF"/>
      <name val="ＭＳ 明朝"/>
      <family val="1"/>
      <charset val="128"/>
    </font>
    <font>
      <sz val="10"/>
      <color rgb="FF0000FF"/>
      <name val="ＭＳ 明朝"/>
      <family val="1"/>
      <charset val="128"/>
    </font>
    <font>
      <sz val="10.5"/>
      <color rgb="FF0000FF"/>
      <name val="ＭＳ Ｐ明朝"/>
      <family val="1"/>
      <charset val="128"/>
    </font>
    <font>
      <sz val="11"/>
      <color rgb="FF0000FF"/>
      <name val="ＭＳ Ｐ明朝"/>
      <family val="1"/>
      <charset val="128"/>
    </font>
    <font>
      <sz val="9"/>
      <color rgb="FF0000FF"/>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theme="1" tint="0.34998626667073579"/>
      </right>
      <top/>
      <bottom style="thin">
        <color theme="1" tint="0.34998626667073579"/>
      </bottom>
      <diagonal/>
    </border>
    <border>
      <left style="hair">
        <color auto="1"/>
      </left>
      <right/>
      <top/>
      <bottom/>
      <diagonal/>
    </border>
    <border>
      <left/>
      <right style="hair">
        <color auto="1"/>
      </right>
      <top/>
      <bottom/>
      <diagonal/>
    </border>
    <border>
      <left style="hair">
        <color auto="1"/>
      </left>
      <right/>
      <top/>
      <bottom style="hair">
        <color indexed="64"/>
      </bottom>
      <diagonal/>
    </border>
    <border>
      <left/>
      <right style="hair">
        <color auto="1"/>
      </right>
      <top/>
      <bottom style="hair">
        <color indexed="64"/>
      </bottom>
      <diagonal/>
    </border>
    <border>
      <left/>
      <right/>
      <top/>
      <bottom style="dashed">
        <color auto="1"/>
      </bottom>
      <diagonal/>
    </border>
    <border>
      <left/>
      <right/>
      <top style="dashed">
        <color auto="1"/>
      </top>
      <bottom style="dashed">
        <color auto="1"/>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cellStyleXfs>
  <cellXfs count="361">
    <xf numFmtId="0" fontId="0" fillId="0" borderId="0" xfId="0">
      <alignment vertical="center"/>
    </xf>
    <xf numFmtId="0" fontId="2" fillId="2" borderId="0" xfId="0" applyFont="1" applyFill="1">
      <alignment vertical="center"/>
    </xf>
    <xf numFmtId="0" fontId="4" fillId="2" borderId="0" xfId="0" applyFont="1" applyFill="1">
      <alignment vertical="center"/>
    </xf>
    <xf numFmtId="0" fontId="2" fillId="2" borderId="0" xfId="0" applyFont="1" applyFill="1" applyBorder="1" applyAlignment="1">
      <alignment vertical="center" wrapText="1"/>
    </xf>
    <xf numFmtId="0" fontId="5" fillId="2" borderId="0" xfId="0" applyFont="1" applyFill="1">
      <alignment vertical="center"/>
    </xf>
    <xf numFmtId="0" fontId="6" fillId="2" borderId="0" xfId="0" applyFont="1" applyFill="1" applyAlignment="1">
      <alignment horizontal="right" vertical="center"/>
    </xf>
    <xf numFmtId="0" fontId="8" fillId="2" borderId="0" xfId="0" applyFont="1" applyFill="1">
      <alignment vertical="center"/>
    </xf>
    <xf numFmtId="0" fontId="9" fillId="2" borderId="0" xfId="0" applyFont="1" applyFill="1">
      <alignment vertical="center"/>
    </xf>
    <xf numFmtId="0" fontId="2" fillId="2" borderId="4" xfId="0" applyFont="1" applyFill="1" applyBorder="1" applyAlignment="1">
      <alignment vertical="center" wrapText="1"/>
    </xf>
    <xf numFmtId="0" fontId="2" fillId="2" borderId="3" xfId="0" applyFont="1" applyFill="1" applyBorder="1" applyAlignment="1">
      <alignment vertical="center" wrapText="1"/>
    </xf>
    <xf numFmtId="0" fontId="10" fillId="2" borderId="0" xfId="0" applyFont="1" applyFill="1">
      <alignment vertical="center"/>
    </xf>
    <xf numFmtId="0" fontId="2" fillId="3" borderId="4" xfId="0" applyFont="1" applyFill="1" applyBorder="1" applyAlignment="1">
      <alignment horizontal="left" vertical="center"/>
    </xf>
    <xf numFmtId="0" fontId="2" fillId="3" borderId="4" xfId="0" applyFont="1" applyFill="1" applyBorder="1" applyAlignment="1">
      <alignment vertical="center" wrapText="1"/>
    </xf>
    <xf numFmtId="0" fontId="2" fillId="3" borderId="3" xfId="0" applyFont="1" applyFill="1" applyBorder="1" applyAlignment="1">
      <alignment vertical="center" wrapText="1"/>
    </xf>
    <xf numFmtId="0" fontId="2" fillId="2" borderId="10" xfId="0" applyFont="1" applyFill="1" applyBorder="1" applyAlignment="1">
      <alignment horizontal="left" vertical="center"/>
    </xf>
    <xf numFmtId="0" fontId="2" fillId="2" borderId="10" xfId="0" applyFont="1" applyFill="1" applyBorder="1" applyAlignment="1">
      <alignment vertical="center"/>
    </xf>
    <xf numFmtId="0" fontId="2" fillId="2" borderId="10" xfId="0" applyFont="1" applyFill="1" applyBorder="1" applyAlignment="1">
      <alignment vertical="center" wrapText="1"/>
    </xf>
    <xf numFmtId="0" fontId="2" fillId="2" borderId="9" xfId="0" applyFont="1" applyFill="1" applyBorder="1" applyAlignment="1">
      <alignment vertical="center" wrapText="1"/>
    </xf>
    <xf numFmtId="0" fontId="2" fillId="2" borderId="5" xfId="0" applyFont="1" applyFill="1" applyBorder="1" applyAlignment="1">
      <alignment vertical="center" wrapText="1"/>
    </xf>
    <xf numFmtId="0" fontId="2" fillId="2" borderId="5" xfId="0" applyFont="1" applyFill="1" applyBorder="1" applyAlignment="1">
      <alignment horizontal="left" vertical="center"/>
    </xf>
    <xf numFmtId="0" fontId="2" fillId="2" borderId="7" xfId="0" applyFont="1" applyFill="1" applyBorder="1" applyAlignment="1">
      <alignment vertical="center" wrapText="1"/>
    </xf>
    <xf numFmtId="0" fontId="13" fillId="2" borderId="10" xfId="0" applyFont="1" applyFill="1" applyBorder="1" applyAlignment="1">
      <alignment vertical="center"/>
    </xf>
    <xf numFmtId="0" fontId="16" fillId="2" borderId="0" xfId="0" applyFont="1" applyFill="1">
      <alignment vertical="center"/>
    </xf>
    <xf numFmtId="0" fontId="2" fillId="2" borderId="0" xfId="0" applyFont="1" applyFill="1" applyBorder="1" applyAlignment="1">
      <alignment horizontal="left" vertical="center"/>
    </xf>
    <xf numFmtId="0" fontId="2" fillId="2" borderId="10" xfId="0" applyFont="1" applyFill="1" applyBorder="1" applyAlignment="1">
      <alignment horizontal="center" vertical="center"/>
    </xf>
    <xf numFmtId="0" fontId="2" fillId="3" borderId="6" xfId="0" applyFont="1" applyFill="1" applyBorder="1" applyAlignment="1">
      <alignment horizontal="left" vertical="center"/>
    </xf>
    <xf numFmtId="0" fontId="2" fillId="3" borderId="16" xfId="0" applyFont="1" applyFill="1" applyBorder="1" applyAlignment="1">
      <alignment horizontal="left" vertical="center"/>
    </xf>
    <xf numFmtId="0" fontId="2" fillId="3" borderId="0" xfId="0" applyFont="1" applyFill="1" applyBorder="1" applyAlignment="1">
      <alignment horizontal="left" vertical="center"/>
    </xf>
    <xf numFmtId="0" fontId="2" fillId="3" borderId="0" xfId="0" applyFont="1" applyFill="1" applyBorder="1" applyAlignment="1">
      <alignment vertical="center" wrapText="1"/>
    </xf>
    <xf numFmtId="0" fontId="2" fillId="3" borderId="10" xfId="0" applyFont="1" applyFill="1" applyBorder="1" applyAlignment="1">
      <alignment horizontal="left" vertical="center"/>
    </xf>
    <xf numFmtId="0" fontId="2" fillId="3" borderId="10" xfId="0" applyFont="1" applyFill="1" applyBorder="1" applyAlignment="1">
      <alignment vertical="center" wrapText="1"/>
    </xf>
    <xf numFmtId="0" fontId="13" fillId="2" borderId="0"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14" xfId="0" applyFont="1" applyFill="1" applyBorder="1" applyAlignment="1">
      <alignment horizontal="left" vertical="center"/>
    </xf>
    <xf numFmtId="0" fontId="2" fillId="3" borderId="5" xfId="0" applyFont="1" applyFill="1" applyBorder="1" applyAlignment="1">
      <alignment horizontal="left" vertical="center"/>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 fillId="3" borderId="18" xfId="0" applyFont="1" applyFill="1" applyBorder="1" applyAlignment="1">
      <alignment horizontal="left" vertical="center"/>
    </xf>
    <xf numFmtId="0" fontId="2" fillId="3" borderId="19" xfId="0" applyFont="1" applyFill="1" applyBorder="1" applyAlignment="1">
      <alignment vertical="center" wrapText="1"/>
    </xf>
    <xf numFmtId="0" fontId="2" fillId="3" borderId="19" xfId="0" applyFont="1" applyFill="1" applyBorder="1" applyAlignment="1">
      <alignment horizontal="left" vertical="center"/>
    </xf>
    <xf numFmtId="0" fontId="2" fillId="3" borderId="20" xfId="0" applyFont="1" applyFill="1" applyBorder="1" applyAlignment="1">
      <alignment vertical="center" wrapText="1"/>
    </xf>
    <xf numFmtId="0" fontId="2" fillId="3" borderId="16" xfId="0" applyFont="1" applyFill="1" applyBorder="1" applyAlignment="1">
      <alignment vertical="center" wrapText="1"/>
    </xf>
    <xf numFmtId="0" fontId="2" fillId="3" borderId="17" xfId="0" applyFont="1" applyFill="1" applyBorder="1" applyAlignment="1">
      <alignment vertical="center" wrapText="1"/>
    </xf>
    <xf numFmtId="0" fontId="2" fillId="3" borderId="15" xfId="0" applyFont="1" applyFill="1" applyBorder="1" applyAlignment="1">
      <alignment horizontal="left" vertical="center"/>
    </xf>
    <xf numFmtId="0" fontId="2" fillId="3" borderId="9" xfId="0" applyFont="1" applyFill="1" applyBorder="1" applyAlignment="1">
      <alignment vertical="center" wrapText="1"/>
    </xf>
    <xf numFmtId="0" fontId="13" fillId="3" borderId="10" xfId="0" applyFont="1" applyFill="1" applyBorder="1" applyAlignment="1">
      <alignment horizontal="left" vertical="center"/>
    </xf>
    <xf numFmtId="0" fontId="13" fillId="3" borderId="10" xfId="0" applyFont="1" applyFill="1" applyBorder="1" applyAlignment="1">
      <alignment vertical="center" wrapText="1"/>
    </xf>
    <xf numFmtId="0" fontId="15" fillId="3" borderId="10" xfId="0" applyFont="1" applyFill="1" applyBorder="1" applyAlignment="1">
      <alignment horizontal="left" vertical="center"/>
    </xf>
    <xf numFmtId="0" fontId="2" fillId="2" borderId="0" xfId="0" applyFont="1" applyFill="1" applyBorder="1">
      <alignment vertical="center"/>
    </xf>
    <xf numFmtId="0" fontId="19" fillId="2" borderId="2" xfId="0" applyFont="1" applyFill="1" applyBorder="1" applyAlignment="1" applyProtection="1">
      <alignment horizontal="left" vertical="center" shrinkToFit="1"/>
      <protection locked="0"/>
    </xf>
    <xf numFmtId="0" fontId="19" fillId="2" borderId="4" xfId="0" applyFont="1" applyFill="1" applyBorder="1" applyAlignment="1" applyProtection="1">
      <alignment horizontal="left" vertical="center" shrinkToFit="1"/>
      <protection locked="0"/>
    </xf>
    <xf numFmtId="0" fontId="19" fillId="2" borderId="3" xfId="0" applyFont="1" applyFill="1" applyBorder="1" applyAlignment="1" applyProtection="1">
      <alignment horizontal="left" vertical="center" shrinkToFit="1"/>
      <protection locked="0"/>
    </xf>
    <xf numFmtId="0" fontId="18" fillId="2" borderId="0" xfId="0" applyFont="1" applyFill="1" applyBorder="1" applyAlignment="1" applyProtection="1">
      <alignment vertical="center" shrinkToFit="1"/>
      <protection locked="0"/>
    </xf>
    <xf numFmtId="0" fontId="18" fillId="2" borderId="10" xfId="0" applyFont="1" applyFill="1" applyBorder="1" applyAlignment="1" applyProtection="1">
      <alignment vertical="center" shrinkToFit="1"/>
      <protection locked="0"/>
    </xf>
    <xf numFmtId="0" fontId="18" fillId="2" borderId="5" xfId="0" applyFont="1" applyFill="1" applyBorder="1" applyAlignment="1" applyProtection="1">
      <alignment vertical="center" shrinkToFit="1"/>
      <protection locked="0"/>
    </xf>
    <xf numFmtId="0" fontId="13" fillId="2" borderId="9" xfId="0" applyFont="1" applyFill="1" applyBorder="1" applyAlignment="1">
      <alignment vertical="center"/>
    </xf>
    <xf numFmtId="0" fontId="2" fillId="2" borderId="4" xfId="0" applyFont="1" applyFill="1" applyBorder="1" applyAlignment="1" applyProtection="1">
      <alignment vertical="center" wrapText="1"/>
    </xf>
    <xf numFmtId="0" fontId="7" fillId="2" borderId="0" xfId="0" applyFont="1" applyFill="1">
      <alignment vertical="center"/>
    </xf>
    <xf numFmtId="0" fontId="7" fillId="2" borderId="5" xfId="0" applyFont="1" applyFill="1" applyBorder="1" applyAlignment="1">
      <alignment vertical="center"/>
    </xf>
    <xf numFmtId="0" fontId="7" fillId="2" borderId="0" xfId="0" applyFont="1" applyFill="1" applyBorder="1" applyAlignment="1">
      <alignment vertical="center"/>
    </xf>
    <xf numFmtId="0" fontId="7" fillId="2" borderId="0" xfId="0" applyFont="1" applyFill="1" applyBorder="1" applyAlignment="1">
      <alignment horizontal="left" vertical="center" indent="1"/>
    </xf>
    <xf numFmtId="0" fontId="7" fillId="2" borderId="0" xfId="0" applyFont="1" applyFill="1" applyAlignment="1">
      <alignment horizontal="left" vertical="center"/>
    </xf>
    <xf numFmtId="0" fontId="7" fillId="2" borderId="0" xfId="0" applyFont="1" applyFill="1" applyAlignment="1">
      <alignment horizontal="left" vertical="center" indent="1"/>
    </xf>
    <xf numFmtId="0" fontId="7" fillId="2" borderId="0" xfId="0" applyFont="1" applyFill="1" applyAlignment="1">
      <alignment vertical="center"/>
    </xf>
    <xf numFmtId="0" fontId="7" fillId="2" borderId="0" xfId="0" applyFont="1" applyFill="1" applyAlignment="1">
      <alignment horizontal="left" vertical="center" wrapText="1"/>
    </xf>
    <xf numFmtId="0" fontId="7" fillId="2" borderId="0" xfId="0" applyFont="1" applyFill="1" applyBorder="1" applyAlignment="1">
      <alignment vertical="center" wrapText="1"/>
    </xf>
    <xf numFmtId="0" fontId="7" fillId="2" borderId="22" xfId="0" applyFont="1" applyFill="1" applyBorder="1" applyAlignment="1">
      <alignment vertical="center" wrapText="1"/>
    </xf>
    <xf numFmtId="0" fontId="7" fillId="3" borderId="39" xfId="0" applyFont="1" applyFill="1" applyBorder="1" applyAlignment="1">
      <alignment vertical="center" wrapText="1"/>
    </xf>
    <xf numFmtId="0" fontId="7" fillId="3" borderId="40" xfId="0" applyFont="1" applyFill="1" applyBorder="1" applyAlignment="1">
      <alignment vertical="center" wrapText="1"/>
    </xf>
    <xf numFmtId="0" fontId="7" fillId="2" borderId="10" xfId="0" applyFont="1" applyFill="1" applyBorder="1" applyAlignment="1">
      <alignment vertical="center" wrapText="1"/>
    </xf>
    <xf numFmtId="0" fontId="17" fillId="2" borderId="10" xfId="0" applyFont="1" applyFill="1" applyBorder="1" applyAlignment="1">
      <alignment vertical="top"/>
    </xf>
    <xf numFmtId="0" fontId="13" fillId="2" borderId="0" xfId="0" applyFont="1" applyFill="1" applyAlignment="1">
      <alignment vertical="top"/>
    </xf>
    <xf numFmtId="0" fontId="2" fillId="2" borderId="33" xfId="0" applyFont="1" applyFill="1" applyBorder="1" applyAlignment="1">
      <alignment vertical="center" wrapText="1"/>
    </xf>
    <xf numFmtId="0" fontId="18" fillId="2" borderId="34" xfId="0" applyFont="1" applyFill="1" applyBorder="1" applyAlignment="1" applyProtection="1">
      <alignment vertical="center" shrinkToFit="1"/>
      <protection locked="0"/>
    </xf>
    <xf numFmtId="0" fontId="2" fillId="2" borderId="34" xfId="0" applyFont="1" applyFill="1" applyBorder="1" applyAlignment="1">
      <alignment horizontal="left" vertical="center"/>
    </xf>
    <xf numFmtId="0" fontId="2" fillId="2" borderId="34" xfId="0" applyFont="1" applyFill="1" applyBorder="1" applyAlignment="1">
      <alignment vertical="center" wrapText="1"/>
    </xf>
    <xf numFmtId="0" fontId="2" fillId="2" borderId="35" xfId="0" applyFont="1" applyFill="1" applyBorder="1" applyAlignment="1">
      <alignment vertical="center" wrapText="1"/>
    </xf>
    <xf numFmtId="0" fontId="2" fillId="3" borderId="10"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3" fillId="2" borderId="0" xfId="0" applyFont="1" applyFill="1" applyAlignment="1">
      <alignment horizontal="center" vertical="center"/>
    </xf>
    <xf numFmtId="0" fontId="22" fillId="2" borderId="38" xfId="0" applyFont="1" applyFill="1" applyBorder="1">
      <alignment vertical="center"/>
    </xf>
    <xf numFmtId="0" fontId="23" fillId="2" borderId="0" xfId="0" applyFont="1" applyFill="1">
      <alignment vertical="center"/>
    </xf>
    <xf numFmtId="0" fontId="23" fillId="0" borderId="0" xfId="0" applyFont="1">
      <alignment vertical="center"/>
    </xf>
    <xf numFmtId="0" fontId="2" fillId="2" borderId="32" xfId="0" applyFont="1" applyFill="1" applyBorder="1" applyAlignment="1">
      <alignment vertical="center" wrapText="1"/>
    </xf>
    <xf numFmtId="0" fontId="7" fillId="3" borderId="0" xfId="0" applyFont="1" applyFill="1" applyBorder="1" applyAlignment="1" applyProtection="1">
      <alignment vertical="center"/>
      <protection locked="0"/>
    </xf>
    <xf numFmtId="0" fontId="7" fillId="3" borderId="14" xfId="0" applyFont="1" applyFill="1" applyBorder="1" applyAlignment="1" applyProtection="1">
      <alignment vertical="center"/>
      <protection locked="0"/>
    </xf>
    <xf numFmtId="0" fontId="7" fillId="2" borderId="0" xfId="0" applyFont="1" applyFill="1" applyBorder="1" applyAlignment="1" applyProtection="1">
      <alignment vertical="center"/>
      <protection locked="0"/>
    </xf>
    <xf numFmtId="0" fontId="7" fillId="2" borderId="14" xfId="0" applyFont="1" applyFill="1" applyBorder="1" applyAlignment="1" applyProtection="1">
      <alignment vertical="center"/>
      <protection locked="0"/>
    </xf>
    <xf numFmtId="0" fontId="7" fillId="2" borderId="10" xfId="0" applyFont="1" applyFill="1" applyBorder="1" applyAlignment="1" applyProtection="1">
      <alignment vertical="center"/>
      <protection locked="0"/>
    </xf>
    <xf numFmtId="0" fontId="7" fillId="2" borderId="9" xfId="0" applyFont="1" applyFill="1" applyBorder="1" applyAlignment="1" applyProtection="1">
      <alignment vertical="center"/>
      <protection locked="0"/>
    </xf>
    <xf numFmtId="0" fontId="7" fillId="2" borderId="22" xfId="0" applyFont="1" applyFill="1" applyBorder="1" applyAlignment="1" applyProtection="1">
      <alignment vertical="center"/>
      <protection locked="0"/>
    </xf>
    <xf numFmtId="0" fontId="7" fillId="2" borderId="23" xfId="0" applyFont="1" applyFill="1" applyBorder="1" applyAlignment="1" applyProtection="1">
      <alignment vertical="center"/>
      <protection locked="0"/>
    </xf>
    <xf numFmtId="0" fontId="15" fillId="0" borderId="0" xfId="0" applyFont="1" applyAlignment="1">
      <alignment horizontal="left" vertical="center"/>
    </xf>
    <xf numFmtId="0" fontId="24" fillId="0" borderId="0" xfId="0" applyFont="1" applyAlignment="1">
      <alignment horizontal="justify" vertical="center"/>
    </xf>
    <xf numFmtId="38" fontId="15" fillId="0" borderId="0" xfId="1" applyFont="1" applyAlignment="1">
      <alignment horizontal="left" vertical="center"/>
    </xf>
    <xf numFmtId="180" fontId="15" fillId="0" borderId="0" xfId="2" applyNumberFormat="1" applyFont="1" applyAlignment="1">
      <alignment horizontal="left" vertical="center"/>
    </xf>
    <xf numFmtId="0" fontId="2" fillId="2" borderId="2" xfId="0" applyFont="1" applyFill="1" applyBorder="1" applyAlignment="1" applyProtection="1">
      <alignment horizontal="left" vertical="center" indent="1" shrinkToFit="1"/>
      <protection locked="0"/>
    </xf>
    <xf numFmtId="0" fontId="2" fillId="2" borderId="4" xfId="0" applyFont="1" applyFill="1" applyBorder="1" applyAlignment="1" applyProtection="1">
      <alignment horizontal="left" vertical="center" indent="1" shrinkToFit="1"/>
      <protection locked="0"/>
    </xf>
    <xf numFmtId="0" fontId="2" fillId="2" borderId="3" xfId="0" applyFont="1" applyFill="1" applyBorder="1" applyAlignment="1" applyProtection="1">
      <alignment horizontal="left" vertical="center" indent="1" shrinkToFit="1"/>
      <protection locked="0"/>
    </xf>
    <xf numFmtId="0" fontId="2" fillId="2" borderId="14" xfId="0" applyFont="1" applyFill="1" applyBorder="1" applyAlignment="1">
      <alignment vertical="center" wrapText="1"/>
    </xf>
    <xf numFmtId="0" fontId="2" fillId="2" borderId="8" xfId="0" applyFont="1" applyFill="1" applyBorder="1">
      <alignment vertical="center"/>
    </xf>
    <xf numFmtId="0" fontId="2" fillId="2" borderId="10" xfId="0" applyFont="1" applyFill="1" applyBorder="1">
      <alignment vertical="center"/>
    </xf>
    <xf numFmtId="0" fontId="2" fillId="2" borderId="9" xfId="0" applyFont="1" applyFill="1" applyBorder="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2" borderId="0" xfId="0" applyFont="1" applyFill="1" applyAlignment="1">
      <alignment horizontal="center" vertical="center"/>
    </xf>
    <xf numFmtId="0" fontId="2" fillId="0" borderId="15" xfId="0" applyFont="1" applyFill="1" applyBorder="1" applyAlignment="1">
      <alignment horizontal="center" vertical="center"/>
    </xf>
    <xf numFmtId="0" fontId="2" fillId="0" borderId="0" xfId="0" applyFont="1" applyFill="1" applyBorder="1" applyAlignment="1">
      <alignment horizontal="right" vertical="center"/>
    </xf>
    <xf numFmtId="0" fontId="2" fillId="2" borderId="2" xfId="0" applyFont="1" applyFill="1" applyBorder="1">
      <alignment vertical="center"/>
    </xf>
    <xf numFmtId="0" fontId="2" fillId="2" borderId="4" xfId="0" applyFont="1" applyFill="1" applyBorder="1">
      <alignment vertical="center"/>
    </xf>
    <xf numFmtId="0" fontId="2" fillId="2" borderId="3" xfId="0" applyFont="1" applyFill="1" applyBorder="1">
      <alignment vertical="center"/>
    </xf>
    <xf numFmtId="0" fontId="2" fillId="3" borderId="4" xfId="0" applyFont="1" applyFill="1" applyBorder="1">
      <alignment vertical="center"/>
    </xf>
    <xf numFmtId="0" fontId="16" fillId="3" borderId="4" xfId="0" applyFont="1" applyFill="1" applyBorder="1">
      <alignment vertical="center"/>
    </xf>
    <xf numFmtId="0" fontId="16" fillId="3" borderId="3" xfId="0" applyFont="1" applyFill="1" applyBorder="1">
      <alignment vertical="center"/>
    </xf>
    <xf numFmtId="0" fontId="7" fillId="2" borderId="30" xfId="0" applyFont="1" applyFill="1" applyBorder="1" applyAlignment="1">
      <alignment vertical="center" wrapText="1"/>
    </xf>
    <xf numFmtId="0" fontId="7" fillId="2" borderId="25" xfId="0" applyFont="1" applyFill="1" applyBorder="1" applyAlignment="1">
      <alignment vertical="center" wrapText="1"/>
    </xf>
    <xf numFmtId="0" fontId="7" fillId="2" borderId="32" xfId="0" applyFont="1" applyFill="1" applyBorder="1" applyAlignment="1">
      <alignment vertical="center" wrapText="1"/>
    </xf>
    <xf numFmtId="0" fontId="7" fillId="2" borderId="26" xfId="0" applyFont="1" applyFill="1" applyBorder="1" applyAlignment="1">
      <alignment vertical="center" wrapText="1"/>
    </xf>
    <xf numFmtId="0" fontId="7" fillId="2" borderId="9" xfId="0" applyFont="1" applyFill="1" applyBorder="1" applyAlignment="1">
      <alignment vertical="center" wrapText="1"/>
    </xf>
    <xf numFmtId="0" fontId="3" fillId="2" borderId="0" xfId="0" applyFont="1" applyFill="1" applyAlignment="1">
      <alignment horizontal="center" vertical="center"/>
    </xf>
    <xf numFmtId="0" fontId="12" fillId="2" borderId="0" xfId="0" applyFont="1" applyFill="1" applyAlignment="1">
      <alignment horizontal="center" vertical="center"/>
    </xf>
    <xf numFmtId="0" fontId="3"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pplyAlignment="1">
      <alignment horizontal="center" vertical="center"/>
    </xf>
    <xf numFmtId="0" fontId="3" fillId="2" borderId="0" xfId="0" applyFont="1" applyFill="1" applyAlignment="1">
      <alignment horizontal="center" vertical="center"/>
    </xf>
    <xf numFmtId="0" fontId="2" fillId="0" borderId="0" xfId="0" applyFont="1" applyFill="1" applyBorder="1" applyAlignment="1">
      <alignment horizontal="right" vertical="center"/>
    </xf>
    <xf numFmtId="0" fontId="2" fillId="3" borderId="15"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9" xfId="0" applyFont="1" applyFill="1" applyBorder="1" applyAlignment="1">
      <alignment horizontal="left" vertical="center" wrapText="1"/>
    </xf>
    <xf numFmtId="0" fontId="19" fillId="2" borderId="2" xfId="0" applyFont="1" applyFill="1" applyBorder="1" applyAlignment="1" applyProtection="1">
      <alignment horizontal="left" vertical="center" shrinkToFit="1"/>
      <protection locked="0"/>
    </xf>
    <xf numFmtId="0" fontId="19" fillId="2" borderId="4" xfId="0" applyFont="1" applyFill="1" applyBorder="1" applyAlignment="1" applyProtection="1">
      <alignment horizontal="left" vertical="center" shrinkToFit="1"/>
      <protection locked="0"/>
    </xf>
    <xf numFmtId="0" fontId="19" fillId="2" borderId="3" xfId="0" applyFont="1" applyFill="1" applyBorder="1" applyAlignment="1" applyProtection="1">
      <alignment horizontal="left" vertical="center" shrinkToFit="1"/>
      <protection locked="0"/>
    </xf>
    <xf numFmtId="0" fontId="2" fillId="2" borderId="25" xfId="0" applyFont="1" applyFill="1" applyBorder="1" applyAlignment="1" applyProtection="1">
      <alignment horizontal="right" vertical="center" wrapText="1"/>
      <protection locked="0"/>
    </xf>
    <xf numFmtId="178" fontId="2" fillId="3" borderId="6" xfId="0"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178" fontId="2" fillId="3" borderId="15" xfId="0" applyNumberFormat="1" applyFont="1" applyFill="1" applyBorder="1" applyAlignment="1">
      <alignment horizontal="center" vertical="center" wrapText="1"/>
    </xf>
    <xf numFmtId="178" fontId="2" fillId="3" borderId="0" xfId="0" applyNumberFormat="1" applyFont="1" applyFill="1" applyBorder="1" applyAlignment="1">
      <alignment horizontal="center" vertical="center" wrapText="1"/>
    </xf>
    <xf numFmtId="178" fontId="2" fillId="3" borderId="14" xfId="0" applyNumberFormat="1" applyFont="1" applyFill="1" applyBorder="1" applyAlignment="1">
      <alignment horizontal="center" vertical="center" wrapText="1"/>
    </xf>
    <xf numFmtId="178" fontId="2" fillId="3" borderId="8" xfId="0" applyNumberFormat="1" applyFont="1" applyFill="1" applyBorder="1" applyAlignment="1">
      <alignment horizontal="center" vertical="center" wrapText="1"/>
    </xf>
    <xf numFmtId="178" fontId="2" fillId="3" borderId="10" xfId="0" applyNumberFormat="1" applyFont="1" applyFill="1" applyBorder="1" applyAlignment="1">
      <alignment horizontal="center" vertical="center" wrapText="1"/>
    </xf>
    <xf numFmtId="178" fontId="2" fillId="3" borderId="9" xfId="0" applyNumberFormat="1"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3" xfId="0" applyFont="1" applyFill="1" applyBorder="1" applyAlignment="1">
      <alignment horizontal="center" vertical="center"/>
    </xf>
    <xf numFmtId="0" fontId="7" fillId="2" borderId="0" xfId="0" applyFont="1" applyFill="1" applyAlignment="1">
      <alignment horizontal="right" vertical="center"/>
    </xf>
    <xf numFmtId="0" fontId="2" fillId="3" borderId="33"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2" borderId="29" xfId="0" applyFont="1" applyFill="1" applyBorder="1" applyAlignment="1" applyProtection="1">
      <alignment horizontal="right" vertical="center" wrapText="1"/>
      <protection locked="0"/>
    </xf>
    <xf numFmtId="177" fontId="2" fillId="2" borderId="13" xfId="0" applyNumberFormat="1" applyFont="1" applyFill="1" applyBorder="1" applyAlignment="1">
      <alignment horizontal="right" vertical="center"/>
    </xf>
    <xf numFmtId="177" fontId="2" fillId="2" borderId="12" xfId="0" applyNumberFormat="1" applyFont="1" applyFill="1" applyBorder="1" applyAlignment="1">
      <alignment horizontal="right" vertical="center"/>
    </xf>
    <xf numFmtId="177" fontId="2" fillId="2" borderId="11" xfId="0" applyNumberFormat="1" applyFont="1" applyFill="1" applyBorder="1" applyAlignment="1">
      <alignment horizontal="right" vertical="center"/>
    </xf>
    <xf numFmtId="0" fontId="7" fillId="2" borderId="5" xfId="0" applyFont="1" applyFill="1" applyBorder="1" applyAlignment="1">
      <alignment horizontal="right" vertical="center"/>
    </xf>
    <xf numFmtId="0" fontId="2" fillId="2" borderId="2"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left" vertical="center" shrinkToFit="1"/>
      <protection locked="0"/>
    </xf>
    <xf numFmtId="0" fontId="17" fillId="2" borderId="4" xfId="0" applyFont="1" applyFill="1" applyBorder="1" applyAlignment="1" applyProtection="1">
      <alignment horizontal="left" vertical="center" shrinkToFit="1"/>
      <protection locked="0"/>
    </xf>
    <xf numFmtId="0" fontId="17" fillId="2" borderId="3" xfId="0" applyFont="1" applyFill="1" applyBorder="1" applyAlignment="1" applyProtection="1">
      <alignment horizontal="left" vertical="center" shrinkToFit="1"/>
      <protection locked="0"/>
    </xf>
    <xf numFmtId="177" fontId="2" fillId="2" borderId="2" xfId="0" applyNumberFormat="1" applyFont="1" applyFill="1" applyBorder="1" applyAlignment="1" applyProtection="1">
      <alignment horizontal="right" vertical="center"/>
      <protection locked="0"/>
    </xf>
    <xf numFmtId="177" fontId="2" fillId="2" borderId="4" xfId="0" applyNumberFormat="1" applyFont="1" applyFill="1" applyBorder="1" applyAlignment="1" applyProtection="1">
      <alignment horizontal="right" vertical="center"/>
      <protection locked="0"/>
    </xf>
    <xf numFmtId="177" fontId="2" fillId="2" borderId="3" xfId="0" applyNumberFormat="1" applyFont="1" applyFill="1" applyBorder="1" applyAlignment="1" applyProtection="1">
      <alignment horizontal="right" vertical="center"/>
      <protection locked="0"/>
    </xf>
    <xf numFmtId="177" fontId="2" fillId="2" borderId="13" xfId="0" applyNumberFormat="1" applyFont="1" applyFill="1" applyBorder="1" applyAlignment="1" applyProtection="1">
      <alignment horizontal="right" vertical="center"/>
      <protection locked="0"/>
    </xf>
    <xf numFmtId="177" fontId="2" fillId="2" borderId="12" xfId="0" applyNumberFormat="1" applyFont="1" applyFill="1" applyBorder="1" applyAlignment="1" applyProtection="1">
      <alignment horizontal="right" vertical="center"/>
      <protection locked="0"/>
    </xf>
    <xf numFmtId="177" fontId="2" fillId="2" borderId="11" xfId="0" applyNumberFormat="1" applyFont="1" applyFill="1" applyBorder="1" applyAlignment="1" applyProtection="1">
      <alignment horizontal="right" vertical="center"/>
      <protection locked="0"/>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0" xfId="0" applyFont="1" applyFill="1" applyBorder="1" applyAlignment="1">
      <alignment horizontal="right" vertical="center" wrapText="1"/>
    </xf>
    <xf numFmtId="181" fontId="2" fillId="2" borderId="0" xfId="0" applyNumberFormat="1" applyFont="1" applyFill="1">
      <alignment vertical="center"/>
    </xf>
    <xf numFmtId="0" fontId="19" fillId="2" borderId="2" xfId="0" applyFont="1" applyFill="1" applyBorder="1" applyAlignment="1" applyProtection="1">
      <alignment horizontal="left" vertical="center" shrinkToFit="1"/>
      <protection locked="0"/>
    </xf>
    <xf numFmtId="0" fontId="19" fillId="2" borderId="4" xfId="0" applyFont="1" applyFill="1" applyBorder="1" applyAlignment="1" applyProtection="1">
      <alignment horizontal="left" vertical="center" shrinkToFit="1"/>
      <protection locked="0"/>
    </xf>
    <xf numFmtId="0" fontId="19" fillId="2" borderId="3" xfId="0" applyFont="1" applyFill="1" applyBorder="1" applyAlignment="1" applyProtection="1">
      <alignment horizontal="left" vertical="center" shrinkToFit="1"/>
      <protection locked="0"/>
    </xf>
    <xf numFmtId="0" fontId="2" fillId="0" borderId="15" xfId="0" applyFont="1" applyFill="1" applyBorder="1" applyAlignment="1">
      <alignment horizontal="right" vertical="center"/>
    </xf>
    <xf numFmtId="0" fontId="2" fillId="0" borderId="0" xfId="0" applyFont="1" applyFill="1" applyBorder="1" applyAlignment="1">
      <alignment horizontal="right" vertical="center"/>
    </xf>
    <xf numFmtId="0" fontId="26" fillId="2" borderId="0" xfId="0" applyFont="1" applyFill="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6"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5" fillId="2" borderId="15" xfId="0" applyFont="1" applyFill="1" applyBorder="1" applyAlignment="1" applyProtection="1">
      <alignment horizontal="left" vertical="top" wrapText="1"/>
      <protection locked="0"/>
    </xf>
    <xf numFmtId="0" fontId="25" fillId="2" borderId="0" xfId="0" applyFont="1" applyFill="1" applyBorder="1" applyAlignment="1" applyProtection="1">
      <alignment horizontal="left" vertical="top"/>
      <protection locked="0"/>
    </xf>
    <xf numFmtId="0" fontId="25" fillId="2" borderId="14" xfId="0" applyFont="1" applyFill="1" applyBorder="1" applyAlignment="1" applyProtection="1">
      <alignment horizontal="left" vertical="top"/>
      <protection locked="0"/>
    </xf>
    <xf numFmtId="0" fontId="25" fillId="2" borderId="8" xfId="0" applyFont="1" applyFill="1" applyBorder="1" applyAlignment="1" applyProtection="1">
      <alignment horizontal="left" vertical="top" wrapText="1"/>
      <protection locked="0"/>
    </xf>
    <xf numFmtId="0" fontId="25" fillId="2" borderId="10" xfId="0" applyFont="1" applyFill="1" applyBorder="1" applyAlignment="1" applyProtection="1">
      <alignment horizontal="left" vertical="top"/>
      <protection locked="0"/>
    </xf>
    <xf numFmtId="0" fontId="25" fillId="2" borderId="9" xfId="0" applyFont="1" applyFill="1" applyBorder="1" applyAlignment="1" applyProtection="1">
      <alignment horizontal="left" vertical="top"/>
      <protection locked="0"/>
    </xf>
    <xf numFmtId="0" fontId="2" fillId="0" borderId="44" xfId="0" applyFont="1" applyFill="1" applyBorder="1" applyAlignment="1">
      <alignment vertical="center"/>
    </xf>
    <xf numFmtId="0" fontId="2" fillId="2" borderId="43" xfId="0" applyFont="1" applyFill="1" applyBorder="1">
      <alignment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32" xfId="0" applyFont="1" applyFill="1" applyBorder="1" applyAlignment="1">
      <alignment horizontal="center" vertical="center"/>
    </xf>
    <xf numFmtId="0" fontId="7" fillId="2" borderId="0" xfId="0" applyFont="1" applyFill="1" applyBorder="1" applyAlignment="1">
      <alignment horizontal="right" vertical="center" wrapText="1"/>
    </xf>
    <xf numFmtId="0" fontId="20" fillId="2" borderId="31"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32"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7" fillId="2" borderId="10" xfId="0" applyFont="1" applyFill="1" applyBorder="1" applyAlignment="1">
      <alignment horizontal="right" vertical="center" wrapText="1"/>
    </xf>
    <xf numFmtId="179" fontId="2"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0" fontId="2" fillId="2" borderId="2"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58" fontId="2" fillId="2" borderId="4" xfId="0" applyNumberFormat="1" applyFont="1" applyFill="1" applyBorder="1" applyAlignment="1" applyProtection="1">
      <alignment horizontal="left" vertical="center" wrapText="1" indent="1"/>
      <protection locked="0"/>
    </xf>
    <xf numFmtId="58" fontId="2" fillId="2" borderId="3" xfId="0" applyNumberFormat="1" applyFont="1" applyFill="1" applyBorder="1" applyAlignment="1" applyProtection="1">
      <alignment horizontal="left" vertical="center" wrapText="1" indent="1"/>
      <protection locked="0"/>
    </xf>
    <xf numFmtId="0" fontId="7" fillId="3" borderId="34" xfId="0" applyFont="1" applyFill="1" applyBorder="1" applyAlignment="1">
      <alignment horizontal="center" vertical="center" wrapText="1"/>
    </xf>
    <xf numFmtId="0" fontId="7" fillId="3" borderId="37" xfId="0" applyFont="1" applyFill="1" applyBorder="1" applyAlignment="1">
      <alignment horizontal="center" vertical="center" wrapText="1"/>
    </xf>
    <xf numFmtId="178" fontId="2" fillId="3" borderId="46" xfId="0" applyNumberFormat="1" applyFont="1" applyFill="1" applyBorder="1" applyAlignment="1">
      <alignment horizontal="center" vertical="center" wrapText="1"/>
    </xf>
    <xf numFmtId="178" fontId="2" fillId="3" borderId="47" xfId="0" applyNumberFormat="1" applyFont="1" applyFill="1" applyBorder="1" applyAlignment="1">
      <alignment horizontal="center" vertical="center" wrapText="1"/>
    </xf>
    <xf numFmtId="178" fontId="2" fillId="3" borderId="48" xfId="0" applyNumberFormat="1" applyFont="1" applyFill="1" applyBorder="1" applyAlignment="1">
      <alignment horizontal="center" vertical="center" wrapText="1"/>
    </xf>
    <xf numFmtId="0" fontId="2" fillId="2" borderId="10" xfId="0" applyFont="1" applyFill="1" applyBorder="1" applyAlignment="1" applyProtection="1">
      <alignment horizontal="right" vertical="center" wrapText="1"/>
      <protection locked="0"/>
    </xf>
    <xf numFmtId="0" fontId="2" fillId="2" borderId="31" xfId="0" applyFont="1" applyFill="1" applyBorder="1" applyAlignment="1" applyProtection="1">
      <alignment horizontal="right" vertical="center" wrapText="1"/>
      <protection locked="0"/>
    </xf>
    <xf numFmtId="0" fontId="2" fillId="3" borderId="7"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37" xfId="0" applyFont="1" applyFill="1" applyBorder="1" applyAlignment="1">
      <alignment horizontal="center" vertical="center" wrapText="1"/>
    </xf>
    <xf numFmtId="179" fontId="2" fillId="3" borderId="15" xfId="0" applyNumberFormat="1" applyFont="1" applyFill="1" applyBorder="1" applyAlignment="1">
      <alignment horizontal="center" vertical="center"/>
    </xf>
    <xf numFmtId="179" fontId="2" fillId="3" borderId="0" xfId="0" applyNumberFormat="1" applyFont="1" applyFill="1" applyBorder="1" applyAlignment="1">
      <alignment horizontal="center" vertical="center"/>
    </xf>
    <xf numFmtId="179" fontId="2" fillId="3" borderId="14" xfId="0" applyNumberFormat="1" applyFont="1" applyFill="1" applyBorder="1" applyAlignment="1">
      <alignment horizontal="center" vertical="center"/>
    </xf>
    <xf numFmtId="179" fontId="2" fillId="3" borderId="21" xfId="0" applyNumberFormat="1" applyFont="1" applyFill="1" applyBorder="1" applyAlignment="1">
      <alignment horizontal="center" vertical="center"/>
    </xf>
    <xf numFmtId="179" fontId="2" fillId="3" borderId="22" xfId="0" applyNumberFormat="1" applyFont="1" applyFill="1" applyBorder="1" applyAlignment="1">
      <alignment horizontal="center" vertical="center"/>
    </xf>
    <xf numFmtId="179" fontId="2" fillId="3" borderId="23" xfId="0" applyNumberFormat="1" applyFont="1" applyFill="1" applyBorder="1" applyAlignment="1">
      <alignment horizontal="center" vertical="center"/>
    </xf>
    <xf numFmtId="0" fontId="17" fillId="3" borderId="1" xfId="0" applyFont="1" applyFill="1" applyBorder="1" applyAlignment="1">
      <alignment horizontal="center" vertical="center" wrapText="1"/>
    </xf>
    <xf numFmtId="179" fontId="2" fillId="3" borderId="6" xfId="0" applyNumberFormat="1" applyFont="1" applyFill="1" applyBorder="1" applyAlignment="1">
      <alignment horizontal="center" vertical="center"/>
    </xf>
    <xf numFmtId="179" fontId="2" fillId="3" borderId="5"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179" fontId="2" fillId="3" borderId="10" xfId="0" applyNumberFormat="1" applyFont="1" applyFill="1" applyBorder="1" applyAlignment="1">
      <alignment horizontal="center" vertical="center"/>
    </xf>
    <xf numFmtId="179" fontId="2" fillId="3" borderId="9" xfId="0" applyNumberFormat="1" applyFont="1" applyFill="1" applyBorder="1" applyAlignment="1">
      <alignment horizontal="center" vertical="center"/>
    </xf>
    <xf numFmtId="0" fontId="7" fillId="3" borderId="0"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20" fillId="2" borderId="39"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40" xfId="0" applyFont="1" applyFill="1" applyBorder="1" applyAlignment="1">
      <alignment horizontal="left" vertical="center" wrapText="1"/>
    </xf>
    <xf numFmtId="0" fontId="7" fillId="2" borderId="39"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40" xfId="0" applyFont="1" applyFill="1" applyBorder="1" applyAlignment="1">
      <alignment horizontal="left" vertical="center" wrapText="1"/>
    </xf>
    <xf numFmtId="0" fontId="21" fillId="2" borderId="2" xfId="0" applyFont="1" applyFill="1" applyBorder="1" applyAlignment="1" applyProtection="1">
      <alignment horizontal="left" vertical="center" indent="1" shrinkToFit="1"/>
      <protection locked="0"/>
    </xf>
    <xf numFmtId="0" fontId="21" fillId="2" borderId="4" xfId="0" applyFont="1" applyFill="1" applyBorder="1" applyAlignment="1" applyProtection="1">
      <alignment horizontal="left" vertical="center" indent="1" shrinkToFit="1"/>
      <protection locked="0"/>
    </xf>
    <xf numFmtId="0" fontId="21" fillId="2" borderId="3" xfId="0" applyFont="1" applyFill="1" applyBorder="1" applyAlignment="1" applyProtection="1">
      <alignment horizontal="left" vertical="center" indent="1" shrinkToFit="1"/>
      <protection locked="0"/>
    </xf>
    <xf numFmtId="176" fontId="2" fillId="2" borderId="2" xfId="0" applyNumberFormat="1" applyFont="1" applyFill="1" applyBorder="1" applyAlignment="1" applyProtection="1">
      <alignment horizontal="right" vertical="center" wrapText="1"/>
      <protection locked="0"/>
    </xf>
    <xf numFmtId="176" fontId="2" fillId="2" borderId="4" xfId="0" applyNumberFormat="1" applyFont="1" applyFill="1" applyBorder="1" applyAlignment="1" applyProtection="1">
      <alignment horizontal="right" vertical="center" wrapText="1"/>
      <protection locked="0"/>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178" fontId="2" fillId="3" borderId="24" xfId="0" applyNumberFormat="1" applyFont="1" applyFill="1" applyBorder="1" applyAlignment="1">
      <alignment horizontal="center" vertical="center" wrapText="1"/>
    </xf>
    <xf numFmtId="178" fontId="2" fillId="3" borderId="25" xfId="0" applyNumberFormat="1" applyFont="1" applyFill="1" applyBorder="1" applyAlignment="1">
      <alignment horizontal="center" vertical="center" wrapText="1"/>
    </xf>
    <xf numFmtId="0" fontId="2" fillId="2" borderId="2" xfId="0" applyFont="1" applyFill="1" applyBorder="1" applyAlignment="1" applyProtection="1">
      <alignment horizontal="left" vertical="center" indent="1"/>
      <protection locked="0"/>
    </xf>
    <xf numFmtId="0" fontId="2" fillId="2" borderId="4" xfId="0" applyFont="1" applyFill="1" applyBorder="1" applyAlignment="1" applyProtection="1">
      <alignment horizontal="left" vertical="center" indent="1"/>
      <protection locked="0"/>
    </xf>
    <xf numFmtId="0" fontId="2" fillId="2" borderId="3" xfId="0" applyFont="1" applyFill="1" applyBorder="1" applyAlignment="1" applyProtection="1">
      <alignment horizontal="left" vertical="center" indent="1"/>
      <protection locked="0"/>
    </xf>
    <xf numFmtId="0" fontId="2" fillId="2" borderId="4" xfId="0" applyFont="1" applyFill="1" applyBorder="1" applyAlignment="1" applyProtection="1">
      <alignment horizontal="center" vertical="center"/>
      <protection locked="0"/>
    </xf>
    <xf numFmtId="0" fontId="12" fillId="2" borderId="0" xfId="0" applyFont="1" applyFill="1" applyAlignment="1">
      <alignment horizontal="center" vertical="center"/>
    </xf>
    <xf numFmtId="0" fontId="3" fillId="2" borderId="0" xfId="0" applyFont="1" applyFill="1" applyAlignment="1">
      <alignment horizontal="center" vertical="center"/>
    </xf>
    <xf numFmtId="0" fontId="7" fillId="3" borderId="27"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20" fillId="2" borderId="41" xfId="0" applyFont="1" applyFill="1" applyBorder="1" applyAlignment="1">
      <alignment horizontal="left" vertical="center" wrapText="1"/>
    </xf>
    <xf numFmtId="0" fontId="20" fillId="2" borderId="22" xfId="0" applyFont="1" applyFill="1" applyBorder="1" applyAlignment="1">
      <alignment horizontal="left" vertical="center" wrapText="1"/>
    </xf>
    <xf numFmtId="0" fontId="20" fillId="2" borderId="42" xfId="0" applyFont="1" applyFill="1" applyBorder="1" applyAlignment="1">
      <alignment horizontal="left" vertical="center" wrapText="1"/>
    </xf>
    <xf numFmtId="0" fontId="7" fillId="2" borderId="41"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7" fillId="2" borderId="42" xfId="0" applyFont="1" applyFill="1" applyBorder="1" applyAlignment="1">
      <alignment horizontal="left" vertical="center" wrapText="1"/>
    </xf>
    <xf numFmtId="0" fontId="7" fillId="2" borderId="22" xfId="0" applyFont="1" applyFill="1" applyBorder="1" applyAlignment="1">
      <alignment horizontal="right" vertical="center" wrapText="1"/>
    </xf>
    <xf numFmtId="58" fontId="2" fillId="2" borderId="2" xfId="0" applyNumberFormat="1" applyFont="1" applyFill="1" applyBorder="1" applyAlignment="1" applyProtection="1">
      <alignment horizontal="center" vertical="center" wrapText="1"/>
    </xf>
    <xf numFmtId="58" fontId="2" fillId="2" borderId="4" xfId="0" applyNumberFormat="1" applyFont="1" applyFill="1" applyBorder="1" applyAlignment="1" applyProtection="1">
      <alignment horizontal="center"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7" fillId="2" borderId="2" xfId="0" applyFont="1" applyFill="1" applyBorder="1" applyAlignment="1" applyProtection="1">
      <alignment horizontal="left" vertical="center" indent="1"/>
      <protection locked="0"/>
    </xf>
    <xf numFmtId="0" fontId="27" fillId="2" borderId="4" xfId="0" applyFont="1" applyFill="1" applyBorder="1" applyAlignment="1" applyProtection="1">
      <alignment horizontal="left" vertical="center" indent="1"/>
      <protection locked="0"/>
    </xf>
    <xf numFmtId="0" fontId="27" fillId="2" borderId="3" xfId="0" applyFont="1" applyFill="1" applyBorder="1" applyAlignment="1" applyProtection="1">
      <alignment horizontal="left" vertical="center" indent="1"/>
      <protection locked="0"/>
    </xf>
    <xf numFmtId="0" fontId="27" fillId="2" borderId="4" xfId="0" applyFont="1" applyFill="1" applyBorder="1" applyAlignment="1" applyProtection="1">
      <alignment horizontal="center" vertical="center"/>
      <protection locked="0"/>
    </xf>
    <xf numFmtId="0" fontId="28" fillId="2" borderId="2" xfId="0" applyFont="1" applyFill="1" applyBorder="1" applyAlignment="1" applyProtection="1">
      <alignment horizontal="left" vertical="center" indent="1" shrinkToFit="1"/>
      <protection locked="0"/>
    </xf>
    <xf numFmtId="0" fontId="28" fillId="2" borderId="4" xfId="0" applyFont="1" applyFill="1" applyBorder="1" applyAlignment="1" applyProtection="1">
      <alignment horizontal="left" vertical="center" indent="1" shrinkToFit="1"/>
      <protection locked="0"/>
    </xf>
    <xf numFmtId="0" fontId="28" fillId="2" borderId="3" xfId="0" applyFont="1" applyFill="1" applyBorder="1" applyAlignment="1" applyProtection="1">
      <alignment horizontal="left" vertical="center" indent="1" shrinkToFit="1"/>
      <protection locked="0"/>
    </xf>
    <xf numFmtId="176" fontId="27" fillId="2" borderId="2" xfId="0" applyNumberFormat="1" applyFont="1" applyFill="1" applyBorder="1" applyAlignment="1" applyProtection="1">
      <alignment horizontal="right" vertical="center" wrapText="1"/>
      <protection locked="0"/>
    </xf>
    <xf numFmtId="176" fontId="27" fillId="2" borderId="4" xfId="0" applyNumberFormat="1" applyFont="1" applyFill="1" applyBorder="1" applyAlignment="1" applyProtection="1">
      <alignment horizontal="right" vertical="center" wrapText="1"/>
      <protection locked="0"/>
    </xf>
    <xf numFmtId="0" fontId="27" fillId="2" borderId="10" xfId="0" applyFont="1" applyFill="1" applyBorder="1" applyAlignment="1" applyProtection="1">
      <alignment horizontal="right" vertical="center" wrapText="1"/>
      <protection locked="0"/>
    </xf>
    <xf numFmtId="0" fontId="27" fillId="2" borderId="25" xfId="0" applyFont="1" applyFill="1" applyBorder="1" applyAlignment="1" applyProtection="1">
      <alignment horizontal="right" vertical="center" wrapText="1"/>
      <protection locked="0"/>
    </xf>
    <xf numFmtId="0" fontId="29" fillId="2" borderId="25" xfId="0" applyFont="1" applyFill="1" applyBorder="1" applyAlignment="1">
      <alignment vertical="center" wrapText="1"/>
    </xf>
    <xf numFmtId="0" fontId="30" fillId="2" borderId="39" xfId="0" applyFont="1" applyFill="1" applyBorder="1" applyAlignment="1">
      <alignment horizontal="left" vertical="center" wrapText="1"/>
    </xf>
    <xf numFmtId="0" fontId="30" fillId="2" borderId="0" xfId="0" applyFont="1" applyFill="1" applyAlignment="1">
      <alignment horizontal="left" vertical="center" wrapText="1"/>
    </xf>
    <xf numFmtId="0" fontId="30" fillId="2" borderId="40" xfId="0" applyFont="1" applyFill="1" applyBorder="1" applyAlignment="1">
      <alignment horizontal="left" vertical="center" wrapText="1"/>
    </xf>
    <xf numFmtId="0" fontId="31" fillId="2" borderId="39" xfId="0" applyFont="1" applyFill="1" applyBorder="1" applyAlignment="1">
      <alignment horizontal="left" vertical="center" wrapText="1"/>
    </xf>
    <xf numFmtId="0" fontId="31" fillId="2" borderId="0" xfId="0" applyFont="1" applyFill="1" applyAlignment="1">
      <alignment horizontal="left" vertical="center" wrapText="1"/>
    </xf>
    <xf numFmtId="0" fontId="31" fillId="2" borderId="40" xfId="0" applyFont="1" applyFill="1" applyBorder="1" applyAlignment="1">
      <alignment horizontal="left" vertical="center" wrapText="1"/>
    </xf>
    <xf numFmtId="0" fontId="31" fillId="2" borderId="0" xfId="0" applyFont="1" applyFill="1" applyAlignment="1">
      <alignment horizontal="right" vertical="center" wrapText="1"/>
    </xf>
    <xf numFmtId="185" fontId="31" fillId="2" borderId="0" xfId="0" applyNumberFormat="1" applyFont="1" applyFill="1" applyAlignment="1">
      <alignment horizontal="right" vertical="center" wrapText="1"/>
    </xf>
    <xf numFmtId="0" fontId="27" fillId="2" borderId="49" xfId="0" applyFont="1" applyFill="1" applyBorder="1" applyAlignment="1" applyProtection="1">
      <alignment horizontal="right" vertical="center" wrapText="1"/>
      <protection locked="0"/>
    </xf>
    <xf numFmtId="0" fontId="27" fillId="2" borderId="47" xfId="0" applyFont="1" applyFill="1" applyBorder="1" applyAlignment="1" applyProtection="1">
      <alignment horizontal="right" vertical="center" wrapText="1"/>
      <protection locked="0"/>
    </xf>
    <xf numFmtId="0" fontId="27" fillId="2" borderId="43" xfId="0" applyFont="1" applyFill="1" applyBorder="1">
      <alignment vertical="center"/>
    </xf>
    <xf numFmtId="181" fontId="2" fillId="2" borderId="0" xfId="0" quotePrefix="1" applyNumberFormat="1" applyFont="1" applyFill="1">
      <alignment vertical="center"/>
    </xf>
    <xf numFmtId="181" fontId="27" fillId="2" borderId="0" xfId="0" quotePrefix="1" applyNumberFormat="1" applyFont="1" applyFill="1">
      <alignment vertical="center"/>
    </xf>
    <xf numFmtId="181" fontId="27" fillId="2" borderId="0" xfId="0" applyNumberFormat="1" applyFont="1" applyFill="1">
      <alignment vertical="center"/>
    </xf>
    <xf numFmtId="0" fontId="2" fillId="2" borderId="22" xfId="0" applyFont="1" applyFill="1" applyBorder="1" applyAlignment="1" applyProtection="1">
      <alignment horizontal="right" vertical="center" wrapText="1"/>
      <protection locked="0"/>
    </xf>
    <xf numFmtId="0" fontId="7" fillId="2" borderId="42" xfId="0" applyFont="1" applyFill="1" applyBorder="1" applyAlignment="1">
      <alignment vertical="center" wrapText="1"/>
    </xf>
    <xf numFmtId="0" fontId="2" fillId="2" borderId="41" xfId="0" applyFont="1" applyFill="1" applyBorder="1" applyAlignment="1" applyProtection="1">
      <alignment horizontal="right" vertical="center" wrapText="1"/>
      <protection locked="0"/>
    </xf>
    <xf numFmtId="0" fontId="7" fillId="2" borderId="23" xfId="0" applyFont="1" applyFill="1" applyBorder="1" applyAlignment="1">
      <alignment vertical="center" wrapText="1"/>
    </xf>
    <xf numFmtId="0" fontId="2" fillId="3" borderId="50"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1" xfId="0" applyFont="1" applyFill="1" applyBorder="1" applyAlignment="1">
      <alignment horizontal="center" vertical="center" wrapText="1"/>
    </xf>
    <xf numFmtId="0" fontId="27" fillId="2" borderId="22" xfId="0" applyFont="1" applyFill="1" applyBorder="1" applyAlignment="1" applyProtection="1">
      <alignment horizontal="right" vertical="center" wrapText="1"/>
      <protection locked="0"/>
    </xf>
    <xf numFmtId="0" fontId="29" fillId="2" borderId="22" xfId="0" applyFont="1" applyFill="1" applyBorder="1" applyAlignment="1">
      <alignment vertical="center" wrapText="1"/>
    </xf>
    <xf numFmtId="0" fontId="27" fillId="2" borderId="41" xfId="0" applyFont="1" applyFill="1" applyBorder="1" applyAlignment="1" applyProtection="1">
      <alignment horizontal="right" vertical="center" wrapText="1"/>
      <protection locked="0"/>
    </xf>
    <xf numFmtId="0" fontId="29" fillId="2" borderId="42" xfId="0" applyFont="1" applyFill="1" applyBorder="1" applyAlignment="1">
      <alignment vertical="center" wrapText="1"/>
    </xf>
    <xf numFmtId="0" fontId="18" fillId="2" borderId="0" xfId="0" applyFont="1" applyFill="1" applyAlignment="1">
      <alignment vertical="center" shrinkToFit="1"/>
    </xf>
    <xf numFmtId="58" fontId="27" fillId="2" borderId="4" xfId="0" applyNumberFormat="1" applyFont="1" applyFill="1" applyBorder="1" applyAlignment="1" applyProtection="1">
      <alignment horizontal="left" vertical="center" wrapText="1" indent="1"/>
      <protection locked="0"/>
    </xf>
    <xf numFmtId="58" fontId="27" fillId="2" borderId="3" xfId="0" applyNumberFormat="1" applyFont="1" applyFill="1" applyBorder="1" applyAlignment="1" applyProtection="1">
      <alignment horizontal="left" vertical="center" wrapText="1" indent="1"/>
      <protection locked="0"/>
    </xf>
    <xf numFmtId="0" fontId="32" fillId="2" borderId="15" xfId="0" applyFont="1" applyFill="1" applyBorder="1" applyAlignment="1" applyProtection="1">
      <alignment horizontal="left" vertical="top" wrapText="1"/>
      <protection locked="0"/>
    </xf>
    <xf numFmtId="0" fontId="32" fillId="2" borderId="0" xfId="0" applyFont="1" applyFill="1" applyAlignment="1" applyProtection="1">
      <alignment horizontal="left" vertical="top"/>
      <protection locked="0"/>
    </xf>
    <xf numFmtId="0" fontId="32" fillId="2" borderId="14" xfId="0" applyFont="1" applyFill="1" applyBorder="1" applyAlignment="1" applyProtection="1">
      <alignment horizontal="left" vertical="top"/>
      <protection locked="0"/>
    </xf>
    <xf numFmtId="0" fontId="32" fillId="2" borderId="8" xfId="0" applyFont="1" applyFill="1" applyBorder="1" applyAlignment="1" applyProtection="1">
      <alignment horizontal="left" vertical="top" wrapText="1"/>
      <protection locked="0"/>
    </xf>
    <xf numFmtId="0" fontId="32" fillId="2" borderId="10" xfId="0" applyFont="1" applyFill="1" applyBorder="1" applyAlignment="1" applyProtection="1">
      <alignment horizontal="left" vertical="top"/>
      <protection locked="0"/>
    </xf>
    <xf numFmtId="0" fontId="32" fillId="2" borderId="9" xfId="0" applyFont="1" applyFill="1" applyBorder="1" applyAlignment="1" applyProtection="1">
      <alignment horizontal="left" vertical="top"/>
      <protection locked="0"/>
    </xf>
    <xf numFmtId="0" fontId="27" fillId="2" borderId="2" xfId="0" applyFont="1" applyFill="1" applyBorder="1" applyAlignment="1" applyProtection="1">
      <alignment horizontal="center" vertical="center" wrapText="1"/>
      <protection locked="0"/>
    </xf>
    <xf numFmtId="0" fontId="27" fillId="2" borderId="4"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33" fillId="2" borderId="2" xfId="0" applyFont="1" applyFill="1" applyBorder="1" applyAlignment="1" applyProtection="1">
      <alignment horizontal="left" vertical="center" shrinkToFit="1"/>
      <protection locked="0"/>
    </xf>
    <xf numFmtId="0" fontId="33" fillId="2" borderId="4" xfId="0" applyFont="1" applyFill="1" applyBorder="1" applyAlignment="1" applyProtection="1">
      <alignment horizontal="left" vertical="center" shrinkToFit="1"/>
      <protection locked="0"/>
    </xf>
    <xf numFmtId="0" fontId="33" fillId="2" borderId="3" xfId="0" applyFont="1" applyFill="1" applyBorder="1" applyAlignment="1" applyProtection="1">
      <alignment horizontal="left" vertical="center" shrinkToFit="1"/>
      <protection locked="0"/>
    </xf>
    <xf numFmtId="177" fontId="27" fillId="2" borderId="2" xfId="0" applyNumberFormat="1" applyFont="1" applyFill="1" applyBorder="1" applyAlignment="1" applyProtection="1">
      <alignment horizontal="right" vertical="center"/>
      <protection locked="0"/>
    </xf>
    <xf numFmtId="177" fontId="27" fillId="2" borderId="4" xfId="0" applyNumberFormat="1" applyFont="1" applyFill="1" applyBorder="1" applyAlignment="1" applyProtection="1">
      <alignment horizontal="right" vertical="center"/>
      <protection locked="0"/>
    </xf>
    <xf numFmtId="177" fontId="27" fillId="2" borderId="3" xfId="0" applyNumberFormat="1" applyFont="1" applyFill="1" applyBorder="1" applyAlignment="1" applyProtection="1">
      <alignment horizontal="right" vertical="center"/>
      <protection locked="0"/>
    </xf>
    <xf numFmtId="0" fontId="34" fillId="2" borderId="2" xfId="0" applyFont="1" applyFill="1" applyBorder="1" applyAlignment="1" applyProtection="1">
      <alignment horizontal="left" vertical="center" shrinkToFit="1"/>
      <protection locked="0"/>
    </xf>
    <xf numFmtId="0" fontId="34" fillId="2" borderId="4" xfId="0" applyFont="1" applyFill="1" applyBorder="1" applyAlignment="1" applyProtection="1">
      <alignment horizontal="left" vertical="center" shrinkToFit="1"/>
      <protection locked="0"/>
    </xf>
    <xf numFmtId="0" fontId="34" fillId="2" borderId="3" xfId="0" applyFont="1" applyFill="1" applyBorder="1" applyAlignment="1" applyProtection="1">
      <alignment horizontal="left" vertical="center" shrinkToFit="1"/>
      <protection locked="0"/>
    </xf>
    <xf numFmtId="0" fontId="27" fillId="2" borderId="2" xfId="0" applyFont="1" applyFill="1" applyBorder="1" applyAlignment="1" applyProtection="1">
      <alignment horizontal="left" vertical="center" indent="1" shrinkToFit="1"/>
      <protection locked="0"/>
    </xf>
    <xf numFmtId="0" fontId="27" fillId="2" borderId="4" xfId="0" applyFont="1" applyFill="1" applyBorder="1" applyAlignment="1" applyProtection="1">
      <alignment horizontal="left" vertical="center" indent="1" shrinkToFit="1"/>
      <protection locked="0"/>
    </xf>
    <xf numFmtId="0" fontId="27" fillId="2" borderId="3" xfId="0" applyFont="1" applyFill="1" applyBorder="1" applyAlignment="1" applyProtection="1">
      <alignment horizontal="left" vertical="center" indent="1" shrinkToFit="1"/>
      <protection locked="0"/>
    </xf>
    <xf numFmtId="0" fontId="27" fillId="2" borderId="2" xfId="0" applyFont="1" applyFill="1" applyBorder="1">
      <alignment vertical="center"/>
    </xf>
    <xf numFmtId="0" fontId="27" fillId="2" borderId="8" xfId="0" applyFont="1" applyFill="1" applyBorder="1" applyAlignment="1" applyProtection="1">
      <alignment horizontal="left" vertical="center" indent="1" shrinkToFit="1"/>
      <protection locked="0"/>
    </xf>
    <xf numFmtId="0" fontId="27" fillId="2" borderId="10" xfId="0" applyFont="1" applyFill="1" applyBorder="1" applyAlignment="1" applyProtection="1">
      <alignment horizontal="left" vertical="center" indent="1" shrinkToFit="1"/>
      <protection locked="0"/>
    </xf>
    <xf numFmtId="0" fontId="27" fillId="2" borderId="9" xfId="0" applyFont="1" applyFill="1" applyBorder="1" applyAlignment="1" applyProtection="1">
      <alignment horizontal="left" vertical="center" indent="1" shrinkToFit="1"/>
      <protection locked="0"/>
    </xf>
    <xf numFmtId="58" fontId="27" fillId="2" borderId="2" xfId="0" applyNumberFormat="1" applyFont="1" applyFill="1" applyBorder="1" applyAlignment="1">
      <alignment horizontal="center" vertical="center" wrapText="1"/>
    </xf>
    <xf numFmtId="58" fontId="27" fillId="2" borderId="4" xfId="0" applyNumberFormat="1" applyFont="1" applyFill="1" applyBorder="1" applyAlignment="1">
      <alignment horizontal="center" vertical="center" wrapText="1"/>
    </xf>
    <xf numFmtId="0" fontId="27" fillId="2" borderId="31" xfId="0" applyFont="1" applyFill="1" applyBorder="1" applyAlignment="1" applyProtection="1">
      <alignment horizontal="right" vertical="center" wrapText="1"/>
      <protection locked="0"/>
    </xf>
    <xf numFmtId="0" fontId="29" fillId="2" borderId="10" xfId="0" applyFont="1" applyFill="1" applyBorder="1" applyAlignment="1">
      <alignment vertical="center" wrapText="1"/>
    </xf>
    <xf numFmtId="0" fontId="29" fillId="2" borderId="32" xfId="0" applyFont="1" applyFill="1" applyBorder="1" applyAlignment="1">
      <alignment vertical="center" wrapText="1"/>
    </xf>
    <xf numFmtId="0" fontId="30" fillId="2" borderId="0" xfId="0" applyFont="1" applyFill="1" applyBorder="1" applyAlignment="1">
      <alignment horizontal="left" vertical="center" wrapText="1"/>
    </xf>
    <xf numFmtId="0" fontId="31" fillId="2" borderId="0" xfId="0" applyFont="1" applyFill="1" applyBorder="1" applyAlignment="1">
      <alignment horizontal="right" vertical="center" wrapText="1"/>
    </xf>
  </cellXfs>
  <cellStyles count="3">
    <cellStyle name="パーセント" xfId="2" builtinId="5"/>
    <cellStyle name="桁区切り" xfId="1" builtinId="6"/>
    <cellStyle name="標準" xfId="0" builtinId="0"/>
  </cellStyles>
  <dxfs count="7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I87"/>
  <sheetViews>
    <sheetView showGridLines="0" tabSelected="1" view="pageBreakPreview" zoomScale="85" zoomScaleNormal="85" zoomScaleSheetLayoutView="85" workbookViewId="0">
      <selection activeCell="B2" sqref="B2"/>
    </sheetView>
  </sheetViews>
  <sheetFormatPr defaultColWidth="4.125" defaultRowHeight="16.5" customHeight="1" x14ac:dyDescent="0.4"/>
  <cols>
    <col min="1" max="4" width="2.875" style="1" customWidth="1"/>
    <col min="5" max="7" width="3.25" style="1" customWidth="1"/>
    <col min="8" max="38" width="2.875" style="1" customWidth="1"/>
    <col min="39" max="42" width="4.125" style="1"/>
    <col min="43" max="44" width="7.625" style="1" customWidth="1"/>
    <col min="45" max="16384" width="4.125" style="1"/>
  </cols>
  <sheetData>
    <row r="1" spans="1:43" ht="16.5" customHeight="1" x14ac:dyDescent="0.4">
      <c r="A1" s="1" t="s">
        <v>2</v>
      </c>
    </row>
    <row r="2" spans="1:43" ht="14.25" customHeight="1" x14ac:dyDescent="0.4"/>
    <row r="3" spans="1:43" ht="21" customHeight="1" x14ac:dyDescent="0.4">
      <c r="A3" s="271" t="s">
        <v>8</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123"/>
    </row>
    <row r="4" spans="1:43" ht="15" customHeight="1" x14ac:dyDescent="0.4">
      <c r="A4" s="270" t="s">
        <v>9</v>
      </c>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124"/>
    </row>
    <row r="5" spans="1:43" ht="6.75" customHeight="1" x14ac:dyDescent="0.4"/>
    <row r="6" spans="1:43" s="2" customFormat="1" ht="16.5" customHeight="1" x14ac:dyDescent="0.4">
      <c r="A6" s="2" t="s">
        <v>25</v>
      </c>
    </row>
    <row r="7" spans="1:43" ht="6.75" customHeight="1" x14ac:dyDescent="0.4"/>
    <row r="8" spans="1:43" s="22" customFormat="1" ht="16.5" customHeight="1" x14ac:dyDescent="0.4">
      <c r="B8" s="10" t="s">
        <v>100</v>
      </c>
    </row>
    <row r="9" spans="1:43" ht="6.75" customHeight="1" x14ac:dyDescent="0.4"/>
    <row r="10" spans="1:43" ht="28.5" customHeight="1" x14ac:dyDescent="0.4">
      <c r="B10" s="183" t="s">
        <v>12</v>
      </c>
      <c r="C10" s="183"/>
      <c r="D10" s="183"/>
      <c r="E10" s="183"/>
      <c r="F10" s="183"/>
      <c r="G10" s="183"/>
      <c r="H10" s="266"/>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8"/>
      <c r="AO10" s="1" t="s">
        <v>87</v>
      </c>
    </row>
    <row r="11" spans="1:43" ht="28.5" customHeight="1" x14ac:dyDescent="0.4">
      <c r="B11" s="183" t="s">
        <v>10</v>
      </c>
      <c r="C11" s="183"/>
      <c r="D11" s="183"/>
      <c r="E11" s="183"/>
      <c r="F11" s="183"/>
      <c r="G11" s="183"/>
      <c r="H11" s="148" t="s">
        <v>62</v>
      </c>
      <c r="I11" s="149"/>
      <c r="J11" s="269"/>
      <c r="K11" s="269"/>
      <c r="L11" s="269"/>
      <c r="M11" s="269"/>
      <c r="N11" s="148" t="s">
        <v>63</v>
      </c>
      <c r="O11" s="149"/>
      <c r="P11" s="267"/>
      <c r="Q11" s="267"/>
      <c r="R11" s="267"/>
      <c r="S11" s="267"/>
      <c r="T11" s="267"/>
      <c r="U11" s="267"/>
      <c r="V11" s="267"/>
      <c r="W11" s="267"/>
      <c r="X11" s="267"/>
      <c r="Y11" s="267"/>
      <c r="Z11" s="267"/>
      <c r="AA11" s="267"/>
      <c r="AB11" s="267"/>
      <c r="AC11" s="267"/>
      <c r="AD11" s="267"/>
      <c r="AE11" s="267"/>
      <c r="AF11" s="267"/>
      <c r="AG11" s="267"/>
      <c r="AH11" s="267"/>
      <c r="AI11" s="267"/>
      <c r="AJ11" s="267"/>
      <c r="AK11" s="268"/>
      <c r="AO11" s="1" t="s">
        <v>21</v>
      </c>
    </row>
    <row r="12" spans="1:43" ht="28.5" customHeight="1" x14ac:dyDescent="0.4">
      <c r="B12" s="183" t="s">
        <v>65</v>
      </c>
      <c r="C12" s="183"/>
      <c r="D12" s="183"/>
      <c r="E12" s="183"/>
      <c r="F12" s="183"/>
      <c r="G12" s="183"/>
      <c r="H12" s="257"/>
      <c r="I12" s="258"/>
      <c r="J12" s="258"/>
      <c r="K12" s="258"/>
      <c r="L12" s="258"/>
      <c r="M12" s="258"/>
      <c r="N12" s="258"/>
      <c r="O12" s="258"/>
      <c r="P12" s="258"/>
      <c r="Q12" s="259"/>
      <c r="R12" s="172" t="s">
        <v>11</v>
      </c>
      <c r="S12" s="173"/>
      <c r="T12" s="173"/>
      <c r="U12" s="174"/>
      <c r="V12" s="260"/>
      <c r="W12" s="261"/>
      <c r="X12" s="261"/>
      <c r="Y12" s="8" t="s">
        <v>20</v>
      </c>
      <c r="Z12" s="8"/>
      <c r="AH12" s="8"/>
      <c r="AI12" s="8"/>
      <c r="AJ12" s="8"/>
      <c r="AK12" s="9"/>
      <c r="AO12" s="84" t="s">
        <v>98</v>
      </c>
      <c r="AP12" s="85"/>
      <c r="AQ12" s="86"/>
    </row>
    <row r="13" spans="1:43" ht="28.5" customHeight="1" x14ac:dyDescent="0.4">
      <c r="B13" s="183" t="s">
        <v>39</v>
      </c>
      <c r="C13" s="183"/>
      <c r="D13" s="183"/>
      <c r="E13" s="183"/>
      <c r="F13" s="183"/>
      <c r="G13" s="183"/>
      <c r="H13" s="141" t="s">
        <v>17</v>
      </c>
      <c r="I13" s="141"/>
      <c r="J13" s="141"/>
      <c r="K13" s="141"/>
      <c r="L13" s="141"/>
      <c r="M13" s="262" t="s">
        <v>13</v>
      </c>
      <c r="N13" s="141"/>
      <c r="O13" s="141"/>
      <c r="P13" s="263"/>
      <c r="Q13" s="141" t="s">
        <v>14</v>
      </c>
      <c r="R13" s="141"/>
      <c r="S13" s="141"/>
      <c r="T13" s="141"/>
      <c r="U13" s="262" t="s">
        <v>15</v>
      </c>
      <c r="V13" s="141"/>
      <c r="W13" s="141"/>
      <c r="X13" s="263"/>
      <c r="Y13" s="141" t="s">
        <v>18</v>
      </c>
      <c r="Z13" s="141"/>
      <c r="AA13" s="141"/>
      <c r="AB13" s="141"/>
      <c r="AC13" s="272" t="s">
        <v>19</v>
      </c>
      <c r="AD13" s="273"/>
      <c r="AE13" s="273"/>
      <c r="AF13" s="274"/>
      <c r="AG13" s="141" t="s">
        <v>16</v>
      </c>
      <c r="AH13" s="141"/>
      <c r="AI13" s="141"/>
      <c r="AJ13" s="141"/>
      <c r="AK13" s="232"/>
      <c r="AO13" s="57" t="s">
        <v>66</v>
      </c>
    </row>
    <row r="14" spans="1:43" ht="21.95" customHeight="1" x14ac:dyDescent="0.4">
      <c r="B14" s="183"/>
      <c r="C14" s="183"/>
      <c r="D14" s="183"/>
      <c r="E14" s="183"/>
      <c r="F14" s="183"/>
      <c r="G14" s="183"/>
      <c r="H14" s="264">
        <v>2027</v>
      </c>
      <c r="I14" s="265"/>
      <c r="J14" s="265"/>
      <c r="K14" s="265"/>
      <c r="L14" s="265"/>
      <c r="M14" s="155"/>
      <c r="N14" s="139"/>
      <c r="O14" s="139"/>
      <c r="P14" s="118" t="s">
        <v>20</v>
      </c>
      <c r="Q14" s="139"/>
      <c r="R14" s="139"/>
      <c r="S14" s="139"/>
      <c r="T14" s="119" t="s">
        <v>20</v>
      </c>
      <c r="U14" s="155"/>
      <c r="V14" s="139"/>
      <c r="W14" s="139"/>
      <c r="X14" s="118" t="s">
        <v>20</v>
      </c>
      <c r="Y14" s="139"/>
      <c r="Z14" s="139"/>
      <c r="AA14" s="139"/>
      <c r="AB14" s="119" t="s">
        <v>20</v>
      </c>
      <c r="AC14" s="155"/>
      <c r="AD14" s="139"/>
      <c r="AE14" s="139"/>
      <c r="AF14" s="118" t="s">
        <v>20</v>
      </c>
      <c r="AG14" s="139">
        <f>SUM(M14:AF14)</f>
        <v>0</v>
      </c>
      <c r="AH14" s="139"/>
      <c r="AI14" s="139"/>
      <c r="AJ14" s="139"/>
      <c r="AK14" s="121" t="s">
        <v>20</v>
      </c>
      <c r="AO14" s="57" t="s">
        <v>67</v>
      </c>
    </row>
    <row r="15" spans="1:43" ht="25.5" customHeight="1" x14ac:dyDescent="0.4">
      <c r="B15" s="241" t="s">
        <v>37</v>
      </c>
      <c r="C15" s="241"/>
      <c r="D15" s="241"/>
      <c r="E15" s="241"/>
      <c r="F15" s="241"/>
      <c r="G15" s="241"/>
      <c r="H15" s="19"/>
      <c r="I15" s="54" t="s">
        <v>86</v>
      </c>
      <c r="J15" s="19" t="s">
        <v>22</v>
      </c>
      <c r="K15" s="18"/>
      <c r="L15" s="18"/>
      <c r="M15" s="18"/>
      <c r="N15" s="18"/>
      <c r="O15" s="18"/>
      <c r="P15" s="18"/>
      <c r="Q15" s="18"/>
      <c r="R15" s="18"/>
      <c r="S15" s="18"/>
      <c r="T15" s="18"/>
      <c r="U15" s="18"/>
      <c r="V15" s="54" t="s">
        <v>86</v>
      </c>
      <c r="W15" s="19" t="s">
        <v>119</v>
      </c>
      <c r="X15" s="18"/>
      <c r="Y15" s="18"/>
      <c r="Z15" s="18"/>
      <c r="AA15" s="18"/>
      <c r="AB15" s="18"/>
      <c r="AC15" s="18"/>
      <c r="AD15" s="18"/>
      <c r="AE15" s="18"/>
      <c r="AF15" s="18"/>
      <c r="AG15" s="18"/>
      <c r="AH15" s="18"/>
      <c r="AI15" s="18"/>
      <c r="AJ15" s="18"/>
      <c r="AK15" s="20"/>
      <c r="AO15" s="57" t="s">
        <v>68</v>
      </c>
    </row>
    <row r="16" spans="1:43" ht="21.75" customHeight="1" x14ac:dyDescent="0.4">
      <c r="B16" s="241"/>
      <c r="C16" s="241"/>
      <c r="D16" s="241"/>
      <c r="E16" s="241"/>
      <c r="F16" s="241"/>
      <c r="G16" s="241"/>
      <c r="H16" s="14"/>
      <c r="I16" s="70" t="s">
        <v>120</v>
      </c>
      <c r="J16" s="14"/>
      <c r="K16" s="16"/>
      <c r="L16" s="16"/>
      <c r="M16" s="16"/>
      <c r="N16" s="16"/>
      <c r="O16" s="16"/>
      <c r="P16" s="16"/>
      <c r="Q16" s="16"/>
      <c r="R16" s="16"/>
      <c r="S16" s="16"/>
      <c r="T16" s="16"/>
      <c r="U16" s="16"/>
      <c r="V16" s="16"/>
      <c r="W16" s="14"/>
      <c r="X16" s="16"/>
      <c r="Y16" s="16"/>
      <c r="Z16" s="16"/>
      <c r="AA16" s="16"/>
      <c r="AB16" s="16"/>
      <c r="AC16" s="16"/>
      <c r="AD16" s="16"/>
      <c r="AE16" s="16"/>
      <c r="AF16" s="16"/>
      <c r="AG16" s="16"/>
      <c r="AH16" s="16"/>
      <c r="AI16" s="16"/>
      <c r="AJ16" s="16"/>
      <c r="AK16" s="17"/>
      <c r="AO16" s="57" t="s">
        <v>69</v>
      </c>
    </row>
    <row r="17" spans="2:45" ht="25.5" customHeight="1" x14ac:dyDescent="0.4">
      <c r="B17" s="241" t="s">
        <v>38</v>
      </c>
      <c r="C17" s="241"/>
      <c r="D17" s="241"/>
      <c r="E17" s="241"/>
      <c r="F17" s="241"/>
      <c r="G17" s="241"/>
      <c r="H17" s="19"/>
      <c r="I17" s="54" t="s">
        <v>86</v>
      </c>
      <c r="J17" s="19" t="s">
        <v>23</v>
      </c>
      <c r="K17" s="18"/>
      <c r="L17" s="18"/>
      <c r="M17" s="18"/>
      <c r="N17" s="18"/>
      <c r="O17" s="18"/>
      <c r="P17" s="18"/>
      <c r="Q17" s="18"/>
      <c r="R17" s="18"/>
      <c r="S17" s="18"/>
      <c r="T17" s="18"/>
      <c r="U17" s="18"/>
      <c r="V17" s="54" t="s">
        <v>86</v>
      </c>
      <c r="W17" s="19" t="s">
        <v>24</v>
      </c>
      <c r="X17" s="18"/>
      <c r="Y17" s="18"/>
      <c r="Z17" s="18"/>
      <c r="AA17" s="18"/>
      <c r="AB17" s="18"/>
      <c r="AC17" s="18"/>
      <c r="AD17" s="18"/>
      <c r="AE17" s="18"/>
      <c r="AF17" s="18"/>
      <c r="AG17" s="18"/>
      <c r="AH17" s="18"/>
      <c r="AI17" s="18"/>
      <c r="AJ17" s="18"/>
      <c r="AK17" s="20"/>
      <c r="AO17" s="57" t="s">
        <v>70</v>
      </c>
    </row>
    <row r="18" spans="2:45" ht="21.75" customHeight="1" x14ac:dyDescent="0.4">
      <c r="B18" s="241"/>
      <c r="C18" s="241"/>
      <c r="D18" s="241"/>
      <c r="E18" s="241"/>
      <c r="F18" s="241"/>
      <c r="G18" s="241"/>
      <c r="H18" s="14"/>
      <c r="I18" s="70" t="s">
        <v>121</v>
      </c>
      <c r="J18" s="14"/>
      <c r="K18" s="16"/>
      <c r="L18" s="16"/>
      <c r="M18" s="16"/>
      <c r="N18" s="16"/>
      <c r="O18" s="16"/>
      <c r="P18" s="16"/>
      <c r="Q18" s="16"/>
      <c r="R18" s="16"/>
      <c r="S18" s="16"/>
      <c r="T18" s="16"/>
      <c r="U18" s="16"/>
      <c r="V18" s="16"/>
      <c r="W18" s="14"/>
      <c r="X18" s="16"/>
      <c r="Y18" s="16"/>
      <c r="Z18" s="16"/>
      <c r="AA18" s="16"/>
      <c r="AB18" s="16"/>
      <c r="AC18" s="16"/>
      <c r="AD18" s="16"/>
      <c r="AE18" s="16"/>
      <c r="AF18" s="16"/>
      <c r="AG18" s="16"/>
      <c r="AH18" s="16"/>
      <c r="AI18" s="16"/>
      <c r="AJ18" s="16"/>
      <c r="AK18" s="17"/>
      <c r="AO18" s="57" t="s">
        <v>71</v>
      </c>
    </row>
    <row r="19" spans="2:45" ht="22.5" customHeight="1" x14ac:dyDescent="0.4">
      <c r="B19" s="71" t="s">
        <v>64</v>
      </c>
      <c r="AO19" s="57" t="s">
        <v>72</v>
      </c>
    </row>
    <row r="20" spans="2:45" s="22" customFormat="1" ht="20.100000000000001" customHeight="1" x14ac:dyDescent="0.4">
      <c r="B20" s="10" t="s">
        <v>137</v>
      </c>
      <c r="AO20" s="57" t="s">
        <v>73</v>
      </c>
      <c r="AS20" s="1"/>
    </row>
    <row r="21" spans="2:45" ht="6.75" customHeight="1" x14ac:dyDescent="0.4">
      <c r="AO21" s="57" t="s">
        <v>74</v>
      </c>
    </row>
    <row r="22" spans="2:45" ht="20.100000000000001" customHeight="1" x14ac:dyDescent="0.4">
      <c r="B22" s="25" t="s">
        <v>26</v>
      </c>
      <c r="C22" s="11" t="s">
        <v>134</v>
      </c>
      <c r="D22" s="11"/>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3"/>
      <c r="AO22" s="57" t="s">
        <v>75</v>
      </c>
    </row>
    <row r="23" spans="2:45" ht="23.25" customHeight="1" x14ac:dyDescent="0.4">
      <c r="B23" s="26"/>
      <c r="C23" s="242">
        <f>+H14-3</f>
        <v>2024</v>
      </c>
      <c r="D23" s="243"/>
      <c r="E23" s="243"/>
      <c r="F23" s="243"/>
      <c r="G23" s="244"/>
      <c r="H23" s="72"/>
      <c r="I23" s="73" t="s">
        <v>86</v>
      </c>
      <c r="J23" s="74" t="s">
        <v>28</v>
      </c>
      <c r="K23" s="75"/>
      <c r="L23" s="75"/>
      <c r="M23" s="75"/>
      <c r="N23" s="75"/>
      <c r="O23" s="75"/>
      <c r="P23" s="75"/>
      <c r="Q23" s="75"/>
      <c r="R23" s="73" t="s">
        <v>86</v>
      </c>
      <c r="S23" s="74" t="s">
        <v>29</v>
      </c>
      <c r="T23" s="74"/>
      <c r="U23" s="75"/>
      <c r="V23" s="75"/>
      <c r="W23" s="75"/>
      <c r="X23" s="75"/>
      <c r="Y23" s="75"/>
      <c r="Z23" s="74"/>
      <c r="AA23" s="74"/>
      <c r="AB23" s="73" t="s">
        <v>86</v>
      </c>
      <c r="AC23" s="74" t="s">
        <v>30</v>
      </c>
      <c r="AD23" s="74"/>
      <c r="AE23" s="75"/>
      <c r="AF23" s="75"/>
      <c r="AG23" s="75"/>
      <c r="AH23" s="75"/>
      <c r="AI23" s="75"/>
      <c r="AJ23" s="75"/>
      <c r="AK23" s="76"/>
      <c r="AO23" s="57" t="s">
        <v>76</v>
      </c>
    </row>
    <row r="24" spans="2:45" ht="20.25" customHeight="1" x14ac:dyDescent="0.4">
      <c r="B24" s="26"/>
      <c r="C24" s="235"/>
      <c r="D24" s="236"/>
      <c r="E24" s="236"/>
      <c r="F24" s="236"/>
      <c r="G24" s="237"/>
      <c r="H24" s="202" t="s">
        <v>111</v>
      </c>
      <c r="I24" s="203"/>
      <c r="J24" s="203"/>
      <c r="K24" s="204"/>
      <c r="L24" s="67"/>
      <c r="M24" s="248" t="s">
        <v>17</v>
      </c>
      <c r="N24" s="248"/>
      <c r="O24" s="248"/>
      <c r="P24" s="68"/>
      <c r="Q24" s="249" t="s">
        <v>31</v>
      </c>
      <c r="R24" s="248"/>
      <c r="S24" s="248"/>
      <c r="T24" s="248"/>
      <c r="U24" s="248"/>
      <c r="V24" s="248"/>
      <c r="W24" s="248"/>
      <c r="X24" s="248"/>
      <c r="Y24" s="248"/>
      <c r="Z24" s="248"/>
      <c r="AA24" s="248"/>
      <c r="AB24" s="248"/>
      <c r="AC24" s="248"/>
      <c r="AD24" s="248"/>
      <c r="AE24" s="248"/>
      <c r="AF24" s="250"/>
      <c r="AG24" s="248" t="s">
        <v>112</v>
      </c>
      <c r="AH24" s="248"/>
      <c r="AI24" s="248"/>
      <c r="AJ24" s="88"/>
      <c r="AK24" s="89"/>
      <c r="AO24" s="57" t="s">
        <v>77</v>
      </c>
    </row>
    <row r="25" spans="2:45" ht="20.25" customHeight="1" x14ac:dyDescent="0.4">
      <c r="B25" s="26"/>
      <c r="C25" s="235"/>
      <c r="D25" s="236"/>
      <c r="E25" s="236"/>
      <c r="F25" s="236"/>
      <c r="G25" s="237"/>
      <c r="H25" s="205"/>
      <c r="I25" s="206"/>
      <c r="J25" s="206"/>
      <c r="K25" s="207"/>
      <c r="L25" s="251"/>
      <c r="M25" s="252"/>
      <c r="N25" s="252"/>
      <c r="O25" s="252"/>
      <c r="P25" s="253"/>
      <c r="Q25" s="254"/>
      <c r="R25" s="255"/>
      <c r="S25" s="255"/>
      <c r="T25" s="255"/>
      <c r="U25" s="255"/>
      <c r="V25" s="255"/>
      <c r="W25" s="255"/>
      <c r="X25" s="255"/>
      <c r="Y25" s="255"/>
      <c r="Z25" s="255"/>
      <c r="AA25" s="255"/>
      <c r="AB25" s="255"/>
      <c r="AC25" s="255"/>
      <c r="AD25" s="255"/>
      <c r="AE25" s="255"/>
      <c r="AF25" s="256"/>
      <c r="AG25" s="211"/>
      <c r="AH25" s="211"/>
      <c r="AI25" s="65" t="s">
        <v>20</v>
      </c>
      <c r="AJ25" s="90"/>
      <c r="AK25" s="91"/>
      <c r="AO25" s="57" t="s">
        <v>78</v>
      </c>
    </row>
    <row r="26" spans="2:45" ht="20.25" customHeight="1" x14ac:dyDescent="0.4">
      <c r="B26" s="26"/>
      <c r="C26" s="235"/>
      <c r="D26" s="236"/>
      <c r="E26" s="236"/>
      <c r="F26" s="236"/>
      <c r="G26" s="237"/>
      <c r="H26" s="205"/>
      <c r="I26" s="206"/>
      <c r="J26" s="206"/>
      <c r="K26" s="207"/>
      <c r="L26" s="251"/>
      <c r="M26" s="252"/>
      <c r="N26" s="252"/>
      <c r="O26" s="252"/>
      <c r="P26" s="253"/>
      <c r="Q26" s="254"/>
      <c r="R26" s="255"/>
      <c r="S26" s="255"/>
      <c r="T26" s="255"/>
      <c r="U26" s="255"/>
      <c r="V26" s="255"/>
      <c r="W26" s="255"/>
      <c r="X26" s="255"/>
      <c r="Y26" s="255"/>
      <c r="Z26" s="255"/>
      <c r="AA26" s="255"/>
      <c r="AB26" s="255"/>
      <c r="AC26" s="255"/>
      <c r="AD26" s="255"/>
      <c r="AE26" s="255"/>
      <c r="AF26" s="256"/>
      <c r="AG26" s="211"/>
      <c r="AH26" s="211"/>
      <c r="AI26" s="65" t="s">
        <v>20</v>
      </c>
      <c r="AJ26" s="90"/>
      <c r="AK26" s="91"/>
      <c r="AO26" s="57" t="s">
        <v>79</v>
      </c>
    </row>
    <row r="27" spans="2:45" ht="20.25" customHeight="1" x14ac:dyDescent="0.4">
      <c r="B27" s="26"/>
      <c r="C27" s="245"/>
      <c r="D27" s="246"/>
      <c r="E27" s="246"/>
      <c r="F27" s="246"/>
      <c r="G27" s="247"/>
      <c r="H27" s="208"/>
      <c r="I27" s="209"/>
      <c r="J27" s="209"/>
      <c r="K27" s="210"/>
      <c r="L27" s="212"/>
      <c r="M27" s="213"/>
      <c r="N27" s="213"/>
      <c r="O27" s="213"/>
      <c r="P27" s="214"/>
      <c r="Q27" s="215"/>
      <c r="R27" s="216"/>
      <c r="S27" s="216"/>
      <c r="T27" s="216"/>
      <c r="U27" s="216"/>
      <c r="V27" s="216"/>
      <c r="W27" s="216"/>
      <c r="X27" s="216"/>
      <c r="Y27" s="216"/>
      <c r="Z27" s="216"/>
      <c r="AA27" s="216"/>
      <c r="AB27" s="216"/>
      <c r="AC27" s="216"/>
      <c r="AD27" s="216"/>
      <c r="AE27" s="216"/>
      <c r="AF27" s="217"/>
      <c r="AG27" s="218"/>
      <c r="AH27" s="218"/>
      <c r="AI27" s="69" t="s">
        <v>20</v>
      </c>
      <c r="AJ27" s="92"/>
      <c r="AK27" s="93"/>
      <c r="AO27" s="57" t="s">
        <v>80</v>
      </c>
    </row>
    <row r="28" spans="2:45" ht="23.25" customHeight="1" x14ac:dyDescent="0.4">
      <c r="B28" s="26"/>
      <c r="C28" s="235">
        <f>+C23+1</f>
        <v>2025</v>
      </c>
      <c r="D28" s="236"/>
      <c r="E28" s="236"/>
      <c r="F28" s="236"/>
      <c r="G28" s="237"/>
      <c r="H28" s="72"/>
      <c r="I28" s="73" t="s">
        <v>86</v>
      </c>
      <c r="J28" s="74" t="s">
        <v>28</v>
      </c>
      <c r="K28" s="75"/>
      <c r="L28" s="75"/>
      <c r="M28" s="75"/>
      <c r="N28" s="75"/>
      <c r="O28" s="75"/>
      <c r="P28" s="75"/>
      <c r="Q28" s="75"/>
      <c r="R28" s="73" t="s">
        <v>86</v>
      </c>
      <c r="S28" s="74" t="s">
        <v>29</v>
      </c>
      <c r="T28" s="74"/>
      <c r="U28" s="75"/>
      <c r="V28" s="75"/>
      <c r="W28" s="75"/>
      <c r="X28" s="75"/>
      <c r="Y28" s="75"/>
      <c r="Z28" s="74"/>
      <c r="AA28" s="74"/>
      <c r="AB28" s="73" t="s">
        <v>86</v>
      </c>
      <c r="AC28" s="74" t="s">
        <v>30</v>
      </c>
      <c r="AD28" s="74"/>
      <c r="AE28" s="75"/>
      <c r="AF28" s="75"/>
      <c r="AG28" s="75"/>
      <c r="AH28" s="75"/>
      <c r="AI28" s="75"/>
      <c r="AJ28" s="75"/>
      <c r="AK28" s="76"/>
      <c r="AO28" s="57" t="s">
        <v>81</v>
      </c>
    </row>
    <row r="29" spans="2:45" ht="20.25" customHeight="1" x14ac:dyDescent="0.4">
      <c r="B29" s="26"/>
      <c r="C29" s="235"/>
      <c r="D29" s="236"/>
      <c r="E29" s="236"/>
      <c r="F29" s="236"/>
      <c r="G29" s="237"/>
      <c r="H29" s="202" t="s">
        <v>111</v>
      </c>
      <c r="I29" s="203"/>
      <c r="J29" s="203"/>
      <c r="K29" s="204"/>
      <c r="L29" s="67"/>
      <c r="M29" s="248" t="s">
        <v>17</v>
      </c>
      <c r="N29" s="248"/>
      <c r="O29" s="248"/>
      <c r="P29" s="68"/>
      <c r="Q29" s="249" t="s">
        <v>31</v>
      </c>
      <c r="R29" s="248"/>
      <c r="S29" s="248"/>
      <c r="T29" s="248"/>
      <c r="U29" s="248"/>
      <c r="V29" s="248"/>
      <c r="W29" s="248"/>
      <c r="X29" s="248"/>
      <c r="Y29" s="248"/>
      <c r="Z29" s="248"/>
      <c r="AA29" s="248"/>
      <c r="AB29" s="248"/>
      <c r="AC29" s="248"/>
      <c r="AD29" s="248"/>
      <c r="AE29" s="248"/>
      <c r="AF29" s="250"/>
      <c r="AG29" s="248" t="s">
        <v>112</v>
      </c>
      <c r="AH29" s="248"/>
      <c r="AI29" s="248"/>
      <c r="AJ29" s="88"/>
      <c r="AK29" s="89"/>
      <c r="AO29" s="57" t="s">
        <v>82</v>
      </c>
    </row>
    <row r="30" spans="2:45" ht="20.25" customHeight="1" x14ac:dyDescent="0.4">
      <c r="B30" s="26"/>
      <c r="C30" s="235"/>
      <c r="D30" s="236"/>
      <c r="E30" s="236"/>
      <c r="F30" s="236"/>
      <c r="G30" s="237"/>
      <c r="H30" s="205"/>
      <c r="I30" s="206"/>
      <c r="J30" s="206"/>
      <c r="K30" s="207"/>
      <c r="L30" s="251"/>
      <c r="M30" s="252"/>
      <c r="N30" s="252"/>
      <c r="O30" s="252"/>
      <c r="P30" s="253"/>
      <c r="Q30" s="254"/>
      <c r="R30" s="255"/>
      <c r="S30" s="255"/>
      <c r="T30" s="255"/>
      <c r="U30" s="255"/>
      <c r="V30" s="255"/>
      <c r="W30" s="255"/>
      <c r="X30" s="255"/>
      <c r="Y30" s="255"/>
      <c r="Z30" s="255"/>
      <c r="AA30" s="255"/>
      <c r="AB30" s="255"/>
      <c r="AC30" s="255"/>
      <c r="AD30" s="255"/>
      <c r="AE30" s="255"/>
      <c r="AF30" s="256"/>
      <c r="AG30" s="211"/>
      <c r="AH30" s="211"/>
      <c r="AI30" s="65" t="s">
        <v>20</v>
      </c>
      <c r="AJ30" s="90"/>
      <c r="AK30" s="91"/>
      <c r="AO30" s="57" t="s">
        <v>83</v>
      </c>
    </row>
    <row r="31" spans="2:45" ht="20.25" customHeight="1" x14ac:dyDescent="0.4">
      <c r="B31" s="26"/>
      <c r="C31" s="235"/>
      <c r="D31" s="236"/>
      <c r="E31" s="236"/>
      <c r="F31" s="236"/>
      <c r="G31" s="237"/>
      <c r="H31" s="205"/>
      <c r="I31" s="206"/>
      <c r="J31" s="206"/>
      <c r="K31" s="207"/>
      <c r="L31" s="251"/>
      <c r="M31" s="252"/>
      <c r="N31" s="252"/>
      <c r="O31" s="252"/>
      <c r="P31" s="253"/>
      <c r="Q31" s="254"/>
      <c r="R31" s="255"/>
      <c r="S31" s="255"/>
      <c r="T31" s="255"/>
      <c r="U31" s="255"/>
      <c r="V31" s="255"/>
      <c r="W31" s="255"/>
      <c r="X31" s="255"/>
      <c r="Y31" s="255"/>
      <c r="Z31" s="255"/>
      <c r="AA31" s="255"/>
      <c r="AB31" s="255"/>
      <c r="AC31" s="255"/>
      <c r="AD31" s="255"/>
      <c r="AE31" s="255"/>
      <c r="AF31" s="256"/>
      <c r="AG31" s="211"/>
      <c r="AH31" s="211"/>
      <c r="AI31" s="65" t="s">
        <v>20</v>
      </c>
      <c r="AJ31" s="90"/>
      <c r="AK31" s="91"/>
      <c r="AO31" s="57" t="s">
        <v>84</v>
      </c>
    </row>
    <row r="32" spans="2:45" ht="20.25" customHeight="1" x14ac:dyDescent="0.4">
      <c r="B32" s="26"/>
      <c r="C32" s="238"/>
      <c r="D32" s="239"/>
      <c r="E32" s="239"/>
      <c r="F32" s="239"/>
      <c r="G32" s="240"/>
      <c r="H32" s="208"/>
      <c r="I32" s="209"/>
      <c r="J32" s="209"/>
      <c r="K32" s="210"/>
      <c r="L32" s="275"/>
      <c r="M32" s="276"/>
      <c r="N32" s="276"/>
      <c r="O32" s="276"/>
      <c r="P32" s="277"/>
      <c r="Q32" s="278"/>
      <c r="R32" s="279"/>
      <c r="S32" s="279"/>
      <c r="T32" s="279"/>
      <c r="U32" s="279"/>
      <c r="V32" s="279"/>
      <c r="W32" s="279"/>
      <c r="X32" s="279"/>
      <c r="Y32" s="279"/>
      <c r="Z32" s="279"/>
      <c r="AA32" s="279"/>
      <c r="AB32" s="279"/>
      <c r="AC32" s="279"/>
      <c r="AD32" s="279"/>
      <c r="AE32" s="279"/>
      <c r="AF32" s="280"/>
      <c r="AG32" s="281"/>
      <c r="AH32" s="281"/>
      <c r="AI32" s="66" t="s">
        <v>20</v>
      </c>
      <c r="AJ32" s="94"/>
      <c r="AK32" s="95"/>
      <c r="AO32" s="57" t="s">
        <v>85</v>
      </c>
    </row>
    <row r="33" spans="2:44" ht="28.5" customHeight="1" x14ac:dyDescent="0.4">
      <c r="B33" s="41"/>
      <c r="C33" s="140">
        <f>+H14-1</f>
        <v>2026</v>
      </c>
      <c r="D33" s="141"/>
      <c r="E33" s="141"/>
      <c r="F33" s="141"/>
      <c r="G33" s="141"/>
      <c r="H33" s="141"/>
      <c r="I33" s="141"/>
      <c r="J33" s="141"/>
      <c r="K33" s="141"/>
      <c r="L33" s="232"/>
      <c r="M33" s="172" t="s">
        <v>13</v>
      </c>
      <c r="N33" s="173"/>
      <c r="O33" s="173"/>
      <c r="P33" s="173"/>
      <c r="Q33" s="318" t="s">
        <v>14</v>
      </c>
      <c r="R33" s="173"/>
      <c r="S33" s="173"/>
      <c r="T33" s="173"/>
      <c r="U33" s="318" t="s">
        <v>15</v>
      </c>
      <c r="V33" s="173"/>
      <c r="W33" s="173"/>
      <c r="X33" s="319"/>
      <c r="Y33" s="173" t="s">
        <v>18</v>
      </c>
      <c r="Z33" s="173"/>
      <c r="AA33" s="173"/>
      <c r="AB33" s="319"/>
      <c r="AC33" s="320" t="s">
        <v>19</v>
      </c>
      <c r="AD33" s="320"/>
      <c r="AE33" s="320"/>
      <c r="AF33" s="321"/>
      <c r="AG33" s="173" t="s">
        <v>16</v>
      </c>
      <c r="AH33" s="173"/>
      <c r="AI33" s="173"/>
      <c r="AJ33" s="173"/>
      <c r="AK33" s="174"/>
    </row>
    <row r="34" spans="2:44" ht="21.95" customHeight="1" x14ac:dyDescent="0.4">
      <c r="B34" s="41"/>
      <c r="C34" s="142"/>
      <c r="D34" s="143"/>
      <c r="E34" s="143"/>
      <c r="F34" s="143"/>
      <c r="G34" s="144"/>
      <c r="H34" s="152" t="s">
        <v>132</v>
      </c>
      <c r="I34" s="153"/>
      <c r="J34" s="153"/>
      <c r="K34" s="153"/>
      <c r="L34" s="154"/>
      <c r="M34" s="314"/>
      <c r="N34" s="314"/>
      <c r="O34" s="314"/>
      <c r="P34" s="315" t="s">
        <v>20</v>
      </c>
      <c r="Q34" s="314"/>
      <c r="R34" s="314"/>
      <c r="S34" s="314"/>
      <c r="T34" s="66" t="s">
        <v>20</v>
      </c>
      <c r="U34" s="316"/>
      <c r="V34" s="314"/>
      <c r="W34" s="314"/>
      <c r="X34" s="315" t="s">
        <v>20</v>
      </c>
      <c r="Y34" s="314"/>
      <c r="Z34" s="314"/>
      <c r="AA34" s="314"/>
      <c r="AB34" s="66" t="s">
        <v>20</v>
      </c>
      <c r="AC34" s="316"/>
      <c r="AD34" s="314"/>
      <c r="AE34" s="314"/>
      <c r="AF34" s="315" t="s">
        <v>20</v>
      </c>
      <c r="AG34" s="314">
        <f>SUM(M34:AF34)</f>
        <v>0</v>
      </c>
      <c r="AH34" s="314"/>
      <c r="AI34" s="314"/>
      <c r="AJ34" s="314"/>
      <c r="AK34" s="317" t="s">
        <v>20</v>
      </c>
      <c r="AO34" s="96" t="s">
        <v>88</v>
      </c>
    </row>
    <row r="35" spans="2:44" ht="21.95" customHeight="1" x14ac:dyDescent="0.4">
      <c r="B35" s="42"/>
      <c r="C35" s="145"/>
      <c r="D35" s="146"/>
      <c r="E35" s="146"/>
      <c r="F35" s="146"/>
      <c r="G35" s="147"/>
      <c r="H35" s="227" t="s">
        <v>133</v>
      </c>
      <c r="I35" s="228"/>
      <c r="J35" s="228"/>
      <c r="K35" s="228"/>
      <c r="L35" s="229"/>
      <c r="M35" s="230"/>
      <c r="N35" s="230"/>
      <c r="O35" s="230"/>
      <c r="P35" s="69" t="s">
        <v>20</v>
      </c>
      <c r="Q35" s="231"/>
      <c r="R35" s="230"/>
      <c r="S35" s="230"/>
      <c r="T35" s="69" t="s">
        <v>20</v>
      </c>
      <c r="U35" s="231"/>
      <c r="V35" s="230"/>
      <c r="W35" s="230"/>
      <c r="X35" s="120" t="s">
        <v>20</v>
      </c>
      <c r="Y35" s="230"/>
      <c r="Z35" s="230"/>
      <c r="AA35" s="230"/>
      <c r="AB35" s="120" t="s">
        <v>20</v>
      </c>
      <c r="AC35" s="230"/>
      <c r="AD35" s="230"/>
      <c r="AE35" s="230"/>
      <c r="AF35" s="120" t="s">
        <v>20</v>
      </c>
      <c r="AG35" s="230">
        <f>SUM(M35:AF35)</f>
        <v>0</v>
      </c>
      <c r="AH35" s="230"/>
      <c r="AI35" s="230"/>
      <c r="AJ35" s="230"/>
      <c r="AK35" s="122" t="s">
        <v>20</v>
      </c>
      <c r="AO35" s="96" t="s">
        <v>43</v>
      </c>
    </row>
    <row r="36" spans="2:44" ht="20.100000000000001" customHeight="1" x14ac:dyDescent="0.4">
      <c r="B36" s="43" t="s">
        <v>32</v>
      </c>
      <c r="C36" s="29" t="s">
        <v>35</v>
      </c>
      <c r="D36" s="29"/>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44"/>
      <c r="AO36" s="96" t="s">
        <v>44</v>
      </c>
    </row>
    <row r="37" spans="2:44" ht="21.95" customHeight="1" x14ac:dyDescent="0.4">
      <c r="B37" s="41"/>
      <c r="C37" s="18"/>
      <c r="D37" s="54" t="s">
        <v>86</v>
      </c>
      <c r="E37" s="19" t="s">
        <v>36</v>
      </c>
      <c r="F37" s="18"/>
      <c r="G37" s="18"/>
      <c r="H37" s="18"/>
      <c r="I37" s="18"/>
      <c r="J37" s="54" t="s">
        <v>86</v>
      </c>
      <c r="K37" s="19" t="s">
        <v>114</v>
      </c>
      <c r="L37" s="18"/>
      <c r="M37" s="18"/>
      <c r="S37" s="19"/>
      <c r="T37" s="19"/>
      <c r="U37" s="18"/>
      <c r="V37" s="18"/>
      <c r="W37" s="18"/>
      <c r="X37" s="18"/>
      <c r="Y37" s="18"/>
      <c r="Z37" s="19"/>
      <c r="AA37" s="19"/>
      <c r="AB37" s="18"/>
      <c r="AC37" s="19"/>
      <c r="AD37" s="19"/>
      <c r="AE37" s="18"/>
      <c r="AF37" s="18"/>
      <c r="AG37" s="18"/>
      <c r="AH37" s="18"/>
      <c r="AI37" s="18"/>
      <c r="AJ37" s="18"/>
      <c r="AK37" s="20"/>
      <c r="AO37" s="96" t="s">
        <v>113</v>
      </c>
    </row>
    <row r="38" spans="2:44" ht="21.95" customHeight="1" x14ac:dyDescent="0.4">
      <c r="B38" s="41"/>
      <c r="C38" s="180" t="s">
        <v>130</v>
      </c>
      <c r="D38" s="181"/>
      <c r="E38" s="181"/>
      <c r="F38" s="181"/>
      <c r="G38" s="181"/>
      <c r="H38" s="181"/>
      <c r="I38" s="201"/>
      <c r="J38" s="201"/>
      <c r="K38" s="201"/>
      <c r="L38" s="201"/>
      <c r="M38" s="201"/>
      <c r="N38" s="201"/>
      <c r="O38" s="201"/>
      <c r="P38" s="201"/>
      <c r="Q38" s="201"/>
      <c r="R38" s="201"/>
      <c r="T38" s="175" t="s">
        <v>129</v>
      </c>
      <c r="U38" s="175"/>
      <c r="V38" s="175"/>
      <c r="W38" s="311"/>
      <c r="X38" s="176"/>
      <c r="Y38" s="176"/>
      <c r="Z38" s="176"/>
      <c r="AA38" s="176"/>
      <c r="AB38" s="109" t="s">
        <v>95</v>
      </c>
      <c r="AC38" s="311"/>
      <c r="AD38" s="176"/>
      <c r="AE38" s="176"/>
      <c r="AF38" s="176"/>
      <c r="AG38" s="176"/>
      <c r="AH38" s="23"/>
      <c r="AI38" s="3"/>
      <c r="AJ38" s="3"/>
      <c r="AK38" s="103"/>
    </row>
    <row r="39" spans="2:44" ht="21.95" customHeight="1" x14ac:dyDescent="0.4">
      <c r="B39" s="41"/>
      <c r="C39" s="110"/>
      <c r="D39" s="108"/>
      <c r="E39" s="108"/>
      <c r="F39" s="108"/>
      <c r="G39" s="108"/>
      <c r="H39" s="111">
        <v>2</v>
      </c>
      <c r="I39" s="200"/>
      <c r="J39" s="200"/>
      <c r="K39" s="200"/>
      <c r="L39" s="200"/>
      <c r="M39" s="200"/>
      <c r="N39" s="200"/>
      <c r="O39" s="200"/>
      <c r="P39" s="200"/>
      <c r="Q39" s="200"/>
      <c r="R39" s="200"/>
      <c r="S39" s="107"/>
      <c r="T39" s="175" t="s">
        <v>129</v>
      </c>
      <c r="U39" s="175"/>
      <c r="V39" s="175"/>
      <c r="W39" s="311"/>
      <c r="X39" s="176"/>
      <c r="Y39" s="176"/>
      <c r="Z39" s="176"/>
      <c r="AA39" s="176"/>
      <c r="AB39" s="109" t="s">
        <v>95</v>
      </c>
      <c r="AC39" s="311"/>
      <c r="AD39" s="176"/>
      <c r="AE39" s="176"/>
      <c r="AF39" s="176"/>
      <c r="AG39" s="176"/>
      <c r="AH39" s="23"/>
      <c r="AI39" s="3"/>
      <c r="AJ39" s="3"/>
      <c r="AK39" s="103"/>
    </row>
    <row r="40" spans="2:44" ht="21.95" customHeight="1" x14ac:dyDescent="0.4">
      <c r="B40" s="41"/>
      <c r="C40" s="110"/>
      <c r="D40" s="108"/>
      <c r="E40" s="108"/>
      <c r="F40" s="108"/>
      <c r="G40" s="108"/>
      <c r="H40" s="111">
        <v>3</v>
      </c>
      <c r="I40" s="200"/>
      <c r="J40" s="200"/>
      <c r="K40" s="200"/>
      <c r="L40" s="200"/>
      <c r="M40" s="200"/>
      <c r="N40" s="200"/>
      <c r="O40" s="200"/>
      <c r="P40" s="200"/>
      <c r="Q40" s="200"/>
      <c r="R40" s="200"/>
      <c r="S40" s="107"/>
      <c r="T40" s="175" t="s">
        <v>129</v>
      </c>
      <c r="U40" s="175"/>
      <c r="V40" s="175"/>
      <c r="W40" s="311"/>
      <c r="X40" s="176"/>
      <c r="Y40" s="176"/>
      <c r="Z40" s="176"/>
      <c r="AA40" s="176"/>
      <c r="AB40" s="109" t="s">
        <v>95</v>
      </c>
      <c r="AC40" s="311"/>
      <c r="AD40" s="176"/>
      <c r="AE40" s="176"/>
      <c r="AF40" s="176"/>
      <c r="AG40" s="176"/>
      <c r="AH40" s="23"/>
      <c r="AI40" s="3"/>
      <c r="AJ40" s="3"/>
      <c r="AK40" s="103"/>
    </row>
    <row r="41" spans="2:44" ht="21.95" customHeight="1" x14ac:dyDescent="0.4">
      <c r="B41" s="42"/>
      <c r="C41" s="104"/>
      <c r="D41" s="105"/>
      <c r="E41" s="105"/>
      <c r="F41" s="105"/>
      <c r="G41" s="105"/>
      <c r="H41" s="105" t="s">
        <v>127</v>
      </c>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t="s">
        <v>128</v>
      </c>
      <c r="AK41" s="106"/>
      <c r="AO41" s="96" t="s">
        <v>105</v>
      </c>
      <c r="AR41" s="97"/>
    </row>
    <row r="42" spans="2:44" s="22" customFormat="1" ht="20.100000000000001" customHeight="1" x14ac:dyDescent="0.4">
      <c r="B42" s="25" t="s">
        <v>34</v>
      </c>
      <c r="C42" s="115" t="s">
        <v>136</v>
      </c>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7"/>
      <c r="AO42" s="96" t="s">
        <v>91</v>
      </c>
      <c r="AR42" s="97"/>
    </row>
    <row r="43" spans="2:44" ht="21.95" customHeight="1" x14ac:dyDescent="0.4">
      <c r="B43" s="42"/>
      <c r="C43" s="105"/>
      <c r="D43" s="53" t="s">
        <v>86</v>
      </c>
      <c r="E43" s="14" t="s">
        <v>131</v>
      </c>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6"/>
      <c r="AO43" s="96" t="s">
        <v>92</v>
      </c>
      <c r="AR43" s="97"/>
    </row>
    <row r="44" spans="2:44" ht="8.25" customHeight="1" x14ac:dyDescent="0.4">
      <c r="AO44" s="96"/>
      <c r="AR44" s="97"/>
    </row>
    <row r="45" spans="2:44" s="22" customFormat="1" ht="20.100000000000001" customHeight="1" x14ac:dyDescent="0.4">
      <c r="B45" s="10" t="s">
        <v>99</v>
      </c>
      <c r="AO45" s="57" t="s">
        <v>123</v>
      </c>
      <c r="AR45" s="97"/>
    </row>
    <row r="46" spans="2:44" ht="6.75" customHeight="1" x14ac:dyDescent="0.4">
      <c r="AO46" s="96" t="s">
        <v>124</v>
      </c>
    </row>
    <row r="47" spans="2:44" ht="20.100000000000001" customHeight="1" x14ac:dyDescent="0.4">
      <c r="B47" s="219">
        <f>C28+1</f>
        <v>2026</v>
      </c>
      <c r="C47" s="219"/>
      <c r="D47" s="219"/>
      <c r="E47" s="219"/>
      <c r="F47" s="219"/>
      <c r="G47" s="219"/>
      <c r="H47" s="72"/>
      <c r="I47" s="73" t="s">
        <v>86</v>
      </c>
      <c r="J47" s="74" t="s">
        <v>40</v>
      </c>
      <c r="K47" s="75"/>
      <c r="L47" s="75"/>
      <c r="M47" s="75"/>
      <c r="N47" s="75"/>
      <c r="O47" s="75"/>
      <c r="P47" s="75"/>
      <c r="Q47" s="75"/>
      <c r="R47" s="73" t="s">
        <v>86</v>
      </c>
      <c r="S47" s="74" t="s">
        <v>41</v>
      </c>
      <c r="T47" s="74"/>
      <c r="U47" s="75"/>
      <c r="V47" s="75"/>
      <c r="W47" s="75"/>
      <c r="X47" s="75"/>
      <c r="Y47" s="75"/>
      <c r="Z47" s="74"/>
      <c r="AA47" s="74"/>
      <c r="AB47" s="75"/>
      <c r="AC47" s="74"/>
      <c r="AD47" s="74"/>
      <c r="AE47" s="75"/>
      <c r="AF47" s="75"/>
      <c r="AG47" s="75"/>
      <c r="AH47" s="75"/>
      <c r="AI47" s="75"/>
      <c r="AJ47" s="75"/>
      <c r="AK47" s="76"/>
      <c r="AO47" s="96" t="s">
        <v>125</v>
      </c>
    </row>
    <row r="48" spans="2:44" ht="20.100000000000001" customHeight="1" x14ac:dyDescent="0.4">
      <c r="B48" s="219"/>
      <c r="C48" s="219"/>
      <c r="D48" s="219"/>
      <c r="E48" s="219"/>
      <c r="F48" s="219"/>
      <c r="G48" s="219"/>
      <c r="H48" s="27"/>
      <c r="I48" s="27" t="s">
        <v>90</v>
      </c>
      <c r="J48" s="27"/>
      <c r="K48" s="28"/>
      <c r="L48" s="28"/>
      <c r="M48" s="28"/>
      <c r="N48" s="52" t="s">
        <v>86</v>
      </c>
      <c r="O48" s="31" t="s">
        <v>42</v>
      </c>
      <c r="P48" s="3"/>
      <c r="Q48" s="23"/>
      <c r="R48" s="23"/>
      <c r="S48" s="23"/>
      <c r="T48" s="23"/>
      <c r="U48" s="23"/>
      <c r="V48" s="23"/>
      <c r="W48" s="23"/>
      <c r="X48" s="23"/>
      <c r="Y48" s="48"/>
      <c r="Z48" s="52" t="s">
        <v>86</v>
      </c>
      <c r="AA48" s="31" t="s">
        <v>43</v>
      </c>
      <c r="AB48" s="31"/>
      <c r="AC48" s="31"/>
      <c r="AD48" s="31"/>
      <c r="AE48" s="31"/>
      <c r="AF48" s="31"/>
      <c r="AG48" s="31"/>
      <c r="AH48" s="31"/>
      <c r="AI48" s="31"/>
      <c r="AJ48" s="31"/>
      <c r="AK48" s="33"/>
      <c r="AO48" s="96" t="s">
        <v>126</v>
      </c>
    </row>
    <row r="49" spans="1:48" ht="20.100000000000001" customHeight="1" x14ac:dyDescent="0.4">
      <c r="B49" s="219"/>
      <c r="C49" s="219"/>
      <c r="D49" s="219"/>
      <c r="E49" s="219"/>
      <c r="F49" s="219"/>
      <c r="G49" s="219"/>
      <c r="H49" s="29"/>
      <c r="I49" s="47" t="s">
        <v>89</v>
      </c>
      <c r="J49" s="45"/>
      <c r="K49" s="46"/>
      <c r="L49" s="46"/>
      <c r="M49" s="30"/>
      <c r="N49" s="53" t="s">
        <v>86</v>
      </c>
      <c r="O49" s="32" t="s">
        <v>44</v>
      </c>
      <c r="P49" s="14"/>
      <c r="Q49" s="24"/>
      <c r="R49" s="24"/>
      <c r="S49" s="14"/>
      <c r="T49" s="14"/>
      <c r="U49" s="15"/>
      <c r="V49" s="15"/>
      <c r="W49" s="15"/>
      <c r="X49" s="14"/>
      <c r="Y49" s="16"/>
      <c r="Z49" s="53" t="s">
        <v>86</v>
      </c>
      <c r="AA49" s="32" t="s">
        <v>93</v>
      </c>
      <c r="AB49" s="32"/>
      <c r="AC49" s="32"/>
      <c r="AD49" s="32"/>
      <c r="AE49" s="21"/>
      <c r="AF49" s="21"/>
      <c r="AG49" s="21"/>
      <c r="AH49" s="21"/>
      <c r="AI49" s="21"/>
      <c r="AJ49" s="21"/>
      <c r="AK49" s="55"/>
    </row>
    <row r="50" spans="1:48" ht="8.25" customHeight="1" x14ac:dyDescent="0.4">
      <c r="AO50" s="96"/>
      <c r="AR50" s="97"/>
    </row>
    <row r="51" spans="1:48" s="2" customFormat="1" ht="16.5" customHeight="1" x14ac:dyDescent="0.4">
      <c r="A51" s="2" t="s">
        <v>45</v>
      </c>
      <c r="AN51" s="1"/>
      <c r="AO51" s="96"/>
      <c r="AP51" s="1"/>
      <c r="AQ51" s="1"/>
      <c r="AR51" s="1"/>
      <c r="AS51" s="1"/>
      <c r="AT51" s="1"/>
      <c r="AU51" s="1"/>
      <c r="AV51" s="1"/>
    </row>
    <row r="52" spans="1:48" ht="6.75" customHeight="1" x14ac:dyDescent="0.4">
      <c r="AO52" s="96"/>
    </row>
    <row r="53" spans="1:48" ht="24" customHeight="1" x14ac:dyDescent="0.4">
      <c r="B53" s="220" t="s">
        <v>46</v>
      </c>
      <c r="C53" s="220"/>
      <c r="D53" s="220"/>
      <c r="E53" s="220"/>
      <c r="F53" s="220"/>
      <c r="G53" s="220"/>
      <c r="H53" s="221" t="s">
        <v>94</v>
      </c>
      <c r="I53" s="222"/>
      <c r="J53" s="222"/>
      <c r="K53" s="222"/>
      <c r="L53" s="222"/>
      <c r="M53" s="222"/>
      <c r="N53" s="222"/>
      <c r="O53" s="56" t="s">
        <v>95</v>
      </c>
      <c r="P53" s="223"/>
      <c r="Q53" s="223"/>
      <c r="R53" s="223"/>
      <c r="S53" s="223"/>
      <c r="T53" s="223"/>
      <c r="U53" s="223"/>
      <c r="V53" s="223"/>
      <c r="W53" s="223"/>
      <c r="X53" s="223"/>
      <c r="Y53" s="223"/>
      <c r="Z53" s="223"/>
      <c r="AA53" s="223"/>
      <c r="AB53" s="223"/>
      <c r="AC53" s="223"/>
      <c r="AD53" s="223"/>
      <c r="AE53" s="223"/>
      <c r="AF53" s="223"/>
      <c r="AG53" s="223"/>
      <c r="AH53" s="223"/>
      <c r="AI53" s="223"/>
      <c r="AJ53" s="223"/>
      <c r="AK53" s="224"/>
      <c r="AO53" s="96"/>
    </row>
    <row r="54" spans="1:48" ht="19.5" customHeight="1" x14ac:dyDescent="0.4">
      <c r="B54" s="185" t="s">
        <v>47</v>
      </c>
      <c r="C54" s="186"/>
      <c r="D54" s="186"/>
      <c r="E54" s="186"/>
      <c r="F54" s="186"/>
      <c r="G54" s="187"/>
      <c r="H54" s="34" t="s">
        <v>48</v>
      </c>
      <c r="I54" s="35"/>
      <c r="J54" s="34"/>
      <c r="K54" s="35"/>
      <c r="L54" s="35"/>
      <c r="M54" s="35"/>
      <c r="N54" s="35"/>
      <c r="O54" s="35"/>
      <c r="P54" s="35"/>
      <c r="Q54" s="35"/>
      <c r="R54" s="35"/>
      <c r="S54" s="35"/>
      <c r="T54" s="35"/>
      <c r="U54" s="35"/>
      <c r="V54" s="35"/>
      <c r="W54" s="34"/>
      <c r="X54" s="35"/>
      <c r="Y54" s="35"/>
      <c r="Z54" s="35"/>
      <c r="AA54" s="35"/>
      <c r="AB54" s="35"/>
      <c r="AC54" s="35"/>
      <c r="AD54" s="35"/>
      <c r="AE54" s="35"/>
      <c r="AF54" s="35"/>
      <c r="AG54" s="35"/>
      <c r="AH54" s="35"/>
      <c r="AI54" s="35"/>
      <c r="AJ54" s="35"/>
      <c r="AK54" s="36"/>
      <c r="AO54" s="96"/>
    </row>
    <row r="55" spans="1:48" ht="38.25" customHeight="1" x14ac:dyDescent="0.4">
      <c r="B55" s="188"/>
      <c r="C55" s="189"/>
      <c r="D55" s="189"/>
      <c r="E55" s="189"/>
      <c r="F55" s="189"/>
      <c r="G55" s="190"/>
      <c r="H55" s="194"/>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6"/>
      <c r="AO55" s="96"/>
    </row>
    <row r="56" spans="1:48" ht="19.5" customHeight="1" x14ac:dyDescent="0.4">
      <c r="B56" s="188"/>
      <c r="C56" s="189"/>
      <c r="D56" s="189"/>
      <c r="E56" s="189"/>
      <c r="F56" s="189"/>
      <c r="G56" s="190"/>
      <c r="H56" s="37" t="s">
        <v>49</v>
      </c>
      <c r="I56" s="38"/>
      <c r="J56" s="39"/>
      <c r="K56" s="38"/>
      <c r="L56" s="38"/>
      <c r="M56" s="38"/>
      <c r="N56" s="38"/>
      <c r="O56" s="38"/>
      <c r="P56" s="38"/>
      <c r="Q56" s="38"/>
      <c r="R56" s="38"/>
      <c r="S56" s="38"/>
      <c r="T56" s="38"/>
      <c r="U56" s="38"/>
      <c r="V56" s="38"/>
      <c r="W56" s="39"/>
      <c r="X56" s="38"/>
      <c r="Y56" s="38"/>
      <c r="Z56" s="38"/>
      <c r="AA56" s="38"/>
      <c r="AB56" s="38"/>
      <c r="AC56" s="38"/>
      <c r="AD56" s="38"/>
      <c r="AE56" s="38"/>
      <c r="AF56" s="38"/>
      <c r="AG56" s="38"/>
      <c r="AH56" s="38"/>
      <c r="AI56" s="38"/>
      <c r="AJ56" s="38"/>
      <c r="AK56" s="40"/>
      <c r="AO56" s="96"/>
    </row>
    <row r="57" spans="1:48" ht="38.25" customHeight="1" x14ac:dyDescent="0.4">
      <c r="B57" s="188"/>
      <c r="C57" s="189"/>
      <c r="D57" s="189"/>
      <c r="E57" s="189"/>
      <c r="F57" s="189"/>
      <c r="G57" s="190"/>
      <c r="H57" s="194"/>
      <c r="I57" s="195"/>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6"/>
      <c r="AO57" s="96"/>
    </row>
    <row r="58" spans="1:48" ht="19.5" customHeight="1" x14ac:dyDescent="0.4">
      <c r="B58" s="188"/>
      <c r="C58" s="189"/>
      <c r="D58" s="189"/>
      <c r="E58" s="189"/>
      <c r="F58" s="189"/>
      <c r="G58" s="190"/>
      <c r="H58" s="37" t="s">
        <v>50</v>
      </c>
      <c r="I58" s="38"/>
      <c r="J58" s="39"/>
      <c r="K58" s="38"/>
      <c r="L58" s="38"/>
      <c r="M58" s="38"/>
      <c r="N58" s="38"/>
      <c r="O58" s="38"/>
      <c r="P58" s="38"/>
      <c r="Q58" s="38"/>
      <c r="R58" s="38"/>
      <c r="S58" s="38"/>
      <c r="T58" s="38"/>
      <c r="U58" s="38"/>
      <c r="V58" s="38"/>
      <c r="W58" s="39"/>
      <c r="X58" s="38"/>
      <c r="Y58" s="38"/>
      <c r="Z58" s="38"/>
      <c r="AA58" s="38"/>
      <c r="AB58" s="38"/>
      <c r="AC58" s="38"/>
      <c r="AD58" s="38"/>
      <c r="AE58" s="38"/>
      <c r="AF58" s="38"/>
      <c r="AG58" s="38"/>
      <c r="AH58" s="38"/>
      <c r="AI58" s="38"/>
      <c r="AJ58" s="38"/>
      <c r="AK58" s="40"/>
      <c r="AO58" s="96"/>
    </row>
    <row r="59" spans="1:48" ht="38.25" customHeight="1" x14ac:dyDescent="0.4">
      <c r="B59" s="191"/>
      <c r="C59" s="192"/>
      <c r="D59" s="192"/>
      <c r="E59" s="192"/>
      <c r="F59" s="192"/>
      <c r="G59" s="193"/>
      <c r="H59" s="194"/>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6"/>
      <c r="AO59" s="96"/>
    </row>
    <row r="60" spans="1:48" ht="19.5" customHeight="1" x14ac:dyDescent="0.4">
      <c r="B60" s="185" t="s">
        <v>51</v>
      </c>
      <c r="C60" s="186"/>
      <c r="D60" s="186"/>
      <c r="E60" s="186"/>
      <c r="F60" s="186"/>
      <c r="G60" s="187"/>
      <c r="H60" s="34" t="s">
        <v>52</v>
      </c>
      <c r="I60" s="35"/>
      <c r="J60" s="34"/>
      <c r="K60" s="35"/>
      <c r="L60" s="35"/>
      <c r="M60" s="35"/>
      <c r="N60" s="35"/>
      <c r="O60" s="35"/>
      <c r="P60" s="35"/>
      <c r="Q60" s="35"/>
      <c r="R60" s="35"/>
      <c r="S60" s="35"/>
      <c r="T60" s="35"/>
      <c r="U60" s="35"/>
      <c r="V60" s="35"/>
      <c r="W60" s="34"/>
      <c r="X60" s="35"/>
      <c r="Y60" s="35"/>
      <c r="Z60" s="35"/>
      <c r="AA60" s="35"/>
      <c r="AB60" s="35"/>
      <c r="AC60" s="35"/>
      <c r="AD60" s="35"/>
      <c r="AE60" s="35"/>
      <c r="AF60" s="35"/>
      <c r="AG60" s="35"/>
      <c r="AH60" s="35"/>
      <c r="AI60" s="35"/>
      <c r="AJ60" s="35"/>
      <c r="AK60" s="36"/>
      <c r="AO60" s="96"/>
    </row>
    <row r="61" spans="1:48" ht="180" customHeight="1" x14ac:dyDescent="0.4">
      <c r="B61" s="188"/>
      <c r="C61" s="189"/>
      <c r="D61" s="189"/>
      <c r="E61" s="189"/>
      <c r="F61" s="189"/>
      <c r="G61" s="190"/>
      <c r="H61" s="194"/>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c r="AH61" s="195"/>
      <c r="AI61" s="195"/>
      <c r="AJ61" s="195"/>
      <c r="AK61" s="196"/>
      <c r="AO61" s="96"/>
    </row>
    <row r="62" spans="1:48" ht="19.5" customHeight="1" x14ac:dyDescent="0.4">
      <c r="B62" s="188"/>
      <c r="C62" s="189"/>
      <c r="D62" s="189"/>
      <c r="E62" s="189"/>
      <c r="F62" s="189"/>
      <c r="G62" s="190"/>
      <c r="H62" s="37" t="s">
        <v>53</v>
      </c>
      <c r="I62" s="38"/>
      <c r="J62" s="39"/>
      <c r="K62" s="38"/>
      <c r="L62" s="38"/>
      <c r="M62" s="38"/>
      <c r="N62" s="38"/>
      <c r="O62" s="38"/>
      <c r="P62" s="38"/>
      <c r="Q62" s="38"/>
      <c r="R62" s="38"/>
      <c r="S62" s="38"/>
      <c r="T62" s="38"/>
      <c r="U62" s="38"/>
      <c r="V62" s="38"/>
      <c r="W62" s="39"/>
      <c r="X62" s="38"/>
      <c r="Y62" s="38"/>
      <c r="Z62" s="38"/>
      <c r="AA62" s="38"/>
      <c r="AB62" s="38"/>
      <c r="AC62" s="38"/>
      <c r="AD62" s="38"/>
      <c r="AE62" s="38"/>
      <c r="AF62" s="38"/>
      <c r="AG62" s="38"/>
      <c r="AH62" s="38"/>
      <c r="AI62" s="38"/>
      <c r="AJ62" s="38"/>
      <c r="AK62" s="40"/>
      <c r="AO62" s="96"/>
    </row>
    <row r="63" spans="1:48" ht="64.5" customHeight="1" x14ac:dyDescent="0.4">
      <c r="B63" s="191"/>
      <c r="C63" s="192"/>
      <c r="D63" s="192"/>
      <c r="E63" s="192"/>
      <c r="F63" s="192"/>
      <c r="G63" s="193"/>
      <c r="H63" s="197"/>
      <c r="I63" s="198"/>
      <c r="J63" s="198"/>
      <c r="K63" s="198"/>
      <c r="L63" s="198"/>
      <c r="M63" s="198"/>
      <c r="N63" s="198"/>
      <c r="O63" s="198"/>
      <c r="P63" s="198"/>
      <c r="Q63" s="198"/>
      <c r="R63" s="198"/>
      <c r="S63" s="198"/>
      <c r="T63" s="198"/>
      <c r="U63" s="198"/>
      <c r="V63" s="198"/>
      <c r="W63" s="198"/>
      <c r="X63" s="198"/>
      <c r="Y63" s="198"/>
      <c r="Z63" s="198"/>
      <c r="AA63" s="198"/>
      <c r="AB63" s="198"/>
      <c r="AC63" s="198"/>
      <c r="AD63" s="198"/>
      <c r="AE63" s="198"/>
      <c r="AF63" s="198"/>
      <c r="AG63" s="198"/>
      <c r="AH63" s="198"/>
      <c r="AI63" s="198"/>
      <c r="AJ63" s="198"/>
      <c r="AK63" s="199"/>
      <c r="AO63" s="96"/>
    </row>
    <row r="64" spans="1:48" ht="16.5" customHeight="1" x14ac:dyDescent="0.4">
      <c r="I64" s="6"/>
      <c r="K64" s="7"/>
      <c r="N64" s="7"/>
      <c r="AO64" s="96"/>
    </row>
    <row r="65" spans="1:61" s="2" customFormat="1" ht="16.5" customHeight="1" x14ac:dyDescent="0.4">
      <c r="A65" s="2" t="s">
        <v>3</v>
      </c>
      <c r="M65" s="182" t="str">
        <f>IF(AR70&gt;0.5,"広報費は全体の1/2以下で申請お願いします（要綱別表参照）","")</f>
        <v/>
      </c>
      <c r="N65" s="182"/>
      <c r="O65" s="182"/>
      <c r="P65" s="182"/>
      <c r="Q65" s="182"/>
      <c r="R65" s="182"/>
      <c r="S65" s="182"/>
      <c r="T65" s="182"/>
      <c r="U65" s="182"/>
      <c r="V65" s="182"/>
      <c r="W65" s="182"/>
      <c r="X65" s="182"/>
      <c r="Y65" s="182"/>
      <c r="Z65" s="182"/>
      <c r="AA65" s="182"/>
      <c r="AB65" s="182"/>
      <c r="AC65" s="182"/>
      <c r="AD65" s="182"/>
      <c r="AE65" s="182"/>
      <c r="AF65" s="182"/>
      <c r="AG65" s="182"/>
      <c r="AK65" s="5" t="s">
        <v>7</v>
      </c>
      <c r="AL65" s="1"/>
      <c r="AM65" s="1"/>
      <c r="AN65" s="1"/>
      <c r="AO65" s="96"/>
      <c r="AP65" s="1"/>
      <c r="AQ65" s="1"/>
      <c r="AR65" s="1"/>
      <c r="AS65" s="1"/>
      <c r="AT65" s="1"/>
      <c r="AU65" s="1"/>
      <c r="AV65" s="1"/>
      <c r="AW65" s="1"/>
      <c r="AX65" s="1"/>
      <c r="AY65" s="1"/>
      <c r="AZ65" s="1"/>
      <c r="BA65" s="1"/>
      <c r="BB65" s="1"/>
      <c r="BC65" s="1"/>
      <c r="BD65" s="1"/>
      <c r="BE65" s="1"/>
      <c r="BF65" s="1"/>
      <c r="BG65" s="1"/>
      <c r="BH65" s="1"/>
      <c r="BI65" s="1"/>
    </row>
    <row r="66" spans="1:61" ht="6.75" customHeight="1" x14ac:dyDescent="0.4">
      <c r="AO66" s="96"/>
    </row>
    <row r="67" spans="1:61" ht="45" customHeight="1" x14ac:dyDescent="0.4">
      <c r="B67" s="183" t="s">
        <v>54</v>
      </c>
      <c r="C67" s="184"/>
      <c r="D67" s="184"/>
      <c r="E67" s="184"/>
      <c r="F67" s="148" t="s">
        <v>55</v>
      </c>
      <c r="G67" s="149"/>
      <c r="H67" s="149"/>
      <c r="I67" s="149"/>
      <c r="J67" s="149"/>
      <c r="K67" s="149"/>
      <c r="L67" s="149"/>
      <c r="M67" s="150"/>
      <c r="N67" s="172" t="s">
        <v>56</v>
      </c>
      <c r="O67" s="173"/>
      <c r="P67" s="173"/>
      <c r="Q67" s="173"/>
      <c r="R67" s="173"/>
      <c r="S67" s="174"/>
      <c r="T67" s="172" t="s">
        <v>57</v>
      </c>
      <c r="U67" s="173"/>
      <c r="V67" s="173"/>
      <c r="W67" s="173"/>
      <c r="X67" s="173"/>
      <c r="Y67" s="174"/>
      <c r="Z67" s="172" t="s">
        <v>58</v>
      </c>
      <c r="AA67" s="173"/>
      <c r="AB67" s="173"/>
      <c r="AC67" s="173"/>
      <c r="AD67" s="173"/>
      <c r="AE67" s="174"/>
      <c r="AF67" s="172" t="s">
        <v>59</v>
      </c>
      <c r="AG67" s="173"/>
      <c r="AH67" s="173"/>
      <c r="AI67" s="173"/>
      <c r="AJ67" s="173"/>
      <c r="AK67" s="174"/>
      <c r="AL67" s="4"/>
      <c r="AM67" s="4"/>
      <c r="AO67" s="96"/>
      <c r="AW67" s="4"/>
      <c r="AX67" s="4"/>
      <c r="AY67" s="4"/>
      <c r="AZ67" s="4"/>
      <c r="BA67" s="4"/>
      <c r="BB67" s="4"/>
      <c r="BC67" s="4"/>
      <c r="BD67" s="4"/>
      <c r="BE67" s="4"/>
      <c r="BF67" s="4"/>
      <c r="BG67" s="4"/>
      <c r="BH67" s="4"/>
      <c r="BI67" s="4"/>
    </row>
    <row r="68" spans="1:61" ht="20.100000000000001" customHeight="1" x14ac:dyDescent="0.4">
      <c r="B68" s="160"/>
      <c r="C68" s="161"/>
      <c r="D68" s="161"/>
      <c r="E68" s="162"/>
      <c r="F68" s="163"/>
      <c r="G68" s="164"/>
      <c r="H68" s="164"/>
      <c r="I68" s="164"/>
      <c r="J68" s="164"/>
      <c r="K68" s="164"/>
      <c r="L68" s="164"/>
      <c r="M68" s="165"/>
      <c r="N68" s="166"/>
      <c r="O68" s="167"/>
      <c r="P68" s="167"/>
      <c r="Q68" s="167"/>
      <c r="R68" s="167"/>
      <c r="S68" s="168"/>
      <c r="T68" s="166"/>
      <c r="U68" s="167"/>
      <c r="V68" s="167"/>
      <c r="W68" s="167"/>
      <c r="X68" s="167"/>
      <c r="Y68" s="168"/>
      <c r="Z68" s="169"/>
      <c r="AA68" s="170"/>
      <c r="AB68" s="170"/>
      <c r="AC68" s="170"/>
      <c r="AD68" s="170"/>
      <c r="AE68" s="171"/>
      <c r="AF68" s="177"/>
      <c r="AG68" s="178"/>
      <c r="AH68" s="178"/>
      <c r="AI68" s="178"/>
      <c r="AJ68" s="178"/>
      <c r="AK68" s="179"/>
      <c r="AO68" s="96"/>
      <c r="AP68" s="96"/>
      <c r="AQ68" s="98">
        <f>SUMIF($B$68:$E$74,AO69,$T$68:$Y$74)</f>
        <v>0</v>
      </c>
      <c r="AR68" s="99" t="e">
        <f>+AQ68/$AQ$71</f>
        <v>#DIV/0!</v>
      </c>
    </row>
    <row r="69" spans="1:61" ht="20.100000000000001" customHeight="1" x14ac:dyDescent="0.4">
      <c r="B69" s="160"/>
      <c r="C69" s="161"/>
      <c r="D69" s="161"/>
      <c r="E69" s="162"/>
      <c r="F69" s="163"/>
      <c r="G69" s="164"/>
      <c r="H69" s="164"/>
      <c r="I69" s="164"/>
      <c r="J69" s="164"/>
      <c r="K69" s="164"/>
      <c r="L69" s="164"/>
      <c r="M69" s="165"/>
      <c r="N69" s="166"/>
      <c r="O69" s="167"/>
      <c r="P69" s="167"/>
      <c r="Q69" s="167"/>
      <c r="R69" s="167"/>
      <c r="S69" s="168"/>
      <c r="T69" s="166"/>
      <c r="U69" s="167"/>
      <c r="V69" s="167"/>
      <c r="W69" s="167"/>
      <c r="X69" s="167"/>
      <c r="Y69" s="168"/>
      <c r="Z69" s="169"/>
      <c r="AA69" s="170"/>
      <c r="AB69" s="170"/>
      <c r="AC69" s="170"/>
      <c r="AD69" s="170"/>
      <c r="AE69" s="171"/>
      <c r="AF69" s="177"/>
      <c r="AG69" s="178"/>
      <c r="AH69" s="178"/>
      <c r="AI69" s="178"/>
      <c r="AJ69" s="178"/>
      <c r="AK69" s="179"/>
      <c r="AO69" s="96" t="s">
        <v>105</v>
      </c>
      <c r="AP69" s="96"/>
      <c r="AQ69" s="98">
        <f>SUMIF($B$68:$E$74,AO70,$T$68:$Y$74)</f>
        <v>0</v>
      </c>
      <c r="AR69" s="99" t="e">
        <f t="shared" ref="AR69" si="0">+AQ69/$AQ$71</f>
        <v>#DIV/0!</v>
      </c>
    </row>
    <row r="70" spans="1:61" ht="20.100000000000001" customHeight="1" x14ac:dyDescent="0.4">
      <c r="B70" s="160"/>
      <c r="C70" s="161"/>
      <c r="D70" s="161"/>
      <c r="E70" s="162"/>
      <c r="F70" s="163"/>
      <c r="G70" s="164"/>
      <c r="H70" s="164"/>
      <c r="I70" s="164"/>
      <c r="J70" s="164"/>
      <c r="K70" s="164"/>
      <c r="L70" s="164"/>
      <c r="M70" s="165"/>
      <c r="N70" s="166"/>
      <c r="O70" s="167"/>
      <c r="P70" s="167"/>
      <c r="Q70" s="167"/>
      <c r="R70" s="167"/>
      <c r="S70" s="168"/>
      <c r="T70" s="166"/>
      <c r="U70" s="167"/>
      <c r="V70" s="167"/>
      <c r="W70" s="167"/>
      <c r="X70" s="167"/>
      <c r="Y70" s="168"/>
      <c r="Z70" s="169"/>
      <c r="AA70" s="170"/>
      <c r="AB70" s="170"/>
      <c r="AC70" s="170"/>
      <c r="AD70" s="170"/>
      <c r="AE70" s="171"/>
      <c r="AF70" s="177"/>
      <c r="AG70" s="178"/>
      <c r="AH70" s="178"/>
      <c r="AI70" s="178"/>
      <c r="AJ70" s="178"/>
      <c r="AK70" s="179"/>
      <c r="AO70" s="96" t="s">
        <v>91</v>
      </c>
      <c r="AP70" s="96"/>
      <c r="AQ70" s="98">
        <f>SUMIF($B$68:$E$74,AO71,$T$68:$Y$74)</f>
        <v>0</v>
      </c>
      <c r="AR70" s="99">
        <f>IFERROR(+AQ70/$AQ$71,0)</f>
        <v>0</v>
      </c>
    </row>
    <row r="71" spans="1:61" ht="20.100000000000001" customHeight="1" x14ac:dyDescent="0.4">
      <c r="B71" s="160"/>
      <c r="C71" s="161"/>
      <c r="D71" s="161"/>
      <c r="E71" s="162"/>
      <c r="F71" s="163"/>
      <c r="G71" s="164"/>
      <c r="H71" s="164"/>
      <c r="I71" s="164"/>
      <c r="J71" s="164"/>
      <c r="K71" s="164"/>
      <c r="L71" s="164"/>
      <c r="M71" s="165"/>
      <c r="N71" s="166"/>
      <c r="O71" s="167"/>
      <c r="P71" s="167"/>
      <c r="Q71" s="167"/>
      <c r="R71" s="167"/>
      <c r="S71" s="168"/>
      <c r="T71" s="166"/>
      <c r="U71" s="167"/>
      <c r="V71" s="167"/>
      <c r="W71" s="167"/>
      <c r="X71" s="167"/>
      <c r="Y71" s="168"/>
      <c r="Z71" s="169"/>
      <c r="AA71" s="170"/>
      <c r="AB71" s="170"/>
      <c r="AC71" s="170"/>
      <c r="AD71" s="170"/>
      <c r="AE71" s="171"/>
      <c r="AF71" s="177"/>
      <c r="AG71" s="178"/>
      <c r="AH71" s="178"/>
      <c r="AI71" s="178"/>
      <c r="AJ71" s="178"/>
      <c r="AK71" s="179"/>
      <c r="AO71" s="96" t="s">
        <v>92</v>
      </c>
      <c r="AQ71" s="98">
        <f>SUM(AQ68:AQ70)</f>
        <v>0</v>
      </c>
    </row>
    <row r="72" spans="1:61" ht="20.100000000000001" customHeight="1" x14ac:dyDescent="0.4">
      <c r="B72" s="160"/>
      <c r="C72" s="161"/>
      <c r="D72" s="161"/>
      <c r="E72" s="162"/>
      <c r="F72" s="163"/>
      <c r="G72" s="164"/>
      <c r="H72" s="164"/>
      <c r="I72" s="164"/>
      <c r="J72" s="164"/>
      <c r="K72" s="164"/>
      <c r="L72" s="164"/>
      <c r="M72" s="165"/>
      <c r="N72" s="166"/>
      <c r="O72" s="167"/>
      <c r="P72" s="167"/>
      <c r="Q72" s="167"/>
      <c r="R72" s="167"/>
      <c r="S72" s="168"/>
      <c r="T72" s="166"/>
      <c r="U72" s="167"/>
      <c r="V72" s="167"/>
      <c r="W72" s="167"/>
      <c r="X72" s="167"/>
      <c r="Y72" s="168"/>
      <c r="Z72" s="169"/>
      <c r="AA72" s="170"/>
      <c r="AB72" s="170"/>
      <c r="AC72" s="170"/>
      <c r="AD72" s="170"/>
      <c r="AE72" s="171"/>
      <c r="AF72" s="49"/>
      <c r="AG72" s="50"/>
      <c r="AH72" s="50"/>
      <c r="AI72" s="50"/>
      <c r="AJ72" s="50"/>
      <c r="AK72" s="51"/>
      <c r="AO72" s="96"/>
    </row>
    <row r="73" spans="1:61" ht="20.100000000000001" customHeight="1" x14ac:dyDescent="0.4">
      <c r="B73" s="160"/>
      <c r="C73" s="161"/>
      <c r="D73" s="161"/>
      <c r="E73" s="162"/>
      <c r="F73" s="163"/>
      <c r="G73" s="164"/>
      <c r="H73" s="164"/>
      <c r="I73" s="164"/>
      <c r="J73" s="164"/>
      <c r="K73" s="164"/>
      <c r="L73" s="164"/>
      <c r="M73" s="165"/>
      <c r="N73" s="166"/>
      <c r="O73" s="167"/>
      <c r="P73" s="167"/>
      <c r="Q73" s="167"/>
      <c r="R73" s="167"/>
      <c r="S73" s="168"/>
      <c r="T73" s="166"/>
      <c r="U73" s="167"/>
      <c r="V73" s="167"/>
      <c r="W73" s="167"/>
      <c r="X73" s="167"/>
      <c r="Y73" s="168"/>
      <c r="Z73" s="169"/>
      <c r="AA73" s="170"/>
      <c r="AB73" s="170"/>
      <c r="AC73" s="170"/>
      <c r="AD73" s="170"/>
      <c r="AE73" s="171"/>
      <c r="AF73" s="49"/>
      <c r="AG73" s="50"/>
      <c r="AH73" s="50"/>
      <c r="AI73" s="50"/>
      <c r="AJ73" s="50"/>
      <c r="AK73" s="51"/>
      <c r="AO73" s="96"/>
    </row>
    <row r="74" spans="1:61" ht="20.100000000000001" customHeight="1" x14ac:dyDescent="0.4">
      <c r="B74" s="160"/>
      <c r="C74" s="161"/>
      <c r="D74" s="161"/>
      <c r="E74" s="162"/>
      <c r="F74" s="163"/>
      <c r="G74" s="164"/>
      <c r="H74" s="164"/>
      <c r="I74" s="164"/>
      <c r="J74" s="164"/>
      <c r="K74" s="164"/>
      <c r="L74" s="164"/>
      <c r="M74" s="165"/>
      <c r="N74" s="166"/>
      <c r="O74" s="167"/>
      <c r="P74" s="167"/>
      <c r="Q74" s="167"/>
      <c r="R74" s="167"/>
      <c r="S74" s="168"/>
      <c r="T74" s="166"/>
      <c r="U74" s="167"/>
      <c r="V74" s="167"/>
      <c r="W74" s="167"/>
      <c r="X74" s="167"/>
      <c r="Y74" s="168"/>
      <c r="Z74" s="169"/>
      <c r="AA74" s="170"/>
      <c r="AB74" s="170"/>
      <c r="AC74" s="170"/>
      <c r="AD74" s="170"/>
      <c r="AE74" s="171"/>
      <c r="AF74" s="49"/>
      <c r="AG74" s="50"/>
      <c r="AH74" s="50"/>
      <c r="AI74" s="50"/>
      <c r="AJ74" s="50"/>
      <c r="AK74" s="51"/>
      <c r="AO74" s="96"/>
    </row>
    <row r="75" spans="1:61" ht="20.100000000000001" customHeight="1" x14ac:dyDescent="0.4">
      <c r="B75" s="172" t="s">
        <v>0</v>
      </c>
      <c r="C75" s="173"/>
      <c r="D75" s="173"/>
      <c r="E75" s="173"/>
      <c r="F75" s="173"/>
      <c r="G75" s="173"/>
      <c r="H75" s="173"/>
      <c r="I75" s="173"/>
      <c r="J75" s="173"/>
      <c r="K75" s="173"/>
      <c r="L75" s="173"/>
      <c r="M75" s="174"/>
      <c r="N75" s="166">
        <f>SUM(N68:S72)</f>
        <v>0</v>
      </c>
      <c r="O75" s="167"/>
      <c r="P75" s="167"/>
      <c r="Q75" s="167"/>
      <c r="R75" s="167"/>
      <c r="S75" s="168"/>
      <c r="T75" s="166">
        <f>SUM(T68:Y72)</f>
        <v>0</v>
      </c>
      <c r="U75" s="167"/>
      <c r="V75" s="167"/>
      <c r="W75" s="167"/>
      <c r="X75" s="167"/>
      <c r="Y75" s="168"/>
      <c r="Z75" s="166">
        <f>MIN(ROUNDDOWN(T75/2,-3),500000)</f>
        <v>0</v>
      </c>
      <c r="AA75" s="167"/>
      <c r="AB75" s="167"/>
      <c r="AC75" s="167"/>
      <c r="AD75" s="167"/>
      <c r="AE75" s="168"/>
      <c r="AF75" s="156"/>
      <c r="AG75" s="157"/>
      <c r="AH75" s="157"/>
      <c r="AI75" s="157"/>
      <c r="AJ75" s="157"/>
      <c r="AK75" s="158"/>
      <c r="AO75" s="96"/>
    </row>
    <row r="76" spans="1:61" ht="14.25" customHeight="1" x14ac:dyDescent="0.4">
      <c r="B76" s="159" t="s">
        <v>1</v>
      </c>
      <c r="C76" s="159"/>
      <c r="D76" s="58" t="s">
        <v>101</v>
      </c>
      <c r="E76" s="58"/>
      <c r="F76" s="58"/>
      <c r="G76" s="58"/>
      <c r="H76" s="58"/>
      <c r="I76" s="58"/>
      <c r="J76" s="58"/>
      <c r="K76" s="58"/>
      <c r="L76" s="58"/>
      <c r="M76" s="58"/>
      <c r="N76" s="58"/>
      <c r="O76" s="58"/>
      <c r="P76" s="58"/>
      <c r="Q76" s="58"/>
      <c r="R76" s="58"/>
      <c r="S76" s="58"/>
      <c r="T76" s="58"/>
      <c r="U76" s="58"/>
      <c r="V76" s="59"/>
      <c r="W76" s="59"/>
      <c r="X76" s="60"/>
      <c r="Y76" s="60"/>
      <c r="Z76" s="57"/>
      <c r="AA76" s="57"/>
      <c r="AB76" s="57"/>
      <c r="AC76" s="57"/>
      <c r="AD76" s="57"/>
      <c r="AE76" s="57"/>
      <c r="AO76" s="96"/>
    </row>
    <row r="77" spans="1:61" ht="14.25" customHeight="1" x14ac:dyDescent="0.4">
      <c r="B77" s="151">
        <v>2</v>
      </c>
      <c r="C77" s="151"/>
      <c r="D77" s="61" t="s">
        <v>122</v>
      </c>
      <c r="E77" s="62"/>
      <c r="F77" s="62"/>
      <c r="G77" s="62"/>
      <c r="H77" s="62"/>
      <c r="I77" s="62"/>
      <c r="J77" s="62"/>
      <c r="K77" s="62"/>
      <c r="L77" s="62"/>
      <c r="M77" s="62"/>
      <c r="N77" s="62"/>
      <c r="O77" s="62"/>
      <c r="P77" s="62"/>
      <c r="Q77" s="62"/>
      <c r="R77" s="62"/>
      <c r="S77" s="62"/>
      <c r="T77" s="62"/>
      <c r="U77" s="62"/>
      <c r="V77" s="62"/>
      <c r="W77" s="62"/>
      <c r="X77" s="62"/>
      <c r="Y77" s="62"/>
      <c r="Z77" s="57"/>
      <c r="AA77" s="57"/>
      <c r="AB77" s="57"/>
      <c r="AC77" s="57"/>
      <c r="AD77" s="57"/>
      <c r="AE77" s="57"/>
      <c r="AO77" s="96"/>
    </row>
    <row r="78" spans="1:61" ht="14.25" customHeight="1" x14ac:dyDescent="0.4">
      <c r="B78" s="151">
        <v>3</v>
      </c>
      <c r="C78" s="151"/>
      <c r="D78" s="61" t="s">
        <v>103</v>
      </c>
      <c r="E78" s="62"/>
      <c r="F78" s="62"/>
      <c r="G78" s="62"/>
      <c r="H78" s="62"/>
      <c r="I78" s="62"/>
      <c r="J78" s="62"/>
      <c r="K78" s="62"/>
      <c r="L78" s="62"/>
      <c r="M78" s="62"/>
      <c r="N78" s="62"/>
      <c r="O78" s="62"/>
      <c r="P78" s="62"/>
      <c r="Q78" s="62"/>
      <c r="R78" s="62"/>
      <c r="S78" s="62"/>
      <c r="T78" s="62"/>
      <c r="U78" s="62"/>
      <c r="V78" s="62"/>
      <c r="W78" s="62"/>
      <c r="X78" s="62"/>
      <c r="Y78" s="62"/>
      <c r="Z78" s="57"/>
      <c r="AA78" s="57"/>
      <c r="AB78" s="57"/>
      <c r="AC78" s="57"/>
      <c r="AD78" s="57"/>
      <c r="AE78" s="57"/>
      <c r="AO78" s="96"/>
    </row>
    <row r="79" spans="1:61" ht="14.25" customHeight="1" x14ac:dyDescent="0.4">
      <c r="B79" s="151">
        <v>4</v>
      </c>
      <c r="C79" s="151"/>
      <c r="D79" s="61" t="s">
        <v>104</v>
      </c>
      <c r="E79" s="62"/>
      <c r="F79" s="62"/>
      <c r="G79" s="62"/>
      <c r="H79" s="62"/>
      <c r="I79" s="62"/>
      <c r="J79" s="62"/>
      <c r="K79" s="62"/>
      <c r="L79" s="62"/>
      <c r="M79" s="62"/>
      <c r="N79" s="62"/>
      <c r="O79" s="62"/>
      <c r="P79" s="62"/>
      <c r="Q79" s="62"/>
      <c r="R79" s="62"/>
      <c r="S79" s="62"/>
      <c r="T79" s="62"/>
      <c r="U79" s="62"/>
      <c r="V79" s="62"/>
      <c r="W79" s="62"/>
      <c r="X79" s="62"/>
      <c r="Y79" s="62"/>
      <c r="Z79" s="57"/>
      <c r="AA79" s="57"/>
      <c r="AB79" s="57"/>
      <c r="AC79" s="57"/>
      <c r="AD79" s="57"/>
      <c r="AE79" s="57"/>
      <c r="AO79" s="96"/>
    </row>
    <row r="80" spans="1:61" ht="14.25" customHeight="1" x14ac:dyDescent="0.4">
      <c r="B80" s="151">
        <v>5</v>
      </c>
      <c r="C80" s="151"/>
      <c r="D80" s="63" t="s">
        <v>96</v>
      </c>
      <c r="E80" s="62"/>
      <c r="F80" s="62"/>
      <c r="G80" s="62"/>
      <c r="H80" s="62"/>
      <c r="I80" s="62"/>
      <c r="J80" s="62"/>
      <c r="K80" s="62"/>
      <c r="L80" s="62"/>
      <c r="M80" s="62"/>
      <c r="N80" s="62"/>
      <c r="O80" s="62"/>
      <c r="P80" s="62"/>
      <c r="Q80" s="62"/>
      <c r="R80" s="62"/>
      <c r="S80" s="62"/>
      <c r="T80" s="62"/>
      <c r="U80" s="62"/>
      <c r="V80" s="62"/>
      <c r="W80" s="62"/>
      <c r="X80" s="62"/>
      <c r="Y80" s="62"/>
      <c r="Z80" s="57"/>
      <c r="AA80" s="57"/>
      <c r="AB80" s="57"/>
      <c r="AC80" s="57"/>
      <c r="AD80" s="57"/>
      <c r="AE80" s="57"/>
      <c r="AO80" s="96"/>
    </row>
    <row r="81" spans="1:41" ht="14.25" customHeight="1" x14ac:dyDescent="0.4">
      <c r="B81" s="151">
        <v>6</v>
      </c>
      <c r="C81" s="151"/>
      <c r="D81" s="63" t="s">
        <v>97</v>
      </c>
      <c r="E81" s="64"/>
      <c r="F81" s="64"/>
      <c r="G81" s="64"/>
      <c r="H81" s="64"/>
      <c r="I81" s="64"/>
      <c r="J81" s="64"/>
      <c r="K81" s="64"/>
      <c r="L81" s="64"/>
      <c r="M81" s="64"/>
      <c r="N81" s="64"/>
      <c r="O81" s="64"/>
      <c r="P81" s="64"/>
      <c r="Q81" s="64"/>
      <c r="R81" s="64"/>
      <c r="S81" s="64"/>
      <c r="T81" s="64"/>
      <c r="U81" s="64"/>
      <c r="V81" s="64"/>
      <c r="W81" s="64"/>
      <c r="X81" s="64"/>
      <c r="Y81" s="64"/>
      <c r="Z81" s="57"/>
      <c r="AA81" s="57"/>
      <c r="AB81" s="57"/>
      <c r="AC81" s="57"/>
      <c r="AD81" s="57"/>
      <c r="AE81" s="57"/>
      <c r="AO81" s="96"/>
    </row>
    <row r="82" spans="1:41" ht="16.5" customHeight="1" x14ac:dyDescent="0.4">
      <c r="I82" s="6"/>
      <c r="K82" s="7"/>
      <c r="N82" s="7"/>
      <c r="AO82" s="96"/>
    </row>
    <row r="83" spans="1:41" ht="16.5" customHeight="1" x14ac:dyDescent="0.4">
      <c r="A83" s="2" t="s">
        <v>135</v>
      </c>
    </row>
    <row r="84" spans="1:41" ht="7.5" customHeight="1" x14ac:dyDescent="0.4">
      <c r="I84" s="6"/>
      <c r="K84" s="7"/>
      <c r="N84" s="7"/>
      <c r="AO84" s="96"/>
    </row>
    <row r="85" spans="1:41" ht="18" customHeight="1" x14ac:dyDescent="0.4">
      <c r="B85" s="148" t="s">
        <v>6</v>
      </c>
      <c r="C85" s="149"/>
      <c r="D85" s="149"/>
      <c r="E85" s="150"/>
      <c r="F85" s="112">
        <f>H10</f>
        <v>0</v>
      </c>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4"/>
    </row>
    <row r="86" spans="1:41" ht="18" customHeight="1" x14ac:dyDescent="0.4">
      <c r="B86" s="148" t="s">
        <v>5</v>
      </c>
      <c r="C86" s="149"/>
      <c r="D86" s="149"/>
      <c r="E86" s="150"/>
      <c r="F86" s="100"/>
      <c r="G86" s="101"/>
      <c r="H86" s="101"/>
      <c r="I86" s="101"/>
      <c r="J86" s="101"/>
      <c r="K86" s="101"/>
      <c r="L86" s="101"/>
      <c r="M86" s="102"/>
      <c r="N86" s="148" t="s">
        <v>61</v>
      </c>
      <c r="O86" s="149"/>
      <c r="P86" s="149"/>
      <c r="Q86" s="150"/>
      <c r="R86" s="100"/>
      <c r="S86" s="101"/>
      <c r="T86" s="101"/>
      <c r="U86" s="101"/>
      <c r="V86" s="101"/>
      <c r="W86" s="101"/>
      <c r="X86" s="101"/>
      <c r="Y86" s="101"/>
      <c r="Z86" s="101"/>
      <c r="AA86" s="101"/>
      <c r="AB86" s="101"/>
      <c r="AC86" s="101"/>
      <c r="AD86" s="101"/>
      <c r="AE86" s="102"/>
    </row>
    <row r="87" spans="1:41" ht="18" customHeight="1" x14ac:dyDescent="0.4">
      <c r="B87" s="148" t="s">
        <v>4</v>
      </c>
      <c r="C87" s="149"/>
      <c r="D87" s="149"/>
      <c r="E87" s="150"/>
      <c r="F87" s="100"/>
      <c r="G87" s="101"/>
      <c r="H87" s="101"/>
      <c r="I87" s="101"/>
      <c r="J87" s="101"/>
      <c r="K87" s="101"/>
      <c r="L87" s="101"/>
      <c r="M87" s="102"/>
      <c r="N87" s="148" t="s">
        <v>60</v>
      </c>
      <c r="O87" s="149"/>
      <c r="P87" s="149"/>
      <c r="Q87" s="150"/>
      <c r="R87" s="100"/>
      <c r="S87" s="101"/>
      <c r="T87" s="101"/>
      <c r="U87" s="101"/>
      <c r="V87" s="101"/>
      <c r="W87" s="101"/>
      <c r="X87" s="101"/>
      <c r="Y87" s="101"/>
      <c r="Z87" s="101"/>
      <c r="AA87" s="101"/>
      <c r="AB87" s="101"/>
      <c r="AC87" s="101"/>
      <c r="AD87" s="101"/>
      <c r="AE87" s="102"/>
    </row>
  </sheetData>
  <sheetProtection selectLockedCells="1"/>
  <mergeCells count="167">
    <mergeCell ref="Y13:AB13"/>
    <mergeCell ref="AC13:AF13"/>
    <mergeCell ref="AG13:AK13"/>
    <mergeCell ref="L31:P31"/>
    <mergeCell ref="Q31:AF31"/>
    <mergeCell ref="AG31:AH31"/>
    <mergeCell ref="L32:P32"/>
    <mergeCell ref="Q32:AF32"/>
    <mergeCell ref="AG32:AH32"/>
    <mergeCell ref="Q26:AF26"/>
    <mergeCell ref="Y14:AA14"/>
    <mergeCell ref="AC14:AE14"/>
    <mergeCell ref="AG14:AJ14"/>
    <mergeCell ref="Q29:AF29"/>
    <mergeCell ref="AG29:AI29"/>
    <mergeCell ref="L30:P30"/>
    <mergeCell ref="Q30:AF30"/>
    <mergeCell ref="AG30:AH30"/>
    <mergeCell ref="M29:O29"/>
    <mergeCell ref="B10:G10"/>
    <mergeCell ref="H10:AK10"/>
    <mergeCell ref="B11:G11"/>
    <mergeCell ref="H11:I11"/>
    <mergeCell ref="J11:M11"/>
    <mergeCell ref="N11:O11"/>
    <mergeCell ref="P11:AK11"/>
    <mergeCell ref="A4:AK4"/>
    <mergeCell ref="A3:AK3"/>
    <mergeCell ref="B12:G12"/>
    <mergeCell ref="H12:Q12"/>
    <mergeCell ref="R12:U12"/>
    <mergeCell ref="V12:X12"/>
    <mergeCell ref="B13:G14"/>
    <mergeCell ref="H13:L13"/>
    <mergeCell ref="M13:P13"/>
    <mergeCell ref="Q13:T13"/>
    <mergeCell ref="U13:X13"/>
    <mergeCell ref="H14:L14"/>
    <mergeCell ref="M14:O14"/>
    <mergeCell ref="Q14:S14"/>
    <mergeCell ref="U14:W14"/>
    <mergeCell ref="B15:G16"/>
    <mergeCell ref="B17:G18"/>
    <mergeCell ref="C23:G27"/>
    <mergeCell ref="M24:O24"/>
    <mergeCell ref="Q24:AF24"/>
    <mergeCell ref="AG24:AI24"/>
    <mergeCell ref="L25:P25"/>
    <mergeCell ref="Q25:AF25"/>
    <mergeCell ref="AG25:AH25"/>
    <mergeCell ref="L26:P26"/>
    <mergeCell ref="H24:K27"/>
    <mergeCell ref="B53:G53"/>
    <mergeCell ref="H53:N53"/>
    <mergeCell ref="P53:AK53"/>
    <mergeCell ref="AC33:AF33"/>
    <mergeCell ref="AG33:AK33"/>
    <mergeCell ref="H35:L35"/>
    <mergeCell ref="M35:O35"/>
    <mergeCell ref="Q35:S35"/>
    <mergeCell ref="U35:W35"/>
    <mergeCell ref="Y35:AA35"/>
    <mergeCell ref="AC35:AE35"/>
    <mergeCell ref="AG35:AJ35"/>
    <mergeCell ref="H33:L33"/>
    <mergeCell ref="M33:P33"/>
    <mergeCell ref="Q33:T33"/>
    <mergeCell ref="U33:X33"/>
    <mergeCell ref="Y33:AB33"/>
    <mergeCell ref="T38:V38"/>
    <mergeCell ref="W38:AA38"/>
    <mergeCell ref="AC38:AG38"/>
    <mergeCell ref="H29:K32"/>
    <mergeCell ref="AG26:AH26"/>
    <mergeCell ref="L27:P27"/>
    <mergeCell ref="Q27:AF27"/>
    <mergeCell ref="AG27:AH27"/>
    <mergeCell ref="B47:G49"/>
    <mergeCell ref="C28:G32"/>
    <mergeCell ref="T68:Y68"/>
    <mergeCell ref="Z68:AE68"/>
    <mergeCell ref="AF68:AK68"/>
    <mergeCell ref="C38:H38"/>
    <mergeCell ref="M65:AG65"/>
    <mergeCell ref="B67:E67"/>
    <mergeCell ref="F67:M67"/>
    <mergeCell ref="N67:S67"/>
    <mergeCell ref="T67:Y67"/>
    <mergeCell ref="Z67:AE67"/>
    <mergeCell ref="AF67:AK67"/>
    <mergeCell ref="B54:G59"/>
    <mergeCell ref="H55:AK55"/>
    <mergeCell ref="H57:AK57"/>
    <mergeCell ref="H59:AK59"/>
    <mergeCell ref="B60:G63"/>
    <mergeCell ref="H61:AK61"/>
    <mergeCell ref="H63:AK63"/>
    <mergeCell ref="T40:V40"/>
    <mergeCell ref="W40:AA40"/>
    <mergeCell ref="AC40:AG40"/>
    <mergeCell ref="I40:R40"/>
    <mergeCell ref="I38:R38"/>
    <mergeCell ref="I39:R39"/>
    <mergeCell ref="T39:V39"/>
    <mergeCell ref="W39:AA39"/>
    <mergeCell ref="AC39:AG39"/>
    <mergeCell ref="B71:E71"/>
    <mergeCell ref="F71:M71"/>
    <mergeCell ref="N71:S71"/>
    <mergeCell ref="T71:Y71"/>
    <mergeCell ref="Z71:AE71"/>
    <mergeCell ref="AF71:AK71"/>
    <mergeCell ref="B70:E70"/>
    <mergeCell ref="F70:M70"/>
    <mergeCell ref="N70:S70"/>
    <mergeCell ref="T70:Y70"/>
    <mergeCell ref="Z70:AE70"/>
    <mergeCell ref="AF70:AK70"/>
    <mergeCell ref="B69:E69"/>
    <mergeCell ref="F69:M69"/>
    <mergeCell ref="N69:S69"/>
    <mergeCell ref="T69:Y69"/>
    <mergeCell ref="Z69:AE69"/>
    <mergeCell ref="AF69:AK69"/>
    <mergeCell ref="B68:E68"/>
    <mergeCell ref="F68:M68"/>
    <mergeCell ref="N68:S68"/>
    <mergeCell ref="T74:Y74"/>
    <mergeCell ref="Z74:AE74"/>
    <mergeCell ref="B75:M75"/>
    <mergeCell ref="N75:S75"/>
    <mergeCell ref="T75:Y75"/>
    <mergeCell ref="Z75:AE75"/>
    <mergeCell ref="B72:E72"/>
    <mergeCell ref="F72:M72"/>
    <mergeCell ref="N72:S72"/>
    <mergeCell ref="T72:Y72"/>
    <mergeCell ref="Z72:AE72"/>
    <mergeCell ref="B73:E73"/>
    <mergeCell ref="F73:M73"/>
    <mergeCell ref="N73:S73"/>
    <mergeCell ref="T73:Y73"/>
    <mergeCell ref="Z73:AE73"/>
    <mergeCell ref="AG34:AJ34"/>
    <mergeCell ref="C33:G33"/>
    <mergeCell ref="C34:G35"/>
    <mergeCell ref="B85:E85"/>
    <mergeCell ref="B86:E86"/>
    <mergeCell ref="B87:E87"/>
    <mergeCell ref="N86:Q86"/>
    <mergeCell ref="N87:Q87"/>
    <mergeCell ref="B81:C81"/>
    <mergeCell ref="H34:L34"/>
    <mergeCell ref="M34:O34"/>
    <mergeCell ref="Q34:S34"/>
    <mergeCell ref="U34:W34"/>
    <mergeCell ref="Y34:AA34"/>
    <mergeCell ref="AC34:AE34"/>
    <mergeCell ref="AF75:AK75"/>
    <mergeCell ref="B76:C76"/>
    <mergeCell ref="B77:C77"/>
    <mergeCell ref="B78:C78"/>
    <mergeCell ref="B79:C79"/>
    <mergeCell ref="B80:C80"/>
    <mergeCell ref="B74:E74"/>
    <mergeCell ref="F74:M74"/>
    <mergeCell ref="N74:S74"/>
  </mergeCells>
  <phoneticPr fontId="1"/>
  <conditionalFormatting sqref="D37:D40">
    <cfRule type="containsText" dxfId="73" priority="26" operator="containsText" text="☑">
      <formula>NOT(ISERROR(SEARCH("☑",D37)))</formula>
    </cfRule>
  </conditionalFormatting>
  <conditionalFormatting sqref="D43">
    <cfRule type="containsText" dxfId="72" priority="3" operator="containsText" text="☑">
      <formula>NOT(ISERROR(SEARCH("☑",D43)))</formula>
    </cfRule>
  </conditionalFormatting>
  <conditionalFormatting sqref="I15">
    <cfRule type="containsText" dxfId="71" priority="32" operator="containsText" text="☑">
      <formula>NOT(ISERROR(SEARCH("☑",I15)))</formula>
    </cfRule>
  </conditionalFormatting>
  <conditionalFormatting sqref="I17">
    <cfRule type="containsText" dxfId="70" priority="29" operator="containsText" text="☑">
      <formula>NOT(ISERROR(SEARCH("☑",I17)))</formula>
    </cfRule>
  </conditionalFormatting>
  <conditionalFormatting sqref="I23">
    <cfRule type="containsText" dxfId="69" priority="9" operator="containsText" text="☑">
      <formula>NOT(ISERROR(SEARCH("☑",#REF!)))</formula>
    </cfRule>
  </conditionalFormatting>
  <conditionalFormatting sqref="I28">
    <cfRule type="containsText" dxfId="68" priority="4" operator="containsText" text="☑">
      <formula>NOT(ISERROR(SEARCH("☑",I28)))</formula>
    </cfRule>
  </conditionalFormatting>
  <conditionalFormatting sqref="I47">
    <cfRule type="containsText" dxfId="67" priority="24" operator="containsText" text="☑">
      <formula>NOT(ISERROR(SEARCH("☑",I47)))</formula>
    </cfRule>
  </conditionalFormatting>
  <conditionalFormatting sqref="J37">
    <cfRule type="containsText" dxfId="66" priority="25" operator="containsText" text="☑">
      <formula>NOT(ISERROR(SEARCH("☑",J37)))</formula>
    </cfRule>
  </conditionalFormatting>
  <conditionalFormatting sqref="M14:O14 Q14:S14 U14:W14 Y14:AA14 AC14:AE14">
    <cfRule type="cellIs" dxfId="65" priority="12" operator="greaterThan">
      <formula>0</formula>
    </cfRule>
  </conditionalFormatting>
  <conditionalFormatting sqref="M34:O35 Q34:S35 U34:W35 Y34:AA35 AC34:AE35">
    <cfRule type="cellIs" dxfId="64" priority="1" operator="greaterThan">
      <formula>0</formula>
    </cfRule>
  </conditionalFormatting>
  <conditionalFormatting sqref="M65:AG65">
    <cfRule type="containsText" dxfId="63" priority="10" operator="containsText" text="*">
      <formula>NOT(ISERROR(SEARCH("*",M65)))</formula>
    </cfRule>
    <cfRule type="containsText" dxfId="62" priority="11" operator="containsText" text="@">
      <formula>NOT(ISERROR(SEARCH("@",M65)))</formula>
    </cfRule>
  </conditionalFormatting>
  <conditionalFormatting sqref="N48:N49">
    <cfRule type="containsText" dxfId="61" priority="18" operator="containsText" text="☑">
      <formula>NOT(ISERROR(SEARCH("☑",N48)))</formula>
    </cfRule>
  </conditionalFormatting>
  <conditionalFormatting sqref="R23">
    <cfRule type="containsText" dxfId="60" priority="5" operator="containsText" text="☑">
      <formula>NOT(ISERROR(SEARCH("☑",R23)))</formula>
    </cfRule>
  </conditionalFormatting>
  <conditionalFormatting sqref="R28">
    <cfRule type="containsText" dxfId="59" priority="7" operator="containsText" text="☑">
      <formula>NOT(ISERROR(SEARCH("☑",#REF!)))</formula>
    </cfRule>
  </conditionalFormatting>
  <conditionalFormatting sqref="R47">
    <cfRule type="containsText" dxfId="58" priority="23" operator="containsText" text="☑">
      <formula>NOT(ISERROR(SEARCH("☑",R47)))</formula>
    </cfRule>
  </conditionalFormatting>
  <conditionalFormatting sqref="V15">
    <cfRule type="containsText" dxfId="57" priority="31" operator="containsText" text="☑">
      <formula>NOT(ISERROR(SEARCH("☑",V15)))</formula>
    </cfRule>
  </conditionalFormatting>
  <conditionalFormatting sqref="V17">
    <cfRule type="containsText" dxfId="56" priority="30" operator="containsText" text="☑">
      <formula>NOT(ISERROR(SEARCH("☑",V17)))</formula>
    </cfRule>
  </conditionalFormatting>
  <conditionalFormatting sqref="Z48:Z49">
    <cfRule type="containsText" dxfId="55" priority="14" operator="containsText" text="☑">
      <formula>NOT(ISERROR(SEARCH("☑",Z48)))</formula>
    </cfRule>
  </conditionalFormatting>
  <conditionalFormatting sqref="AB23">
    <cfRule type="containsText" dxfId="54" priority="8" operator="containsText" text="☑">
      <formula>NOT(ISERROR(SEARCH("☑",#REF!)))</formula>
    </cfRule>
  </conditionalFormatting>
  <conditionalFormatting sqref="AB28">
    <cfRule type="containsText" dxfId="53" priority="6" operator="containsText" text="☑">
      <formula>NOT(ISERROR(SEARCH("☑",#REF!)))</formula>
    </cfRule>
  </conditionalFormatting>
  <conditionalFormatting sqref="AG14:AJ14">
    <cfRule type="cellIs" dxfId="52" priority="28" operator="greaterThan">
      <formula>0</formula>
    </cfRule>
  </conditionalFormatting>
  <conditionalFormatting sqref="AG34:AJ35">
    <cfRule type="cellIs" dxfId="51" priority="2" operator="greaterThan">
      <formula>0</formula>
    </cfRule>
  </conditionalFormatting>
  <dataValidations count="7">
    <dataValidation type="list" allowBlank="1" showInputMessage="1" showErrorMessage="1" sqref="I15 V15 V17 I17 D37:D40 I28 I47 R47 N48:N49 Z48:Z49 J37 I23 R23 AB23 AB28 R28 D43" xr:uid="{5CF8E54E-ED50-49F3-B845-B1A653578BE7}">
      <formula1>$AO$10:$AO$11</formula1>
    </dataValidation>
    <dataValidation type="list" allowBlank="1" showInputMessage="1" showErrorMessage="1" sqref="B68:E74" xr:uid="{841AAA9A-D24C-403A-A5BF-60C11A806D4D}">
      <formula1>$AO$69:$AO$71</formula1>
    </dataValidation>
    <dataValidation type="list" allowBlank="1" showInputMessage="1" showErrorMessage="1" sqref="L25:P27 L30:P32" xr:uid="{B6808220-0022-449A-AA04-B425EB48FF89}">
      <formula1>$AO$34:$AO$37</formula1>
    </dataValidation>
    <dataValidation type="list" allowBlank="1" showInputMessage="1" showErrorMessage="1" sqref="H12:Q12" xr:uid="{11CCEF8D-D954-4A78-AC6D-5B358ECBF151}">
      <formula1>$AO$13:$AO$37</formula1>
    </dataValidation>
    <dataValidation type="list" allowBlank="1" showInputMessage="1" showErrorMessage="1" sqref="I39:I40" xr:uid="{5638CFFC-8F3E-4901-82F0-CF25F91981A8}">
      <formula1>$AO$45:$AO$48</formula1>
    </dataValidation>
    <dataValidation type="list" allowBlank="1" showInputMessage="1" showErrorMessage="1" sqref="I38" xr:uid="{12AF1D53-637C-47F0-905A-1552D5EF13DC}">
      <formula1>AO45:AO48</formula1>
    </dataValidation>
    <dataValidation type="list" allowBlank="1" showInputMessage="1" showErrorMessage="1" sqref="J38:R38" xr:uid="{051BF2C3-B466-4479-912A-1C4F367ADA98}">
      <formula1>AP47:AP49</formula1>
    </dataValidation>
  </dataValidations>
  <printOptions horizontalCentered="1"/>
  <pageMargins left="0.51181102362204722" right="0.51181102362204722" top="0.55118110236220474" bottom="0.35433070866141736" header="0.31496062992125984" footer="0.31496062992125984"/>
  <pageSetup paperSize="9" scale="79" fitToHeight="2" orientation="portrait" r:id="rId1"/>
  <rowBreaks count="1" manualBreakCount="1">
    <brk id="49"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9592F-4CE7-41F8-816F-E2EFA0DE45B9}">
  <sheetPr>
    <tabColor rgb="FFFFC000"/>
  </sheetPr>
  <dimension ref="A1:BI87"/>
  <sheetViews>
    <sheetView showGridLines="0" view="pageBreakPreview" zoomScale="106" zoomScaleNormal="85" zoomScaleSheetLayoutView="106" workbookViewId="0"/>
  </sheetViews>
  <sheetFormatPr defaultColWidth="4.125" defaultRowHeight="16.5" customHeight="1" x14ac:dyDescent="0.4"/>
  <cols>
    <col min="1" max="4" width="2.875" style="1" customWidth="1"/>
    <col min="5" max="7" width="3.25" style="1" customWidth="1"/>
    <col min="8" max="38" width="2.875" style="1" customWidth="1"/>
    <col min="39" max="42" width="4.125" style="1"/>
    <col min="43" max="44" width="7.625" style="1" customWidth="1"/>
    <col min="45" max="16384" width="4.125" style="1"/>
  </cols>
  <sheetData>
    <row r="1" spans="1:43" ht="16.5" customHeight="1" x14ac:dyDescent="0.4">
      <c r="A1" s="1" t="s">
        <v>2</v>
      </c>
    </row>
    <row r="2" spans="1:43" ht="14.25" customHeight="1" x14ac:dyDescent="0.4"/>
    <row r="3" spans="1:43" ht="21" customHeight="1" x14ac:dyDescent="0.4">
      <c r="A3" s="271" t="s">
        <v>8</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128"/>
    </row>
    <row r="4" spans="1:43" ht="15" customHeight="1" x14ac:dyDescent="0.4">
      <c r="A4" s="270" t="s">
        <v>9</v>
      </c>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127"/>
    </row>
    <row r="5" spans="1:43" ht="6.75" customHeight="1" x14ac:dyDescent="0.4"/>
    <row r="6" spans="1:43" s="2" customFormat="1" ht="16.5" customHeight="1" x14ac:dyDescent="0.4">
      <c r="A6" s="2" t="s">
        <v>25</v>
      </c>
    </row>
    <row r="7" spans="1:43" ht="6.75" customHeight="1" x14ac:dyDescent="0.4"/>
    <row r="8" spans="1:43" s="22" customFormat="1" ht="16.5" customHeight="1" x14ac:dyDescent="0.4">
      <c r="B8" s="10" t="s">
        <v>100</v>
      </c>
    </row>
    <row r="9" spans="1:43" ht="6.75" customHeight="1" x14ac:dyDescent="0.4"/>
    <row r="10" spans="1:43" ht="28.5" customHeight="1" x14ac:dyDescent="0.4">
      <c r="B10" s="183" t="s">
        <v>12</v>
      </c>
      <c r="C10" s="183"/>
      <c r="D10" s="183"/>
      <c r="E10" s="183"/>
      <c r="F10" s="183"/>
      <c r="G10" s="183"/>
      <c r="H10" s="288" t="s">
        <v>138</v>
      </c>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90"/>
      <c r="AO10" s="1" t="s">
        <v>87</v>
      </c>
    </row>
    <row r="11" spans="1:43" ht="28.5" customHeight="1" x14ac:dyDescent="0.4">
      <c r="B11" s="183" t="s">
        <v>10</v>
      </c>
      <c r="C11" s="183"/>
      <c r="D11" s="183"/>
      <c r="E11" s="183"/>
      <c r="F11" s="183"/>
      <c r="G11" s="183"/>
      <c r="H11" s="148" t="s">
        <v>62</v>
      </c>
      <c r="I11" s="149"/>
      <c r="J11" s="291" t="s">
        <v>139</v>
      </c>
      <c r="K11" s="291"/>
      <c r="L11" s="291"/>
      <c r="M11" s="291"/>
      <c r="N11" s="148" t="s">
        <v>63</v>
      </c>
      <c r="O11" s="149"/>
      <c r="P11" s="289" t="s">
        <v>140</v>
      </c>
      <c r="Q11" s="289"/>
      <c r="R11" s="289"/>
      <c r="S11" s="289"/>
      <c r="T11" s="289"/>
      <c r="U11" s="289"/>
      <c r="V11" s="289"/>
      <c r="W11" s="289"/>
      <c r="X11" s="289"/>
      <c r="Y11" s="289"/>
      <c r="Z11" s="289"/>
      <c r="AA11" s="289"/>
      <c r="AB11" s="289"/>
      <c r="AC11" s="289"/>
      <c r="AD11" s="289"/>
      <c r="AE11" s="289"/>
      <c r="AF11" s="289"/>
      <c r="AG11" s="289"/>
      <c r="AH11" s="289"/>
      <c r="AI11" s="289"/>
      <c r="AJ11" s="289"/>
      <c r="AK11" s="290"/>
      <c r="AO11" s="1" t="s">
        <v>21</v>
      </c>
    </row>
    <row r="12" spans="1:43" ht="28.5" customHeight="1" x14ac:dyDescent="0.4">
      <c r="B12" s="183" t="s">
        <v>65</v>
      </c>
      <c r="C12" s="183"/>
      <c r="D12" s="183"/>
      <c r="E12" s="183"/>
      <c r="F12" s="183"/>
      <c r="G12" s="183"/>
      <c r="H12" s="292" t="s">
        <v>84</v>
      </c>
      <c r="I12" s="293"/>
      <c r="J12" s="293"/>
      <c r="K12" s="293"/>
      <c r="L12" s="293"/>
      <c r="M12" s="293"/>
      <c r="N12" s="293"/>
      <c r="O12" s="293"/>
      <c r="P12" s="293"/>
      <c r="Q12" s="294"/>
      <c r="R12" s="172" t="s">
        <v>11</v>
      </c>
      <c r="S12" s="173"/>
      <c r="T12" s="173"/>
      <c r="U12" s="174"/>
      <c r="V12" s="295">
        <v>1211</v>
      </c>
      <c r="W12" s="296"/>
      <c r="X12" s="296"/>
      <c r="Y12" s="8" t="s">
        <v>20</v>
      </c>
      <c r="Z12" s="8"/>
      <c r="AH12" s="8"/>
      <c r="AI12" s="8"/>
      <c r="AJ12" s="8"/>
      <c r="AK12" s="9"/>
      <c r="AO12" s="84" t="s">
        <v>98</v>
      </c>
      <c r="AP12" s="85"/>
      <c r="AQ12" s="86"/>
    </row>
    <row r="13" spans="1:43" ht="28.5" customHeight="1" x14ac:dyDescent="0.4">
      <c r="B13" s="183" t="s">
        <v>39</v>
      </c>
      <c r="C13" s="183"/>
      <c r="D13" s="183"/>
      <c r="E13" s="183"/>
      <c r="F13" s="183"/>
      <c r="G13" s="183"/>
      <c r="H13" s="141" t="s">
        <v>17</v>
      </c>
      <c r="I13" s="141"/>
      <c r="J13" s="141"/>
      <c r="K13" s="141"/>
      <c r="L13" s="141"/>
      <c r="M13" s="262" t="s">
        <v>13</v>
      </c>
      <c r="N13" s="141"/>
      <c r="O13" s="141"/>
      <c r="P13" s="263"/>
      <c r="Q13" s="141" t="s">
        <v>14</v>
      </c>
      <c r="R13" s="141"/>
      <c r="S13" s="141"/>
      <c r="T13" s="141"/>
      <c r="U13" s="262" t="s">
        <v>15</v>
      </c>
      <c r="V13" s="141"/>
      <c r="W13" s="141"/>
      <c r="X13" s="263"/>
      <c r="Y13" s="233" t="s">
        <v>18</v>
      </c>
      <c r="Z13" s="153"/>
      <c r="AA13" s="153"/>
      <c r="AB13" s="234"/>
      <c r="AC13" s="272" t="s">
        <v>19</v>
      </c>
      <c r="AD13" s="273"/>
      <c r="AE13" s="273"/>
      <c r="AF13" s="274"/>
      <c r="AG13" s="141" t="s">
        <v>16</v>
      </c>
      <c r="AH13" s="141"/>
      <c r="AI13" s="141"/>
      <c r="AJ13" s="141"/>
      <c r="AK13" s="232"/>
      <c r="AO13" s="57" t="s">
        <v>66</v>
      </c>
    </row>
    <row r="14" spans="1:43" ht="21.95" customHeight="1" x14ac:dyDescent="0.4">
      <c r="B14" s="183"/>
      <c r="C14" s="183"/>
      <c r="D14" s="183"/>
      <c r="E14" s="183"/>
      <c r="F14" s="183"/>
      <c r="G14" s="183"/>
      <c r="H14" s="264">
        <v>2027</v>
      </c>
      <c r="I14" s="265"/>
      <c r="J14" s="265"/>
      <c r="K14" s="265"/>
      <c r="L14" s="265"/>
      <c r="M14" s="155"/>
      <c r="N14" s="139"/>
      <c r="O14" s="139"/>
      <c r="P14" s="118" t="s">
        <v>20</v>
      </c>
      <c r="Q14" s="298">
        <v>1</v>
      </c>
      <c r="R14" s="298"/>
      <c r="S14" s="298"/>
      <c r="T14" s="299" t="s">
        <v>20</v>
      </c>
      <c r="U14" s="155"/>
      <c r="V14" s="139"/>
      <c r="W14" s="139"/>
      <c r="X14" s="118" t="s">
        <v>20</v>
      </c>
      <c r="Y14" s="297">
        <v>1</v>
      </c>
      <c r="Z14" s="297"/>
      <c r="AA14" s="297"/>
      <c r="AB14" s="66" t="s">
        <v>20</v>
      </c>
      <c r="AC14" s="155"/>
      <c r="AD14" s="139"/>
      <c r="AE14" s="139"/>
      <c r="AF14" s="118" t="s">
        <v>20</v>
      </c>
      <c r="AG14" s="139">
        <f>SUM(M14:AF14)</f>
        <v>2</v>
      </c>
      <c r="AH14" s="139"/>
      <c r="AI14" s="139"/>
      <c r="AJ14" s="139"/>
      <c r="AK14" s="121" t="s">
        <v>20</v>
      </c>
      <c r="AO14" s="57" t="s">
        <v>67</v>
      </c>
    </row>
    <row r="15" spans="1:43" ht="25.5" customHeight="1" x14ac:dyDescent="0.4">
      <c r="B15" s="241" t="s">
        <v>37</v>
      </c>
      <c r="C15" s="241"/>
      <c r="D15" s="241"/>
      <c r="E15" s="241"/>
      <c r="F15" s="241"/>
      <c r="G15" s="241"/>
      <c r="H15" s="19"/>
      <c r="I15" s="54" t="s">
        <v>141</v>
      </c>
      <c r="J15" s="19" t="s">
        <v>22</v>
      </c>
      <c r="K15" s="18"/>
      <c r="L15" s="18"/>
      <c r="M15" s="18"/>
      <c r="N15" s="18"/>
      <c r="O15" s="18"/>
      <c r="P15" s="18"/>
      <c r="Q15" s="18"/>
      <c r="R15" s="18"/>
      <c r="S15" s="18"/>
      <c r="T15" s="18"/>
      <c r="U15" s="18"/>
      <c r="V15" s="54" t="s">
        <v>86</v>
      </c>
      <c r="W15" s="19" t="s">
        <v>119</v>
      </c>
      <c r="X15" s="18"/>
      <c r="Y15" s="18"/>
      <c r="Z15" s="18"/>
      <c r="AA15" s="18"/>
      <c r="AB15" s="18"/>
      <c r="AC15" s="18"/>
      <c r="AD15" s="18"/>
      <c r="AE15" s="18"/>
      <c r="AF15" s="18"/>
      <c r="AG15" s="18"/>
      <c r="AH15" s="18"/>
      <c r="AI15" s="18"/>
      <c r="AJ15" s="18"/>
      <c r="AK15" s="20"/>
      <c r="AO15" s="57" t="s">
        <v>68</v>
      </c>
    </row>
    <row r="16" spans="1:43" ht="21.75" customHeight="1" x14ac:dyDescent="0.4">
      <c r="B16" s="241"/>
      <c r="C16" s="241"/>
      <c r="D16" s="241"/>
      <c r="E16" s="241"/>
      <c r="F16" s="241"/>
      <c r="G16" s="241"/>
      <c r="H16" s="14"/>
      <c r="I16" s="70" t="s">
        <v>120</v>
      </c>
      <c r="J16" s="14"/>
      <c r="K16" s="16"/>
      <c r="L16" s="16"/>
      <c r="M16" s="16"/>
      <c r="N16" s="16"/>
      <c r="O16" s="16"/>
      <c r="P16" s="16"/>
      <c r="Q16" s="16"/>
      <c r="R16" s="16"/>
      <c r="S16" s="16"/>
      <c r="T16" s="16"/>
      <c r="U16" s="16"/>
      <c r="V16" s="16"/>
      <c r="W16" s="14"/>
      <c r="X16" s="16"/>
      <c r="Y16" s="16"/>
      <c r="Z16" s="16"/>
      <c r="AA16" s="16"/>
      <c r="AB16" s="16"/>
      <c r="AC16" s="16"/>
      <c r="AD16" s="16"/>
      <c r="AE16" s="16"/>
      <c r="AF16" s="16"/>
      <c r="AG16" s="16"/>
      <c r="AH16" s="16"/>
      <c r="AI16" s="16"/>
      <c r="AJ16" s="16"/>
      <c r="AK16" s="17"/>
      <c r="AO16" s="57" t="s">
        <v>69</v>
      </c>
    </row>
    <row r="17" spans="2:45" ht="25.5" customHeight="1" x14ac:dyDescent="0.4">
      <c r="B17" s="241" t="s">
        <v>38</v>
      </c>
      <c r="C17" s="241"/>
      <c r="D17" s="241"/>
      <c r="E17" s="241"/>
      <c r="F17" s="241"/>
      <c r="G17" s="241"/>
      <c r="H17" s="19"/>
      <c r="I17" s="54" t="s">
        <v>86</v>
      </c>
      <c r="J17" s="19" t="s">
        <v>23</v>
      </c>
      <c r="K17" s="18"/>
      <c r="L17" s="18"/>
      <c r="M17" s="18"/>
      <c r="N17" s="18"/>
      <c r="O17" s="18"/>
      <c r="P17" s="18"/>
      <c r="Q17" s="18"/>
      <c r="R17" s="18"/>
      <c r="S17" s="18"/>
      <c r="T17" s="18"/>
      <c r="U17" s="18"/>
      <c r="V17" s="54" t="s">
        <v>141</v>
      </c>
      <c r="W17" s="19" t="s">
        <v>24</v>
      </c>
      <c r="X17" s="18"/>
      <c r="Y17" s="18"/>
      <c r="Z17" s="18"/>
      <c r="AA17" s="18"/>
      <c r="AB17" s="18"/>
      <c r="AC17" s="18"/>
      <c r="AD17" s="18"/>
      <c r="AE17" s="18"/>
      <c r="AF17" s="18"/>
      <c r="AG17" s="18"/>
      <c r="AH17" s="18"/>
      <c r="AI17" s="18"/>
      <c r="AJ17" s="18"/>
      <c r="AK17" s="20"/>
      <c r="AO17" s="57" t="s">
        <v>70</v>
      </c>
    </row>
    <row r="18" spans="2:45" ht="21.75" customHeight="1" x14ac:dyDescent="0.4">
      <c r="B18" s="241"/>
      <c r="C18" s="241"/>
      <c r="D18" s="241"/>
      <c r="E18" s="241"/>
      <c r="F18" s="241"/>
      <c r="G18" s="241"/>
      <c r="H18" s="14"/>
      <c r="I18" s="70" t="s">
        <v>121</v>
      </c>
      <c r="J18" s="14"/>
      <c r="K18" s="16"/>
      <c r="L18" s="16"/>
      <c r="M18" s="16"/>
      <c r="N18" s="16"/>
      <c r="O18" s="16"/>
      <c r="P18" s="16"/>
      <c r="Q18" s="16"/>
      <c r="R18" s="16"/>
      <c r="S18" s="16"/>
      <c r="T18" s="16"/>
      <c r="U18" s="16"/>
      <c r="V18" s="16"/>
      <c r="W18" s="14"/>
      <c r="X18" s="16"/>
      <c r="Y18" s="16"/>
      <c r="Z18" s="16"/>
      <c r="AA18" s="16"/>
      <c r="AB18" s="16"/>
      <c r="AC18" s="16"/>
      <c r="AD18" s="16"/>
      <c r="AE18" s="16"/>
      <c r="AF18" s="16"/>
      <c r="AG18" s="16"/>
      <c r="AH18" s="16"/>
      <c r="AI18" s="16"/>
      <c r="AJ18" s="16"/>
      <c r="AK18" s="17"/>
      <c r="AO18" s="57" t="s">
        <v>71</v>
      </c>
    </row>
    <row r="19" spans="2:45" ht="22.5" customHeight="1" x14ac:dyDescent="0.4">
      <c r="B19" s="71" t="s">
        <v>64</v>
      </c>
      <c r="AO19" s="57" t="s">
        <v>72</v>
      </c>
    </row>
    <row r="20" spans="2:45" s="22" customFormat="1" ht="20.100000000000001" customHeight="1" x14ac:dyDescent="0.4">
      <c r="B20" s="10" t="s">
        <v>137</v>
      </c>
      <c r="AO20" s="57" t="s">
        <v>73</v>
      </c>
      <c r="AS20" s="1"/>
    </row>
    <row r="21" spans="2:45" ht="6.75" customHeight="1" x14ac:dyDescent="0.4">
      <c r="AO21" s="57" t="s">
        <v>74</v>
      </c>
    </row>
    <row r="22" spans="2:45" ht="20.100000000000001" customHeight="1" x14ac:dyDescent="0.4">
      <c r="B22" s="25" t="s">
        <v>26</v>
      </c>
      <c r="C22" s="11" t="s">
        <v>134</v>
      </c>
      <c r="D22" s="11"/>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3"/>
      <c r="AO22" s="57" t="s">
        <v>75</v>
      </c>
    </row>
    <row r="23" spans="2:45" ht="23.25" customHeight="1" x14ac:dyDescent="0.4">
      <c r="B23" s="26"/>
      <c r="C23" s="242">
        <f>+H14-3</f>
        <v>2024</v>
      </c>
      <c r="D23" s="243"/>
      <c r="E23" s="243"/>
      <c r="F23" s="243"/>
      <c r="G23" s="244"/>
      <c r="H23" s="72"/>
      <c r="I23" s="73" t="s">
        <v>86</v>
      </c>
      <c r="J23" s="74" t="s">
        <v>28</v>
      </c>
      <c r="K23" s="75"/>
      <c r="L23" s="75"/>
      <c r="M23" s="75"/>
      <c r="N23" s="75"/>
      <c r="O23" s="75"/>
      <c r="P23" s="75"/>
      <c r="Q23" s="75"/>
      <c r="R23" s="73" t="s">
        <v>141</v>
      </c>
      <c r="S23" s="74" t="s">
        <v>29</v>
      </c>
      <c r="T23" s="74"/>
      <c r="U23" s="75"/>
      <c r="V23" s="75"/>
      <c r="W23" s="75"/>
      <c r="X23" s="75"/>
      <c r="Y23" s="75"/>
      <c r="Z23" s="74"/>
      <c r="AA23" s="74"/>
      <c r="AB23" s="73" t="s">
        <v>86</v>
      </c>
      <c r="AC23" s="74" t="s">
        <v>30</v>
      </c>
      <c r="AD23" s="74"/>
      <c r="AE23" s="75"/>
      <c r="AF23" s="75"/>
      <c r="AG23" s="75"/>
      <c r="AH23" s="75"/>
      <c r="AI23" s="75"/>
      <c r="AJ23" s="75"/>
      <c r="AK23" s="76"/>
      <c r="AO23" s="57" t="s">
        <v>76</v>
      </c>
    </row>
    <row r="24" spans="2:45" ht="20.25" customHeight="1" x14ac:dyDescent="0.4">
      <c r="B24" s="26"/>
      <c r="C24" s="235"/>
      <c r="D24" s="236"/>
      <c r="E24" s="236"/>
      <c r="F24" s="236"/>
      <c r="G24" s="237"/>
      <c r="H24" s="202" t="s">
        <v>111</v>
      </c>
      <c r="I24" s="203"/>
      <c r="J24" s="203"/>
      <c r="K24" s="204"/>
      <c r="L24" s="67"/>
      <c r="M24" s="248" t="s">
        <v>17</v>
      </c>
      <c r="N24" s="248"/>
      <c r="O24" s="248"/>
      <c r="P24" s="68"/>
      <c r="Q24" s="249" t="s">
        <v>31</v>
      </c>
      <c r="R24" s="248"/>
      <c r="S24" s="248"/>
      <c r="T24" s="248"/>
      <c r="U24" s="248"/>
      <c r="V24" s="248"/>
      <c r="W24" s="248"/>
      <c r="X24" s="248"/>
      <c r="Y24" s="248"/>
      <c r="Z24" s="248"/>
      <c r="AA24" s="248"/>
      <c r="AB24" s="248"/>
      <c r="AC24" s="248"/>
      <c r="AD24" s="248"/>
      <c r="AE24" s="248"/>
      <c r="AF24" s="250"/>
      <c r="AG24" s="248" t="s">
        <v>112</v>
      </c>
      <c r="AH24" s="248"/>
      <c r="AI24" s="248"/>
      <c r="AJ24" s="88"/>
      <c r="AK24" s="89"/>
      <c r="AO24" s="57" t="s">
        <v>77</v>
      </c>
    </row>
    <row r="25" spans="2:45" ht="20.25" customHeight="1" x14ac:dyDescent="0.4">
      <c r="B25" s="26"/>
      <c r="C25" s="235"/>
      <c r="D25" s="236"/>
      <c r="E25" s="236"/>
      <c r="F25" s="236"/>
      <c r="G25" s="237"/>
      <c r="H25" s="205"/>
      <c r="I25" s="206"/>
      <c r="J25" s="206"/>
      <c r="K25" s="207"/>
      <c r="L25" s="300" t="s">
        <v>142</v>
      </c>
      <c r="M25" s="359"/>
      <c r="N25" s="359"/>
      <c r="O25" s="359"/>
      <c r="P25" s="302"/>
      <c r="Q25" s="303" t="s">
        <v>165</v>
      </c>
      <c r="R25" s="304"/>
      <c r="S25" s="304"/>
      <c r="T25" s="304"/>
      <c r="U25" s="304"/>
      <c r="V25" s="304"/>
      <c r="W25" s="304"/>
      <c r="X25" s="304"/>
      <c r="Y25" s="304"/>
      <c r="Z25" s="304"/>
      <c r="AA25" s="304"/>
      <c r="AB25" s="304"/>
      <c r="AC25" s="304"/>
      <c r="AD25" s="304"/>
      <c r="AE25" s="304"/>
      <c r="AF25" s="305"/>
      <c r="AG25" s="307">
        <v>1</v>
      </c>
      <c r="AH25" s="307"/>
      <c r="AI25" s="65" t="s">
        <v>20</v>
      </c>
      <c r="AJ25" s="90"/>
      <c r="AK25" s="91"/>
      <c r="AO25" s="57" t="s">
        <v>78</v>
      </c>
    </row>
    <row r="26" spans="2:45" ht="20.25" customHeight="1" x14ac:dyDescent="0.4">
      <c r="B26" s="26"/>
      <c r="C26" s="235"/>
      <c r="D26" s="236"/>
      <c r="E26" s="236"/>
      <c r="F26" s="236"/>
      <c r="G26" s="237"/>
      <c r="H26" s="205"/>
      <c r="I26" s="206"/>
      <c r="J26" s="206"/>
      <c r="K26" s="207"/>
      <c r="L26" s="251"/>
      <c r="M26" s="252"/>
      <c r="N26" s="252"/>
      <c r="O26" s="252"/>
      <c r="P26" s="253"/>
      <c r="Q26" s="254"/>
      <c r="R26" s="255"/>
      <c r="S26" s="255"/>
      <c r="T26" s="255"/>
      <c r="U26" s="255"/>
      <c r="V26" s="255"/>
      <c r="W26" s="255"/>
      <c r="X26" s="255"/>
      <c r="Y26" s="255"/>
      <c r="Z26" s="255"/>
      <c r="AA26" s="255"/>
      <c r="AB26" s="255"/>
      <c r="AC26" s="255"/>
      <c r="AD26" s="255"/>
      <c r="AE26" s="255"/>
      <c r="AF26" s="256"/>
      <c r="AG26" s="307"/>
      <c r="AH26" s="307"/>
      <c r="AI26" s="65" t="s">
        <v>20</v>
      </c>
      <c r="AJ26" s="90"/>
      <c r="AK26" s="91"/>
      <c r="AO26" s="57" t="s">
        <v>79</v>
      </c>
    </row>
    <row r="27" spans="2:45" ht="20.25" customHeight="1" x14ac:dyDescent="0.4">
      <c r="B27" s="26"/>
      <c r="C27" s="245"/>
      <c r="D27" s="246"/>
      <c r="E27" s="246"/>
      <c r="F27" s="246"/>
      <c r="G27" s="247"/>
      <c r="H27" s="208"/>
      <c r="I27" s="209"/>
      <c r="J27" s="209"/>
      <c r="K27" s="210"/>
      <c r="L27" s="212"/>
      <c r="M27" s="213"/>
      <c r="N27" s="213"/>
      <c r="O27" s="213"/>
      <c r="P27" s="214"/>
      <c r="Q27" s="215"/>
      <c r="R27" s="216"/>
      <c r="S27" s="216"/>
      <c r="T27" s="216"/>
      <c r="U27" s="216"/>
      <c r="V27" s="216"/>
      <c r="W27" s="216"/>
      <c r="X27" s="216"/>
      <c r="Y27" s="216"/>
      <c r="Z27" s="216"/>
      <c r="AA27" s="216"/>
      <c r="AB27" s="216"/>
      <c r="AC27" s="216"/>
      <c r="AD27" s="216"/>
      <c r="AE27" s="216"/>
      <c r="AF27" s="217"/>
      <c r="AG27" s="307"/>
      <c r="AH27" s="307"/>
      <c r="AI27" s="69" t="s">
        <v>20</v>
      </c>
      <c r="AJ27" s="92"/>
      <c r="AK27" s="93"/>
      <c r="AO27" s="57" t="s">
        <v>80</v>
      </c>
    </row>
    <row r="28" spans="2:45" ht="23.25" customHeight="1" x14ac:dyDescent="0.4">
      <c r="B28" s="26"/>
      <c r="C28" s="235">
        <f>+C23+1</f>
        <v>2025</v>
      </c>
      <c r="D28" s="236"/>
      <c r="E28" s="236"/>
      <c r="F28" s="236"/>
      <c r="G28" s="237"/>
      <c r="H28" s="72"/>
      <c r="I28" s="73" t="s">
        <v>86</v>
      </c>
      <c r="J28" s="74" t="s">
        <v>28</v>
      </c>
      <c r="K28" s="75"/>
      <c r="L28" s="75"/>
      <c r="M28" s="75"/>
      <c r="N28" s="75"/>
      <c r="O28" s="75"/>
      <c r="P28" s="75"/>
      <c r="Q28" s="75"/>
      <c r="R28" s="73" t="s">
        <v>86</v>
      </c>
      <c r="S28" s="74" t="s">
        <v>29</v>
      </c>
      <c r="T28" s="74"/>
      <c r="U28" s="75"/>
      <c r="V28" s="75"/>
      <c r="W28" s="75"/>
      <c r="X28" s="75"/>
      <c r="Y28" s="75"/>
      <c r="Z28" s="74"/>
      <c r="AA28" s="74"/>
      <c r="AB28" s="73" t="s">
        <v>86</v>
      </c>
      <c r="AC28" s="74" t="s">
        <v>30</v>
      </c>
      <c r="AD28" s="74"/>
      <c r="AE28" s="75"/>
      <c r="AF28" s="75"/>
      <c r="AG28" s="75"/>
      <c r="AH28" s="75"/>
      <c r="AI28" s="75"/>
      <c r="AJ28" s="75"/>
      <c r="AK28" s="76"/>
      <c r="AO28" s="57" t="s">
        <v>81</v>
      </c>
    </row>
    <row r="29" spans="2:45" ht="20.25" customHeight="1" x14ac:dyDescent="0.4">
      <c r="B29" s="26"/>
      <c r="C29" s="235"/>
      <c r="D29" s="236"/>
      <c r="E29" s="236"/>
      <c r="F29" s="236"/>
      <c r="G29" s="237"/>
      <c r="H29" s="202" t="s">
        <v>111</v>
      </c>
      <c r="I29" s="203"/>
      <c r="J29" s="203"/>
      <c r="K29" s="204"/>
      <c r="L29" s="67"/>
      <c r="M29" s="248" t="s">
        <v>17</v>
      </c>
      <c r="N29" s="248"/>
      <c r="O29" s="248"/>
      <c r="P29" s="68"/>
      <c r="Q29" s="249" t="s">
        <v>31</v>
      </c>
      <c r="R29" s="248"/>
      <c r="S29" s="248"/>
      <c r="T29" s="248"/>
      <c r="U29" s="248"/>
      <c r="V29" s="248"/>
      <c r="W29" s="248"/>
      <c r="X29" s="248"/>
      <c r="Y29" s="248"/>
      <c r="Z29" s="248"/>
      <c r="AA29" s="248"/>
      <c r="AB29" s="248"/>
      <c r="AC29" s="248"/>
      <c r="AD29" s="248"/>
      <c r="AE29" s="248"/>
      <c r="AF29" s="250"/>
      <c r="AG29" s="248" t="s">
        <v>112</v>
      </c>
      <c r="AH29" s="248"/>
      <c r="AI29" s="248"/>
      <c r="AJ29" s="88"/>
      <c r="AK29" s="89"/>
      <c r="AO29" s="57" t="s">
        <v>82</v>
      </c>
    </row>
    <row r="30" spans="2:45" ht="20.25" customHeight="1" x14ac:dyDescent="0.4">
      <c r="B30" s="26"/>
      <c r="C30" s="235"/>
      <c r="D30" s="236"/>
      <c r="E30" s="236"/>
      <c r="F30" s="236"/>
      <c r="G30" s="237"/>
      <c r="H30" s="205"/>
      <c r="I30" s="206"/>
      <c r="J30" s="206"/>
      <c r="K30" s="207"/>
      <c r="L30" s="300" t="s">
        <v>144</v>
      </c>
      <c r="M30" s="359"/>
      <c r="N30" s="359"/>
      <c r="O30" s="359"/>
      <c r="P30" s="302"/>
      <c r="Q30" s="303" t="s">
        <v>145</v>
      </c>
      <c r="R30" s="304"/>
      <c r="S30" s="304"/>
      <c r="T30" s="304"/>
      <c r="U30" s="304"/>
      <c r="V30" s="304"/>
      <c r="W30" s="304"/>
      <c r="X30" s="304"/>
      <c r="Y30" s="304"/>
      <c r="Z30" s="304"/>
      <c r="AA30" s="304"/>
      <c r="AB30" s="304"/>
      <c r="AC30" s="304"/>
      <c r="AD30" s="304"/>
      <c r="AE30" s="304"/>
      <c r="AF30" s="305"/>
      <c r="AG30" s="306">
        <v>3</v>
      </c>
      <c r="AH30" s="306"/>
      <c r="AI30" s="65" t="s">
        <v>20</v>
      </c>
      <c r="AJ30" s="90"/>
      <c r="AK30" s="91"/>
      <c r="AO30" s="57" t="s">
        <v>83</v>
      </c>
    </row>
    <row r="31" spans="2:45" ht="20.25" customHeight="1" x14ac:dyDescent="0.4">
      <c r="B31" s="26"/>
      <c r="C31" s="235"/>
      <c r="D31" s="236"/>
      <c r="E31" s="236"/>
      <c r="F31" s="236"/>
      <c r="G31" s="237"/>
      <c r="H31" s="205"/>
      <c r="I31" s="206"/>
      <c r="J31" s="206"/>
      <c r="K31" s="207"/>
      <c r="L31" s="251"/>
      <c r="M31" s="252"/>
      <c r="N31" s="252"/>
      <c r="O31" s="252"/>
      <c r="P31" s="253"/>
      <c r="Q31" s="303"/>
      <c r="R31" s="304"/>
      <c r="S31" s="304"/>
      <c r="T31" s="304"/>
      <c r="U31" s="304"/>
      <c r="V31" s="304"/>
      <c r="W31" s="304"/>
      <c r="X31" s="304"/>
      <c r="Y31" s="304"/>
      <c r="Z31" s="304"/>
      <c r="AA31" s="304"/>
      <c r="AB31" s="304"/>
      <c r="AC31" s="304"/>
      <c r="AD31" s="304"/>
      <c r="AE31" s="304"/>
      <c r="AF31" s="305"/>
      <c r="AG31" s="306"/>
      <c r="AH31" s="306"/>
      <c r="AI31" s="65" t="s">
        <v>20</v>
      </c>
      <c r="AJ31" s="90"/>
      <c r="AK31" s="91"/>
      <c r="AO31" s="57" t="s">
        <v>84</v>
      </c>
    </row>
    <row r="32" spans="2:45" ht="20.25" customHeight="1" x14ac:dyDescent="0.4">
      <c r="B32" s="26"/>
      <c r="C32" s="238"/>
      <c r="D32" s="239"/>
      <c r="E32" s="239"/>
      <c r="F32" s="239"/>
      <c r="G32" s="240"/>
      <c r="H32" s="208"/>
      <c r="I32" s="209"/>
      <c r="J32" s="209"/>
      <c r="K32" s="210"/>
      <c r="L32" s="275"/>
      <c r="M32" s="276"/>
      <c r="N32" s="276"/>
      <c r="O32" s="276"/>
      <c r="P32" s="277"/>
      <c r="Q32" s="278"/>
      <c r="R32" s="279"/>
      <c r="S32" s="279"/>
      <c r="T32" s="279"/>
      <c r="U32" s="279"/>
      <c r="V32" s="279"/>
      <c r="W32" s="279"/>
      <c r="X32" s="279"/>
      <c r="Y32" s="279"/>
      <c r="Z32" s="279"/>
      <c r="AA32" s="279"/>
      <c r="AB32" s="279"/>
      <c r="AC32" s="279"/>
      <c r="AD32" s="279"/>
      <c r="AE32" s="279"/>
      <c r="AF32" s="280"/>
      <c r="AG32" s="281"/>
      <c r="AH32" s="281"/>
      <c r="AI32" s="66" t="s">
        <v>20</v>
      </c>
      <c r="AJ32" s="94"/>
      <c r="AK32" s="95"/>
      <c r="AO32" s="57" t="s">
        <v>85</v>
      </c>
    </row>
    <row r="33" spans="2:44" ht="28.5" customHeight="1" x14ac:dyDescent="0.4">
      <c r="B33" s="41"/>
      <c r="C33" s="140">
        <f>+H14-1</f>
        <v>2026</v>
      </c>
      <c r="D33" s="141"/>
      <c r="E33" s="141"/>
      <c r="F33" s="141"/>
      <c r="G33" s="141"/>
      <c r="H33" s="141"/>
      <c r="I33" s="141"/>
      <c r="J33" s="141"/>
      <c r="K33" s="141"/>
      <c r="L33" s="232"/>
      <c r="M33" s="172" t="s">
        <v>13</v>
      </c>
      <c r="N33" s="173"/>
      <c r="O33" s="173"/>
      <c r="P33" s="173"/>
      <c r="Q33" s="318" t="s">
        <v>14</v>
      </c>
      <c r="R33" s="173"/>
      <c r="S33" s="173"/>
      <c r="T33" s="173"/>
      <c r="U33" s="318" t="s">
        <v>15</v>
      </c>
      <c r="V33" s="173"/>
      <c r="W33" s="173"/>
      <c r="X33" s="319"/>
      <c r="Y33" s="173" t="s">
        <v>18</v>
      </c>
      <c r="Z33" s="173"/>
      <c r="AA33" s="173"/>
      <c r="AB33" s="319"/>
      <c r="AC33" s="320" t="s">
        <v>19</v>
      </c>
      <c r="AD33" s="320"/>
      <c r="AE33" s="320"/>
      <c r="AF33" s="321"/>
      <c r="AG33" s="173" t="s">
        <v>16</v>
      </c>
      <c r="AH33" s="173"/>
      <c r="AI33" s="173"/>
      <c r="AJ33" s="173"/>
      <c r="AK33" s="174"/>
    </row>
    <row r="34" spans="2:44" ht="21.95" customHeight="1" x14ac:dyDescent="0.4">
      <c r="B34" s="41"/>
      <c r="C34" s="142"/>
      <c r="D34" s="143"/>
      <c r="E34" s="143"/>
      <c r="F34" s="143"/>
      <c r="G34" s="144"/>
      <c r="H34" s="152" t="s">
        <v>132</v>
      </c>
      <c r="I34" s="153"/>
      <c r="J34" s="153"/>
      <c r="K34" s="153"/>
      <c r="L34" s="154"/>
      <c r="M34" s="314"/>
      <c r="N34" s="314"/>
      <c r="O34" s="314"/>
      <c r="P34" s="315" t="s">
        <v>20</v>
      </c>
      <c r="Q34" s="322">
        <v>1</v>
      </c>
      <c r="R34" s="322"/>
      <c r="S34" s="322"/>
      <c r="T34" s="323" t="s">
        <v>20</v>
      </c>
      <c r="U34" s="324">
        <v>1</v>
      </c>
      <c r="V34" s="322"/>
      <c r="W34" s="322"/>
      <c r="X34" s="325" t="s">
        <v>20</v>
      </c>
      <c r="Y34" s="314"/>
      <c r="Z34" s="314"/>
      <c r="AA34" s="314"/>
      <c r="AB34" s="323" t="s">
        <v>20</v>
      </c>
      <c r="AC34" s="316"/>
      <c r="AD34" s="314"/>
      <c r="AE34" s="314"/>
      <c r="AF34" s="325" t="s">
        <v>20</v>
      </c>
      <c r="AG34" s="322">
        <f>SUM(M34:AF34)</f>
        <v>2</v>
      </c>
      <c r="AH34" s="322"/>
      <c r="AI34" s="322"/>
      <c r="AJ34" s="322"/>
      <c r="AK34" s="317" t="s">
        <v>20</v>
      </c>
      <c r="AO34" s="96" t="s">
        <v>88</v>
      </c>
    </row>
    <row r="35" spans="2:44" ht="21.95" customHeight="1" x14ac:dyDescent="0.4">
      <c r="B35" s="42"/>
      <c r="C35" s="145"/>
      <c r="D35" s="146"/>
      <c r="E35" s="146"/>
      <c r="F35" s="146"/>
      <c r="G35" s="147"/>
      <c r="H35" s="227" t="s">
        <v>133</v>
      </c>
      <c r="I35" s="228"/>
      <c r="J35" s="228"/>
      <c r="K35" s="228"/>
      <c r="L35" s="229"/>
      <c r="M35" s="230"/>
      <c r="N35" s="230"/>
      <c r="O35" s="230"/>
      <c r="P35" s="69" t="s">
        <v>20</v>
      </c>
      <c r="Q35" s="231"/>
      <c r="R35" s="230"/>
      <c r="S35" s="230"/>
      <c r="T35" s="69" t="s">
        <v>20</v>
      </c>
      <c r="U35" s="308">
        <v>1</v>
      </c>
      <c r="V35" s="309"/>
      <c r="W35" s="309"/>
      <c r="X35" s="120" t="s">
        <v>20</v>
      </c>
      <c r="Y35" s="230"/>
      <c r="Z35" s="230"/>
      <c r="AA35" s="230"/>
      <c r="AB35" s="120" t="s">
        <v>20</v>
      </c>
      <c r="AC35" s="230"/>
      <c r="AD35" s="230"/>
      <c r="AE35" s="230"/>
      <c r="AF35" s="120" t="s">
        <v>20</v>
      </c>
      <c r="AG35" s="230">
        <f>SUM(M35:AF35)</f>
        <v>1</v>
      </c>
      <c r="AH35" s="230"/>
      <c r="AI35" s="230"/>
      <c r="AJ35" s="230"/>
      <c r="AK35" s="122" t="s">
        <v>20</v>
      </c>
      <c r="AO35" s="96" t="s">
        <v>43</v>
      </c>
    </row>
    <row r="36" spans="2:44" ht="20.100000000000001" customHeight="1" x14ac:dyDescent="0.4">
      <c r="B36" s="43" t="s">
        <v>32</v>
      </c>
      <c r="C36" s="29" t="s">
        <v>35</v>
      </c>
      <c r="D36" s="29"/>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44"/>
      <c r="AO36" s="96" t="s">
        <v>44</v>
      </c>
    </row>
    <row r="37" spans="2:44" ht="21.95" customHeight="1" x14ac:dyDescent="0.4">
      <c r="B37" s="41"/>
      <c r="C37" s="18"/>
      <c r="D37" s="54" t="s">
        <v>141</v>
      </c>
      <c r="E37" s="19" t="s">
        <v>36</v>
      </c>
      <c r="F37" s="18"/>
      <c r="G37" s="18"/>
      <c r="H37" s="18"/>
      <c r="I37" s="18"/>
      <c r="J37" s="54" t="s">
        <v>86</v>
      </c>
      <c r="K37" s="19" t="s">
        <v>114</v>
      </c>
      <c r="L37" s="18"/>
      <c r="M37" s="18"/>
      <c r="S37" s="19"/>
      <c r="T37" s="19"/>
      <c r="U37" s="18"/>
      <c r="V37" s="18"/>
      <c r="W37" s="18"/>
      <c r="X37" s="18"/>
      <c r="Y37" s="18"/>
      <c r="Z37" s="19"/>
      <c r="AA37" s="19"/>
      <c r="AB37" s="18"/>
      <c r="AC37" s="19"/>
      <c r="AD37" s="19"/>
      <c r="AE37" s="18"/>
      <c r="AF37" s="18"/>
      <c r="AG37" s="18"/>
      <c r="AH37" s="18"/>
      <c r="AI37" s="18"/>
      <c r="AJ37" s="18"/>
      <c r="AK37" s="20"/>
      <c r="AO37" s="96" t="s">
        <v>113</v>
      </c>
    </row>
    <row r="38" spans="2:44" ht="21.95" customHeight="1" x14ac:dyDescent="0.4">
      <c r="B38" s="41"/>
      <c r="C38" s="180" t="s">
        <v>130</v>
      </c>
      <c r="D38" s="181"/>
      <c r="E38" s="181"/>
      <c r="F38" s="181"/>
      <c r="G38" s="181"/>
      <c r="H38" s="181"/>
      <c r="I38" s="310" t="s">
        <v>123</v>
      </c>
      <c r="J38" s="310"/>
      <c r="K38" s="310"/>
      <c r="L38" s="310"/>
      <c r="M38" s="310"/>
      <c r="N38" s="310"/>
      <c r="O38" s="310"/>
      <c r="P38" s="310"/>
      <c r="Q38" s="310"/>
      <c r="R38" s="310"/>
      <c r="T38" s="175" t="s">
        <v>129</v>
      </c>
      <c r="U38" s="175"/>
      <c r="V38" s="175"/>
      <c r="W38" s="312" t="s">
        <v>146</v>
      </c>
      <c r="X38" s="313"/>
      <c r="Y38" s="313"/>
      <c r="Z38" s="313"/>
      <c r="AA38" s="313"/>
      <c r="AB38" s="109" t="s">
        <v>95</v>
      </c>
      <c r="AC38" s="312" t="s">
        <v>147</v>
      </c>
      <c r="AD38" s="313"/>
      <c r="AE38" s="313"/>
      <c r="AF38" s="313"/>
      <c r="AG38" s="313"/>
      <c r="AH38" s="23"/>
      <c r="AI38" s="3"/>
      <c r="AJ38" s="3"/>
      <c r="AK38" s="103"/>
    </row>
    <row r="39" spans="2:44" ht="21.95" customHeight="1" x14ac:dyDescent="0.4">
      <c r="B39" s="41"/>
      <c r="C39" s="110"/>
      <c r="D39" s="108"/>
      <c r="E39" s="108"/>
      <c r="F39" s="108"/>
      <c r="G39" s="108"/>
      <c r="H39" s="129">
        <v>2</v>
      </c>
      <c r="I39" s="200"/>
      <c r="J39" s="200"/>
      <c r="K39" s="200"/>
      <c r="L39" s="200"/>
      <c r="M39" s="200"/>
      <c r="N39" s="200"/>
      <c r="O39" s="200"/>
      <c r="P39" s="200"/>
      <c r="Q39" s="200"/>
      <c r="R39" s="200"/>
      <c r="S39" s="107"/>
      <c r="T39" s="175" t="s">
        <v>129</v>
      </c>
      <c r="U39" s="175"/>
      <c r="V39" s="175"/>
      <c r="W39" s="311"/>
      <c r="X39" s="176"/>
      <c r="Y39" s="176"/>
      <c r="Z39" s="176"/>
      <c r="AA39" s="176"/>
      <c r="AB39" s="109" t="s">
        <v>95</v>
      </c>
      <c r="AC39" s="311"/>
      <c r="AD39" s="176"/>
      <c r="AE39" s="176"/>
      <c r="AF39" s="176"/>
      <c r="AG39" s="176"/>
      <c r="AH39" s="23"/>
      <c r="AI39" s="3"/>
      <c r="AJ39" s="3"/>
      <c r="AK39" s="103"/>
    </row>
    <row r="40" spans="2:44" ht="21.95" customHeight="1" x14ac:dyDescent="0.4">
      <c r="B40" s="41"/>
      <c r="C40" s="110"/>
      <c r="D40" s="108"/>
      <c r="E40" s="108"/>
      <c r="F40" s="108"/>
      <c r="G40" s="108"/>
      <c r="H40" s="129">
        <v>3</v>
      </c>
      <c r="I40" s="200"/>
      <c r="J40" s="200"/>
      <c r="K40" s="200"/>
      <c r="L40" s="200"/>
      <c r="M40" s="200"/>
      <c r="N40" s="200"/>
      <c r="O40" s="200"/>
      <c r="P40" s="200"/>
      <c r="Q40" s="200"/>
      <c r="R40" s="200"/>
      <c r="S40" s="107"/>
      <c r="T40" s="175" t="s">
        <v>129</v>
      </c>
      <c r="U40" s="175"/>
      <c r="V40" s="175"/>
      <c r="W40" s="311"/>
      <c r="X40" s="176"/>
      <c r="Y40" s="176"/>
      <c r="Z40" s="176"/>
      <c r="AA40" s="176"/>
      <c r="AB40" s="109" t="s">
        <v>95</v>
      </c>
      <c r="AC40" s="311"/>
      <c r="AD40" s="176"/>
      <c r="AE40" s="176"/>
      <c r="AF40" s="176"/>
      <c r="AG40" s="176"/>
      <c r="AH40" s="23"/>
      <c r="AI40" s="3"/>
      <c r="AJ40" s="3"/>
      <c r="AK40" s="103"/>
    </row>
    <row r="41" spans="2:44" ht="21.95" customHeight="1" x14ac:dyDescent="0.4">
      <c r="B41" s="42"/>
      <c r="C41" s="104"/>
      <c r="D41" s="105"/>
      <c r="E41" s="105"/>
      <c r="F41" s="105"/>
      <c r="G41" s="105"/>
      <c r="H41" s="105" t="s">
        <v>127</v>
      </c>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t="s">
        <v>128</v>
      </c>
      <c r="AK41" s="106"/>
      <c r="AO41" s="96" t="s">
        <v>105</v>
      </c>
      <c r="AR41" s="97"/>
    </row>
    <row r="42" spans="2:44" s="22" customFormat="1" ht="20.100000000000001" customHeight="1" x14ac:dyDescent="0.4">
      <c r="B42" s="25" t="s">
        <v>34</v>
      </c>
      <c r="C42" s="115" t="s">
        <v>136</v>
      </c>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7"/>
      <c r="AO42" s="96" t="s">
        <v>91</v>
      </c>
      <c r="AR42" s="97"/>
    </row>
    <row r="43" spans="2:44" ht="21.95" customHeight="1" x14ac:dyDescent="0.4">
      <c r="B43" s="42"/>
      <c r="C43" s="105"/>
      <c r="D43" s="53" t="s">
        <v>86</v>
      </c>
      <c r="E43" s="14" t="s">
        <v>131</v>
      </c>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6"/>
      <c r="AO43" s="96" t="s">
        <v>92</v>
      </c>
      <c r="AR43" s="97"/>
    </row>
    <row r="44" spans="2:44" ht="8.25" customHeight="1" x14ac:dyDescent="0.4">
      <c r="AO44" s="96"/>
      <c r="AR44" s="97"/>
    </row>
    <row r="45" spans="2:44" s="22" customFormat="1" ht="20.100000000000001" customHeight="1" x14ac:dyDescent="0.4">
      <c r="B45" s="10" t="s">
        <v>99</v>
      </c>
      <c r="AO45" s="57" t="s">
        <v>123</v>
      </c>
      <c r="AR45" s="97"/>
    </row>
    <row r="46" spans="2:44" ht="6.75" customHeight="1" x14ac:dyDescent="0.4">
      <c r="AO46" s="96" t="s">
        <v>124</v>
      </c>
    </row>
    <row r="47" spans="2:44" ht="20.100000000000001" customHeight="1" x14ac:dyDescent="0.4">
      <c r="B47" s="219">
        <f>C28+1</f>
        <v>2026</v>
      </c>
      <c r="C47" s="219"/>
      <c r="D47" s="219"/>
      <c r="E47" s="219"/>
      <c r="F47" s="219"/>
      <c r="G47" s="219"/>
      <c r="H47" s="72"/>
      <c r="I47" s="73" t="s">
        <v>141</v>
      </c>
      <c r="J47" s="74" t="s">
        <v>40</v>
      </c>
      <c r="K47" s="75"/>
      <c r="L47" s="75"/>
      <c r="M47" s="75"/>
      <c r="N47" s="75"/>
      <c r="O47" s="75"/>
      <c r="P47" s="75"/>
      <c r="Q47" s="75"/>
      <c r="R47" s="73" t="s">
        <v>86</v>
      </c>
      <c r="S47" s="74" t="s">
        <v>41</v>
      </c>
      <c r="T47" s="74"/>
      <c r="U47" s="75"/>
      <c r="V47" s="75"/>
      <c r="W47" s="75"/>
      <c r="X47" s="75"/>
      <c r="Y47" s="75"/>
      <c r="Z47" s="74"/>
      <c r="AA47" s="74"/>
      <c r="AB47" s="75"/>
      <c r="AC47" s="74"/>
      <c r="AD47" s="74"/>
      <c r="AE47" s="75"/>
      <c r="AF47" s="75"/>
      <c r="AG47" s="75"/>
      <c r="AH47" s="75"/>
      <c r="AI47" s="75"/>
      <c r="AJ47" s="75"/>
      <c r="AK47" s="76"/>
      <c r="AO47" s="96" t="s">
        <v>125</v>
      </c>
    </row>
    <row r="48" spans="2:44" ht="20.100000000000001" customHeight="1" x14ac:dyDescent="0.4">
      <c r="B48" s="219"/>
      <c r="C48" s="219"/>
      <c r="D48" s="219"/>
      <c r="E48" s="219"/>
      <c r="F48" s="219"/>
      <c r="G48" s="219"/>
      <c r="H48" s="27"/>
      <c r="I48" s="27" t="s">
        <v>90</v>
      </c>
      <c r="J48" s="27"/>
      <c r="K48" s="28"/>
      <c r="L48" s="28"/>
      <c r="M48" s="28"/>
      <c r="N48" s="52" t="s">
        <v>86</v>
      </c>
      <c r="O48" s="31" t="s">
        <v>42</v>
      </c>
      <c r="P48" s="3"/>
      <c r="Q48" s="23"/>
      <c r="R48" s="23"/>
      <c r="S48" s="23"/>
      <c r="T48" s="23"/>
      <c r="U48" s="23"/>
      <c r="V48" s="23"/>
      <c r="W48" s="23"/>
      <c r="X48" s="23"/>
      <c r="Y48" s="48"/>
      <c r="Z48" s="326" t="s">
        <v>141</v>
      </c>
      <c r="AA48" s="31" t="s">
        <v>43</v>
      </c>
      <c r="AB48" s="31"/>
      <c r="AC48" s="31"/>
      <c r="AD48" s="31"/>
      <c r="AE48" s="31"/>
      <c r="AF48" s="31"/>
      <c r="AG48" s="31"/>
      <c r="AH48" s="31"/>
      <c r="AI48" s="31"/>
      <c r="AJ48" s="31"/>
      <c r="AK48" s="33"/>
      <c r="AO48" s="96" t="s">
        <v>126</v>
      </c>
    </row>
    <row r="49" spans="1:48" ht="20.100000000000001" customHeight="1" x14ac:dyDescent="0.4">
      <c r="B49" s="219"/>
      <c r="C49" s="219"/>
      <c r="D49" s="219"/>
      <c r="E49" s="219"/>
      <c r="F49" s="219"/>
      <c r="G49" s="219"/>
      <c r="H49" s="29"/>
      <c r="I49" s="47" t="s">
        <v>89</v>
      </c>
      <c r="J49" s="45"/>
      <c r="K49" s="46"/>
      <c r="L49" s="46"/>
      <c r="M49" s="30"/>
      <c r="N49" s="53" t="s">
        <v>86</v>
      </c>
      <c r="O49" s="32" t="s">
        <v>44</v>
      </c>
      <c r="P49" s="14"/>
      <c r="Q49" s="24"/>
      <c r="R49" s="24"/>
      <c r="S49" s="14"/>
      <c r="T49" s="14"/>
      <c r="U49" s="15"/>
      <c r="V49" s="15"/>
      <c r="W49" s="15"/>
      <c r="X49" s="14"/>
      <c r="Y49" s="16"/>
      <c r="Z49" s="53" t="s">
        <v>86</v>
      </c>
      <c r="AA49" s="32" t="s">
        <v>93</v>
      </c>
      <c r="AB49" s="32"/>
      <c r="AC49" s="32"/>
      <c r="AD49" s="32"/>
      <c r="AE49" s="21"/>
      <c r="AF49" s="21"/>
      <c r="AG49" s="21"/>
      <c r="AH49" s="21"/>
      <c r="AI49" s="21"/>
      <c r="AJ49" s="21"/>
      <c r="AK49" s="55"/>
    </row>
    <row r="50" spans="1:48" ht="8.25" customHeight="1" x14ac:dyDescent="0.4">
      <c r="AO50" s="96"/>
      <c r="AR50" s="97"/>
    </row>
    <row r="51" spans="1:48" s="2" customFormat="1" ht="16.5" customHeight="1" x14ac:dyDescent="0.4">
      <c r="A51" s="2" t="s">
        <v>45</v>
      </c>
      <c r="AN51" s="1"/>
      <c r="AO51" s="96"/>
      <c r="AP51" s="1"/>
      <c r="AQ51" s="1"/>
      <c r="AR51" s="1"/>
      <c r="AS51" s="1"/>
      <c r="AT51" s="1"/>
      <c r="AU51" s="1"/>
      <c r="AV51" s="1"/>
    </row>
    <row r="52" spans="1:48" ht="6.75" customHeight="1" x14ac:dyDescent="0.4">
      <c r="AO52" s="96"/>
    </row>
    <row r="53" spans="1:48" ht="24" customHeight="1" x14ac:dyDescent="0.4">
      <c r="B53" s="220" t="s">
        <v>46</v>
      </c>
      <c r="C53" s="220"/>
      <c r="D53" s="220"/>
      <c r="E53" s="220"/>
      <c r="F53" s="220"/>
      <c r="G53" s="220"/>
      <c r="H53" s="221" t="s">
        <v>94</v>
      </c>
      <c r="I53" s="222"/>
      <c r="J53" s="222"/>
      <c r="K53" s="222"/>
      <c r="L53" s="222"/>
      <c r="M53" s="222"/>
      <c r="N53" s="222"/>
      <c r="O53" s="56" t="s">
        <v>95</v>
      </c>
      <c r="P53" s="327">
        <v>46295</v>
      </c>
      <c r="Q53" s="327"/>
      <c r="R53" s="327"/>
      <c r="S53" s="327"/>
      <c r="T53" s="327"/>
      <c r="U53" s="327"/>
      <c r="V53" s="327"/>
      <c r="W53" s="327"/>
      <c r="X53" s="327"/>
      <c r="Y53" s="327"/>
      <c r="Z53" s="327"/>
      <c r="AA53" s="327"/>
      <c r="AB53" s="327"/>
      <c r="AC53" s="327"/>
      <c r="AD53" s="327"/>
      <c r="AE53" s="327"/>
      <c r="AF53" s="327"/>
      <c r="AG53" s="327"/>
      <c r="AH53" s="327"/>
      <c r="AI53" s="327"/>
      <c r="AJ53" s="327"/>
      <c r="AK53" s="328"/>
      <c r="AO53" s="96"/>
    </row>
    <row r="54" spans="1:48" ht="19.5" customHeight="1" x14ac:dyDescent="0.4">
      <c r="B54" s="185" t="s">
        <v>47</v>
      </c>
      <c r="C54" s="186"/>
      <c r="D54" s="186"/>
      <c r="E54" s="186"/>
      <c r="F54" s="186"/>
      <c r="G54" s="187"/>
      <c r="H54" s="34" t="s">
        <v>48</v>
      </c>
      <c r="I54" s="35"/>
      <c r="J54" s="34"/>
      <c r="K54" s="35"/>
      <c r="L54" s="35"/>
      <c r="M54" s="35"/>
      <c r="N54" s="35"/>
      <c r="O54" s="35"/>
      <c r="P54" s="35"/>
      <c r="Q54" s="35"/>
      <c r="R54" s="35"/>
      <c r="S54" s="35"/>
      <c r="T54" s="35"/>
      <c r="U54" s="35"/>
      <c r="V54" s="35"/>
      <c r="W54" s="34"/>
      <c r="X54" s="35"/>
      <c r="Y54" s="35"/>
      <c r="Z54" s="35"/>
      <c r="AA54" s="35"/>
      <c r="AB54" s="35"/>
      <c r="AC54" s="35"/>
      <c r="AD54" s="35"/>
      <c r="AE54" s="35"/>
      <c r="AF54" s="35"/>
      <c r="AG54" s="35"/>
      <c r="AH54" s="35"/>
      <c r="AI54" s="35"/>
      <c r="AJ54" s="35"/>
      <c r="AK54" s="36"/>
      <c r="AO54" s="96"/>
    </row>
    <row r="55" spans="1:48" ht="38.25" customHeight="1" x14ac:dyDescent="0.4">
      <c r="B55" s="188"/>
      <c r="C55" s="189"/>
      <c r="D55" s="189"/>
      <c r="E55" s="189"/>
      <c r="F55" s="189"/>
      <c r="G55" s="190"/>
      <c r="H55" s="329" t="s">
        <v>148</v>
      </c>
      <c r="I55" s="330"/>
      <c r="J55" s="330"/>
      <c r="K55" s="330"/>
      <c r="L55" s="330"/>
      <c r="M55" s="330"/>
      <c r="N55" s="330"/>
      <c r="O55" s="330"/>
      <c r="P55" s="330"/>
      <c r="Q55" s="330"/>
      <c r="R55" s="330"/>
      <c r="S55" s="330"/>
      <c r="T55" s="330"/>
      <c r="U55" s="330"/>
      <c r="V55" s="330"/>
      <c r="W55" s="330"/>
      <c r="X55" s="330"/>
      <c r="Y55" s="330"/>
      <c r="Z55" s="330"/>
      <c r="AA55" s="330"/>
      <c r="AB55" s="330"/>
      <c r="AC55" s="330"/>
      <c r="AD55" s="330"/>
      <c r="AE55" s="330"/>
      <c r="AF55" s="330"/>
      <c r="AG55" s="330"/>
      <c r="AH55" s="330"/>
      <c r="AI55" s="330"/>
      <c r="AJ55" s="330"/>
      <c r="AK55" s="331"/>
      <c r="AO55" s="96"/>
    </row>
    <row r="56" spans="1:48" ht="19.5" customHeight="1" x14ac:dyDescent="0.4">
      <c r="B56" s="188"/>
      <c r="C56" s="189"/>
      <c r="D56" s="189"/>
      <c r="E56" s="189"/>
      <c r="F56" s="189"/>
      <c r="G56" s="190"/>
      <c r="H56" s="37" t="s">
        <v>49</v>
      </c>
      <c r="I56" s="38"/>
      <c r="J56" s="39"/>
      <c r="K56" s="38"/>
      <c r="L56" s="38"/>
      <c r="M56" s="38"/>
      <c r="N56" s="38"/>
      <c r="O56" s="38"/>
      <c r="P56" s="38"/>
      <c r="Q56" s="38"/>
      <c r="R56" s="38"/>
      <c r="S56" s="38"/>
      <c r="T56" s="38"/>
      <c r="U56" s="38"/>
      <c r="V56" s="38"/>
      <c r="W56" s="39"/>
      <c r="X56" s="38"/>
      <c r="Y56" s="38"/>
      <c r="Z56" s="38"/>
      <c r="AA56" s="38"/>
      <c r="AB56" s="38"/>
      <c r="AC56" s="38"/>
      <c r="AD56" s="38"/>
      <c r="AE56" s="38"/>
      <c r="AF56" s="38"/>
      <c r="AG56" s="38"/>
      <c r="AH56" s="38"/>
      <c r="AI56" s="38"/>
      <c r="AJ56" s="38"/>
      <c r="AK56" s="40"/>
      <c r="AO56" s="96"/>
    </row>
    <row r="57" spans="1:48" ht="38.25" customHeight="1" x14ac:dyDescent="0.4">
      <c r="B57" s="188"/>
      <c r="C57" s="189"/>
      <c r="D57" s="189"/>
      <c r="E57" s="189"/>
      <c r="F57" s="189"/>
      <c r="G57" s="190"/>
      <c r="H57" s="329" t="s">
        <v>149</v>
      </c>
      <c r="I57" s="330"/>
      <c r="J57" s="330"/>
      <c r="K57" s="330"/>
      <c r="L57" s="330"/>
      <c r="M57" s="330"/>
      <c r="N57" s="330"/>
      <c r="O57" s="330"/>
      <c r="P57" s="330"/>
      <c r="Q57" s="330"/>
      <c r="R57" s="330"/>
      <c r="S57" s="330"/>
      <c r="T57" s="330"/>
      <c r="U57" s="330"/>
      <c r="V57" s="330"/>
      <c r="W57" s="330"/>
      <c r="X57" s="330"/>
      <c r="Y57" s="330"/>
      <c r="Z57" s="330"/>
      <c r="AA57" s="330"/>
      <c r="AB57" s="330"/>
      <c r="AC57" s="330"/>
      <c r="AD57" s="330"/>
      <c r="AE57" s="330"/>
      <c r="AF57" s="330"/>
      <c r="AG57" s="330"/>
      <c r="AH57" s="330"/>
      <c r="AI57" s="330"/>
      <c r="AJ57" s="330"/>
      <c r="AK57" s="331"/>
      <c r="AO57" s="96"/>
    </row>
    <row r="58" spans="1:48" ht="19.5" customHeight="1" x14ac:dyDescent="0.4">
      <c r="B58" s="188"/>
      <c r="C58" s="189"/>
      <c r="D58" s="189"/>
      <c r="E58" s="189"/>
      <c r="F58" s="189"/>
      <c r="G58" s="190"/>
      <c r="H58" s="37" t="s">
        <v>50</v>
      </c>
      <c r="I58" s="38"/>
      <c r="J58" s="39"/>
      <c r="K58" s="38"/>
      <c r="L58" s="38"/>
      <c r="M58" s="38"/>
      <c r="N58" s="38"/>
      <c r="O58" s="38"/>
      <c r="P58" s="38"/>
      <c r="Q58" s="38"/>
      <c r="R58" s="38"/>
      <c r="S58" s="38"/>
      <c r="T58" s="38"/>
      <c r="U58" s="38"/>
      <c r="V58" s="38"/>
      <c r="W58" s="39"/>
      <c r="X58" s="38"/>
      <c r="Y58" s="38"/>
      <c r="Z58" s="38"/>
      <c r="AA58" s="38"/>
      <c r="AB58" s="38"/>
      <c r="AC58" s="38"/>
      <c r="AD58" s="38"/>
      <c r="AE58" s="38"/>
      <c r="AF58" s="38"/>
      <c r="AG58" s="38"/>
      <c r="AH58" s="38"/>
      <c r="AI58" s="38"/>
      <c r="AJ58" s="38"/>
      <c r="AK58" s="40"/>
      <c r="AO58" s="96"/>
    </row>
    <row r="59" spans="1:48" ht="38.25" customHeight="1" x14ac:dyDescent="0.4">
      <c r="B59" s="191"/>
      <c r="C59" s="192"/>
      <c r="D59" s="192"/>
      <c r="E59" s="192"/>
      <c r="F59" s="192"/>
      <c r="G59" s="193"/>
      <c r="H59" s="329" t="s">
        <v>150</v>
      </c>
      <c r="I59" s="330"/>
      <c r="J59" s="330"/>
      <c r="K59" s="330"/>
      <c r="L59" s="330"/>
      <c r="M59" s="330"/>
      <c r="N59" s="330"/>
      <c r="O59" s="330"/>
      <c r="P59" s="330"/>
      <c r="Q59" s="330"/>
      <c r="R59" s="330"/>
      <c r="S59" s="330"/>
      <c r="T59" s="330"/>
      <c r="U59" s="330"/>
      <c r="V59" s="330"/>
      <c r="W59" s="330"/>
      <c r="X59" s="330"/>
      <c r="Y59" s="330"/>
      <c r="Z59" s="330"/>
      <c r="AA59" s="330"/>
      <c r="AB59" s="330"/>
      <c r="AC59" s="330"/>
      <c r="AD59" s="330"/>
      <c r="AE59" s="330"/>
      <c r="AF59" s="330"/>
      <c r="AG59" s="330"/>
      <c r="AH59" s="330"/>
      <c r="AI59" s="330"/>
      <c r="AJ59" s="330"/>
      <c r="AK59" s="331"/>
      <c r="AO59" s="96"/>
    </row>
    <row r="60" spans="1:48" ht="19.5" customHeight="1" x14ac:dyDescent="0.4">
      <c r="B60" s="185" t="s">
        <v>51</v>
      </c>
      <c r="C60" s="186"/>
      <c r="D60" s="186"/>
      <c r="E60" s="186"/>
      <c r="F60" s="186"/>
      <c r="G60" s="187"/>
      <c r="H60" s="34" t="s">
        <v>52</v>
      </c>
      <c r="I60" s="35"/>
      <c r="J60" s="34"/>
      <c r="K60" s="35"/>
      <c r="L60" s="35"/>
      <c r="M60" s="35"/>
      <c r="N60" s="35"/>
      <c r="O60" s="35"/>
      <c r="P60" s="35"/>
      <c r="Q60" s="35"/>
      <c r="R60" s="35"/>
      <c r="S60" s="35"/>
      <c r="T60" s="35"/>
      <c r="U60" s="35"/>
      <c r="V60" s="35"/>
      <c r="W60" s="34"/>
      <c r="X60" s="35"/>
      <c r="Y60" s="35"/>
      <c r="Z60" s="35"/>
      <c r="AA60" s="35"/>
      <c r="AB60" s="35"/>
      <c r="AC60" s="35"/>
      <c r="AD60" s="35"/>
      <c r="AE60" s="35"/>
      <c r="AF60" s="35"/>
      <c r="AG60" s="35"/>
      <c r="AH60" s="35"/>
      <c r="AI60" s="35"/>
      <c r="AJ60" s="35"/>
      <c r="AK60" s="36"/>
      <c r="AO60" s="96"/>
    </row>
    <row r="61" spans="1:48" ht="180" customHeight="1" x14ac:dyDescent="0.4">
      <c r="B61" s="188"/>
      <c r="C61" s="189"/>
      <c r="D61" s="189"/>
      <c r="E61" s="189"/>
      <c r="F61" s="189"/>
      <c r="G61" s="190"/>
      <c r="H61" s="329" t="s">
        <v>152</v>
      </c>
      <c r="I61" s="330"/>
      <c r="J61" s="330"/>
      <c r="K61" s="330"/>
      <c r="L61" s="330"/>
      <c r="M61" s="330"/>
      <c r="N61" s="330"/>
      <c r="O61" s="330"/>
      <c r="P61" s="330"/>
      <c r="Q61" s="330"/>
      <c r="R61" s="330"/>
      <c r="S61" s="330"/>
      <c r="T61" s="330"/>
      <c r="U61" s="330"/>
      <c r="V61" s="330"/>
      <c r="W61" s="330"/>
      <c r="X61" s="330"/>
      <c r="Y61" s="330"/>
      <c r="Z61" s="330"/>
      <c r="AA61" s="330"/>
      <c r="AB61" s="330"/>
      <c r="AC61" s="330"/>
      <c r="AD61" s="330"/>
      <c r="AE61" s="330"/>
      <c r="AF61" s="330"/>
      <c r="AG61" s="330"/>
      <c r="AH61" s="330"/>
      <c r="AI61" s="330"/>
      <c r="AJ61" s="330"/>
      <c r="AK61" s="331"/>
      <c r="AO61" s="96"/>
    </row>
    <row r="62" spans="1:48" ht="19.5" customHeight="1" x14ac:dyDescent="0.4">
      <c r="B62" s="188"/>
      <c r="C62" s="189"/>
      <c r="D62" s="189"/>
      <c r="E62" s="189"/>
      <c r="F62" s="189"/>
      <c r="G62" s="190"/>
      <c r="H62" s="37" t="s">
        <v>53</v>
      </c>
      <c r="I62" s="38"/>
      <c r="J62" s="39"/>
      <c r="K62" s="38"/>
      <c r="L62" s="38"/>
      <c r="M62" s="38"/>
      <c r="N62" s="38"/>
      <c r="O62" s="38"/>
      <c r="P62" s="38"/>
      <c r="Q62" s="38"/>
      <c r="R62" s="38"/>
      <c r="S62" s="38"/>
      <c r="T62" s="38"/>
      <c r="U62" s="38"/>
      <c r="V62" s="38"/>
      <c r="W62" s="39"/>
      <c r="X62" s="38"/>
      <c r="Y62" s="38"/>
      <c r="Z62" s="38"/>
      <c r="AA62" s="38"/>
      <c r="AB62" s="38"/>
      <c r="AC62" s="38"/>
      <c r="AD62" s="38"/>
      <c r="AE62" s="38"/>
      <c r="AF62" s="38"/>
      <c r="AG62" s="38"/>
      <c r="AH62" s="38"/>
      <c r="AI62" s="38"/>
      <c r="AJ62" s="38"/>
      <c r="AK62" s="40"/>
      <c r="AO62" s="96"/>
    </row>
    <row r="63" spans="1:48" ht="64.5" customHeight="1" x14ac:dyDescent="0.4">
      <c r="B63" s="191"/>
      <c r="C63" s="192"/>
      <c r="D63" s="192"/>
      <c r="E63" s="192"/>
      <c r="F63" s="192"/>
      <c r="G63" s="193"/>
      <c r="H63" s="332" t="s">
        <v>151</v>
      </c>
      <c r="I63" s="333"/>
      <c r="J63" s="333"/>
      <c r="K63" s="333"/>
      <c r="L63" s="333"/>
      <c r="M63" s="333"/>
      <c r="N63" s="333"/>
      <c r="O63" s="333"/>
      <c r="P63" s="333"/>
      <c r="Q63" s="333"/>
      <c r="R63" s="333"/>
      <c r="S63" s="333"/>
      <c r="T63" s="333"/>
      <c r="U63" s="333"/>
      <c r="V63" s="333"/>
      <c r="W63" s="333"/>
      <c r="X63" s="333"/>
      <c r="Y63" s="333"/>
      <c r="Z63" s="333"/>
      <c r="AA63" s="333"/>
      <c r="AB63" s="333"/>
      <c r="AC63" s="333"/>
      <c r="AD63" s="333"/>
      <c r="AE63" s="333"/>
      <c r="AF63" s="333"/>
      <c r="AG63" s="333"/>
      <c r="AH63" s="333"/>
      <c r="AI63" s="333"/>
      <c r="AJ63" s="333"/>
      <c r="AK63" s="334"/>
      <c r="AO63" s="96"/>
    </row>
    <row r="64" spans="1:48" ht="16.5" customHeight="1" x14ac:dyDescent="0.4">
      <c r="I64" s="6"/>
      <c r="K64" s="7"/>
      <c r="N64" s="7"/>
      <c r="AO64" s="96"/>
    </row>
    <row r="65" spans="1:61" s="2" customFormat="1" ht="16.5" customHeight="1" x14ac:dyDescent="0.4">
      <c r="A65" s="2" t="s">
        <v>3</v>
      </c>
      <c r="M65" s="182" t="str">
        <f>IF(AR70&gt;0.5,"広報費は全体の1/2以下で申請お願いします（要綱別表参照）","")</f>
        <v/>
      </c>
      <c r="N65" s="182"/>
      <c r="O65" s="182"/>
      <c r="P65" s="182"/>
      <c r="Q65" s="182"/>
      <c r="R65" s="182"/>
      <c r="S65" s="182"/>
      <c r="T65" s="182"/>
      <c r="U65" s="182"/>
      <c r="V65" s="182"/>
      <c r="W65" s="182"/>
      <c r="X65" s="182"/>
      <c r="Y65" s="182"/>
      <c r="Z65" s="182"/>
      <c r="AA65" s="182"/>
      <c r="AB65" s="182"/>
      <c r="AC65" s="182"/>
      <c r="AD65" s="182"/>
      <c r="AE65" s="182"/>
      <c r="AF65" s="182"/>
      <c r="AG65" s="182"/>
      <c r="AK65" s="5" t="s">
        <v>7</v>
      </c>
      <c r="AL65" s="1"/>
      <c r="AM65" s="1"/>
      <c r="AN65" s="1"/>
      <c r="AO65" s="96"/>
      <c r="AP65" s="1"/>
      <c r="AQ65" s="1"/>
      <c r="AR65" s="1"/>
      <c r="AS65" s="1"/>
      <c r="AT65" s="1"/>
      <c r="AU65" s="1"/>
      <c r="AV65" s="1"/>
      <c r="AW65" s="1"/>
      <c r="AX65" s="1"/>
      <c r="AY65" s="1"/>
      <c r="AZ65" s="1"/>
      <c r="BA65" s="1"/>
      <c r="BB65" s="1"/>
      <c r="BC65" s="1"/>
      <c r="BD65" s="1"/>
      <c r="BE65" s="1"/>
      <c r="BF65" s="1"/>
      <c r="BG65" s="1"/>
      <c r="BH65" s="1"/>
      <c r="BI65" s="1"/>
    </row>
    <row r="66" spans="1:61" ht="6.75" customHeight="1" x14ac:dyDescent="0.4">
      <c r="AO66" s="96"/>
    </row>
    <row r="67" spans="1:61" ht="45" customHeight="1" x14ac:dyDescent="0.4">
      <c r="B67" s="183" t="s">
        <v>54</v>
      </c>
      <c r="C67" s="184"/>
      <c r="D67" s="184"/>
      <c r="E67" s="184"/>
      <c r="F67" s="148" t="s">
        <v>55</v>
      </c>
      <c r="G67" s="149"/>
      <c r="H67" s="149"/>
      <c r="I67" s="149"/>
      <c r="J67" s="149"/>
      <c r="K67" s="149"/>
      <c r="L67" s="149"/>
      <c r="M67" s="150"/>
      <c r="N67" s="172" t="s">
        <v>56</v>
      </c>
      <c r="O67" s="173"/>
      <c r="P67" s="173"/>
      <c r="Q67" s="173"/>
      <c r="R67" s="173"/>
      <c r="S67" s="174"/>
      <c r="T67" s="172" t="s">
        <v>57</v>
      </c>
      <c r="U67" s="173"/>
      <c r="V67" s="173"/>
      <c r="W67" s="173"/>
      <c r="X67" s="173"/>
      <c r="Y67" s="174"/>
      <c r="Z67" s="172" t="s">
        <v>58</v>
      </c>
      <c r="AA67" s="173"/>
      <c r="AB67" s="173"/>
      <c r="AC67" s="173"/>
      <c r="AD67" s="173"/>
      <c r="AE67" s="174"/>
      <c r="AF67" s="172" t="s">
        <v>59</v>
      </c>
      <c r="AG67" s="173"/>
      <c r="AH67" s="173"/>
      <c r="AI67" s="173"/>
      <c r="AJ67" s="173"/>
      <c r="AK67" s="174"/>
      <c r="AL67" s="4"/>
      <c r="AM67" s="4"/>
      <c r="AO67" s="96"/>
      <c r="AW67" s="4"/>
      <c r="AX67" s="4"/>
      <c r="AY67" s="4"/>
      <c r="AZ67" s="4"/>
      <c r="BA67" s="4"/>
      <c r="BB67" s="4"/>
      <c r="BC67" s="4"/>
      <c r="BD67" s="4"/>
      <c r="BE67" s="4"/>
      <c r="BF67" s="4"/>
      <c r="BG67" s="4"/>
      <c r="BH67" s="4"/>
      <c r="BI67" s="4"/>
    </row>
    <row r="68" spans="1:61" ht="20.100000000000001" customHeight="1" x14ac:dyDescent="0.4">
      <c r="B68" s="335" t="s">
        <v>105</v>
      </c>
      <c r="C68" s="336"/>
      <c r="D68" s="336"/>
      <c r="E68" s="337"/>
      <c r="F68" s="338" t="s">
        <v>153</v>
      </c>
      <c r="G68" s="339"/>
      <c r="H68" s="339"/>
      <c r="I68" s="339"/>
      <c r="J68" s="339"/>
      <c r="K68" s="339"/>
      <c r="L68" s="339"/>
      <c r="M68" s="340"/>
      <c r="N68" s="341">
        <v>440000</v>
      </c>
      <c r="O68" s="342"/>
      <c r="P68" s="342"/>
      <c r="Q68" s="342"/>
      <c r="R68" s="342"/>
      <c r="S68" s="343"/>
      <c r="T68" s="341">
        <v>400000</v>
      </c>
      <c r="U68" s="342"/>
      <c r="V68" s="342"/>
      <c r="W68" s="342"/>
      <c r="X68" s="342"/>
      <c r="Y68" s="343"/>
      <c r="Z68" s="169"/>
      <c r="AA68" s="170"/>
      <c r="AB68" s="170"/>
      <c r="AC68" s="170"/>
      <c r="AD68" s="170"/>
      <c r="AE68" s="171"/>
      <c r="AF68" s="344" t="s">
        <v>157</v>
      </c>
      <c r="AG68" s="345"/>
      <c r="AH68" s="345"/>
      <c r="AI68" s="345"/>
      <c r="AJ68" s="345"/>
      <c r="AK68" s="346"/>
      <c r="AO68" s="96"/>
      <c r="AP68" s="96"/>
      <c r="AQ68" s="98">
        <f>SUMIF($B$68:$E$74,AO69,$T$68:$Y$74)</f>
        <v>400000</v>
      </c>
      <c r="AR68" s="99">
        <f>+AQ68/$AQ$71</f>
        <v>0.43010752688172044</v>
      </c>
    </row>
    <row r="69" spans="1:61" ht="20.100000000000001" customHeight="1" x14ac:dyDescent="0.4">
      <c r="B69" s="335" t="s">
        <v>91</v>
      </c>
      <c r="C69" s="336"/>
      <c r="D69" s="336"/>
      <c r="E69" s="337"/>
      <c r="F69" s="338" t="s">
        <v>154</v>
      </c>
      <c r="G69" s="339"/>
      <c r="H69" s="339"/>
      <c r="I69" s="339"/>
      <c r="J69" s="339"/>
      <c r="K69" s="339"/>
      <c r="L69" s="339"/>
      <c r="M69" s="340"/>
      <c r="N69" s="341">
        <v>88000</v>
      </c>
      <c r="O69" s="342"/>
      <c r="P69" s="342"/>
      <c r="Q69" s="342"/>
      <c r="R69" s="342"/>
      <c r="S69" s="343"/>
      <c r="T69" s="341">
        <v>80000</v>
      </c>
      <c r="U69" s="342"/>
      <c r="V69" s="342"/>
      <c r="W69" s="342"/>
      <c r="X69" s="342"/>
      <c r="Y69" s="343"/>
      <c r="Z69" s="169"/>
      <c r="AA69" s="170"/>
      <c r="AB69" s="170"/>
      <c r="AC69" s="170"/>
      <c r="AD69" s="170"/>
      <c r="AE69" s="171"/>
      <c r="AF69" s="344" t="s">
        <v>158</v>
      </c>
      <c r="AG69" s="345"/>
      <c r="AH69" s="345"/>
      <c r="AI69" s="345"/>
      <c r="AJ69" s="345"/>
      <c r="AK69" s="346"/>
      <c r="AO69" s="96" t="s">
        <v>105</v>
      </c>
      <c r="AP69" s="96"/>
      <c r="AQ69" s="98">
        <f>SUMIF($B$68:$E$74,AO70,$T$68:$Y$74)</f>
        <v>80000</v>
      </c>
      <c r="AR69" s="99">
        <f t="shared" ref="AR69" si="0">+AQ69/$AQ$71</f>
        <v>8.6021505376344093E-2</v>
      </c>
    </row>
    <row r="70" spans="1:61" ht="20.100000000000001" customHeight="1" x14ac:dyDescent="0.4">
      <c r="B70" s="335" t="s">
        <v>92</v>
      </c>
      <c r="C70" s="336"/>
      <c r="D70" s="336"/>
      <c r="E70" s="337"/>
      <c r="F70" s="338" t="s">
        <v>155</v>
      </c>
      <c r="G70" s="339"/>
      <c r="H70" s="339"/>
      <c r="I70" s="339"/>
      <c r="J70" s="339"/>
      <c r="K70" s="339"/>
      <c r="L70" s="339"/>
      <c r="M70" s="340"/>
      <c r="N70" s="341">
        <v>220000</v>
      </c>
      <c r="O70" s="342"/>
      <c r="P70" s="342"/>
      <c r="Q70" s="342"/>
      <c r="R70" s="342"/>
      <c r="S70" s="343"/>
      <c r="T70" s="341">
        <v>200000</v>
      </c>
      <c r="U70" s="342"/>
      <c r="V70" s="342"/>
      <c r="W70" s="342"/>
      <c r="X70" s="342"/>
      <c r="Y70" s="343"/>
      <c r="Z70" s="169"/>
      <c r="AA70" s="170"/>
      <c r="AB70" s="170"/>
      <c r="AC70" s="170"/>
      <c r="AD70" s="170"/>
      <c r="AE70" s="171"/>
      <c r="AF70" s="344" t="s">
        <v>159</v>
      </c>
      <c r="AG70" s="345"/>
      <c r="AH70" s="345"/>
      <c r="AI70" s="345"/>
      <c r="AJ70" s="345"/>
      <c r="AK70" s="346"/>
      <c r="AO70" s="96" t="s">
        <v>91</v>
      </c>
      <c r="AP70" s="96"/>
      <c r="AQ70" s="98">
        <f>SUMIF($B$68:$E$74,AO71,$T$68:$Y$74)</f>
        <v>450000</v>
      </c>
      <c r="AR70" s="99">
        <f>IFERROR(+AQ70/$AQ$71,0)</f>
        <v>0.4838709677419355</v>
      </c>
    </row>
    <row r="71" spans="1:61" ht="20.100000000000001" customHeight="1" x14ac:dyDescent="0.4">
      <c r="B71" s="335" t="s">
        <v>92</v>
      </c>
      <c r="C71" s="336"/>
      <c r="D71" s="336"/>
      <c r="E71" s="337"/>
      <c r="F71" s="338" t="s">
        <v>156</v>
      </c>
      <c r="G71" s="339"/>
      <c r="H71" s="339"/>
      <c r="I71" s="339"/>
      <c r="J71" s="339"/>
      <c r="K71" s="339"/>
      <c r="L71" s="339"/>
      <c r="M71" s="340"/>
      <c r="N71" s="341">
        <v>275000</v>
      </c>
      <c r="O71" s="342"/>
      <c r="P71" s="342"/>
      <c r="Q71" s="342"/>
      <c r="R71" s="342"/>
      <c r="S71" s="343"/>
      <c r="T71" s="341">
        <v>250000</v>
      </c>
      <c r="U71" s="342"/>
      <c r="V71" s="342"/>
      <c r="W71" s="342"/>
      <c r="X71" s="342"/>
      <c r="Y71" s="343"/>
      <c r="Z71" s="169"/>
      <c r="AA71" s="170"/>
      <c r="AB71" s="170"/>
      <c r="AC71" s="170"/>
      <c r="AD71" s="170"/>
      <c r="AE71" s="171"/>
      <c r="AF71" s="344" t="s">
        <v>159</v>
      </c>
      <c r="AG71" s="345"/>
      <c r="AH71" s="345"/>
      <c r="AI71" s="345"/>
      <c r="AJ71" s="345"/>
      <c r="AK71" s="346"/>
      <c r="AO71" s="96" t="s">
        <v>92</v>
      </c>
      <c r="AQ71" s="98">
        <f>SUM(AQ68:AQ70)</f>
        <v>930000</v>
      </c>
    </row>
    <row r="72" spans="1:61" ht="20.100000000000001" customHeight="1" x14ac:dyDescent="0.4">
      <c r="B72" s="160"/>
      <c r="C72" s="161"/>
      <c r="D72" s="161"/>
      <c r="E72" s="162"/>
      <c r="F72" s="163"/>
      <c r="G72" s="164"/>
      <c r="H72" s="164"/>
      <c r="I72" s="164"/>
      <c r="J72" s="164"/>
      <c r="K72" s="164"/>
      <c r="L72" s="164"/>
      <c r="M72" s="165"/>
      <c r="N72" s="166"/>
      <c r="O72" s="167"/>
      <c r="P72" s="167"/>
      <c r="Q72" s="167"/>
      <c r="R72" s="167"/>
      <c r="S72" s="168"/>
      <c r="T72" s="166"/>
      <c r="U72" s="167"/>
      <c r="V72" s="167"/>
      <c r="W72" s="167"/>
      <c r="X72" s="167"/>
      <c r="Y72" s="168"/>
      <c r="Z72" s="169"/>
      <c r="AA72" s="170"/>
      <c r="AB72" s="170"/>
      <c r="AC72" s="170"/>
      <c r="AD72" s="170"/>
      <c r="AE72" s="171"/>
      <c r="AF72" s="136"/>
      <c r="AG72" s="137"/>
      <c r="AH72" s="137"/>
      <c r="AI72" s="137"/>
      <c r="AJ72" s="137"/>
      <c r="AK72" s="138"/>
      <c r="AO72" s="96"/>
    </row>
    <row r="73" spans="1:61" ht="20.100000000000001" customHeight="1" x14ac:dyDescent="0.4">
      <c r="B73" s="160"/>
      <c r="C73" s="161"/>
      <c r="D73" s="161"/>
      <c r="E73" s="162"/>
      <c r="F73" s="163"/>
      <c r="G73" s="164"/>
      <c r="H73" s="164"/>
      <c r="I73" s="164"/>
      <c r="J73" s="164"/>
      <c r="K73" s="164"/>
      <c r="L73" s="164"/>
      <c r="M73" s="165"/>
      <c r="N73" s="166"/>
      <c r="O73" s="167"/>
      <c r="P73" s="167"/>
      <c r="Q73" s="167"/>
      <c r="R73" s="167"/>
      <c r="S73" s="168"/>
      <c r="T73" s="166"/>
      <c r="U73" s="167"/>
      <c r="V73" s="167"/>
      <c r="W73" s="167"/>
      <c r="X73" s="167"/>
      <c r="Y73" s="168"/>
      <c r="Z73" s="169"/>
      <c r="AA73" s="170"/>
      <c r="AB73" s="170"/>
      <c r="AC73" s="170"/>
      <c r="AD73" s="170"/>
      <c r="AE73" s="171"/>
      <c r="AF73" s="136"/>
      <c r="AG73" s="137"/>
      <c r="AH73" s="137"/>
      <c r="AI73" s="137"/>
      <c r="AJ73" s="137"/>
      <c r="AK73" s="138"/>
      <c r="AO73" s="96"/>
    </row>
    <row r="74" spans="1:61" ht="20.100000000000001" customHeight="1" x14ac:dyDescent="0.4">
      <c r="B74" s="160"/>
      <c r="C74" s="161"/>
      <c r="D74" s="161"/>
      <c r="E74" s="162"/>
      <c r="F74" s="163"/>
      <c r="G74" s="164"/>
      <c r="H74" s="164"/>
      <c r="I74" s="164"/>
      <c r="J74" s="164"/>
      <c r="K74" s="164"/>
      <c r="L74" s="164"/>
      <c r="M74" s="165"/>
      <c r="N74" s="166"/>
      <c r="O74" s="167"/>
      <c r="P74" s="167"/>
      <c r="Q74" s="167"/>
      <c r="R74" s="167"/>
      <c r="S74" s="168"/>
      <c r="T74" s="166"/>
      <c r="U74" s="167"/>
      <c r="V74" s="167"/>
      <c r="W74" s="167"/>
      <c r="X74" s="167"/>
      <c r="Y74" s="168"/>
      <c r="Z74" s="169"/>
      <c r="AA74" s="170"/>
      <c r="AB74" s="170"/>
      <c r="AC74" s="170"/>
      <c r="AD74" s="170"/>
      <c r="AE74" s="171"/>
      <c r="AF74" s="136"/>
      <c r="AG74" s="137"/>
      <c r="AH74" s="137"/>
      <c r="AI74" s="137"/>
      <c r="AJ74" s="137"/>
      <c r="AK74" s="138"/>
      <c r="AO74" s="96"/>
    </row>
    <row r="75" spans="1:61" ht="20.100000000000001" customHeight="1" x14ac:dyDescent="0.4">
      <c r="B75" s="172" t="s">
        <v>0</v>
      </c>
      <c r="C75" s="173"/>
      <c r="D75" s="173"/>
      <c r="E75" s="173"/>
      <c r="F75" s="173"/>
      <c r="G75" s="173"/>
      <c r="H75" s="173"/>
      <c r="I75" s="173"/>
      <c r="J75" s="173"/>
      <c r="K75" s="173"/>
      <c r="L75" s="173"/>
      <c r="M75" s="174"/>
      <c r="N75" s="341">
        <f>SUM(N68:S72)</f>
        <v>1023000</v>
      </c>
      <c r="O75" s="342"/>
      <c r="P75" s="342"/>
      <c r="Q75" s="342"/>
      <c r="R75" s="342"/>
      <c r="S75" s="343"/>
      <c r="T75" s="341">
        <f>SUM(T68:Y72)</f>
        <v>930000</v>
      </c>
      <c r="U75" s="342"/>
      <c r="V75" s="342"/>
      <c r="W75" s="342"/>
      <c r="X75" s="342"/>
      <c r="Y75" s="343"/>
      <c r="Z75" s="341">
        <f>MIN(ROUNDDOWN(T75/2,-3),500000)</f>
        <v>465000</v>
      </c>
      <c r="AA75" s="342"/>
      <c r="AB75" s="342"/>
      <c r="AC75" s="342"/>
      <c r="AD75" s="342"/>
      <c r="AE75" s="343"/>
      <c r="AF75" s="156"/>
      <c r="AG75" s="157"/>
      <c r="AH75" s="157"/>
      <c r="AI75" s="157"/>
      <c r="AJ75" s="157"/>
      <c r="AK75" s="158"/>
      <c r="AO75" s="96"/>
    </row>
    <row r="76" spans="1:61" ht="14.25" customHeight="1" x14ac:dyDescent="0.4">
      <c r="B76" s="159" t="s">
        <v>1</v>
      </c>
      <c r="C76" s="159"/>
      <c r="D76" s="58" t="s">
        <v>101</v>
      </c>
      <c r="E76" s="58"/>
      <c r="F76" s="58"/>
      <c r="G76" s="58"/>
      <c r="H76" s="58"/>
      <c r="I76" s="58"/>
      <c r="J76" s="58"/>
      <c r="K76" s="58"/>
      <c r="L76" s="58"/>
      <c r="M76" s="58"/>
      <c r="N76" s="58"/>
      <c r="O76" s="58"/>
      <c r="P76" s="58"/>
      <c r="Q76" s="58"/>
      <c r="R76" s="58"/>
      <c r="S76" s="58"/>
      <c r="T76" s="58"/>
      <c r="U76" s="58"/>
      <c r="V76" s="59"/>
      <c r="W76" s="59"/>
      <c r="X76" s="60"/>
      <c r="Y76" s="60"/>
      <c r="Z76" s="57"/>
      <c r="AA76" s="57"/>
      <c r="AB76" s="57"/>
      <c r="AC76" s="57"/>
      <c r="AD76" s="57"/>
      <c r="AE76" s="57"/>
      <c r="AO76" s="96"/>
    </row>
    <row r="77" spans="1:61" ht="14.25" customHeight="1" x14ac:dyDescent="0.4">
      <c r="B77" s="151">
        <v>2</v>
      </c>
      <c r="C77" s="151"/>
      <c r="D77" s="61" t="s">
        <v>122</v>
      </c>
      <c r="E77" s="62"/>
      <c r="F77" s="62"/>
      <c r="G77" s="62"/>
      <c r="H77" s="62"/>
      <c r="I77" s="62"/>
      <c r="J77" s="62"/>
      <c r="K77" s="62"/>
      <c r="L77" s="62"/>
      <c r="M77" s="62"/>
      <c r="N77" s="62"/>
      <c r="O77" s="62"/>
      <c r="P77" s="62"/>
      <c r="Q77" s="62"/>
      <c r="R77" s="62"/>
      <c r="S77" s="62"/>
      <c r="T77" s="62"/>
      <c r="U77" s="62"/>
      <c r="V77" s="62"/>
      <c r="W77" s="62"/>
      <c r="X77" s="62"/>
      <c r="Y77" s="62"/>
      <c r="Z77" s="57"/>
      <c r="AA77" s="57"/>
      <c r="AB77" s="57"/>
      <c r="AC77" s="57"/>
      <c r="AD77" s="57"/>
      <c r="AE77" s="57"/>
      <c r="AO77" s="96"/>
    </row>
    <row r="78" spans="1:61" ht="14.25" customHeight="1" x14ac:dyDescent="0.4">
      <c r="B78" s="151">
        <v>3</v>
      </c>
      <c r="C78" s="151"/>
      <c r="D78" s="61" t="s">
        <v>103</v>
      </c>
      <c r="E78" s="62"/>
      <c r="F78" s="62"/>
      <c r="G78" s="62"/>
      <c r="H78" s="62"/>
      <c r="I78" s="62"/>
      <c r="J78" s="62"/>
      <c r="K78" s="62"/>
      <c r="L78" s="62"/>
      <c r="M78" s="62"/>
      <c r="N78" s="62"/>
      <c r="O78" s="62"/>
      <c r="P78" s="62"/>
      <c r="Q78" s="62"/>
      <c r="R78" s="62"/>
      <c r="S78" s="62"/>
      <c r="T78" s="62"/>
      <c r="U78" s="62"/>
      <c r="V78" s="62"/>
      <c r="W78" s="62"/>
      <c r="X78" s="62"/>
      <c r="Y78" s="62"/>
      <c r="Z78" s="57"/>
      <c r="AA78" s="57"/>
      <c r="AB78" s="57"/>
      <c r="AC78" s="57"/>
      <c r="AD78" s="57"/>
      <c r="AE78" s="57"/>
      <c r="AO78" s="96"/>
    </row>
    <row r="79" spans="1:61" ht="14.25" customHeight="1" x14ac:dyDescent="0.4">
      <c r="B79" s="151">
        <v>4</v>
      </c>
      <c r="C79" s="151"/>
      <c r="D79" s="61" t="s">
        <v>104</v>
      </c>
      <c r="E79" s="62"/>
      <c r="F79" s="62"/>
      <c r="G79" s="62"/>
      <c r="H79" s="62"/>
      <c r="I79" s="62"/>
      <c r="J79" s="62"/>
      <c r="K79" s="62"/>
      <c r="L79" s="62"/>
      <c r="M79" s="62"/>
      <c r="N79" s="62"/>
      <c r="O79" s="62"/>
      <c r="P79" s="62"/>
      <c r="Q79" s="62"/>
      <c r="R79" s="62"/>
      <c r="S79" s="62"/>
      <c r="T79" s="62"/>
      <c r="U79" s="62"/>
      <c r="V79" s="62"/>
      <c r="W79" s="62"/>
      <c r="X79" s="62"/>
      <c r="Y79" s="62"/>
      <c r="Z79" s="57"/>
      <c r="AA79" s="57"/>
      <c r="AB79" s="57"/>
      <c r="AC79" s="57"/>
      <c r="AD79" s="57"/>
      <c r="AE79" s="57"/>
      <c r="AO79" s="96"/>
    </row>
    <row r="80" spans="1:61" ht="14.25" customHeight="1" x14ac:dyDescent="0.4">
      <c r="B80" s="151">
        <v>5</v>
      </c>
      <c r="C80" s="151"/>
      <c r="D80" s="63" t="s">
        <v>96</v>
      </c>
      <c r="E80" s="62"/>
      <c r="F80" s="62"/>
      <c r="G80" s="62"/>
      <c r="H80" s="62"/>
      <c r="I80" s="62"/>
      <c r="J80" s="62"/>
      <c r="K80" s="62"/>
      <c r="L80" s="62"/>
      <c r="M80" s="62"/>
      <c r="N80" s="62"/>
      <c r="O80" s="62"/>
      <c r="P80" s="62"/>
      <c r="Q80" s="62"/>
      <c r="R80" s="62"/>
      <c r="S80" s="62"/>
      <c r="T80" s="62"/>
      <c r="U80" s="62"/>
      <c r="V80" s="62"/>
      <c r="W80" s="62"/>
      <c r="X80" s="62"/>
      <c r="Y80" s="62"/>
      <c r="Z80" s="57"/>
      <c r="AA80" s="57"/>
      <c r="AB80" s="57"/>
      <c r="AC80" s="57"/>
      <c r="AD80" s="57"/>
      <c r="AE80" s="57"/>
      <c r="AO80" s="96"/>
    </row>
    <row r="81" spans="1:41" ht="14.25" customHeight="1" x14ac:dyDescent="0.4">
      <c r="B81" s="151">
        <v>6</v>
      </c>
      <c r="C81" s="151"/>
      <c r="D81" s="63" t="s">
        <v>97</v>
      </c>
      <c r="E81" s="64"/>
      <c r="F81" s="64"/>
      <c r="G81" s="64"/>
      <c r="H81" s="64"/>
      <c r="I81" s="64"/>
      <c r="J81" s="64"/>
      <c r="K81" s="64"/>
      <c r="L81" s="64"/>
      <c r="M81" s="64"/>
      <c r="N81" s="64"/>
      <c r="O81" s="64"/>
      <c r="P81" s="64"/>
      <c r="Q81" s="64"/>
      <c r="R81" s="64"/>
      <c r="S81" s="64"/>
      <c r="T81" s="64"/>
      <c r="U81" s="64"/>
      <c r="V81" s="64"/>
      <c r="W81" s="64"/>
      <c r="X81" s="64"/>
      <c r="Y81" s="64"/>
      <c r="Z81" s="57"/>
      <c r="AA81" s="57"/>
      <c r="AB81" s="57"/>
      <c r="AC81" s="57"/>
      <c r="AD81" s="57"/>
      <c r="AE81" s="57"/>
      <c r="AO81" s="96"/>
    </row>
    <row r="82" spans="1:41" ht="16.5" customHeight="1" x14ac:dyDescent="0.4">
      <c r="I82" s="6"/>
      <c r="K82" s="7"/>
      <c r="N82" s="7"/>
      <c r="AO82" s="96"/>
    </row>
    <row r="83" spans="1:41" ht="16.5" customHeight="1" x14ac:dyDescent="0.4">
      <c r="A83" s="2" t="s">
        <v>135</v>
      </c>
    </row>
    <row r="84" spans="1:41" ht="7.5" customHeight="1" x14ac:dyDescent="0.4">
      <c r="I84" s="6"/>
      <c r="K84" s="7"/>
      <c r="N84" s="7"/>
      <c r="AO84" s="96"/>
    </row>
    <row r="85" spans="1:41" ht="18" customHeight="1" x14ac:dyDescent="0.4">
      <c r="B85" s="148" t="s">
        <v>6</v>
      </c>
      <c r="C85" s="149"/>
      <c r="D85" s="149"/>
      <c r="E85" s="150"/>
      <c r="F85" s="350" t="str">
        <f>H10</f>
        <v>〇〇株式会社</v>
      </c>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4"/>
    </row>
    <row r="86" spans="1:41" ht="18" customHeight="1" x14ac:dyDescent="0.4">
      <c r="B86" s="148" t="s">
        <v>5</v>
      </c>
      <c r="C86" s="149"/>
      <c r="D86" s="149"/>
      <c r="E86" s="150"/>
      <c r="F86" s="347" t="s">
        <v>160</v>
      </c>
      <c r="G86" s="348"/>
      <c r="H86" s="348"/>
      <c r="I86" s="348"/>
      <c r="J86" s="348"/>
      <c r="K86" s="348"/>
      <c r="L86" s="348"/>
      <c r="M86" s="349"/>
      <c r="N86" s="148" t="s">
        <v>61</v>
      </c>
      <c r="O86" s="149"/>
      <c r="P86" s="149"/>
      <c r="Q86" s="150"/>
      <c r="R86" s="347" t="s">
        <v>162</v>
      </c>
      <c r="S86" s="348"/>
      <c r="T86" s="348"/>
      <c r="U86" s="348"/>
      <c r="V86" s="348"/>
      <c r="W86" s="348"/>
      <c r="X86" s="348"/>
      <c r="Y86" s="348"/>
      <c r="Z86" s="348"/>
      <c r="AA86" s="348"/>
      <c r="AB86" s="348"/>
      <c r="AC86" s="348"/>
      <c r="AD86" s="348"/>
      <c r="AE86" s="349"/>
    </row>
    <row r="87" spans="1:41" ht="18" customHeight="1" x14ac:dyDescent="0.4">
      <c r="B87" s="148" t="s">
        <v>4</v>
      </c>
      <c r="C87" s="149"/>
      <c r="D87" s="149"/>
      <c r="E87" s="150"/>
      <c r="F87" s="351" t="s">
        <v>161</v>
      </c>
      <c r="G87" s="352"/>
      <c r="H87" s="352"/>
      <c r="I87" s="352"/>
      <c r="J87" s="352"/>
      <c r="K87" s="352"/>
      <c r="L87" s="352"/>
      <c r="M87" s="353"/>
      <c r="N87" s="148" t="s">
        <v>60</v>
      </c>
      <c r="O87" s="149"/>
      <c r="P87" s="149"/>
      <c r="Q87" s="150"/>
      <c r="R87" s="351" t="s">
        <v>163</v>
      </c>
      <c r="S87" s="352"/>
      <c r="T87" s="352"/>
      <c r="U87" s="352"/>
      <c r="V87" s="352"/>
      <c r="W87" s="352"/>
      <c r="X87" s="352"/>
      <c r="Y87" s="352"/>
      <c r="Z87" s="352"/>
      <c r="AA87" s="352"/>
      <c r="AB87" s="352"/>
      <c r="AC87" s="352"/>
      <c r="AD87" s="352"/>
      <c r="AE87" s="353"/>
    </row>
  </sheetData>
  <sheetProtection selectLockedCells="1"/>
  <mergeCells count="171">
    <mergeCell ref="R87:AE87"/>
    <mergeCell ref="B81:C81"/>
    <mergeCell ref="B85:E85"/>
    <mergeCell ref="B86:E86"/>
    <mergeCell ref="N86:Q86"/>
    <mergeCell ref="B87:E87"/>
    <mergeCell ref="N87:Q87"/>
    <mergeCell ref="F86:M86"/>
    <mergeCell ref="F87:M87"/>
    <mergeCell ref="R86:AE86"/>
    <mergeCell ref="AF75:AK75"/>
    <mergeCell ref="B76:C76"/>
    <mergeCell ref="B77:C77"/>
    <mergeCell ref="B78:C78"/>
    <mergeCell ref="B79:C79"/>
    <mergeCell ref="B80:C80"/>
    <mergeCell ref="B74:E74"/>
    <mergeCell ref="F74:M74"/>
    <mergeCell ref="N74:S74"/>
    <mergeCell ref="T74:Y74"/>
    <mergeCell ref="Z74:AE74"/>
    <mergeCell ref="B75:M75"/>
    <mergeCell ref="N75:S75"/>
    <mergeCell ref="T75:Y75"/>
    <mergeCell ref="Z75:AE75"/>
    <mergeCell ref="B72:E72"/>
    <mergeCell ref="F72:M72"/>
    <mergeCell ref="N72:S72"/>
    <mergeCell ref="T72:Y72"/>
    <mergeCell ref="Z72:AE72"/>
    <mergeCell ref="B73:E73"/>
    <mergeCell ref="F73:M73"/>
    <mergeCell ref="N73:S73"/>
    <mergeCell ref="T73:Y73"/>
    <mergeCell ref="Z73:AE73"/>
    <mergeCell ref="B71:E71"/>
    <mergeCell ref="F71:M71"/>
    <mergeCell ref="N71:S71"/>
    <mergeCell ref="T71:Y71"/>
    <mergeCell ref="Z71:AE71"/>
    <mergeCell ref="AF71:AK71"/>
    <mergeCell ref="B70:E70"/>
    <mergeCell ref="F70:M70"/>
    <mergeCell ref="N70:S70"/>
    <mergeCell ref="T70:Y70"/>
    <mergeCell ref="Z70:AE70"/>
    <mergeCell ref="AF70:AK70"/>
    <mergeCell ref="B69:E69"/>
    <mergeCell ref="F69:M69"/>
    <mergeCell ref="N69:S69"/>
    <mergeCell ref="T69:Y69"/>
    <mergeCell ref="Z69:AE69"/>
    <mergeCell ref="AF69:AK69"/>
    <mergeCell ref="B68:E68"/>
    <mergeCell ref="F68:M68"/>
    <mergeCell ref="N68:S68"/>
    <mergeCell ref="T68:Y68"/>
    <mergeCell ref="Z68:AE68"/>
    <mergeCell ref="AF68:AK68"/>
    <mergeCell ref="M65:AG65"/>
    <mergeCell ref="B67:E67"/>
    <mergeCell ref="F67:M67"/>
    <mergeCell ref="N67:S67"/>
    <mergeCell ref="T67:Y67"/>
    <mergeCell ref="Z67:AE67"/>
    <mergeCell ref="AF67:AK67"/>
    <mergeCell ref="B54:G59"/>
    <mergeCell ref="H55:AK55"/>
    <mergeCell ref="H57:AK57"/>
    <mergeCell ref="H59:AK59"/>
    <mergeCell ref="B60:G63"/>
    <mergeCell ref="H61:AK61"/>
    <mergeCell ref="H63:AK63"/>
    <mergeCell ref="I40:R40"/>
    <mergeCell ref="T40:V40"/>
    <mergeCell ref="W40:AA40"/>
    <mergeCell ref="AC40:AG40"/>
    <mergeCell ref="B47:G49"/>
    <mergeCell ref="B53:G53"/>
    <mergeCell ref="H53:N53"/>
    <mergeCell ref="P53:AK53"/>
    <mergeCell ref="C38:H38"/>
    <mergeCell ref="I38:R38"/>
    <mergeCell ref="T38:V38"/>
    <mergeCell ref="W38:AA38"/>
    <mergeCell ref="AC38:AG38"/>
    <mergeCell ref="I39:R39"/>
    <mergeCell ref="T39:V39"/>
    <mergeCell ref="W39:AA39"/>
    <mergeCell ref="AC39:AG39"/>
    <mergeCell ref="AG34:AJ34"/>
    <mergeCell ref="H35:L35"/>
    <mergeCell ref="M35:O35"/>
    <mergeCell ref="Q35:S35"/>
    <mergeCell ref="U35:W35"/>
    <mergeCell ref="Y35:AA35"/>
    <mergeCell ref="AC35:AE35"/>
    <mergeCell ref="AG35:AJ35"/>
    <mergeCell ref="Y33:AB33"/>
    <mergeCell ref="AC33:AF33"/>
    <mergeCell ref="AG33:AK33"/>
    <mergeCell ref="C34:G35"/>
    <mergeCell ref="H34:L34"/>
    <mergeCell ref="M34:O34"/>
    <mergeCell ref="Q34:S34"/>
    <mergeCell ref="U34:W34"/>
    <mergeCell ref="Y34:AA34"/>
    <mergeCell ref="AC34:AE34"/>
    <mergeCell ref="Q31:AF31"/>
    <mergeCell ref="AG31:AH31"/>
    <mergeCell ref="L32:P32"/>
    <mergeCell ref="Q32:AF32"/>
    <mergeCell ref="AG32:AH32"/>
    <mergeCell ref="C33:G33"/>
    <mergeCell ref="H33:L33"/>
    <mergeCell ref="M33:P33"/>
    <mergeCell ref="Q33:T33"/>
    <mergeCell ref="U33:X33"/>
    <mergeCell ref="AG27:AH27"/>
    <mergeCell ref="C28:G32"/>
    <mergeCell ref="H29:K32"/>
    <mergeCell ref="M29:O29"/>
    <mergeCell ref="Q29:AF29"/>
    <mergeCell ref="AG29:AI29"/>
    <mergeCell ref="L30:P30"/>
    <mergeCell ref="Q30:AF30"/>
    <mergeCell ref="AG30:AH30"/>
    <mergeCell ref="L31:P31"/>
    <mergeCell ref="AG24:AI24"/>
    <mergeCell ref="L25:P25"/>
    <mergeCell ref="Q25:AF25"/>
    <mergeCell ref="AG25:AH25"/>
    <mergeCell ref="L26:P26"/>
    <mergeCell ref="Q26:AF26"/>
    <mergeCell ref="AG26:AH26"/>
    <mergeCell ref="B15:G16"/>
    <mergeCell ref="B17:G18"/>
    <mergeCell ref="C23:G27"/>
    <mergeCell ref="H24:K27"/>
    <mergeCell ref="M24:O24"/>
    <mergeCell ref="Q24:AF24"/>
    <mergeCell ref="L27:P27"/>
    <mergeCell ref="Q27:AF27"/>
    <mergeCell ref="Y13:AB13"/>
    <mergeCell ref="AC13:AF13"/>
    <mergeCell ref="AG13:AK13"/>
    <mergeCell ref="H14:L14"/>
    <mergeCell ref="M14:O14"/>
    <mergeCell ref="Q14:S14"/>
    <mergeCell ref="U14:W14"/>
    <mergeCell ref="Y14:AA14"/>
    <mergeCell ref="AC14:AE14"/>
    <mergeCell ref="AG14:AJ14"/>
    <mergeCell ref="B12:G12"/>
    <mergeCell ref="H12:Q12"/>
    <mergeCell ref="R12:U12"/>
    <mergeCell ref="V12:X12"/>
    <mergeCell ref="B13:G14"/>
    <mergeCell ref="H13:L13"/>
    <mergeCell ref="M13:P13"/>
    <mergeCell ref="Q13:T13"/>
    <mergeCell ref="U13:X13"/>
    <mergeCell ref="A3:AK3"/>
    <mergeCell ref="A4:AK4"/>
    <mergeCell ref="B10:G10"/>
    <mergeCell ref="H10:AK10"/>
    <mergeCell ref="B11:G11"/>
    <mergeCell ref="H11:I11"/>
    <mergeCell ref="J11:M11"/>
    <mergeCell ref="N11:O11"/>
    <mergeCell ref="P11:AK11"/>
  </mergeCells>
  <phoneticPr fontId="1"/>
  <conditionalFormatting sqref="D38:D40">
    <cfRule type="containsText" dxfId="43" priority="30" operator="containsText" text="☑">
      <formula>NOT(ISERROR(SEARCH("☑",D38)))</formula>
    </cfRule>
  </conditionalFormatting>
  <conditionalFormatting sqref="D43">
    <cfRule type="containsText" dxfId="42" priority="15" operator="containsText" text="☑">
      <formula>NOT(ISERROR(SEARCH("☑",D43)))</formula>
    </cfRule>
  </conditionalFormatting>
  <conditionalFormatting sqref="I17">
    <cfRule type="containsText" dxfId="40" priority="32" operator="containsText" text="☑">
      <formula>NOT(ISERROR(SEARCH("☑",I17)))</formula>
    </cfRule>
  </conditionalFormatting>
  <conditionalFormatting sqref="I23">
    <cfRule type="containsText" dxfId="39" priority="21" operator="containsText" text="☑">
      <formula>NOT(ISERROR(SEARCH("☑",#REF!)))</formula>
    </cfRule>
  </conditionalFormatting>
  <conditionalFormatting sqref="I28">
    <cfRule type="containsText" dxfId="38" priority="16" operator="containsText" text="☑">
      <formula>NOT(ISERROR(SEARCH("☑",I28)))</formula>
    </cfRule>
  </conditionalFormatting>
  <conditionalFormatting sqref="J37">
    <cfRule type="containsText" dxfId="36" priority="29" operator="containsText" text="☑">
      <formula>NOT(ISERROR(SEARCH("☑",J37)))</formula>
    </cfRule>
  </conditionalFormatting>
  <conditionalFormatting sqref="M14:O14 U14:W14 AC14:AE14">
    <cfRule type="cellIs" dxfId="35" priority="24" operator="greaterThan">
      <formula>0</formula>
    </cfRule>
  </conditionalFormatting>
  <conditionalFormatting sqref="M34:O35 Q35:S35 Y35:AA35 AC35:AE35">
    <cfRule type="cellIs" dxfId="34" priority="13" operator="greaterThan">
      <formula>0</formula>
    </cfRule>
  </conditionalFormatting>
  <conditionalFormatting sqref="M65:AG65">
    <cfRule type="containsText" dxfId="33" priority="22" operator="containsText" text="*">
      <formula>NOT(ISERROR(SEARCH("*",M65)))</formula>
    </cfRule>
    <cfRule type="containsText" dxfId="32" priority="23" operator="containsText" text="@">
      <formula>NOT(ISERROR(SEARCH("@",M65)))</formula>
    </cfRule>
  </conditionalFormatting>
  <conditionalFormatting sqref="N48:N49">
    <cfRule type="containsText" dxfId="31" priority="26" operator="containsText" text="☑">
      <formula>NOT(ISERROR(SEARCH("☑",N48)))</formula>
    </cfRule>
  </conditionalFormatting>
  <conditionalFormatting sqref="R28">
    <cfRule type="containsText" dxfId="29" priority="19" operator="containsText" text="☑">
      <formula>NOT(ISERROR(SEARCH("☑",#REF!)))</formula>
    </cfRule>
  </conditionalFormatting>
  <conditionalFormatting sqref="R47">
    <cfRule type="containsText" dxfId="28" priority="27" operator="containsText" text="☑">
      <formula>NOT(ISERROR(SEARCH("☑",R47)))</formula>
    </cfRule>
  </conditionalFormatting>
  <conditionalFormatting sqref="V15">
    <cfRule type="containsText" dxfId="27" priority="34" operator="containsText" text="☑">
      <formula>NOT(ISERROR(SEARCH("☑",V15)))</formula>
    </cfRule>
  </conditionalFormatting>
  <conditionalFormatting sqref="Z49">
    <cfRule type="containsText" dxfId="25" priority="25" operator="containsText" text="☑">
      <formula>NOT(ISERROR(SEARCH("☑",Z49)))</formula>
    </cfRule>
  </conditionalFormatting>
  <conditionalFormatting sqref="AB23">
    <cfRule type="containsText" dxfId="24" priority="20" operator="containsText" text="☑">
      <formula>NOT(ISERROR(SEARCH("☑",#REF!)))</formula>
    </cfRule>
  </conditionalFormatting>
  <conditionalFormatting sqref="AB28">
    <cfRule type="containsText" dxfId="23" priority="18" operator="containsText" text="☑">
      <formula>NOT(ISERROR(SEARCH("☑",#REF!)))</formula>
    </cfRule>
  </conditionalFormatting>
  <conditionalFormatting sqref="AG14:AJ14">
    <cfRule type="cellIs" dxfId="22" priority="31" operator="greaterThan">
      <formula>0</formula>
    </cfRule>
  </conditionalFormatting>
  <conditionalFormatting sqref="AG35:AJ35">
    <cfRule type="cellIs" dxfId="21" priority="14" operator="greaterThan">
      <formula>0</formula>
    </cfRule>
  </conditionalFormatting>
  <conditionalFormatting sqref="Q14:S14">
    <cfRule type="cellIs" dxfId="12" priority="11" operator="greaterThan">
      <formula>0</formula>
    </cfRule>
  </conditionalFormatting>
  <conditionalFormatting sqref="Y14:AA14">
    <cfRule type="cellIs" dxfId="11" priority="10" operator="greaterThan">
      <formula>0</formula>
    </cfRule>
  </conditionalFormatting>
  <conditionalFormatting sqref="I15">
    <cfRule type="containsText" dxfId="10" priority="9" operator="containsText" text="☑">
      <formula>NOT(ISERROR(SEARCH("☑",I15)))</formula>
    </cfRule>
  </conditionalFormatting>
  <conditionalFormatting sqref="V17">
    <cfRule type="containsText" dxfId="9" priority="8" operator="containsText" text="☑">
      <formula>NOT(ISERROR(SEARCH("☑",V17)))</formula>
    </cfRule>
  </conditionalFormatting>
  <conditionalFormatting sqref="R23">
    <cfRule type="containsText" dxfId="8" priority="7" operator="containsText" text="☑">
      <formula>NOT(ISERROR(SEARCH("☑",R23)))</formula>
    </cfRule>
  </conditionalFormatting>
  <conditionalFormatting sqref="Q34:S34 U34:W34 Y34:AA34 AC34:AE34">
    <cfRule type="cellIs" dxfId="7" priority="5" operator="greaterThan">
      <formula>0</formula>
    </cfRule>
  </conditionalFormatting>
  <conditionalFormatting sqref="AG34:AJ34">
    <cfRule type="cellIs" dxfId="6" priority="6" operator="greaterThan">
      <formula>0</formula>
    </cfRule>
  </conditionalFormatting>
  <conditionalFormatting sqref="U35:W35">
    <cfRule type="cellIs" dxfId="5" priority="4" operator="greaterThan">
      <formula>0</formula>
    </cfRule>
  </conditionalFormatting>
  <conditionalFormatting sqref="D37">
    <cfRule type="containsText" dxfId="4" priority="3" operator="containsText" text="☑">
      <formula>NOT(ISERROR(SEARCH("☑",D37)))</formula>
    </cfRule>
  </conditionalFormatting>
  <conditionalFormatting sqref="I47">
    <cfRule type="containsText" dxfId="3" priority="2" operator="containsText" text="☑">
      <formula>NOT(ISERROR(SEARCH("☑",I47)))</formula>
    </cfRule>
  </conditionalFormatting>
  <conditionalFormatting sqref="Z48">
    <cfRule type="containsText" dxfId="2" priority="1" operator="containsText" text="☑">
      <formula>NOT(ISERROR(SEARCH("☑",Z48)))</formula>
    </cfRule>
  </conditionalFormatting>
  <dataValidations count="8">
    <dataValidation type="list" allowBlank="1" showInputMessage="1" showErrorMessage="1" sqref="J38:R38" xr:uid="{93568422-7EE2-4D60-A512-E47E5FD33ECD}">
      <formula1>AP47:AP49</formula1>
    </dataValidation>
    <dataValidation type="list" allowBlank="1" showInputMessage="1" showErrorMessage="1" sqref="I38" xr:uid="{154F9BB7-79E4-4206-8B0F-7DB12B6C3021}">
      <formula1>AO45:AO48</formula1>
    </dataValidation>
    <dataValidation type="list" allowBlank="1" showInputMessage="1" showErrorMessage="1" sqref="I39:I40" xr:uid="{55B2EDA3-9BFE-446F-B3DD-A87B9162B6BD}">
      <formula1>$AO$45:$AO$48</formula1>
    </dataValidation>
    <dataValidation type="list" allowBlank="1" showInputMessage="1" showErrorMessage="1" sqref="L25:P27 L30:P32" xr:uid="{E8C5E7CE-ED11-44B7-88C0-F2678A41F3C1}">
      <formula1>$AO$34:$AO$37</formula1>
    </dataValidation>
    <dataValidation type="list" allowBlank="1" showInputMessage="1" showErrorMessage="1" sqref="B72:E74" xr:uid="{8BDB9448-BE31-4AE2-B793-A5437250F689}">
      <formula1>$AO$69:$AO$71</formula1>
    </dataValidation>
    <dataValidation type="list" allowBlank="1" showInputMessage="1" showErrorMessage="1" sqref="D43 V15 I15 I17 R23 I28 D37:D40 R47 N48:N49 I47 J37 I23 V17 AB23 AB28 R28 Z48:Z49" xr:uid="{A74CE6CB-F935-40E9-A90F-B9C6F97F149A}">
      <formula1>$AO$10:$AO$11</formula1>
    </dataValidation>
    <dataValidation type="list" allowBlank="1" showInputMessage="1" showErrorMessage="1" sqref="H12:Q12" xr:uid="{06D3594C-963D-417C-A940-F77B0ACD0822}">
      <formula1>$AO$13:$AO$36</formula1>
    </dataValidation>
    <dataValidation type="list" allowBlank="1" showInputMessage="1" showErrorMessage="1" sqref="B68:E71" xr:uid="{A304C823-63B6-433B-9B8E-1FC97C425F6E}">
      <formula1>$AO$67:$AO$69</formula1>
    </dataValidation>
  </dataValidations>
  <printOptions horizontalCentered="1"/>
  <pageMargins left="0.51181102362204722" right="0.51181102362204722" top="0.55118110236220474" bottom="0.35433070866141736" header="0.31496062992125984" footer="0.31496062992125984"/>
  <pageSetup paperSize="9" scale="79" fitToHeight="2" orientation="portrait" r:id="rId1"/>
  <rowBreaks count="1" manualBreakCount="1">
    <brk id="50"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BI65"/>
  <sheetViews>
    <sheetView showGridLines="0" showZeros="0" view="pageBreakPreview" zoomScale="85" zoomScaleNormal="85" zoomScaleSheetLayoutView="85" workbookViewId="0"/>
  </sheetViews>
  <sheetFormatPr defaultColWidth="4.125" defaultRowHeight="16.5" customHeight="1" x14ac:dyDescent="0.4"/>
  <cols>
    <col min="1" max="4" width="2.875" style="1" customWidth="1"/>
    <col min="5" max="7" width="3.25" style="1" customWidth="1"/>
    <col min="8" max="38" width="2.875" style="1" customWidth="1"/>
    <col min="39" max="42" width="4.125" style="1"/>
    <col min="43" max="44" width="7.625" style="1" customWidth="1"/>
    <col min="45" max="16384" width="4.125" style="1"/>
  </cols>
  <sheetData>
    <row r="1" spans="1:41" ht="16.5" customHeight="1" x14ac:dyDescent="0.4">
      <c r="A1" s="1" t="s">
        <v>118</v>
      </c>
    </row>
    <row r="2" spans="1:41" ht="4.5" customHeight="1" x14ac:dyDescent="0.4"/>
    <row r="3" spans="1:41" ht="21" customHeight="1" x14ac:dyDescent="0.4">
      <c r="A3" s="271" t="s">
        <v>106</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125"/>
    </row>
    <row r="4" spans="1:41" ht="15" customHeight="1" x14ac:dyDescent="0.4">
      <c r="A4" s="270" t="s">
        <v>9</v>
      </c>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126"/>
    </row>
    <row r="5" spans="1:41" ht="30.75" customHeight="1" x14ac:dyDescent="0.4">
      <c r="A5" s="83"/>
      <c r="B5" s="83"/>
      <c r="C5" s="83"/>
      <c r="D5" s="83"/>
      <c r="E5" s="83"/>
      <c r="F5" s="83"/>
      <c r="G5" s="83"/>
      <c r="H5" s="83"/>
      <c r="I5" s="83"/>
      <c r="J5" s="83"/>
      <c r="K5" s="83"/>
      <c r="L5" s="83"/>
      <c r="M5" s="83"/>
      <c r="N5" s="83"/>
      <c r="O5" s="83"/>
      <c r="P5" s="83"/>
      <c r="Q5" s="83"/>
      <c r="R5" s="83"/>
      <c r="S5" s="83"/>
      <c r="T5" s="83"/>
      <c r="U5" s="83"/>
      <c r="V5" s="83"/>
      <c r="W5" s="83"/>
      <c r="X5" s="83"/>
      <c r="Y5" s="83"/>
    </row>
    <row r="6" spans="1:41" ht="20.25" customHeight="1" x14ac:dyDescent="0.4">
      <c r="B6" s="183" t="s">
        <v>116</v>
      </c>
      <c r="C6" s="183"/>
      <c r="D6" s="183"/>
      <c r="E6" s="183"/>
      <c r="F6" s="183"/>
      <c r="G6" s="183"/>
      <c r="H6" s="266"/>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7"/>
      <c r="AJ6" s="267"/>
      <c r="AK6" s="268"/>
      <c r="AO6" s="1" t="s">
        <v>87</v>
      </c>
    </row>
    <row r="7" spans="1:41" ht="9" customHeight="1" x14ac:dyDescent="0.4">
      <c r="A7" s="83"/>
      <c r="B7" s="83"/>
      <c r="C7" s="83"/>
      <c r="D7" s="83"/>
      <c r="E7" s="83"/>
      <c r="F7" s="83"/>
      <c r="G7" s="83"/>
      <c r="H7" s="83"/>
      <c r="I7" s="83"/>
      <c r="J7" s="83"/>
      <c r="K7" s="83"/>
      <c r="L7" s="83"/>
      <c r="M7" s="83"/>
      <c r="N7" s="83"/>
      <c r="O7" s="83"/>
      <c r="P7" s="83"/>
      <c r="Q7" s="83"/>
      <c r="R7" s="83"/>
      <c r="S7" s="83"/>
      <c r="T7" s="83"/>
      <c r="U7" s="83"/>
      <c r="V7" s="83"/>
      <c r="W7" s="83"/>
      <c r="X7" s="83"/>
      <c r="Y7" s="83"/>
      <c r="AO7" s="1" t="s">
        <v>21</v>
      </c>
    </row>
    <row r="8" spans="1:41" s="2" customFormat="1" ht="16.5" customHeight="1" x14ac:dyDescent="0.4">
      <c r="A8" s="2" t="s">
        <v>115</v>
      </c>
    </row>
    <row r="9" spans="1:41" ht="6.75" customHeight="1" x14ac:dyDescent="0.4"/>
    <row r="10" spans="1:41" ht="20.100000000000001" customHeight="1" x14ac:dyDescent="0.4">
      <c r="B10" s="25" t="s">
        <v>26</v>
      </c>
      <c r="C10" s="11" t="s">
        <v>27</v>
      </c>
      <c r="D10" s="11"/>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3"/>
      <c r="AO10" s="57"/>
    </row>
    <row r="11" spans="1:41" ht="23.25" customHeight="1" x14ac:dyDescent="0.4">
      <c r="B11" s="26"/>
      <c r="C11" s="242">
        <v>2026</v>
      </c>
      <c r="D11" s="243"/>
      <c r="E11" s="243"/>
      <c r="F11" s="243"/>
      <c r="G11" s="244"/>
      <c r="H11" s="72"/>
      <c r="I11" s="73" t="s">
        <v>86</v>
      </c>
      <c r="J11" s="74" t="s">
        <v>28</v>
      </c>
      <c r="K11" s="75"/>
      <c r="L11" s="75"/>
      <c r="M11" s="75"/>
      <c r="N11" s="75"/>
      <c r="O11" s="75"/>
      <c r="P11" s="75"/>
      <c r="Q11" s="75"/>
      <c r="R11" s="73" t="s">
        <v>87</v>
      </c>
      <c r="S11" s="74" t="s">
        <v>29</v>
      </c>
      <c r="T11" s="74"/>
      <c r="U11" s="75"/>
      <c r="V11" s="75"/>
      <c r="W11" s="75"/>
      <c r="X11" s="75"/>
      <c r="Y11" s="75"/>
      <c r="Z11" s="74"/>
      <c r="AA11" s="74"/>
      <c r="AB11" s="73" t="s">
        <v>86</v>
      </c>
      <c r="AC11" s="74" t="s">
        <v>30</v>
      </c>
      <c r="AD11" s="74"/>
      <c r="AE11" s="75"/>
      <c r="AF11" s="75"/>
      <c r="AG11" s="75"/>
      <c r="AH11" s="75"/>
      <c r="AI11" s="75"/>
      <c r="AJ11" s="75"/>
      <c r="AK11" s="76"/>
      <c r="AO11" s="57"/>
    </row>
    <row r="12" spans="1:41" ht="20.25" customHeight="1" x14ac:dyDescent="0.4">
      <c r="B12" s="26"/>
      <c r="C12" s="235"/>
      <c r="D12" s="236"/>
      <c r="E12" s="236"/>
      <c r="F12" s="236"/>
      <c r="G12" s="237"/>
      <c r="H12" s="202" t="s">
        <v>111</v>
      </c>
      <c r="I12" s="203"/>
      <c r="J12" s="203"/>
      <c r="K12" s="204"/>
      <c r="L12" s="67"/>
      <c r="M12" s="248" t="s">
        <v>17</v>
      </c>
      <c r="N12" s="248"/>
      <c r="O12" s="248"/>
      <c r="P12" s="68"/>
      <c r="Q12" s="249" t="s">
        <v>31</v>
      </c>
      <c r="R12" s="248"/>
      <c r="S12" s="248"/>
      <c r="T12" s="248"/>
      <c r="U12" s="248"/>
      <c r="V12" s="248"/>
      <c r="W12" s="248"/>
      <c r="X12" s="248"/>
      <c r="Y12" s="248"/>
      <c r="Z12" s="248"/>
      <c r="AA12" s="248"/>
      <c r="AB12" s="248"/>
      <c r="AC12" s="248"/>
      <c r="AD12" s="248"/>
      <c r="AE12" s="248"/>
      <c r="AF12" s="250"/>
      <c r="AG12" s="248" t="s">
        <v>112</v>
      </c>
      <c r="AH12" s="248"/>
      <c r="AI12" s="248"/>
      <c r="AJ12" s="88"/>
      <c r="AK12" s="89"/>
      <c r="AO12" s="57"/>
    </row>
    <row r="13" spans="1:41" ht="20.25" customHeight="1" x14ac:dyDescent="0.4">
      <c r="B13" s="26"/>
      <c r="C13" s="235"/>
      <c r="D13" s="236"/>
      <c r="E13" s="236"/>
      <c r="F13" s="236"/>
      <c r="G13" s="237"/>
      <c r="H13" s="205"/>
      <c r="I13" s="206"/>
      <c r="J13" s="206"/>
      <c r="K13" s="207"/>
      <c r="L13" s="251"/>
      <c r="M13" s="252"/>
      <c r="N13" s="252"/>
      <c r="O13" s="252"/>
      <c r="P13" s="253"/>
      <c r="Q13" s="254"/>
      <c r="R13" s="255"/>
      <c r="S13" s="255"/>
      <c r="T13" s="255"/>
      <c r="U13" s="255"/>
      <c r="V13" s="255"/>
      <c r="W13" s="255"/>
      <c r="X13" s="255"/>
      <c r="Y13" s="255"/>
      <c r="Z13" s="255"/>
      <c r="AA13" s="255"/>
      <c r="AB13" s="255"/>
      <c r="AC13" s="255"/>
      <c r="AD13" s="255"/>
      <c r="AE13" s="255"/>
      <c r="AF13" s="256"/>
      <c r="AG13" s="211"/>
      <c r="AH13" s="211"/>
      <c r="AI13" s="65" t="s">
        <v>20</v>
      </c>
      <c r="AJ13" s="90"/>
      <c r="AK13" s="91"/>
      <c r="AO13" s="96" t="s">
        <v>88</v>
      </c>
    </row>
    <row r="14" spans="1:41" ht="20.25" customHeight="1" x14ac:dyDescent="0.4">
      <c r="B14" s="26"/>
      <c r="C14" s="235"/>
      <c r="D14" s="236"/>
      <c r="E14" s="236"/>
      <c r="F14" s="236"/>
      <c r="G14" s="237"/>
      <c r="H14" s="205"/>
      <c r="I14" s="206"/>
      <c r="J14" s="206"/>
      <c r="K14" s="207"/>
      <c r="L14" s="251"/>
      <c r="M14" s="252"/>
      <c r="N14" s="252"/>
      <c r="O14" s="252"/>
      <c r="P14" s="253"/>
      <c r="Q14" s="254"/>
      <c r="R14" s="255"/>
      <c r="S14" s="255"/>
      <c r="T14" s="255"/>
      <c r="U14" s="255"/>
      <c r="V14" s="255"/>
      <c r="W14" s="255"/>
      <c r="X14" s="255"/>
      <c r="Y14" s="255"/>
      <c r="Z14" s="255"/>
      <c r="AA14" s="255"/>
      <c r="AB14" s="255"/>
      <c r="AC14" s="255"/>
      <c r="AD14" s="255"/>
      <c r="AE14" s="255"/>
      <c r="AF14" s="256"/>
      <c r="AG14" s="211"/>
      <c r="AH14" s="211"/>
      <c r="AI14" s="65" t="s">
        <v>20</v>
      </c>
      <c r="AJ14" s="90"/>
      <c r="AK14" s="91"/>
      <c r="AO14" s="96" t="s">
        <v>43</v>
      </c>
    </row>
    <row r="15" spans="1:41" ht="20.25" customHeight="1" x14ac:dyDescent="0.4">
      <c r="B15" s="26"/>
      <c r="C15" s="245"/>
      <c r="D15" s="246"/>
      <c r="E15" s="246"/>
      <c r="F15" s="246"/>
      <c r="G15" s="247"/>
      <c r="H15" s="208"/>
      <c r="I15" s="209"/>
      <c r="J15" s="209"/>
      <c r="K15" s="210"/>
      <c r="L15" s="212"/>
      <c r="M15" s="213"/>
      <c r="N15" s="213"/>
      <c r="O15" s="213"/>
      <c r="P15" s="214"/>
      <c r="Q15" s="215"/>
      <c r="R15" s="216"/>
      <c r="S15" s="216"/>
      <c r="T15" s="216"/>
      <c r="U15" s="216"/>
      <c r="V15" s="216"/>
      <c r="W15" s="216"/>
      <c r="X15" s="216"/>
      <c r="Y15" s="216"/>
      <c r="Z15" s="216"/>
      <c r="AA15" s="216"/>
      <c r="AB15" s="216"/>
      <c r="AC15" s="216"/>
      <c r="AD15" s="216"/>
      <c r="AE15" s="216"/>
      <c r="AF15" s="217"/>
      <c r="AG15" s="218"/>
      <c r="AH15" s="218"/>
      <c r="AI15" s="69" t="s">
        <v>20</v>
      </c>
      <c r="AJ15" s="92"/>
      <c r="AK15" s="93"/>
      <c r="AO15" s="96" t="s">
        <v>44</v>
      </c>
    </row>
    <row r="16" spans="1:41" ht="20.100000000000001" customHeight="1" x14ac:dyDescent="0.4">
      <c r="B16" s="25" t="s">
        <v>32</v>
      </c>
      <c r="C16" s="11" t="s">
        <v>107</v>
      </c>
      <c r="D16" s="11"/>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3"/>
      <c r="AO16" s="96" t="s">
        <v>113</v>
      </c>
    </row>
    <row r="17" spans="1:48" ht="25.5" customHeight="1" x14ac:dyDescent="0.4">
      <c r="B17" s="41"/>
      <c r="C17" s="284" t="s">
        <v>33</v>
      </c>
      <c r="D17" s="141"/>
      <c r="E17" s="141"/>
      <c r="F17" s="141"/>
      <c r="G17" s="232"/>
      <c r="H17" s="152" t="s">
        <v>17</v>
      </c>
      <c r="I17" s="153"/>
      <c r="J17" s="153"/>
      <c r="K17" s="153"/>
      <c r="L17" s="153"/>
      <c r="M17" s="233" t="s">
        <v>13</v>
      </c>
      <c r="N17" s="153"/>
      <c r="O17" s="153"/>
      <c r="P17" s="153"/>
      <c r="Q17" s="233" t="s">
        <v>14</v>
      </c>
      <c r="R17" s="153"/>
      <c r="S17" s="153"/>
      <c r="T17" s="153"/>
      <c r="U17" s="233" t="s">
        <v>15</v>
      </c>
      <c r="V17" s="153"/>
      <c r="W17" s="153"/>
      <c r="X17" s="234"/>
      <c r="Y17" s="153" t="s">
        <v>18</v>
      </c>
      <c r="Z17" s="153"/>
      <c r="AA17" s="153"/>
      <c r="AB17" s="234"/>
      <c r="AC17" s="225" t="s">
        <v>19</v>
      </c>
      <c r="AD17" s="225"/>
      <c r="AE17" s="225"/>
      <c r="AF17" s="226"/>
      <c r="AG17" s="153" t="s">
        <v>16</v>
      </c>
      <c r="AH17" s="153"/>
      <c r="AI17" s="153"/>
      <c r="AJ17" s="153"/>
      <c r="AK17" s="154"/>
      <c r="AO17" s="57"/>
    </row>
    <row r="18" spans="1:48" ht="24" customHeight="1" x14ac:dyDescent="0.4">
      <c r="B18" s="42"/>
      <c r="C18" s="285"/>
      <c r="D18" s="286"/>
      <c r="E18" s="286"/>
      <c r="F18" s="286"/>
      <c r="G18" s="287"/>
      <c r="H18" s="145">
        <v>2027</v>
      </c>
      <c r="I18" s="146"/>
      <c r="J18" s="146"/>
      <c r="K18" s="146"/>
      <c r="L18" s="146"/>
      <c r="M18" s="231"/>
      <c r="N18" s="230"/>
      <c r="O18" s="230"/>
      <c r="P18" s="16" t="s">
        <v>20</v>
      </c>
      <c r="Q18" s="231"/>
      <c r="R18" s="230"/>
      <c r="S18" s="230"/>
      <c r="T18" s="16" t="s">
        <v>20</v>
      </c>
      <c r="U18" s="231"/>
      <c r="V18" s="230"/>
      <c r="W18" s="230"/>
      <c r="X18" s="87" t="s">
        <v>20</v>
      </c>
      <c r="Y18" s="230"/>
      <c r="Z18" s="230"/>
      <c r="AA18" s="230"/>
      <c r="AB18" s="87" t="s">
        <v>20</v>
      </c>
      <c r="AC18" s="230"/>
      <c r="AD18" s="230"/>
      <c r="AE18" s="230"/>
      <c r="AF18" s="87" t="s">
        <v>20</v>
      </c>
      <c r="AG18" s="230">
        <f>SUM(M18:AF18)</f>
        <v>0</v>
      </c>
      <c r="AH18" s="230"/>
      <c r="AI18" s="230"/>
      <c r="AJ18" s="230"/>
      <c r="AK18" s="17" t="s">
        <v>20</v>
      </c>
      <c r="AO18" s="57"/>
    </row>
    <row r="19" spans="1:48" ht="11.25" customHeight="1" x14ac:dyDescent="0.4">
      <c r="AO19" s="96"/>
      <c r="AR19" s="97"/>
    </row>
    <row r="20" spans="1:48" s="22" customFormat="1" ht="20.100000000000001" customHeight="1" x14ac:dyDescent="0.4">
      <c r="A20" s="2" t="s">
        <v>108</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O20" s="96"/>
      <c r="AR20" s="97"/>
    </row>
    <row r="21" spans="1:48" ht="6" customHeight="1" x14ac:dyDescent="0.4"/>
    <row r="22" spans="1:48" ht="24.75" customHeight="1" x14ac:dyDescent="0.4">
      <c r="B22" s="220" t="s">
        <v>46</v>
      </c>
      <c r="C22" s="220"/>
      <c r="D22" s="220"/>
      <c r="E22" s="220"/>
      <c r="F22" s="220"/>
      <c r="G22" s="220"/>
      <c r="H22" s="282"/>
      <c r="I22" s="283"/>
      <c r="J22" s="283"/>
      <c r="K22" s="283"/>
      <c r="L22" s="283"/>
      <c r="M22" s="283"/>
      <c r="N22" s="283"/>
      <c r="O22" s="56" t="s">
        <v>95</v>
      </c>
      <c r="P22" s="223"/>
      <c r="Q22" s="223"/>
      <c r="R22" s="223"/>
      <c r="S22" s="223"/>
      <c r="T22" s="223"/>
      <c r="U22" s="223"/>
      <c r="V22" s="223"/>
      <c r="W22" s="223"/>
      <c r="X22" s="223"/>
      <c r="Y22" s="223"/>
      <c r="Z22" s="223"/>
      <c r="AA22" s="223"/>
      <c r="AB22" s="223"/>
      <c r="AC22" s="223"/>
      <c r="AD22" s="223"/>
      <c r="AE22" s="223"/>
      <c r="AF22" s="223"/>
      <c r="AG22" s="223"/>
      <c r="AH22" s="223"/>
      <c r="AI22" s="223"/>
      <c r="AJ22" s="223"/>
      <c r="AK22" s="224"/>
      <c r="AO22" s="96"/>
    </row>
    <row r="23" spans="1:48" ht="21" customHeight="1" x14ac:dyDescent="0.4">
      <c r="B23" s="185" t="s">
        <v>109</v>
      </c>
      <c r="C23" s="186"/>
      <c r="D23" s="186"/>
      <c r="E23" s="186"/>
      <c r="F23" s="186"/>
      <c r="G23" s="187"/>
      <c r="H23" s="34" t="s">
        <v>110</v>
      </c>
      <c r="I23" s="35"/>
      <c r="J23" s="34"/>
      <c r="K23" s="35"/>
      <c r="L23" s="35"/>
      <c r="M23" s="35"/>
      <c r="N23" s="35"/>
      <c r="O23" s="35"/>
      <c r="P23" s="35"/>
      <c r="Q23" s="35"/>
      <c r="R23" s="35"/>
      <c r="S23" s="35"/>
      <c r="T23" s="35"/>
      <c r="U23" s="35"/>
      <c r="V23" s="35"/>
      <c r="W23" s="34"/>
      <c r="X23" s="35"/>
      <c r="Y23" s="35"/>
      <c r="Z23" s="35"/>
      <c r="AA23" s="35"/>
      <c r="AB23" s="35"/>
      <c r="AC23" s="35"/>
      <c r="AD23" s="35"/>
      <c r="AE23" s="35"/>
      <c r="AF23" s="35"/>
      <c r="AG23" s="35"/>
      <c r="AH23" s="35"/>
      <c r="AI23" s="35"/>
      <c r="AJ23" s="35"/>
      <c r="AK23" s="36"/>
      <c r="AO23" s="96"/>
    </row>
    <row r="24" spans="1:48" ht="156.75" customHeight="1" x14ac:dyDescent="0.4">
      <c r="B24" s="188"/>
      <c r="C24" s="189"/>
      <c r="D24" s="189"/>
      <c r="E24" s="189"/>
      <c r="F24" s="189"/>
      <c r="G24" s="190"/>
      <c r="H24" s="194"/>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6"/>
      <c r="AO24" s="96"/>
    </row>
    <row r="25" spans="1:48" ht="21" customHeight="1" x14ac:dyDescent="0.4">
      <c r="B25" s="78"/>
      <c r="C25" s="79"/>
      <c r="D25" s="79"/>
      <c r="E25" s="79"/>
      <c r="F25" s="79"/>
      <c r="G25" s="80"/>
      <c r="H25" s="37" t="s">
        <v>117</v>
      </c>
      <c r="I25" s="38"/>
      <c r="J25" s="39"/>
      <c r="K25" s="38"/>
      <c r="L25" s="38"/>
      <c r="M25" s="38"/>
      <c r="N25" s="38"/>
      <c r="O25" s="38"/>
      <c r="P25" s="38"/>
      <c r="Q25" s="38"/>
      <c r="R25" s="38"/>
      <c r="S25" s="38"/>
      <c r="T25" s="38"/>
      <c r="U25" s="38"/>
      <c r="V25" s="38"/>
      <c r="W25" s="39"/>
      <c r="X25" s="38"/>
      <c r="Y25" s="38"/>
      <c r="Z25" s="38"/>
      <c r="AA25" s="38"/>
      <c r="AB25" s="38"/>
      <c r="AC25" s="38"/>
      <c r="AD25" s="38"/>
      <c r="AE25" s="38"/>
      <c r="AF25" s="38"/>
      <c r="AG25" s="38"/>
      <c r="AH25" s="38"/>
      <c r="AI25" s="38"/>
      <c r="AJ25" s="38"/>
      <c r="AK25" s="40"/>
      <c r="AO25" s="96"/>
    </row>
    <row r="26" spans="1:48" ht="90" customHeight="1" x14ac:dyDescent="0.4">
      <c r="B26" s="81"/>
      <c r="C26" s="77"/>
      <c r="D26" s="77"/>
      <c r="E26" s="77"/>
      <c r="F26" s="77"/>
      <c r="G26" s="82"/>
      <c r="H26" s="197"/>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9"/>
      <c r="AO26" s="96"/>
    </row>
    <row r="27" spans="1:48" ht="11.25" customHeight="1" x14ac:dyDescent="0.4">
      <c r="I27" s="6"/>
      <c r="K27" s="7"/>
      <c r="N27" s="7"/>
      <c r="AO27" s="96"/>
    </row>
    <row r="28" spans="1:48" ht="18" customHeight="1" x14ac:dyDescent="0.4">
      <c r="A28" s="2" t="s">
        <v>3</v>
      </c>
      <c r="B28" s="2"/>
      <c r="C28" s="2"/>
      <c r="D28" s="2"/>
      <c r="E28" s="2"/>
      <c r="F28" s="2"/>
      <c r="G28" s="2"/>
      <c r="H28" s="2"/>
      <c r="I28" s="2"/>
      <c r="J28" s="2"/>
      <c r="K28" s="2"/>
      <c r="L28" s="2"/>
      <c r="M28" s="182" t="str">
        <f>IF(AR33&gt;0.5,"広報費は全体の1/2以下で申請お願いします（要綱別表参照）","")</f>
        <v/>
      </c>
      <c r="N28" s="182"/>
      <c r="O28" s="182"/>
      <c r="P28" s="182"/>
      <c r="Q28" s="182"/>
      <c r="R28" s="182"/>
      <c r="S28" s="182"/>
      <c r="T28" s="182"/>
      <c r="U28" s="182"/>
      <c r="V28" s="182"/>
      <c r="W28" s="182"/>
      <c r="X28" s="182"/>
      <c r="Y28" s="182"/>
      <c r="Z28" s="182"/>
      <c r="AA28" s="182"/>
      <c r="AB28" s="182"/>
      <c r="AC28" s="182"/>
      <c r="AD28" s="182"/>
      <c r="AE28" s="182"/>
      <c r="AF28" s="182"/>
      <c r="AG28" s="182"/>
      <c r="AH28" s="2"/>
      <c r="AI28" s="2"/>
      <c r="AJ28" s="2"/>
      <c r="AK28" s="5" t="s">
        <v>7</v>
      </c>
      <c r="AO28" s="96"/>
    </row>
    <row r="29" spans="1:48" s="2" customFormat="1" ht="8.25" customHeight="1" x14ac:dyDescent="0.4">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N29" s="1"/>
      <c r="AO29" s="96"/>
      <c r="AP29" s="1"/>
      <c r="AQ29" s="1"/>
      <c r="AR29" s="1"/>
      <c r="AS29" s="1"/>
      <c r="AT29" s="1"/>
      <c r="AU29" s="1"/>
      <c r="AV29" s="1"/>
    </row>
    <row r="30" spans="1:48" ht="42.75" customHeight="1" x14ac:dyDescent="0.4">
      <c r="B30" s="183" t="s">
        <v>54</v>
      </c>
      <c r="C30" s="184"/>
      <c r="D30" s="184"/>
      <c r="E30" s="184"/>
      <c r="F30" s="148" t="s">
        <v>55</v>
      </c>
      <c r="G30" s="149"/>
      <c r="H30" s="149"/>
      <c r="I30" s="149"/>
      <c r="J30" s="149"/>
      <c r="K30" s="149"/>
      <c r="L30" s="149"/>
      <c r="M30" s="150"/>
      <c r="N30" s="172" t="s">
        <v>56</v>
      </c>
      <c r="O30" s="173"/>
      <c r="P30" s="173"/>
      <c r="Q30" s="173"/>
      <c r="R30" s="173"/>
      <c r="S30" s="174"/>
      <c r="T30" s="172" t="s">
        <v>57</v>
      </c>
      <c r="U30" s="173"/>
      <c r="V30" s="173"/>
      <c r="W30" s="173"/>
      <c r="X30" s="173"/>
      <c r="Y30" s="174"/>
      <c r="Z30" s="172" t="s">
        <v>58</v>
      </c>
      <c r="AA30" s="173"/>
      <c r="AB30" s="173"/>
      <c r="AC30" s="173"/>
      <c r="AD30" s="173"/>
      <c r="AE30" s="174"/>
      <c r="AF30" s="172" t="s">
        <v>59</v>
      </c>
      <c r="AG30" s="173"/>
      <c r="AH30" s="173"/>
      <c r="AI30" s="173"/>
      <c r="AJ30" s="173"/>
      <c r="AK30" s="174"/>
      <c r="AO30" s="96"/>
    </row>
    <row r="31" spans="1:48" ht="17.25" customHeight="1" x14ac:dyDescent="0.4">
      <c r="B31" s="160"/>
      <c r="C31" s="161"/>
      <c r="D31" s="161"/>
      <c r="E31" s="162"/>
      <c r="F31" s="163"/>
      <c r="G31" s="164"/>
      <c r="H31" s="164"/>
      <c r="I31" s="164"/>
      <c r="J31" s="164"/>
      <c r="K31" s="164"/>
      <c r="L31" s="164"/>
      <c r="M31" s="165"/>
      <c r="N31" s="166"/>
      <c r="O31" s="167"/>
      <c r="P31" s="167"/>
      <c r="Q31" s="167"/>
      <c r="R31" s="167"/>
      <c r="S31" s="168"/>
      <c r="T31" s="166"/>
      <c r="U31" s="167"/>
      <c r="V31" s="167"/>
      <c r="W31" s="167"/>
      <c r="X31" s="167"/>
      <c r="Y31" s="168"/>
      <c r="Z31" s="169"/>
      <c r="AA31" s="170"/>
      <c r="AB31" s="170"/>
      <c r="AC31" s="170"/>
      <c r="AD31" s="170"/>
      <c r="AE31" s="171"/>
      <c r="AF31" s="177"/>
      <c r="AG31" s="178"/>
      <c r="AH31" s="178"/>
      <c r="AI31" s="178"/>
      <c r="AJ31" s="178"/>
      <c r="AK31" s="179"/>
      <c r="AO31" s="96" t="s">
        <v>105</v>
      </c>
      <c r="AP31" s="96"/>
      <c r="AQ31" s="98">
        <f>SUMIF($B$31:$E$37,AO31,$T$31:$Y$37)</f>
        <v>0</v>
      </c>
      <c r="AR31" s="99"/>
    </row>
    <row r="32" spans="1:48" ht="17.25" customHeight="1" x14ac:dyDescent="0.4">
      <c r="B32" s="160"/>
      <c r="C32" s="161"/>
      <c r="D32" s="161"/>
      <c r="E32" s="162"/>
      <c r="F32" s="163"/>
      <c r="G32" s="164"/>
      <c r="H32" s="164"/>
      <c r="I32" s="164"/>
      <c r="J32" s="164"/>
      <c r="K32" s="164"/>
      <c r="L32" s="164"/>
      <c r="M32" s="165"/>
      <c r="N32" s="166"/>
      <c r="O32" s="167"/>
      <c r="P32" s="167"/>
      <c r="Q32" s="167"/>
      <c r="R32" s="167"/>
      <c r="S32" s="168"/>
      <c r="T32" s="166"/>
      <c r="U32" s="167"/>
      <c r="V32" s="167"/>
      <c r="W32" s="167"/>
      <c r="X32" s="167"/>
      <c r="Y32" s="168"/>
      <c r="Z32" s="169"/>
      <c r="AA32" s="170"/>
      <c r="AB32" s="170"/>
      <c r="AC32" s="170"/>
      <c r="AD32" s="170"/>
      <c r="AE32" s="171"/>
      <c r="AF32" s="177"/>
      <c r="AG32" s="178"/>
      <c r="AH32" s="178"/>
      <c r="AI32" s="178"/>
      <c r="AJ32" s="178"/>
      <c r="AK32" s="179"/>
      <c r="AO32" s="96" t="s">
        <v>91</v>
      </c>
      <c r="AP32" s="96"/>
      <c r="AQ32" s="98">
        <f>SUMIF($B$31:$E$37,AO32,$T$31:$Y$37)</f>
        <v>0</v>
      </c>
      <c r="AR32" s="99"/>
    </row>
    <row r="33" spans="1:61" ht="17.25" customHeight="1" x14ac:dyDescent="0.4">
      <c r="B33" s="160"/>
      <c r="C33" s="161"/>
      <c r="D33" s="161"/>
      <c r="E33" s="162"/>
      <c r="F33" s="163"/>
      <c r="G33" s="164"/>
      <c r="H33" s="164"/>
      <c r="I33" s="164"/>
      <c r="J33" s="164"/>
      <c r="K33" s="164"/>
      <c r="L33" s="164"/>
      <c r="M33" s="165"/>
      <c r="N33" s="166"/>
      <c r="O33" s="167"/>
      <c r="P33" s="167"/>
      <c r="Q33" s="167"/>
      <c r="R33" s="167"/>
      <c r="S33" s="168"/>
      <c r="T33" s="166"/>
      <c r="U33" s="167"/>
      <c r="V33" s="167"/>
      <c r="W33" s="167"/>
      <c r="X33" s="167"/>
      <c r="Y33" s="168"/>
      <c r="Z33" s="169"/>
      <c r="AA33" s="170"/>
      <c r="AB33" s="170"/>
      <c r="AC33" s="170"/>
      <c r="AD33" s="170"/>
      <c r="AE33" s="171"/>
      <c r="AF33" s="177"/>
      <c r="AG33" s="178"/>
      <c r="AH33" s="178"/>
      <c r="AI33" s="178"/>
      <c r="AJ33" s="178"/>
      <c r="AK33" s="179"/>
      <c r="AO33" s="96" t="s">
        <v>92</v>
      </c>
      <c r="AP33" s="96"/>
      <c r="AQ33" s="98">
        <f>SUMIF($B$31:$E$37,AO33,$T$31:$Y$37)</f>
        <v>0</v>
      </c>
      <c r="AR33" s="99">
        <f>IFERROR(+AQ33/$AQ$70,0)</f>
        <v>0</v>
      </c>
    </row>
    <row r="34" spans="1:61" ht="17.25" customHeight="1" x14ac:dyDescent="0.4">
      <c r="B34" s="160"/>
      <c r="C34" s="161"/>
      <c r="D34" s="161"/>
      <c r="E34" s="162"/>
      <c r="F34" s="163"/>
      <c r="G34" s="164"/>
      <c r="H34" s="164"/>
      <c r="I34" s="164"/>
      <c r="J34" s="164"/>
      <c r="K34" s="164"/>
      <c r="L34" s="164"/>
      <c r="M34" s="165"/>
      <c r="N34" s="166"/>
      <c r="O34" s="167"/>
      <c r="P34" s="167"/>
      <c r="Q34" s="167"/>
      <c r="R34" s="167"/>
      <c r="S34" s="168"/>
      <c r="T34" s="166"/>
      <c r="U34" s="167"/>
      <c r="V34" s="167"/>
      <c r="W34" s="167"/>
      <c r="X34" s="167"/>
      <c r="Y34" s="168"/>
      <c r="Z34" s="169"/>
      <c r="AA34" s="170"/>
      <c r="AB34" s="170"/>
      <c r="AC34" s="170"/>
      <c r="AD34" s="170"/>
      <c r="AE34" s="171"/>
      <c r="AF34" s="177"/>
      <c r="AG34" s="178"/>
      <c r="AH34" s="178"/>
      <c r="AI34" s="178"/>
      <c r="AJ34" s="178"/>
      <c r="AK34" s="179"/>
      <c r="AO34" s="96"/>
      <c r="AQ34" s="98">
        <f>SUM(AQ31:AQ33)</f>
        <v>0</v>
      </c>
    </row>
    <row r="35" spans="1:61" ht="17.25" customHeight="1" x14ac:dyDescent="0.4">
      <c r="B35" s="160"/>
      <c r="C35" s="161"/>
      <c r="D35" s="161"/>
      <c r="E35" s="162"/>
      <c r="F35" s="163"/>
      <c r="G35" s="164"/>
      <c r="H35" s="164"/>
      <c r="I35" s="164"/>
      <c r="J35" s="164"/>
      <c r="K35" s="164"/>
      <c r="L35" s="164"/>
      <c r="M35" s="165"/>
      <c r="N35" s="166"/>
      <c r="O35" s="167"/>
      <c r="P35" s="167"/>
      <c r="Q35" s="167"/>
      <c r="R35" s="167"/>
      <c r="S35" s="168"/>
      <c r="T35" s="166"/>
      <c r="U35" s="167"/>
      <c r="V35" s="167"/>
      <c r="W35" s="167"/>
      <c r="X35" s="167"/>
      <c r="Y35" s="168"/>
      <c r="Z35" s="169"/>
      <c r="AA35" s="170"/>
      <c r="AB35" s="170"/>
      <c r="AC35" s="170"/>
      <c r="AD35" s="170"/>
      <c r="AE35" s="171"/>
      <c r="AF35" s="49"/>
      <c r="AG35" s="50"/>
      <c r="AH35" s="50"/>
      <c r="AI35" s="50"/>
      <c r="AJ35" s="50"/>
      <c r="AK35" s="51"/>
      <c r="AO35" s="96"/>
    </row>
    <row r="36" spans="1:61" ht="17.25" customHeight="1" x14ac:dyDescent="0.4">
      <c r="B36" s="160"/>
      <c r="C36" s="161"/>
      <c r="D36" s="161"/>
      <c r="E36" s="162"/>
      <c r="F36" s="163"/>
      <c r="G36" s="164"/>
      <c r="H36" s="164"/>
      <c r="I36" s="164"/>
      <c r="J36" s="164"/>
      <c r="K36" s="164"/>
      <c r="L36" s="164"/>
      <c r="M36" s="165"/>
      <c r="N36" s="166"/>
      <c r="O36" s="167"/>
      <c r="P36" s="167"/>
      <c r="Q36" s="167"/>
      <c r="R36" s="167"/>
      <c r="S36" s="168"/>
      <c r="T36" s="166"/>
      <c r="U36" s="167"/>
      <c r="V36" s="167"/>
      <c r="W36" s="167"/>
      <c r="X36" s="167"/>
      <c r="Y36" s="168"/>
      <c r="Z36" s="169"/>
      <c r="AA36" s="170"/>
      <c r="AB36" s="170"/>
      <c r="AC36" s="170"/>
      <c r="AD36" s="170"/>
      <c r="AE36" s="171"/>
      <c r="AF36" s="49"/>
      <c r="AG36" s="50"/>
      <c r="AH36" s="50"/>
      <c r="AI36" s="50"/>
      <c r="AJ36" s="50"/>
      <c r="AK36" s="51"/>
      <c r="AO36" s="96"/>
    </row>
    <row r="37" spans="1:61" ht="17.25" customHeight="1" x14ac:dyDescent="0.4">
      <c r="B37" s="160"/>
      <c r="C37" s="161"/>
      <c r="D37" s="161"/>
      <c r="E37" s="162"/>
      <c r="F37" s="163"/>
      <c r="G37" s="164"/>
      <c r="H37" s="164"/>
      <c r="I37" s="164"/>
      <c r="J37" s="164"/>
      <c r="K37" s="164"/>
      <c r="L37" s="164"/>
      <c r="M37" s="165"/>
      <c r="N37" s="166"/>
      <c r="O37" s="167"/>
      <c r="P37" s="167"/>
      <c r="Q37" s="167"/>
      <c r="R37" s="167"/>
      <c r="S37" s="168"/>
      <c r="T37" s="166"/>
      <c r="U37" s="167"/>
      <c r="V37" s="167"/>
      <c r="W37" s="167"/>
      <c r="X37" s="167"/>
      <c r="Y37" s="168"/>
      <c r="Z37" s="169"/>
      <c r="AA37" s="170"/>
      <c r="AB37" s="170"/>
      <c r="AC37" s="170"/>
      <c r="AD37" s="170"/>
      <c r="AE37" s="171"/>
      <c r="AF37" s="49"/>
      <c r="AG37" s="50"/>
      <c r="AH37" s="50"/>
      <c r="AI37" s="50"/>
      <c r="AJ37" s="50"/>
      <c r="AK37" s="51"/>
      <c r="AO37" s="96"/>
    </row>
    <row r="38" spans="1:61" ht="17.25" customHeight="1" x14ac:dyDescent="0.4">
      <c r="B38" s="172" t="s">
        <v>0</v>
      </c>
      <c r="C38" s="173"/>
      <c r="D38" s="173"/>
      <c r="E38" s="173"/>
      <c r="F38" s="173"/>
      <c r="G38" s="173"/>
      <c r="H38" s="173"/>
      <c r="I38" s="173"/>
      <c r="J38" s="173"/>
      <c r="K38" s="173"/>
      <c r="L38" s="173"/>
      <c r="M38" s="174"/>
      <c r="N38" s="166">
        <f>SUM(N31:S35)</f>
        <v>0</v>
      </c>
      <c r="O38" s="167"/>
      <c r="P38" s="167"/>
      <c r="Q38" s="167"/>
      <c r="R38" s="167"/>
      <c r="S38" s="168"/>
      <c r="T38" s="166">
        <f>SUM(T31:Y35)</f>
        <v>0</v>
      </c>
      <c r="U38" s="167"/>
      <c r="V38" s="167"/>
      <c r="W38" s="167"/>
      <c r="X38" s="167"/>
      <c r="Y38" s="168"/>
      <c r="Z38" s="166">
        <f>MIN(ROUNDDOWN(T38/2,-3),500000)</f>
        <v>0</v>
      </c>
      <c r="AA38" s="167"/>
      <c r="AB38" s="167"/>
      <c r="AC38" s="167"/>
      <c r="AD38" s="167"/>
      <c r="AE38" s="168"/>
      <c r="AF38" s="156"/>
      <c r="AG38" s="157"/>
      <c r="AH38" s="157"/>
      <c r="AI38" s="157"/>
      <c r="AJ38" s="157"/>
      <c r="AK38" s="158"/>
      <c r="AO38" s="96"/>
    </row>
    <row r="39" spans="1:61" ht="11.25" customHeight="1" x14ac:dyDescent="0.4">
      <c r="B39" s="159" t="s">
        <v>1</v>
      </c>
      <c r="C39" s="159"/>
      <c r="D39" s="58" t="s">
        <v>101</v>
      </c>
      <c r="E39" s="58"/>
      <c r="F39" s="58"/>
      <c r="G39" s="58"/>
      <c r="H39" s="58"/>
      <c r="I39" s="58"/>
      <c r="J39" s="58"/>
      <c r="K39" s="58"/>
      <c r="L39" s="58"/>
      <c r="M39" s="58"/>
      <c r="N39" s="58"/>
      <c r="O39" s="58"/>
      <c r="P39" s="58"/>
      <c r="Q39" s="58"/>
      <c r="R39" s="58"/>
      <c r="S39" s="58"/>
      <c r="T39" s="58"/>
      <c r="U39" s="58"/>
      <c r="V39" s="59"/>
      <c r="W39" s="59"/>
      <c r="X39" s="60"/>
      <c r="Y39" s="60"/>
      <c r="Z39" s="57"/>
      <c r="AA39" s="57"/>
      <c r="AB39" s="57"/>
      <c r="AC39" s="57"/>
      <c r="AD39" s="57"/>
      <c r="AE39" s="57"/>
      <c r="AO39" s="96"/>
    </row>
    <row r="40" spans="1:61" ht="11.25" customHeight="1" x14ac:dyDescent="0.4">
      <c r="B40" s="151">
        <v>2</v>
      </c>
      <c r="C40" s="151"/>
      <c r="D40" s="61" t="s">
        <v>102</v>
      </c>
      <c r="E40" s="62"/>
      <c r="F40" s="62"/>
      <c r="G40" s="62"/>
      <c r="H40" s="62"/>
      <c r="I40" s="62"/>
      <c r="J40" s="62"/>
      <c r="K40" s="62"/>
      <c r="L40" s="62"/>
      <c r="M40" s="62"/>
      <c r="N40" s="62"/>
      <c r="O40" s="62"/>
      <c r="P40" s="62"/>
      <c r="Q40" s="62"/>
      <c r="R40" s="62"/>
      <c r="S40" s="62"/>
      <c r="T40" s="62"/>
      <c r="U40" s="62"/>
      <c r="V40" s="62"/>
      <c r="W40" s="62"/>
      <c r="X40" s="62"/>
      <c r="Y40" s="62"/>
      <c r="Z40" s="57"/>
      <c r="AA40" s="57"/>
      <c r="AB40" s="57"/>
      <c r="AC40" s="57"/>
      <c r="AD40" s="57"/>
      <c r="AE40" s="57"/>
      <c r="AO40" s="96"/>
    </row>
    <row r="41" spans="1:61" ht="11.25" customHeight="1" x14ac:dyDescent="0.4">
      <c r="B41" s="151">
        <v>3</v>
      </c>
      <c r="C41" s="151"/>
      <c r="D41" s="61" t="s">
        <v>103</v>
      </c>
      <c r="E41" s="62"/>
      <c r="F41" s="62"/>
      <c r="G41" s="62"/>
      <c r="H41" s="62"/>
      <c r="I41" s="62"/>
      <c r="J41" s="62"/>
      <c r="K41" s="62"/>
      <c r="L41" s="62"/>
      <c r="M41" s="62"/>
      <c r="N41" s="62"/>
      <c r="O41" s="62"/>
      <c r="P41" s="62"/>
      <c r="Q41" s="62"/>
      <c r="R41" s="62"/>
      <c r="S41" s="62"/>
      <c r="T41" s="62"/>
      <c r="U41" s="62"/>
      <c r="V41" s="62"/>
      <c r="W41" s="62"/>
      <c r="X41" s="62"/>
      <c r="Y41" s="62"/>
      <c r="Z41" s="57"/>
      <c r="AA41" s="57"/>
      <c r="AB41" s="57"/>
      <c r="AC41" s="57"/>
      <c r="AD41" s="57"/>
      <c r="AE41" s="57"/>
      <c r="AO41" s="96"/>
    </row>
    <row r="42" spans="1:61" ht="11.25" customHeight="1" x14ac:dyDescent="0.4">
      <c r="B42" s="151">
        <v>4</v>
      </c>
      <c r="C42" s="151"/>
      <c r="D42" s="61" t="s">
        <v>104</v>
      </c>
      <c r="E42" s="62"/>
      <c r="F42" s="62"/>
      <c r="G42" s="62"/>
      <c r="H42" s="62"/>
      <c r="I42" s="62"/>
      <c r="J42" s="62"/>
      <c r="K42" s="62"/>
      <c r="L42" s="62"/>
      <c r="M42" s="62"/>
      <c r="N42" s="62"/>
      <c r="O42" s="62"/>
      <c r="P42" s="62"/>
      <c r="Q42" s="62"/>
      <c r="R42" s="62"/>
      <c r="S42" s="62"/>
      <c r="T42" s="62"/>
      <c r="U42" s="62"/>
      <c r="V42" s="62"/>
      <c r="W42" s="62"/>
      <c r="X42" s="62"/>
      <c r="Y42" s="62"/>
      <c r="Z42" s="57"/>
      <c r="AA42" s="57"/>
      <c r="AB42" s="57"/>
      <c r="AC42" s="57"/>
      <c r="AD42" s="57"/>
      <c r="AE42" s="57"/>
      <c r="AO42" s="96"/>
    </row>
    <row r="43" spans="1:61" s="2" customFormat="1" ht="11.25" customHeight="1" x14ac:dyDescent="0.4">
      <c r="A43" s="1"/>
      <c r="B43" s="151">
        <v>5</v>
      </c>
      <c r="C43" s="151"/>
      <c r="D43" s="63" t="s">
        <v>96</v>
      </c>
      <c r="E43" s="62"/>
      <c r="F43" s="62"/>
      <c r="G43" s="62"/>
      <c r="H43" s="62"/>
      <c r="I43" s="62"/>
      <c r="J43" s="62"/>
      <c r="K43" s="62"/>
      <c r="L43" s="62"/>
      <c r="M43" s="62"/>
      <c r="N43" s="62"/>
      <c r="O43" s="62"/>
      <c r="P43" s="62"/>
      <c r="Q43" s="62"/>
      <c r="R43" s="62"/>
      <c r="S43" s="62"/>
      <c r="T43" s="62"/>
      <c r="U43" s="62"/>
      <c r="V43" s="62"/>
      <c r="W43" s="62"/>
      <c r="X43" s="62"/>
      <c r="Y43" s="62"/>
      <c r="Z43" s="57"/>
      <c r="AA43" s="57"/>
      <c r="AB43" s="57"/>
      <c r="AC43" s="57"/>
      <c r="AD43" s="57"/>
      <c r="AE43" s="57"/>
      <c r="AF43" s="1"/>
      <c r="AG43" s="1"/>
      <c r="AH43" s="1"/>
      <c r="AI43" s="1"/>
      <c r="AJ43" s="1"/>
      <c r="AK43" s="1"/>
      <c r="AL43" s="1"/>
      <c r="AM43" s="1"/>
      <c r="AN43" s="1"/>
      <c r="AO43" s="96"/>
      <c r="AP43" s="1"/>
      <c r="AQ43" s="1"/>
      <c r="AR43" s="1"/>
      <c r="AS43" s="1"/>
      <c r="AT43" s="1"/>
      <c r="AU43" s="1"/>
      <c r="AV43" s="1"/>
      <c r="AW43" s="1"/>
      <c r="AX43" s="1"/>
      <c r="AY43" s="1"/>
      <c r="AZ43" s="1"/>
      <c r="BA43" s="1"/>
      <c r="BB43" s="1"/>
      <c r="BC43" s="1"/>
      <c r="BD43" s="1"/>
      <c r="BE43" s="1"/>
      <c r="BF43" s="1"/>
      <c r="BG43" s="1"/>
      <c r="BH43" s="1"/>
      <c r="BI43" s="1"/>
    </row>
    <row r="44" spans="1:61" ht="11.25" customHeight="1" x14ac:dyDescent="0.4">
      <c r="B44" s="151">
        <v>6</v>
      </c>
      <c r="C44" s="151"/>
      <c r="D44" s="63" t="s">
        <v>97</v>
      </c>
      <c r="E44" s="64"/>
      <c r="F44" s="64"/>
      <c r="G44" s="64"/>
      <c r="H44" s="64"/>
      <c r="I44" s="64"/>
      <c r="J44" s="64"/>
      <c r="K44" s="64"/>
      <c r="L44" s="64"/>
      <c r="M44" s="64"/>
      <c r="N44" s="64"/>
      <c r="O44" s="64"/>
      <c r="P44" s="64"/>
      <c r="Q44" s="64"/>
      <c r="R44" s="64"/>
      <c r="S44" s="64"/>
      <c r="T44" s="64"/>
      <c r="U44" s="64"/>
      <c r="V44" s="64"/>
      <c r="W44" s="64"/>
      <c r="X44" s="64"/>
      <c r="Y44" s="64"/>
      <c r="Z44" s="57"/>
      <c r="AA44" s="57"/>
      <c r="AB44" s="57"/>
      <c r="AC44" s="57"/>
      <c r="AD44" s="57"/>
      <c r="AE44" s="57"/>
      <c r="AO44" s="96"/>
    </row>
    <row r="45" spans="1:61" ht="11.25" customHeight="1" x14ac:dyDescent="0.4">
      <c r="AL45" s="4"/>
      <c r="AM45" s="4"/>
      <c r="AO45" s="96"/>
      <c r="AW45" s="4"/>
      <c r="AX45" s="4"/>
      <c r="AY45" s="4"/>
      <c r="AZ45" s="4"/>
      <c r="BA45" s="4"/>
      <c r="BB45" s="4"/>
      <c r="BC45" s="4"/>
      <c r="BD45" s="4"/>
      <c r="BE45" s="4"/>
      <c r="BF45" s="4"/>
      <c r="BG45" s="4"/>
      <c r="BH45" s="4"/>
      <c r="BI45" s="4"/>
    </row>
    <row r="46" spans="1:61" ht="18.75" customHeight="1" x14ac:dyDescent="0.4"/>
    <row r="47" spans="1:61" ht="9" customHeight="1" x14ac:dyDescent="0.4"/>
    <row r="48" spans="1:61" ht="18.75" customHeight="1" x14ac:dyDescent="0.4"/>
    <row r="49" spans="1:61" ht="18.75" customHeight="1" x14ac:dyDescent="0.4"/>
    <row r="50" spans="1:61" ht="18.75" customHeight="1" x14ac:dyDescent="0.4">
      <c r="AO50" s="96"/>
    </row>
    <row r="51" spans="1:61" ht="18.75" customHeight="1" x14ac:dyDescent="0.4">
      <c r="AO51" s="96"/>
    </row>
    <row r="52" spans="1:61" ht="18.75" customHeight="1" x14ac:dyDescent="0.4">
      <c r="AO52" s="96"/>
    </row>
    <row r="53" spans="1:61" ht="21.95" customHeight="1" x14ac:dyDescent="0.4">
      <c r="AO53" s="96"/>
    </row>
    <row r="54" spans="1:61" ht="14.25" customHeight="1" x14ac:dyDescent="0.4">
      <c r="AO54" s="96"/>
    </row>
    <row r="55" spans="1:61" ht="14.25" customHeight="1" x14ac:dyDescent="0.4">
      <c r="AO55" s="96"/>
    </row>
    <row r="56" spans="1:61" ht="14.25" customHeight="1" x14ac:dyDescent="0.4">
      <c r="AO56" s="96"/>
    </row>
    <row r="57" spans="1:61" ht="14.25" customHeight="1" x14ac:dyDescent="0.4">
      <c r="AO57" s="96"/>
    </row>
    <row r="58" spans="1:61" ht="14.25" customHeight="1" x14ac:dyDescent="0.4">
      <c r="AO58" s="96"/>
    </row>
    <row r="59" spans="1:61" ht="14.25" customHeight="1" x14ac:dyDescent="0.4">
      <c r="AO59" s="96"/>
    </row>
    <row r="60" spans="1:61" ht="7.5" customHeight="1" x14ac:dyDescent="0.4">
      <c r="AO60" s="96"/>
    </row>
    <row r="61" spans="1:61" s="2" customFormat="1" ht="16.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6.75" customHeight="1" x14ac:dyDescent="0.4"/>
    <row r="63" spans="1:61" ht="21" customHeight="1" x14ac:dyDescent="0.4"/>
    <row r="64" spans="1:61" ht="21" customHeight="1" x14ac:dyDescent="0.4"/>
    <row r="65" ht="21" customHeight="1" x14ac:dyDescent="0.4"/>
  </sheetData>
  <sheetProtection selectLockedCells="1"/>
  <mergeCells count="96">
    <mergeCell ref="A3:AK3"/>
    <mergeCell ref="A4:AK4"/>
    <mergeCell ref="B6:G6"/>
    <mergeCell ref="H6:AK6"/>
    <mergeCell ref="C11:G15"/>
    <mergeCell ref="M12:O12"/>
    <mergeCell ref="Q12:AF12"/>
    <mergeCell ref="AG12:AI12"/>
    <mergeCell ref="L13:P13"/>
    <mergeCell ref="Q13:AF13"/>
    <mergeCell ref="AG13:AH13"/>
    <mergeCell ref="L14:P14"/>
    <mergeCell ref="Q14:AF14"/>
    <mergeCell ref="AG14:AH14"/>
    <mergeCell ref="L15:P15"/>
    <mergeCell ref="Q15:AF15"/>
    <mergeCell ref="AG15:AH15"/>
    <mergeCell ref="C17:G18"/>
    <mergeCell ref="H17:L17"/>
    <mergeCell ref="M17:P17"/>
    <mergeCell ref="Q17:T17"/>
    <mergeCell ref="U17:X17"/>
    <mergeCell ref="H12:K15"/>
    <mergeCell ref="H26:AK26"/>
    <mergeCell ref="AC17:AF17"/>
    <mergeCell ref="AG17:AK17"/>
    <mergeCell ref="H18:L18"/>
    <mergeCell ref="M18:O18"/>
    <mergeCell ref="Q18:S18"/>
    <mergeCell ref="U18:W18"/>
    <mergeCell ref="Y18:AA18"/>
    <mergeCell ref="AC18:AE18"/>
    <mergeCell ref="AG18:AJ18"/>
    <mergeCell ref="Y17:AB17"/>
    <mergeCell ref="B22:G22"/>
    <mergeCell ref="H22:N22"/>
    <mergeCell ref="P22:AK22"/>
    <mergeCell ref="B23:G24"/>
    <mergeCell ref="H24:AK24"/>
    <mergeCell ref="M28:AG28"/>
    <mergeCell ref="B30:E30"/>
    <mergeCell ref="F30:M30"/>
    <mergeCell ref="N30:S30"/>
    <mergeCell ref="T30:Y30"/>
    <mergeCell ref="Z30:AE30"/>
    <mergeCell ref="AF30:AK30"/>
    <mergeCell ref="AF32:AK32"/>
    <mergeCell ref="B31:E31"/>
    <mergeCell ref="F31:M31"/>
    <mergeCell ref="N31:S31"/>
    <mergeCell ref="T31:Y31"/>
    <mergeCell ref="Z31:AE31"/>
    <mergeCell ref="AF31:AK31"/>
    <mergeCell ref="B32:E32"/>
    <mergeCell ref="F32:M32"/>
    <mergeCell ref="N32:S32"/>
    <mergeCell ref="T32:Y32"/>
    <mergeCell ref="Z32:AE32"/>
    <mergeCell ref="AF34:AK34"/>
    <mergeCell ref="B33:E33"/>
    <mergeCell ref="F33:M33"/>
    <mergeCell ref="N33:S33"/>
    <mergeCell ref="T33:Y33"/>
    <mergeCell ref="Z33:AE33"/>
    <mergeCell ref="AF33:AK33"/>
    <mergeCell ref="B34:E34"/>
    <mergeCell ref="F34:M34"/>
    <mergeCell ref="N34:S34"/>
    <mergeCell ref="T34:Y34"/>
    <mergeCell ref="Z34:AE34"/>
    <mergeCell ref="B36:E36"/>
    <mergeCell ref="F36:M36"/>
    <mergeCell ref="N36:S36"/>
    <mergeCell ref="T36:Y36"/>
    <mergeCell ref="Z36:AE36"/>
    <mergeCell ref="B35:E35"/>
    <mergeCell ref="F35:M35"/>
    <mergeCell ref="N35:S35"/>
    <mergeCell ref="T35:Y35"/>
    <mergeCell ref="Z35:AE35"/>
    <mergeCell ref="B37:E37"/>
    <mergeCell ref="F37:M37"/>
    <mergeCell ref="N37:S37"/>
    <mergeCell ref="T37:Y37"/>
    <mergeCell ref="Z37:AE37"/>
    <mergeCell ref="B44:C44"/>
    <mergeCell ref="AF38:AK38"/>
    <mergeCell ref="B39:C39"/>
    <mergeCell ref="B40:C40"/>
    <mergeCell ref="B41:C41"/>
    <mergeCell ref="B42:C42"/>
    <mergeCell ref="B43:C43"/>
    <mergeCell ref="B38:M38"/>
    <mergeCell ref="N38:S38"/>
    <mergeCell ref="T38:Y38"/>
    <mergeCell ref="Z38:AE38"/>
  </mergeCells>
  <phoneticPr fontId="1"/>
  <conditionalFormatting sqref="I11">
    <cfRule type="containsText" dxfId="50" priority="3" operator="containsText" text="☑">
      <formula>NOT(ISERROR(SEARCH("☑",I11)))</formula>
    </cfRule>
  </conditionalFormatting>
  <conditionalFormatting sqref="M18:O18 Q18:S18 U18:W18 Y18:AA18 AC18:AE18">
    <cfRule type="cellIs" dxfId="49" priority="6" operator="greaterThan">
      <formula>0</formula>
    </cfRule>
  </conditionalFormatting>
  <conditionalFormatting sqref="M28:AG28">
    <cfRule type="containsText" dxfId="48" priority="4" operator="containsText" text="*">
      <formula>NOT(ISERROR(SEARCH("*",M28)))</formula>
    </cfRule>
    <cfRule type="containsText" dxfId="47" priority="5" operator="containsText" text="@">
      <formula>NOT(ISERROR(SEARCH("@",M28)))</formula>
    </cfRule>
  </conditionalFormatting>
  <conditionalFormatting sqref="R11">
    <cfRule type="containsText" dxfId="46" priority="1" operator="containsText" text="☑">
      <formula>NOT(ISERROR(SEARCH("☑",R11)))</formula>
    </cfRule>
  </conditionalFormatting>
  <conditionalFormatting sqref="AB11">
    <cfRule type="containsText" dxfId="45" priority="2" operator="containsText" text="☑">
      <formula>NOT(ISERROR(SEARCH("☑",AB11)))</formula>
    </cfRule>
  </conditionalFormatting>
  <conditionalFormatting sqref="AG18:AJ18">
    <cfRule type="cellIs" dxfId="44" priority="7" operator="greaterThan">
      <formula>0</formula>
    </cfRule>
  </conditionalFormatting>
  <dataValidations count="3">
    <dataValidation type="list" allowBlank="1" showInputMessage="1" showErrorMessage="1" sqref="I11 AB11 R11" xr:uid="{00000000-0002-0000-0200-000000000000}">
      <formula1>$AO$6:$AO$7</formula1>
    </dataValidation>
    <dataValidation type="list" allowBlank="1" showInputMessage="1" showErrorMessage="1" sqref="L13:P15" xr:uid="{00000000-0002-0000-0200-000001000000}">
      <formula1>$AO$13:$AO$16</formula1>
    </dataValidation>
    <dataValidation type="list" allowBlank="1" showInputMessage="1" showErrorMessage="1" sqref="B31:E37" xr:uid="{00000000-0002-0000-0200-000002000000}">
      <formula1>$AO$31:$AO$33</formula1>
    </dataValidation>
  </dataValidations>
  <printOptions horizontalCentered="1"/>
  <pageMargins left="0.51181102362204722" right="0.51181102362204722" top="0.55118110236220474" bottom="0.55118110236220474" header="0.31496062992125984" footer="0.31496062992125984"/>
  <pageSetup paperSize="9" scale="79" orientation="portrait" r:id="rId1"/>
  <headerFooter>
    <oddFooter>&amp;C&amp;"ＭＳ ゴシック,標準"&amp;10&amp;P / &amp;N</oddFooter>
  </headerFooter>
  <rowBreaks count="1" manualBreakCount="1">
    <brk id="19" max="3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564AE-A490-4E9A-B9E9-C74B3B26F573}">
  <sheetPr>
    <tabColor rgb="FF0070C0"/>
    <pageSetUpPr fitToPage="1"/>
  </sheetPr>
  <dimension ref="A1:BI65"/>
  <sheetViews>
    <sheetView showGridLines="0" view="pageBreakPreview" zoomScale="85" zoomScaleNormal="85" zoomScaleSheetLayoutView="85" workbookViewId="0">
      <selection activeCell="B1" sqref="B1"/>
    </sheetView>
  </sheetViews>
  <sheetFormatPr defaultColWidth="4.125" defaultRowHeight="16.5" customHeight="1" x14ac:dyDescent="0.4"/>
  <cols>
    <col min="1" max="4" width="2.875" style="1" customWidth="1"/>
    <col min="5" max="7" width="3.25" style="1" customWidth="1"/>
    <col min="8" max="38" width="2.875" style="1" customWidth="1"/>
    <col min="39" max="42" width="4.125" style="1"/>
    <col min="43" max="44" width="7.625" style="1" customWidth="1"/>
    <col min="45" max="16384" width="4.125" style="1"/>
  </cols>
  <sheetData>
    <row r="1" spans="1:41" ht="16.5" customHeight="1" x14ac:dyDescent="0.4">
      <c r="A1" s="1" t="s">
        <v>118</v>
      </c>
    </row>
    <row r="2" spans="1:41" ht="4.5" customHeight="1" x14ac:dyDescent="0.4"/>
    <row r="3" spans="1:41" ht="21" customHeight="1" x14ac:dyDescent="0.4">
      <c r="A3" s="271" t="s">
        <v>106</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128"/>
    </row>
    <row r="4" spans="1:41" ht="15" customHeight="1" x14ac:dyDescent="0.4">
      <c r="A4" s="270" t="s">
        <v>9</v>
      </c>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127"/>
    </row>
    <row r="5" spans="1:41" ht="30.75" customHeight="1" x14ac:dyDescent="0.4">
      <c r="A5" s="128"/>
      <c r="B5" s="128"/>
      <c r="C5" s="128"/>
      <c r="D5" s="128"/>
      <c r="E5" s="128"/>
      <c r="F5" s="128"/>
      <c r="G5" s="128"/>
      <c r="H5" s="128"/>
      <c r="I5" s="128"/>
      <c r="J5" s="128"/>
      <c r="K5" s="128"/>
      <c r="L5" s="128"/>
      <c r="M5" s="128"/>
      <c r="N5" s="128"/>
      <c r="O5" s="128"/>
      <c r="P5" s="128"/>
      <c r="Q5" s="128"/>
      <c r="R5" s="128"/>
      <c r="S5" s="128"/>
      <c r="T5" s="128"/>
      <c r="U5" s="128"/>
      <c r="V5" s="128"/>
      <c r="W5" s="128"/>
      <c r="X5" s="128"/>
      <c r="Y5" s="128"/>
    </row>
    <row r="6" spans="1:41" ht="20.25" customHeight="1" x14ac:dyDescent="0.4">
      <c r="B6" s="183" t="s">
        <v>116</v>
      </c>
      <c r="C6" s="183"/>
      <c r="D6" s="183"/>
      <c r="E6" s="183"/>
      <c r="F6" s="183"/>
      <c r="G6" s="183"/>
      <c r="H6" s="288" t="s">
        <v>138</v>
      </c>
      <c r="I6" s="289"/>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K6" s="290"/>
      <c r="AO6" s="1" t="s">
        <v>87</v>
      </c>
    </row>
    <row r="7" spans="1:41" ht="9" customHeight="1" x14ac:dyDescent="0.4">
      <c r="A7" s="128"/>
      <c r="B7" s="128"/>
      <c r="C7" s="128"/>
      <c r="D7" s="128"/>
      <c r="E7" s="128"/>
      <c r="F7" s="128"/>
      <c r="G7" s="128"/>
      <c r="H7" s="128"/>
      <c r="I7" s="128"/>
      <c r="J7" s="128"/>
      <c r="K7" s="128"/>
      <c r="L7" s="128"/>
      <c r="M7" s="128"/>
      <c r="N7" s="128"/>
      <c r="O7" s="128"/>
      <c r="P7" s="128"/>
      <c r="Q7" s="128"/>
      <c r="R7" s="128"/>
      <c r="S7" s="128"/>
      <c r="T7" s="128"/>
      <c r="U7" s="128"/>
      <c r="V7" s="128"/>
      <c r="W7" s="128"/>
      <c r="X7" s="128"/>
      <c r="Y7" s="128"/>
      <c r="AO7" s="1" t="s">
        <v>21</v>
      </c>
    </row>
    <row r="8" spans="1:41" s="2" customFormat="1" ht="16.5" customHeight="1" x14ac:dyDescent="0.4">
      <c r="A8" s="2" t="s">
        <v>115</v>
      </c>
    </row>
    <row r="9" spans="1:41" ht="6.75" customHeight="1" x14ac:dyDescent="0.4"/>
    <row r="10" spans="1:41" ht="20.100000000000001" customHeight="1" x14ac:dyDescent="0.4">
      <c r="B10" s="25" t="s">
        <v>26</v>
      </c>
      <c r="C10" s="11" t="s">
        <v>27</v>
      </c>
      <c r="D10" s="11"/>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3"/>
      <c r="AO10" s="57"/>
    </row>
    <row r="11" spans="1:41" ht="23.25" customHeight="1" x14ac:dyDescent="0.4">
      <c r="B11" s="26"/>
      <c r="C11" s="242">
        <v>2026</v>
      </c>
      <c r="D11" s="243"/>
      <c r="E11" s="243"/>
      <c r="F11" s="243"/>
      <c r="G11" s="244"/>
      <c r="H11" s="72"/>
      <c r="I11" s="73" t="s">
        <v>86</v>
      </c>
      <c r="J11" s="74" t="s">
        <v>28</v>
      </c>
      <c r="K11" s="75"/>
      <c r="L11" s="75"/>
      <c r="M11" s="75"/>
      <c r="N11" s="75"/>
      <c r="O11" s="75"/>
      <c r="P11" s="75"/>
      <c r="Q11" s="75"/>
      <c r="R11" s="73" t="s">
        <v>87</v>
      </c>
      <c r="S11" s="74" t="s">
        <v>29</v>
      </c>
      <c r="T11" s="74"/>
      <c r="U11" s="75"/>
      <c r="V11" s="75"/>
      <c r="W11" s="75"/>
      <c r="X11" s="75"/>
      <c r="Y11" s="75"/>
      <c r="Z11" s="74"/>
      <c r="AA11" s="74"/>
      <c r="AB11" s="73" t="s">
        <v>86</v>
      </c>
      <c r="AC11" s="74" t="s">
        <v>30</v>
      </c>
      <c r="AD11" s="74"/>
      <c r="AE11" s="75"/>
      <c r="AF11" s="75"/>
      <c r="AG11" s="75"/>
      <c r="AH11" s="75"/>
      <c r="AI11" s="75"/>
      <c r="AJ11" s="75"/>
      <c r="AK11" s="76"/>
      <c r="AO11" s="57"/>
    </row>
    <row r="12" spans="1:41" ht="20.25" customHeight="1" x14ac:dyDescent="0.4">
      <c r="B12" s="26"/>
      <c r="C12" s="235"/>
      <c r="D12" s="236"/>
      <c r="E12" s="236"/>
      <c r="F12" s="236"/>
      <c r="G12" s="237"/>
      <c r="H12" s="202" t="s">
        <v>111</v>
      </c>
      <c r="I12" s="203"/>
      <c r="J12" s="203"/>
      <c r="K12" s="204"/>
      <c r="L12" s="67"/>
      <c r="M12" s="248" t="s">
        <v>17</v>
      </c>
      <c r="N12" s="248"/>
      <c r="O12" s="248"/>
      <c r="P12" s="68"/>
      <c r="Q12" s="249" t="s">
        <v>31</v>
      </c>
      <c r="R12" s="248"/>
      <c r="S12" s="248"/>
      <c r="T12" s="248"/>
      <c r="U12" s="248"/>
      <c r="V12" s="248"/>
      <c r="W12" s="248"/>
      <c r="X12" s="248"/>
      <c r="Y12" s="248"/>
      <c r="Z12" s="248"/>
      <c r="AA12" s="248"/>
      <c r="AB12" s="248"/>
      <c r="AC12" s="248"/>
      <c r="AD12" s="248"/>
      <c r="AE12" s="248"/>
      <c r="AF12" s="250"/>
      <c r="AG12" s="248" t="s">
        <v>112</v>
      </c>
      <c r="AH12" s="248"/>
      <c r="AI12" s="248"/>
      <c r="AJ12" s="88"/>
      <c r="AK12" s="89"/>
      <c r="AO12" s="57"/>
    </row>
    <row r="13" spans="1:41" ht="20.25" customHeight="1" x14ac:dyDescent="0.4">
      <c r="B13" s="26"/>
      <c r="C13" s="235"/>
      <c r="D13" s="236"/>
      <c r="E13" s="236"/>
      <c r="F13" s="236"/>
      <c r="G13" s="237"/>
      <c r="H13" s="205"/>
      <c r="I13" s="206"/>
      <c r="J13" s="206"/>
      <c r="K13" s="207"/>
      <c r="L13" s="300" t="s">
        <v>143</v>
      </c>
      <c r="M13" s="301"/>
      <c r="N13" s="301"/>
      <c r="O13" s="301"/>
      <c r="P13" s="302"/>
      <c r="Q13" s="303" t="s">
        <v>166</v>
      </c>
      <c r="R13" s="304"/>
      <c r="S13" s="304"/>
      <c r="T13" s="304"/>
      <c r="U13" s="304"/>
      <c r="V13" s="304"/>
      <c r="W13" s="304"/>
      <c r="X13" s="304"/>
      <c r="Y13" s="304"/>
      <c r="Z13" s="304"/>
      <c r="AA13" s="304"/>
      <c r="AB13" s="304"/>
      <c r="AC13" s="304"/>
      <c r="AD13" s="304"/>
      <c r="AE13" s="304"/>
      <c r="AF13" s="305"/>
      <c r="AG13" s="360">
        <v>3</v>
      </c>
      <c r="AH13" s="360"/>
      <c r="AI13" s="65" t="s">
        <v>20</v>
      </c>
      <c r="AJ13" s="90"/>
      <c r="AK13" s="91"/>
      <c r="AO13" s="96" t="s">
        <v>88</v>
      </c>
    </row>
    <row r="14" spans="1:41" ht="20.25" customHeight="1" x14ac:dyDescent="0.4">
      <c r="B14" s="26"/>
      <c r="C14" s="235"/>
      <c r="D14" s="236"/>
      <c r="E14" s="236"/>
      <c r="F14" s="236"/>
      <c r="G14" s="237"/>
      <c r="H14" s="205"/>
      <c r="I14" s="206"/>
      <c r="J14" s="206"/>
      <c r="K14" s="207"/>
      <c r="L14" s="251"/>
      <c r="M14" s="252"/>
      <c r="N14" s="252"/>
      <c r="O14" s="252"/>
      <c r="P14" s="253"/>
      <c r="Q14" s="254"/>
      <c r="R14" s="255"/>
      <c r="S14" s="255"/>
      <c r="T14" s="255"/>
      <c r="U14" s="255"/>
      <c r="V14" s="255"/>
      <c r="W14" s="255"/>
      <c r="X14" s="255"/>
      <c r="Y14" s="255"/>
      <c r="Z14" s="255"/>
      <c r="AA14" s="255"/>
      <c r="AB14" s="255"/>
      <c r="AC14" s="255"/>
      <c r="AD14" s="255"/>
      <c r="AE14" s="255"/>
      <c r="AF14" s="256"/>
      <c r="AG14" s="211"/>
      <c r="AH14" s="211"/>
      <c r="AI14" s="65" t="s">
        <v>20</v>
      </c>
      <c r="AJ14" s="90"/>
      <c r="AK14" s="91"/>
      <c r="AO14" s="96" t="s">
        <v>43</v>
      </c>
    </row>
    <row r="15" spans="1:41" ht="20.25" customHeight="1" x14ac:dyDescent="0.4">
      <c r="B15" s="26"/>
      <c r="C15" s="245"/>
      <c r="D15" s="246"/>
      <c r="E15" s="246"/>
      <c r="F15" s="246"/>
      <c r="G15" s="247"/>
      <c r="H15" s="208"/>
      <c r="I15" s="209"/>
      <c r="J15" s="209"/>
      <c r="K15" s="210"/>
      <c r="L15" s="212"/>
      <c r="M15" s="213"/>
      <c r="N15" s="213"/>
      <c r="O15" s="213"/>
      <c r="P15" s="214"/>
      <c r="Q15" s="215"/>
      <c r="R15" s="216"/>
      <c r="S15" s="216"/>
      <c r="T15" s="216"/>
      <c r="U15" s="216"/>
      <c r="V15" s="216"/>
      <c r="W15" s="216"/>
      <c r="X15" s="216"/>
      <c r="Y15" s="216"/>
      <c r="Z15" s="216"/>
      <c r="AA15" s="216"/>
      <c r="AB15" s="216"/>
      <c r="AC15" s="216"/>
      <c r="AD15" s="216"/>
      <c r="AE15" s="216"/>
      <c r="AF15" s="217"/>
      <c r="AG15" s="218"/>
      <c r="AH15" s="218"/>
      <c r="AI15" s="69" t="s">
        <v>20</v>
      </c>
      <c r="AJ15" s="92"/>
      <c r="AK15" s="93"/>
      <c r="AO15" s="96" t="s">
        <v>44</v>
      </c>
    </row>
    <row r="16" spans="1:41" ht="20.100000000000001" customHeight="1" x14ac:dyDescent="0.4">
      <c r="B16" s="25" t="s">
        <v>32</v>
      </c>
      <c r="C16" s="11" t="s">
        <v>107</v>
      </c>
      <c r="D16" s="11"/>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3"/>
      <c r="AO16" s="96" t="s">
        <v>113</v>
      </c>
    </row>
    <row r="17" spans="1:48" ht="25.5" customHeight="1" x14ac:dyDescent="0.4">
      <c r="B17" s="41"/>
      <c r="C17" s="284" t="s">
        <v>33</v>
      </c>
      <c r="D17" s="141"/>
      <c r="E17" s="141"/>
      <c r="F17" s="141"/>
      <c r="G17" s="232"/>
      <c r="H17" s="152" t="s">
        <v>17</v>
      </c>
      <c r="I17" s="153"/>
      <c r="J17" s="153"/>
      <c r="K17" s="153"/>
      <c r="L17" s="153"/>
      <c r="M17" s="233" t="s">
        <v>13</v>
      </c>
      <c r="N17" s="153"/>
      <c r="O17" s="153"/>
      <c r="P17" s="153"/>
      <c r="Q17" s="233" t="s">
        <v>14</v>
      </c>
      <c r="R17" s="153"/>
      <c r="S17" s="153"/>
      <c r="T17" s="153"/>
      <c r="U17" s="233" t="s">
        <v>15</v>
      </c>
      <c r="V17" s="153"/>
      <c r="W17" s="153"/>
      <c r="X17" s="234"/>
      <c r="Y17" s="153" t="s">
        <v>18</v>
      </c>
      <c r="Z17" s="153"/>
      <c r="AA17" s="153"/>
      <c r="AB17" s="234"/>
      <c r="AC17" s="225" t="s">
        <v>19</v>
      </c>
      <c r="AD17" s="225"/>
      <c r="AE17" s="225"/>
      <c r="AF17" s="226"/>
      <c r="AG17" s="153" t="s">
        <v>16</v>
      </c>
      <c r="AH17" s="153"/>
      <c r="AI17" s="153"/>
      <c r="AJ17" s="153"/>
      <c r="AK17" s="154"/>
      <c r="AO17" s="57"/>
    </row>
    <row r="18" spans="1:48" ht="24" customHeight="1" x14ac:dyDescent="0.4">
      <c r="B18" s="42"/>
      <c r="C18" s="285"/>
      <c r="D18" s="286"/>
      <c r="E18" s="286"/>
      <c r="F18" s="286"/>
      <c r="G18" s="287"/>
      <c r="H18" s="145">
        <v>2027</v>
      </c>
      <c r="I18" s="146"/>
      <c r="J18" s="146"/>
      <c r="K18" s="146"/>
      <c r="L18" s="146"/>
      <c r="M18" s="231"/>
      <c r="N18" s="230"/>
      <c r="O18" s="230"/>
      <c r="P18" s="16" t="s">
        <v>20</v>
      </c>
      <c r="Q18" s="356">
        <v>1</v>
      </c>
      <c r="R18" s="297"/>
      <c r="S18" s="297"/>
      <c r="T18" s="357" t="s">
        <v>20</v>
      </c>
      <c r="U18" s="231"/>
      <c r="V18" s="230"/>
      <c r="W18" s="230"/>
      <c r="X18" s="358" t="s">
        <v>20</v>
      </c>
      <c r="Y18" s="297">
        <v>1</v>
      </c>
      <c r="Z18" s="297"/>
      <c r="AA18" s="297"/>
      <c r="AB18" s="358" t="s">
        <v>20</v>
      </c>
      <c r="AC18" s="230"/>
      <c r="AD18" s="230"/>
      <c r="AE18" s="230"/>
      <c r="AF18" s="358" t="s">
        <v>20</v>
      </c>
      <c r="AG18" s="297">
        <f>SUM(M18:AF18)</f>
        <v>2</v>
      </c>
      <c r="AH18" s="297"/>
      <c r="AI18" s="297"/>
      <c r="AJ18" s="297"/>
      <c r="AK18" s="17" t="s">
        <v>20</v>
      </c>
      <c r="AO18" s="57"/>
    </row>
    <row r="19" spans="1:48" ht="11.25" customHeight="1" x14ac:dyDescent="0.4">
      <c r="AO19" s="96"/>
      <c r="AR19" s="97"/>
    </row>
    <row r="20" spans="1:48" s="22" customFormat="1" ht="20.100000000000001" customHeight="1" x14ac:dyDescent="0.4">
      <c r="A20" s="2" t="s">
        <v>108</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O20" s="96"/>
      <c r="AR20" s="97"/>
    </row>
    <row r="21" spans="1:48" ht="6" customHeight="1" x14ac:dyDescent="0.4"/>
    <row r="22" spans="1:48" ht="24.75" customHeight="1" x14ac:dyDescent="0.4">
      <c r="B22" s="220" t="s">
        <v>46</v>
      </c>
      <c r="C22" s="220"/>
      <c r="D22" s="220"/>
      <c r="E22" s="220"/>
      <c r="F22" s="220"/>
      <c r="G22" s="220"/>
      <c r="H22" s="354">
        <v>46174</v>
      </c>
      <c r="I22" s="355"/>
      <c r="J22" s="355"/>
      <c r="K22" s="355"/>
      <c r="L22" s="355"/>
      <c r="M22" s="355"/>
      <c r="N22" s="355"/>
      <c r="O22" s="8" t="s">
        <v>95</v>
      </c>
      <c r="P22" s="327">
        <v>46295</v>
      </c>
      <c r="Q22" s="327"/>
      <c r="R22" s="327"/>
      <c r="S22" s="327"/>
      <c r="T22" s="327"/>
      <c r="U22" s="327"/>
      <c r="V22" s="327"/>
      <c r="W22" s="327"/>
      <c r="X22" s="327"/>
      <c r="Y22" s="327"/>
      <c r="Z22" s="327"/>
      <c r="AA22" s="327"/>
      <c r="AB22" s="327"/>
      <c r="AC22" s="327"/>
      <c r="AD22" s="327"/>
      <c r="AE22" s="327"/>
      <c r="AF22" s="327"/>
      <c r="AG22" s="327"/>
      <c r="AH22" s="327"/>
      <c r="AI22" s="327"/>
      <c r="AJ22" s="327"/>
      <c r="AK22" s="328"/>
      <c r="AO22" s="96"/>
    </row>
    <row r="23" spans="1:48" ht="21" customHeight="1" x14ac:dyDescent="0.4">
      <c r="B23" s="185" t="s">
        <v>109</v>
      </c>
      <c r="C23" s="186"/>
      <c r="D23" s="186"/>
      <c r="E23" s="186"/>
      <c r="F23" s="186"/>
      <c r="G23" s="187"/>
      <c r="H23" s="34" t="s">
        <v>110</v>
      </c>
      <c r="I23" s="35"/>
      <c r="J23" s="34"/>
      <c r="K23" s="35"/>
      <c r="L23" s="35"/>
      <c r="M23" s="35"/>
      <c r="N23" s="35"/>
      <c r="O23" s="35"/>
      <c r="P23" s="35"/>
      <c r="Q23" s="35"/>
      <c r="R23" s="35"/>
      <c r="S23" s="35"/>
      <c r="T23" s="35"/>
      <c r="U23" s="35"/>
      <c r="V23" s="35"/>
      <c r="W23" s="34"/>
      <c r="X23" s="35"/>
      <c r="Y23" s="35"/>
      <c r="Z23" s="35"/>
      <c r="AA23" s="35"/>
      <c r="AB23" s="35"/>
      <c r="AC23" s="35"/>
      <c r="AD23" s="35"/>
      <c r="AE23" s="35"/>
      <c r="AF23" s="35"/>
      <c r="AG23" s="35"/>
      <c r="AH23" s="35"/>
      <c r="AI23" s="35"/>
      <c r="AJ23" s="35"/>
      <c r="AK23" s="36"/>
      <c r="AO23" s="96"/>
    </row>
    <row r="24" spans="1:48" ht="156.75" customHeight="1" x14ac:dyDescent="0.4">
      <c r="B24" s="188"/>
      <c r="C24" s="189"/>
      <c r="D24" s="189"/>
      <c r="E24" s="189"/>
      <c r="F24" s="189"/>
      <c r="G24" s="190"/>
      <c r="H24" s="329" t="s">
        <v>167</v>
      </c>
      <c r="I24" s="330"/>
      <c r="J24" s="330"/>
      <c r="K24" s="330"/>
      <c r="L24" s="330"/>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1"/>
      <c r="AO24" s="96"/>
    </row>
    <row r="25" spans="1:48" ht="21" customHeight="1" x14ac:dyDescent="0.4">
      <c r="B25" s="130"/>
      <c r="C25" s="131"/>
      <c r="D25" s="131"/>
      <c r="E25" s="131"/>
      <c r="F25" s="131"/>
      <c r="G25" s="132"/>
      <c r="H25" s="37" t="s">
        <v>117</v>
      </c>
      <c r="I25" s="38"/>
      <c r="J25" s="39"/>
      <c r="K25" s="38"/>
      <c r="L25" s="38"/>
      <c r="M25" s="38"/>
      <c r="N25" s="38"/>
      <c r="O25" s="38"/>
      <c r="P25" s="38"/>
      <c r="Q25" s="38"/>
      <c r="R25" s="38"/>
      <c r="S25" s="38"/>
      <c r="T25" s="38"/>
      <c r="U25" s="38"/>
      <c r="V25" s="38"/>
      <c r="W25" s="39"/>
      <c r="X25" s="38"/>
      <c r="Y25" s="38"/>
      <c r="Z25" s="38"/>
      <c r="AA25" s="38"/>
      <c r="AB25" s="38"/>
      <c r="AC25" s="38"/>
      <c r="AD25" s="38"/>
      <c r="AE25" s="38"/>
      <c r="AF25" s="38"/>
      <c r="AG25" s="38"/>
      <c r="AH25" s="38"/>
      <c r="AI25" s="38"/>
      <c r="AJ25" s="38"/>
      <c r="AK25" s="40"/>
      <c r="AO25" s="96"/>
    </row>
    <row r="26" spans="1:48" ht="90" customHeight="1" x14ac:dyDescent="0.4">
      <c r="B26" s="133"/>
      <c r="C26" s="134"/>
      <c r="D26" s="134"/>
      <c r="E26" s="134"/>
      <c r="F26" s="134"/>
      <c r="G26" s="135"/>
      <c r="H26" s="332" t="s">
        <v>164</v>
      </c>
      <c r="I26" s="333"/>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4"/>
      <c r="AO26" s="96"/>
    </row>
    <row r="27" spans="1:48" ht="11.25" customHeight="1" x14ac:dyDescent="0.4">
      <c r="I27" s="6"/>
      <c r="K27" s="7"/>
      <c r="N27" s="7"/>
      <c r="AO27" s="96"/>
    </row>
    <row r="28" spans="1:48" ht="18" customHeight="1" x14ac:dyDescent="0.4">
      <c r="A28" s="2" t="s">
        <v>3</v>
      </c>
      <c r="B28" s="2"/>
      <c r="C28" s="2"/>
      <c r="D28" s="2"/>
      <c r="E28" s="2"/>
      <c r="F28" s="2"/>
      <c r="G28" s="2"/>
      <c r="H28" s="2"/>
      <c r="I28" s="2"/>
      <c r="J28" s="2"/>
      <c r="K28" s="2"/>
      <c r="L28" s="2"/>
      <c r="M28" s="182" t="str">
        <f>IF(AR33&gt;0.5,"広報費は全体の1/2以下で申請お願いします（要綱別表参照）","")</f>
        <v/>
      </c>
      <c r="N28" s="182"/>
      <c r="O28" s="182"/>
      <c r="P28" s="182"/>
      <c r="Q28" s="182"/>
      <c r="R28" s="182"/>
      <c r="S28" s="182"/>
      <c r="T28" s="182"/>
      <c r="U28" s="182"/>
      <c r="V28" s="182"/>
      <c r="W28" s="182"/>
      <c r="X28" s="182"/>
      <c r="Y28" s="182"/>
      <c r="Z28" s="182"/>
      <c r="AA28" s="182"/>
      <c r="AB28" s="182"/>
      <c r="AC28" s="182"/>
      <c r="AD28" s="182"/>
      <c r="AE28" s="182"/>
      <c r="AF28" s="182"/>
      <c r="AG28" s="182"/>
      <c r="AH28" s="2"/>
      <c r="AI28" s="2"/>
      <c r="AJ28" s="2"/>
      <c r="AK28" s="5" t="s">
        <v>7</v>
      </c>
      <c r="AO28" s="96"/>
    </row>
    <row r="29" spans="1:48" s="2" customFormat="1" ht="8.25" customHeight="1" x14ac:dyDescent="0.4">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N29" s="1"/>
      <c r="AO29" s="96"/>
      <c r="AP29" s="1"/>
      <c r="AQ29" s="1"/>
      <c r="AR29" s="1"/>
      <c r="AS29" s="1"/>
      <c r="AT29" s="1"/>
      <c r="AU29" s="1"/>
      <c r="AV29" s="1"/>
    </row>
    <row r="30" spans="1:48" ht="42.75" customHeight="1" x14ac:dyDescent="0.4">
      <c r="B30" s="183" t="s">
        <v>54</v>
      </c>
      <c r="C30" s="184"/>
      <c r="D30" s="184"/>
      <c r="E30" s="184"/>
      <c r="F30" s="148" t="s">
        <v>55</v>
      </c>
      <c r="G30" s="149"/>
      <c r="H30" s="149"/>
      <c r="I30" s="149"/>
      <c r="J30" s="149"/>
      <c r="K30" s="149"/>
      <c r="L30" s="149"/>
      <c r="M30" s="150"/>
      <c r="N30" s="172" t="s">
        <v>56</v>
      </c>
      <c r="O30" s="173"/>
      <c r="P30" s="173"/>
      <c r="Q30" s="173"/>
      <c r="R30" s="173"/>
      <c r="S30" s="174"/>
      <c r="T30" s="172" t="s">
        <v>57</v>
      </c>
      <c r="U30" s="173"/>
      <c r="V30" s="173"/>
      <c r="W30" s="173"/>
      <c r="X30" s="173"/>
      <c r="Y30" s="174"/>
      <c r="Z30" s="172" t="s">
        <v>58</v>
      </c>
      <c r="AA30" s="173"/>
      <c r="AB30" s="173"/>
      <c r="AC30" s="173"/>
      <c r="AD30" s="173"/>
      <c r="AE30" s="174"/>
      <c r="AF30" s="172" t="s">
        <v>59</v>
      </c>
      <c r="AG30" s="173"/>
      <c r="AH30" s="173"/>
      <c r="AI30" s="173"/>
      <c r="AJ30" s="173"/>
      <c r="AK30" s="174"/>
      <c r="AO30" s="96"/>
    </row>
    <row r="31" spans="1:48" ht="17.25" customHeight="1" x14ac:dyDescent="0.4">
      <c r="B31" s="335" t="s">
        <v>105</v>
      </c>
      <c r="C31" s="336"/>
      <c r="D31" s="336"/>
      <c r="E31" s="337"/>
      <c r="F31" s="338" t="s">
        <v>153</v>
      </c>
      <c r="G31" s="339"/>
      <c r="H31" s="339"/>
      <c r="I31" s="339"/>
      <c r="J31" s="339"/>
      <c r="K31" s="339"/>
      <c r="L31" s="339"/>
      <c r="M31" s="340"/>
      <c r="N31" s="341">
        <v>440000</v>
      </c>
      <c r="O31" s="342"/>
      <c r="P31" s="342"/>
      <c r="Q31" s="342"/>
      <c r="R31" s="342"/>
      <c r="S31" s="343"/>
      <c r="T31" s="341">
        <v>400000</v>
      </c>
      <c r="U31" s="342"/>
      <c r="V31" s="342"/>
      <c r="W31" s="342"/>
      <c r="X31" s="342"/>
      <c r="Y31" s="343"/>
      <c r="Z31" s="169"/>
      <c r="AA31" s="170"/>
      <c r="AB31" s="170"/>
      <c r="AC31" s="170"/>
      <c r="AD31" s="170"/>
      <c r="AE31" s="171"/>
      <c r="AF31" s="344" t="s">
        <v>157</v>
      </c>
      <c r="AG31" s="345"/>
      <c r="AH31" s="345"/>
      <c r="AI31" s="345"/>
      <c r="AJ31" s="345"/>
      <c r="AK31" s="346"/>
      <c r="AO31" s="96" t="s">
        <v>105</v>
      </c>
      <c r="AP31" s="96"/>
      <c r="AQ31" s="98">
        <f>SUMIF($B$31:$E$37,AO31,$T$31:$Y$37)</f>
        <v>400000</v>
      </c>
      <c r="AR31" s="99"/>
    </row>
    <row r="32" spans="1:48" ht="17.25" customHeight="1" x14ac:dyDescent="0.4">
      <c r="B32" s="335" t="s">
        <v>91</v>
      </c>
      <c r="C32" s="336"/>
      <c r="D32" s="336"/>
      <c r="E32" s="337"/>
      <c r="F32" s="338" t="s">
        <v>154</v>
      </c>
      <c r="G32" s="339"/>
      <c r="H32" s="339"/>
      <c r="I32" s="339"/>
      <c r="J32" s="339"/>
      <c r="K32" s="339"/>
      <c r="L32" s="339"/>
      <c r="M32" s="340"/>
      <c r="N32" s="341">
        <v>88000</v>
      </c>
      <c r="O32" s="342"/>
      <c r="P32" s="342"/>
      <c r="Q32" s="342"/>
      <c r="R32" s="342"/>
      <c r="S32" s="343"/>
      <c r="T32" s="341">
        <v>80000</v>
      </c>
      <c r="U32" s="342"/>
      <c r="V32" s="342"/>
      <c r="W32" s="342"/>
      <c r="X32" s="342"/>
      <c r="Y32" s="343"/>
      <c r="Z32" s="169"/>
      <c r="AA32" s="170"/>
      <c r="AB32" s="170"/>
      <c r="AC32" s="170"/>
      <c r="AD32" s="170"/>
      <c r="AE32" s="171"/>
      <c r="AF32" s="344" t="s">
        <v>158</v>
      </c>
      <c r="AG32" s="345"/>
      <c r="AH32" s="345"/>
      <c r="AI32" s="345"/>
      <c r="AJ32" s="345"/>
      <c r="AK32" s="346"/>
      <c r="AO32" s="96" t="s">
        <v>91</v>
      </c>
      <c r="AP32" s="96"/>
      <c r="AQ32" s="98">
        <f>SUMIF($B$31:$E$37,AO32,$T$31:$Y$37)</f>
        <v>80000</v>
      </c>
      <c r="AR32" s="99"/>
    </row>
    <row r="33" spans="1:61" ht="17.25" customHeight="1" x14ac:dyDescent="0.4">
      <c r="B33" s="335" t="s">
        <v>92</v>
      </c>
      <c r="C33" s="336"/>
      <c r="D33" s="336"/>
      <c r="E33" s="337"/>
      <c r="F33" s="338" t="s">
        <v>155</v>
      </c>
      <c r="G33" s="339"/>
      <c r="H33" s="339"/>
      <c r="I33" s="339"/>
      <c r="J33" s="339"/>
      <c r="K33" s="339"/>
      <c r="L33" s="339"/>
      <c r="M33" s="340"/>
      <c r="N33" s="341">
        <v>220000</v>
      </c>
      <c r="O33" s="342"/>
      <c r="P33" s="342"/>
      <c r="Q33" s="342"/>
      <c r="R33" s="342"/>
      <c r="S33" s="343"/>
      <c r="T33" s="341">
        <v>200000</v>
      </c>
      <c r="U33" s="342"/>
      <c r="V33" s="342"/>
      <c r="W33" s="342"/>
      <c r="X33" s="342"/>
      <c r="Y33" s="343"/>
      <c r="Z33" s="169"/>
      <c r="AA33" s="170"/>
      <c r="AB33" s="170"/>
      <c r="AC33" s="170"/>
      <c r="AD33" s="170"/>
      <c r="AE33" s="171"/>
      <c r="AF33" s="344" t="s">
        <v>159</v>
      </c>
      <c r="AG33" s="345"/>
      <c r="AH33" s="345"/>
      <c r="AI33" s="345"/>
      <c r="AJ33" s="345"/>
      <c r="AK33" s="346"/>
      <c r="AO33" s="96" t="s">
        <v>92</v>
      </c>
      <c r="AP33" s="96"/>
      <c r="AQ33" s="98">
        <f>SUMIF($B$31:$E$37,AO33,$T$31:$Y$37)</f>
        <v>450000</v>
      </c>
      <c r="AR33" s="99">
        <f>IFERROR(+AQ33/$AQ$70,0)</f>
        <v>0</v>
      </c>
    </row>
    <row r="34" spans="1:61" ht="17.25" customHeight="1" x14ac:dyDescent="0.4">
      <c r="B34" s="335" t="s">
        <v>92</v>
      </c>
      <c r="C34" s="336"/>
      <c r="D34" s="336"/>
      <c r="E34" s="337"/>
      <c r="F34" s="338" t="s">
        <v>156</v>
      </c>
      <c r="G34" s="339"/>
      <c r="H34" s="339"/>
      <c r="I34" s="339"/>
      <c r="J34" s="339"/>
      <c r="K34" s="339"/>
      <c r="L34" s="339"/>
      <c r="M34" s="340"/>
      <c r="N34" s="341">
        <v>275000</v>
      </c>
      <c r="O34" s="342"/>
      <c r="P34" s="342"/>
      <c r="Q34" s="342"/>
      <c r="R34" s="342"/>
      <c r="S34" s="343"/>
      <c r="T34" s="341">
        <v>250000</v>
      </c>
      <c r="U34" s="342"/>
      <c r="V34" s="342"/>
      <c r="W34" s="342"/>
      <c r="X34" s="342"/>
      <c r="Y34" s="343"/>
      <c r="Z34" s="169"/>
      <c r="AA34" s="170"/>
      <c r="AB34" s="170"/>
      <c r="AC34" s="170"/>
      <c r="AD34" s="170"/>
      <c r="AE34" s="171"/>
      <c r="AF34" s="344" t="s">
        <v>159</v>
      </c>
      <c r="AG34" s="345"/>
      <c r="AH34" s="345"/>
      <c r="AI34" s="345"/>
      <c r="AJ34" s="345"/>
      <c r="AK34" s="346"/>
      <c r="AO34" s="96"/>
      <c r="AQ34" s="98">
        <f>SUM(AQ31:AQ33)</f>
        <v>930000</v>
      </c>
    </row>
    <row r="35" spans="1:61" ht="17.25" customHeight="1" x14ac:dyDescent="0.4">
      <c r="B35" s="160"/>
      <c r="C35" s="161"/>
      <c r="D35" s="161"/>
      <c r="E35" s="162"/>
      <c r="F35" s="163"/>
      <c r="G35" s="164"/>
      <c r="H35" s="164"/>
      <c r="I35" s="164"/>
      <c r="J35" s="164"/>
      <c r="K35" s="164"/>
      <c r="L35" s="164"/>
      <c r="M35" s="165"/>
      <c r="N35" s="166"/>
      <c r="O35" s="167"/>
      <c r="P35" s="167"/>
      <c r="Q35" s="167"/>
      <c r="R35" s="167"/>
      <c r="S35" s="168"/>
      <c r="T35" s="166"/>
      <c r="U35" s="167"/>
      <c r="V35" s="167"/>
      <c r="W35" s="167"/>
      <c r="X35" s="167"/>
      <c r="Y35" s="168"/>
      <c r="Z35" s="169"/>
      <c r="AA35" s="170"/>
      <c r="AB35" s="170"/>
      <c r="AC35" s="170"/>
      <c r="AD35" s="170"/>
      <c r="AE35" s="171"/>
      <c r="AF35" s="136"/>
      <c r="AG35" s="137"/>
      <c r="AH35" s="137"/>
      <c r="AI35" s="137"/>
      <c r="AJ35" s="137"/>
      <c r="AK35" s="138"/>
      <c r="AO35" s="96"/>
    </row>
    <row r="36" spans="1:61" ht="17.25" customHeight="1" x14ac:dyDescent="0.4">
      <c r="B36" s="160"/>
      <c r="C36" s="161"/>
      <c r="D36" s="161"/>
      <c r="E36" s="162"/>
      <c r="F36" s="163"/>
      <c r="G36" s="164"/>
      <c r="H36" s="164"/>
      <c r="I36" s="164"/>
      <c r="J36" s="164"/>
      <c r="K36" s="164"/>
      <c r="L36" s="164"/>
      <c r="M36" s="165"/>
      <c r="N36" s="166"/>
      <c r="O36" s="167"/>
      <c r="P36" s="167"/>
      <c r="Q36" s="167"/>
      <c r="R36" s="167"/>
      <c r="S36" s="168"/>
      <c r="T36" s="166"/>
      <c r="U36" s="167"/>
      <c r="V36" s="167"/>
      <c r="W36" s="167"/>
      <c r="X36" s="167"/>
      <c r="Y36" s="168"/>
      <c r="Z36" s="169"/>
      <c r="AA36" s="170"/>
      <c r="AB36" s="170"/>
      <c r="AC36" s="170"/>
      <c r="AD36" s="170"/>
      <c r="AE36" s="171"/>
      <c r="AF36" s="136"/>
      <c r="AG36" s="137"/>
      <c r="AH36" s="137"/>
      <c r="AI36" s="137"/>
      <c r="AJ36" s="137"/>
      <c r="AK36" s="138"/>
      <c r="AO36" s="96"/>
    </row>
    <row r="37" spans="1:61" ht="17.25" customHeight="1" x14ac:dyDescent="0.4">
      <c r="B37" s="160"/>
      <c r="C37" s="161"/>
      <c r="D37" s="161"/>
      <c r="E37" s="162"/>
      <c r="F37" s="163"/>
      <c r="G37" s="164"/>
      <c r="H37" s="164"/>
      <c r="I37" s="164"/>
      <c r="J37" s="164"/>
      <c r="K37" s="164"/>
      <c r="L37" s="164"/>
      <c r="M37" s="165"/>
      <c r="N37" s="166"/>
      <c r="O37" s="167"/>
      <c r="P37" s="167"/>
      <c r="Q37" s="167"/>
      <c r="R37" s="167"/>
      <c r="S37" s="168"/>
      <c r="T37" s="166"/>
      <c r="U37" s="167"/>
      <c r="V37" s="167"/>
      <c r="W37" s="167"/>
      <c r="X37" s="167"/>
      <c r="Y37" s="168"/>
      <c r="Z37" s="169"/>
      <c r="AA37" s="170"/>
      <c r="AB37" s="170"/>
      <c r="AC37" s="170"/>
      <c r="AD37" s="170"/>
      <c r="AE37" s="171"/>
      <c r="AF37" s="136"/>
      <c r="AG37" s="137"/>
      <c r="AH37" s="137"/>
      <c r="AI37" s="137"/>
      <c r="AJ37" s="137"/>
      <c r="AK37" s="138"/>
      <c r="AO37" s="96"/>
    </row>
    <row r="38" spans="1:61" ht="17.25" customHeight="1" x14ac:dyDescent="0.4">
      <c r="B38" s="172" t="s">
        <v>0</v>
      </c>
      <c r="C38" s="173"/>
      <c r="D38" s="173"/>
      <c r="E38" s="173"/>
      <c r="F38" s="173"/>
      <c r="G38" s="173"/>
      <c r="H38" s="173"/>
      <c r="I38" s="173"/>
      <c r="J38" s="173"/>
      <c r="K38" s="173"/>
      <c r="L38" s="173"/>
      <c r="M38" s="174"/>
      <c r="N38" s="341">
        <f>SUM(N31:S35)</f>
        <v>1023000</v>
      </c>
      <c r="O38" s="342"/>
      <c r="P38" s="342"/>
      <c r="Q38" s="342"/>
      <c r="R38" s="342"/>
      <c r="S38" s="343"/>
      <c r="T38" s="341">
        <f>SUM(T31:Y35)</f>
        <v>930000</v>
      </c>
      <c r="U38" s="342"/>
      <c r="V38" s="342"/>
      <c r="W38" s="342"/>
      <c r="X38" s="342"/>
      <c r="Y38" s="343"/>
      <c r="Z38" s="341">
        <f>MIN(ROUNDDOWN(T38/2,-3),500000)</f>
        <v>465000</v>
      </c>
      <c r="AA38" s="342"/>
      <c r="AB38" s="342"/>
      <c r="AC38" s="342"/>
      <c r="AD38" s="342"/>
      <c r="AE38" s="343"/>
      <c r="AF38" s="156"/>
      <c r="AG38" s="157"/>
      <c r="AH38" s="157"/>
      <c r="AI38" s="157"/>
      <c r="AJ38" s="157"/>
      <c r="AK38" s="158"/>
      <c r="AO38" s="96"/>
    </row>
    <row r="39" spans="1:61" ht="11.25" customHeight="1" x14ac:dyDescent="0.4">
      <c r="B39" s="159" t="s">
        <v>1</v>
      </c>
      <c r="C39" s="159"/>
      <c r="D39" s="58" t="s">
        <v>101</v>
      </c>
      <c r="E39" s="58"/>
      <c r="F39" s="58"/>
      <c r="G39" s="58"/>
      <c r="H39" s="58"/>
      <c r="I39" s="58"/>
      <c r="J39" s="58"/>
      <c r="K39" s="58"/>
      <c r="L39" s="58"/>
      <c r="M39" s="58"/>
      <c r="N39" s="58"/>
      <c r="O39" s="58"/>
      <c r="P39" s="58"/>
      <c r="Q39" s="58"/>
      <c r="R39" s="58"/>
      <c r="S39" s="58"/>
      <c r="T39" s="58"/>
      <c r="U39" s="58"/>
      <c r="V39" s="59"/>
      <c r="W39" s="59"/>
      <c r="X39" s="60"/>
      <c r="Y39" s="60"/>
      <c r="Z39" s="57"/>
      <c r="AA39" s="57"/>
      <c r="AB39" s="57"/>
      <c r="AC39" s="57"/>
      <c r="AD39" s="57"/>
      <c r="AE39" s="57"/>
      <c r="AO39" s="96"/>
    </row>
    <row r="40" spans="1:61" ht="11.25" customHeight="1" x14ac:dyDescent="0.4">
      <c r="B40" s="151">
        <v>2</v>
      </c>
      <c r="C40" s="151"/>
      <c r="D40" s="61" t="s">
        <v>102</v>
      </c>
      <c r="E40" s="62"/>
      <c r="F40" s="62"/>
      <c r="G40" s="62"/>
      <c r="H40" s="62"/>
      <c r="I40" s="62"/>
      <c r="J40" s="62"/>
      <c r="K40" s="62"/>
      <c r="L40" s="62"/>
      <c r="M40" s="62"/>
      <c r="N40" s="62"/>
      <c r="O40" s="62"/>
      <c r="P40" s="62"/>
      <c r="Q40" s="62"/>
      <c r="R40" s="62"/>
      <c r="S40" s="62"/>
      <c r="T40" s="62"/>
      <c r="U40" s="62"/>
      <c r="V40" s="62"/>
      <c r="W40" s="62"/>
      <c r="X40" s="62"/>
      <c r="Y40" s="62"/>
      <c r="Z40" s="57"/>
      <c r="AA40" s="57"/>
      <c r="AB40" s="57"/>
      <c r="AC40" s="57"/>
      <c r="AD40" s="57"/>
      <c r="AE40" s="57"/>
      <c r="AO40" s="96"/>
    </row>
    <row r="41" spans="1:61" ht="11.25" customHeight="1" x14ac:dyDescent="0.4">
      <c r="B41" s="151">
        <v>3</v>
      </c>
      <c r="C41" s="151"/>
      <c r="D41" s="61" t="s">
        <v>103</v>
      </c>
      <c r="E41" s="62"/>
      <c r="F41" s="62"/>
      <c r="G41" s="62"/>
      <c r="H41" s="62"/>
      <c r="I41" s="62"/>
      <c r="J41" s="62"/>
      <c r="K41" s="62"/>
      <c r="L41" s="62"/>
      <c r="M41" s="62"/>
      <c r="N41" s="62"/>
      <c r="O41" s="62"/>
      <c r="P41" s="62"/>
      <c r="Q41" s="62"/>
      <c r="R41" s="62"/>
      <c r="S41" s="62"/>
      <c r="T41" s="62"/>
      <c r="U41" s="62"/>
      <c r="V41" s="62"/>
      <c r="W41" s="62"/>
      <c r="X41" s="62"/>
      <c r="Y41" s="62"/>
      <c r="Z41" s="57"/>
      <c r="AA41" s="57"/>
      <c r="AB41" s="57"/>
      <c r="AC41" s="57"/>
      <c r="AD41" s="57"/>
      <c r="AE41" s="57"/>
      <c r="AO41" s="96"/>
    </row>
    <row r="42" spans="1:61" ht="11.25" customHeight="1" x14ac:dyDescent="0.4">
      <c r="B42" s="151">
        <v>4</v>
      </c>
      <c r="C42" s="151"/>
      <c r="D42" s="61" t="s">
        <v>104</v>
      </c>
      <c r="E42" s="62"/>
      <c r="F42" s="62"/>
      <c r="G42" s="62"/>
      <c r="H42" s="62"/>
      <c r="I42" s="62"/>
      <c r="J42" s="62"/>
      <c r="K42" s="62"/>
      <c r="L42" s="62"/>
      <c r="M42" s="62"/>
      <c r="N42" s="62"/>
      <c r="O42" s="62"/>
      <c r="P42" s="62"/>
      <c r="Q42" s="62"/>
      <c r="R42" s="62"/>
      <c r="S42" s="62"/>
      <c r="T42" s="62"/>
      <c r="U42" s="62"/>
      <c r="V42" s="62"/>
      <c r="W42" s="62"/>
      <c r="X42" s="62"/>
      <c r="Y42" s="62"/>
      <c r="Z42" s="57"/>
      <c r="AA42" s="57"/>
      <c r="AB42" s="57"/>
      <c r="AC42" s="57"/>
      <c r="AD42" s="57"/>
      <c r="AE42" s="57"/>
      <c r="AO42" s="96"/>
    </row>
    <row r="43" spans="1:61" s="2" customFormat="1" ht="11.25" customHeight="1" x14ac:dyDescent="0.4">
      <c r="A43" s="1"/>
      <c r="B43" s="151">
        <v>5</v>
      </c>
      <c r="C43" s="151"/>
      <c r="D43" s="63" t="s">
        <v>96</v>
      </c>
      <c r="E43" s="62"/>
      <c r="F43" s="62"/>
      <c r="G43" s="62"/>
      <c r="H43" s="62"/>
      <c r="I43" s="62"/>
      <c r="J43" s="62"/>
      <c r="K43" s="62"/>
      <c r="L43" s="62"/>
      <c r="M43" s="62"/>
      <c r="N43" s="62"/>
      <c r="O43" s="62"/>
      <c r="P43" s="62"/>
      <c r="Q43" s="62"/>
      <c r="R43" s="62"/>
      <c r="S43" s="62"/>
      <c r="T43" s="62"/>
      <c r="U43" s="62"/>
      <c r="V43" s="62"/>
      <c r="W43" s="62"/>
      <c r="X43" s="62"/>
      <c r="Y43" s="62"/>
      <c r="Z43" s="57"/>
      <c r="AA43" s="57"/>
      <c r="AB43" s="57"/>
      <c r="AC43" s="57"/>
      <c r="AD43" s="57"/>
      <c r="AE43" s="57"/>
      <c r="AF43" s="1"/>
      <c r="AG43" s="1"/>
      <c r="AH43" s="1"/>
      <c r="AI43" s="1"/>
      <c r="AJ43" s="1"/>
      <c r="AK43" s="1"/>
      <c r="AL43" s="1"/>
      <c r="AM43" s="1"/>
      <c r="AN43" s="1"/>
      <c r="AO43" s="96"/>
      <c r="AP43" s="1"/>
      <c r="AQ43" s="1"/>
      <c r="AR43" s="1"/>
      <c r="AS43" s="1"/>
      <c r="AT43" s="1"/>
      <c r="AU43" s="1"/>
      <c r="AV43" s="1"/>
      <c r="AW43" s="1"/>
      <c r="AX43" s="1"/>
      <c r="AY43" s="1"/>
      <c r="AZ43" s="1"/>
      <c r="BA43" s="1"/>
      <c r="BB43" s="1"/>
      <c r="BC43" s="1"/>
      <c r="BD43" s="1"/>
      <c r="BE43" s="1"/>
      <c r="BF43" s="1"/>
      <c r="BG43" s="1"/>
      <c r="BH43" s="1"/>
      <c r="BI43" s="1"/>
    </row>
    <row r="44" spans="1:61" ht="11.25" customHeight="1" x14ac:dyDescent="0.4">
      <c r="B44" s="151">
        <v>6</v>
      </c>
      <c r="C44" s="151"/>
      <c r="D44" s="63" t="s">
        <v>97</v>
      </c>
      <c r="E44" s="64"/>
      <c r="F44" s="64"/>
      <c r="G44" s="64"/>
      <c r="H44" s="64"/>
      <c r="I44" s="64"/>
      <c r="J44" s="64"/>
      <c r="K44" s="64"/>
      <c r="L44" s="64"/>
      <c r="M44" s="64"/>
      <c r="N44" s="64"/>
      <c r="O44" s="64"/>
      <c r="P44" s="64"/>
      <c r="Q44" s="64"/>
      <c r="R44" s="64"/>
      <c r="S44" s="64"/>
      <c r="T44" s="64"/>
      <c r="U44" s="64"/>
      <c r="V44" s="64"/>
      <c r="W44" s="64"/>
      <c r="X44" s="64"/>
      <c r="Y44" s="64"/>
      <c r="Z44" s="57"/>
      <c r="AA44" s="57"/>
      <c r="AB44" s="57"/>
      <c r="AC44" s="57"/>
      <c r="AD44" s="57"/>
      <c r="AE44" s="57"/>
      <c r="AO44" s="96"/>
    </row>
    <row r="45" spans="1:61" ht="11.25" customHeight="1" x14ac:dyDescent="0.4">
      <c r="AL45" s="4"/>
      <c r="AM45" s="4"/>
      <c r="AO45" s="96"/>
      <c r="AW45" s="4"/>
      <c r="AX45" s="4"/>
      <c r="AY45" s="4"/>
      <c r="AZ45" s="4"/>
      <c r="BA45" s="4"/>
      <c r="BB45" s="4"/>
      <c r="BC45" s="4"/>
      <c r="BD45" s="4"/>
      <c r="BE45" s="4"/>
      <c r="BF45" s="4"/>
      <c r="BG45" s="4"/>
      <c r="BH45" s="4"/>
      <c r="BI45" s="4"/>
    </row>
    <row r="46" spans="1:61" ht="18.75" customHeight="1" x14ac:dyDescent="0.4"/>
    <row r="47" spans="1:61" ht="9" customHeight="1" x14ac:dyDescent="0.4"/>
    <row r="48" spans="1:61" ht="18.75" customHeight="1" x14ac:dyDescent="0.4"/>
    <row r="49" spans="1:61" ht="18.75" customHeight="1" x14ac:dyDescent="0.4"/>
    <row r="50" spans="1:61" ht="18.75" customHeight="1" x14ac:dyDescent="0.4">
      <c r="AO50" s="96"/>
    </row>
    <row r="51" spans="1:61" ht="18.75" customHeight="1" x14ac:dyDescent="0.4">
      <c r="AO51" s="96"/>
    </row>
    <row r="52" spans="1:61" ht="18.75" customHeight="1" x14ac:dyDescent="0.4">
      <c r="AO52" s="96"/>
    </row>
    <row r="53" spans="1:61" ht="21.95" customHeight="1" x14ac:dyDescent="0.4">
      <c r="AO53" s="96"/>
    </row>
    <row r="54" spans="1:61" ht="14.25" customHeight="1" x14ac:dyDescent="0.4">
      <c r="AO54" s="96"/>
    </row>
    <row r="55" spans="1:61" ht="14.25" customHeight="1" x14ac:dyDescent="0.4">
      <c r="AO55" s="96"/>
    </row>
    <row r="56" spans="1:61" ht="14.25" customHeight="1" x14ac:dyDescent="0.4">
      <c r="AO56" s="96"/>
    </row>
    <row r="57" spans="1:61" ht="14.25" customHeight="1" x14ac:dyDescent="0.4">
      <c r="AO57" s="96"/>
    </row>
    <row r="58" spans="1:61" ht="14.25" customHeight="1" x14ac:dyDescent="0.4">
      <c r="AO58" s="96"/>
    </row>
    <row r="59" spans="1:61" ht="14.25" customHeight="1" x14ac:dyDescent="0.4">
      <c r="AO59" s="96"/>
    </row>
    <row r="60" spans="1:61" ht="7.5" customHeight="1" x14ac:dyDescent="0.4">
      <c r="AO60" s="96"/>
    </row>
    <row r="61" spans="1:61" s="2" customFormat="1" ht="16.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6.75" customHeight="1" x14ac:dyDescent="0.4"/>
    <row r="63" spans="1:61" ht="21" customHeight="1" x14ac:dyDescent="0.4"/>
    <row r="64" spans="1:61" ht="21" customHeight="1" x14ac:dyDescent="0.4"/>
    <row r="65" ht="21" customHeight="1" x14ac:dyDescent="0.4"/>
  </sheetData>
  <sheetProtection selectLockedCells="1"/>
  <mergeCells count="96">
    <mergeCell ref="B44:C44"/>
    <mergeCell ref="AF38:AK38"/>
    <mergeCell ref="B39:C39"/>
    <mergeCell ref="B40:C40"/>
    <mergeCell ref="B41:C41"/>
    <mergeCell ref="B42:C42"/>
    <mergeCell ref="B43:C43"/>
    <mergeCell ref="B37:E37"/>
    <mergeCell ref="F37:M37"/>
    <mergeCell ref="N37:S37"/>
    <mergeCell ref="T37:Y37"/>
    <mergeCell ref="Z37:AE37"/>
    <mergeCell ref="B38:M38"/>
    <mergeCell ref="N38:S38"/>
    <mergeCell ref="T38:Y38"/>
    <mergeCell ref="Z38:AE38"/>
    <mergeCell ref="B35:E35"/>
    <mergeCell ref="F35:M35"/>
    <mergeCell ref="N35:S35"/>
    <mergeCell ref="T35:Y35"/>
    <mergeCell ref="Z35:AE35"/>
    <mergeCell ref="B36:E36"/>
    <mergeCell ref="F36:M36"/>
    <mergeCell ref="N36:S36"/>
    <mergeCell ref="T36:Y36"/>
    <mergeCell ref="Z36:AE36"/>
    <mergeCell ref="B34:E34"/>
    <mergeCell ref="F34:M34"/>
    <mergeCell ref="N34:S34"/>
    <mergeCell ref="T34:Y34"/>
    <mergeCell ref="Z34:AE34"/>
    <mergeCell ref="AF34:AK34"/>
    <mergeCell ref="B33:E33"/>
    <mergeCell ref="F33:M33"/>
    <mergeCell ref="N33:S33"/>
    <mergeCell ref="T33:Y33"/>
    <mergeCell ref="Z33:AE33"/>
    <mergeCell ref="AF33:AK33"/>
    <mergeCell ref="B32:E32"/>
    <mergeCell ref="F32:M32"/>
    <mergeCell ref="N32:S32"/>
    <mergeCell ref="T32:Y32"/>
    <mergeCell ref="Z32:AE32"/>
    <mergeCell ref="AF32:AK32"/>
    <mergeCell ref="B31:E31"/>
    <mergeCell ref="F31:M31"/>
    <mergeCell ref="N31:S31"/>
    <mergeCell ref="T31:Y31"/>
    <mergeCell ref="Z31:AE31"/>
    <mergeCell ref="AF31:AK31"/>
    <mergeCell ref="M28:AG28"/>
    <mergeCell ref="B30:E30"/>
    <mergeCell ref="F30:M30"/>
    <mergeCell ref="N30:S30"/>
    <mergeCell ref="T30:Y30"/>
    <mergeCell ref="Z30:AE30"/>
    <mergeCell ref="AF30:AK30"/>
    <mergeCell ref="B22:G22"/>
    <mergeCell ref="H22:N22"/>
    <mergeCell ref="P22:AK22"/>
    <mergeCell ref="B23:G24"/>
    <mergeCell ref="H24:AK24"/>
    <mergeCell ref="H26:AK26"/>
    <mergeCell ref="AC17:AF17"/>
    <mergeCell ref="AG17:AK17"/>
    <mergeCell ref="H18:L18"/>
    <mergeCell ref="M18:O18"/>
    <mergeCell ref="Q18:S18"/>
    <mergeCell ref="U18:W18"/>
    <mergeCell ref="Y18:AA18"/>
    <mergeCell ref="AC18:AE18"/>
    <mergeCell ref="AG18:AJ18"/>
    <mergeCell ref="C17:G18"/>
    <mergeCell ref="H17:L17"/>
    <mergeCell ref="M17:P17"/>
    <mergeCell ref="Q17:T17"/>
    <mergeCell ref="U17:X17"/>
    <mergeCell ref="Y17:AB17"/>
    <mergeCell ref="Q13:AF13"/>
    <mergeCell ref="AG13:AH13"/>
    <mergeCell ref="L14:P14"/>
    <mergeCell ref="Q14:AF14"/>
    <mergeCell ref="AG14:AH14"/>
    <mergeCell ref="L15:P15"/>
    <mergeCell ref="Q15:AF15"/>
    <mergeCell ref="AG15:AH15"/>
    <mergeCell ref="A3:AK3"/>
    <mergeCell ref="A4:AK4"/>
    <mergeCell ref="B6:G6"/>
    <mergeCell ref="H6:AK6"/>
    <mergeCell ref="C11:G15"/>
    <mergeCell ref="H12:K15"/>
    <mergeCell ref="M12:O12"/>
    <mergeCell ref="Q12:AF12"/>
    <mergeCell ref="AG12:AI12"/>
    <mergeCell ref="L13:P13"/>
  </mergeCells>
  <phoneticPr fontId="1"/>
  <conditionalFormatting sqref="I11">
    <cfRule type="containsText" dxfId="20" priority="5" operator="containsText" text="☑">
      <formula>NOT(ISERROR(SEARCH("☑",I11)))</formula>
    </cfRule>
  </conditionalFormatting>
  <conditionalFormatting sqref="M18:O18">
    <cfRule type="cellIs" dxfId="19" priority="8" operator="greaterThan">
      <formula>0</formula>
    </cfRule>
  </conditionalFormatting>
  <conditionalFormatting sqref="M28:AG28">
    <cfRule type="containsText" dxfId="18" priority="6" operator="containsText" text="*">
      <formula>NOT(ISERROR(SEARCH("*",M28)))</formula>
    </cfRule>
    <cfRule type="containsText" dxfId="17" priority="7" operator="containsText" text="@">
      <formula>NOT(ISERROR(SEARCH("@",M28)))</formula>
    </cfRule>
  </conditionalFormatting>
  <conditionalFormatting sqref="R11">
    <cfRule type="containsText" dxfId="16" priority="3" operator="containsText" text="☑">
      <formula>NOT(ISERROR(SEARCH("☑",R11)))</formula>
    </cfRule>
  </conditionalFormatting>
  <conditionalFormatting sqref="AB11">
    <cfRule type="containsText" dxfId="15" priority="4" operator="containsText" text="☑">
      <formula>NOT(ISERROR(SEARCH("☑",AB11)))</formula>
    </cfRule>
  </conditionalFormatting>
  <conditionalFormatting sqref="Q18:S18 U18:W18 Y18:AA18 AC18:AE18">
    <cfRule type="cellIs" dxfId="1" priority="1" operator="greaterThan">
      <formula>0</formula>
    </cfRule>
  </conditionalFormatting>
  <conditionalFormatting sqref="AG18:AJ18">
    <cfRule type="cellIs" dxfId="0" priority="2" operator="greaterThan">
      <formula>0</formula>
    </cfRule>
  </conditionalFormatting>
  <dataValidations count="3">
    <dataValidation type="list" allowBlank="1" showInputMessage="1" showErrorMessage="1" sqref="B31:E37" xr:uid="{E5368825-ADB1-469A-B2D8-AD3FB8B62280}">
      <formula1>$AO$31:$AO$33</formula1>
    </dataValidation>
    <dataValidation type="list" allowBlank="1" showInputMessage="1" showErrorMessage="1" sqref="L13:P15" xr:uid="{72E2FEB3-0E50-4448-982E-627F67E56F8B}">
      <formula1>$AO$13:$AO$16</formula1>
    </dataValidation>
    <dataValidation type="list" allowBlank="1" showInputMessage="1" showErrorMessage="1" sqref="I11 AB11 R11" xr:uid="{5F66AC16-C9EF-4280-AACC-2500B6E40009}">
      <formula1>$AO$6:$AO$7</formula1>
    </dataValidation>
  </dataValidations>
  <printOptions horizontalCentered="1"/>
  <pageMargins left="0.51181102362204722" right="0.51181102362204722" top="0.55118110236220474" bottom="0.55118110236220474" header="0.31496062992125984" footer="0.31496062992125984"/>
  <pageSetup paperSize="9" scale="79" orientation="portrait" r:id="rId1"/>
  <headerFooter>
    <oddFooter>&amp;C&amp;"ＭＳ ゴシック,標準"&amp;10&amp;P / &amp;N</oddFooter>
  </headerFooter>
  <rowBreaks count="1" manualBreakCount="1">
    <brk id="19"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01事業計画書</vt:lpstr>
      <vt:lpstr>01事業計画書 (記載例)</vt:lpstr>
      <vt:lpstr>02実施報告書</vt:lpstr>
      <vt:lpstr>02実施報告書 (記入例)</vt:lpstr>
      <vt:lpstr>'01事業計画書'!Print_Area</vt:lpstr>
      <vt:lpstr>'01事業計画書 (記載例)'!Print_Area</vt:lpstr>
      <vt:lpstr>'02実施報告書'!Print_Area</vt:lpstr>
      <vt:lpstr>'02実施報告書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2020-08-20T01:20:03Z</dcterms:created>
  <dcterms:modified xsi:type="dcterms:W3CDTF">2026-04-07T12:31:15Z</dcterms:modified>
</cp:coreProperties>
</file>