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.ad.pref.shimane.jp\教育委員会\島根県教育センター共有\01部署\05研修\01新任教職員研修\R04\R05新任研　様式集\R5年度版\３新規採用養護教諭・栄養教諭研修に係る様式\新採研（栄）\HP用\"/>
    </mc:Choice>
  </mc:AlternateContent>
  <bookViews>
    <workbookView xWindow="240" yWindow="120" windowWidth="19395" windowHeight="7605" activeTab="3"/>
  </bookViews>
  <sheets>
    <sheet name="１学期" sheetId="5" r:id="rId1"/>
    <sheet name="２学期" sheetId="7" r:id="rId2"/>
    <sheet name="３学期" sheetId="8" r:id="rId3"/>
    <sheet name="記入例" sheetId="9" r:id="rId4"/>
  </sheets>
  <definedNames>
    <definedName name="_xlnm.Print_Area" localSheetId="3">記入例!$A$1:$K$55</definedName>
  </definedNames>
  <calcPr calcId="162913"/>
</workbook>
</file>

<file path=xl/calcChain.xml><?xml version="1.0" encoding="utf-8"?>
<calcChain xmlns="http://schemas.openxmlformats.org/spreadsheetml/2006/main">
  <c r="H23" i="5" l="1"/>
  <c r="H23" i="7"/>
  <c r="H19" i="7" l="1"/>
  <c r="J41" i="9" l="1"/>
  <c r="K41" i="9"/>
  <c r="H19" i="9" l="1"/>
  <c r="K19" i="9" s="1"/>
  <c r="H19" i="8"/>
  <c r="H19" i="5"/>
  <c r="K44" i="9" l="1"/>
  <c r="H23" i="9"/>
  <c r="K23" i="9" s="1"/>
  <c r="H23" i="8" l="1"/>
  <c r="K41" i="8" l="1"/>
  <c r="K38" i="8"/>
  <c r="J38" i="8"/>
  <c r="K41" i="7"/>
  <c r="K38" i="7"/>
  <c r="J38" i="7"/>
  <c r="K19" i="5" l="1"/>
  <c r="K19" i="7" s="1"/>
  <c r="K19" i="8" s="1"/>
  <c r="K41" i="5"/>
  <c r="J38" i="5"/>
  <c r="K38" i="5"/>
  <c r="K23" i="5" l="1"/>
  <c r="K23" i="7" s="1"/>
  <c r="K23" i="8" s="1"/>
</calcChain>
</file>

<file path=xl/sharedStrings.xml><?xml version="1.0" encoding="utf-8"?>
<sst xmlns="http://schemas.openxmlformats.org/spreadsheetml/2006/main" count="257" uniqueCount="82">
  <si>
    <t>基礎的素養に関すること</t>
    <rPh sb="0" eb="3">
      <t>キソテキ</t>
    </rPh>
    <rPh sb="3" eb="5">
      <t>ソヨウ</t>
    </rPh>
    <rPh sb="6" eb="7">
      <t>カン</t>
    </rPh>
    <phoneticPr fontId="1"/>
  </si>
  <si>
    <t>教科等に関すること</t>
    <rPh sb="0" eb="2">
      <t>キョウカ</t>
    </rPh>
    <rPh sb="2" eb="3">
      <t>トウ</t>
    </rPh>
    <rPh sb="4" eb="5">
      <t>カン</t>
    </rPh>
    <phoneticPr fontId="1"/>
  </si>
  <si>
    <t>生徒指導に関すること</t>
    <rPh sb="0" eb="2">
      <t>セイト</t>
    </rPh>
    <rPh sb="2" eb="4">
      <t>シドウ</t>
    </rPh>
    <rPh sb="5" eb="6">
      <t>カン</t>
    </rPh>
    <phoneticPr fontId="1"/>
  </si>
  <si>
    <t>実施月日</t>
    <rPh sb="0" eb="2">
      <t>ジッシ</t>
    </rPh>
    <rPh sb="2" eb="4">
      <t>ガッピ</t>
    </rPh>
    <phoneticPr fontId="1"/>
  </si>
  <si>
    <t>指導者</t>
    <rPh sb="0" eb="3">
      <t>シドウシャ</t>
    </rPh>
    <phoneticPr fontId="1"/>
  </si>
  <si>
    <t>研修内容の概要</t>
    <rPh sb="0" eb="2">
      <t>ケンシュウ</t>
    </rPh>
    <rPh sb="2" eb="4">
      <t>ナイヨウ</t>
    </rPh>
    <rPh sb="5" eb="7">
      <t>ガイヨウ</t>
    </rPh>
    <phoneticPr fontId="1"/>
  </si>
  <si>
    <t>【一般研修】</t>
    <phoneticPr fontId="1"/>
  </si>
  <si>
    <t>【専門研修】</t>
    <phoneticPr fontId="1"/>
  </si>
  <si>
    <t>学期</t>
    <rPh sb="0" eb="2">
      <t>ガッキ</t>
    </rPh>
    <phoneticPr fontId="1"/>
  </si>
  <si>
    <t>学校名</t>
    <rPh sb="0" eb="3">
      <t>ガッコウメイ</t>
    </rPh>
    <phoneticPr fontId="1"/>
  </si>
  <si>
    <t>新規採用者氏名</t>
    <rPh sb="0" eb="2">
      <t>シンキ</t>
    </rPh>
    <rPh sb="2" eb="5">
      <t>サイヨウシャ</t>
    </rPh>
    <rPh sb="5" eb="7">
      <t>シメイ</t>
    </rPh>
    <phoneticPr fontId="1"/>
  </si>
  <si>
    <t>項目</t>
    <rPh sb="0" eb="2">
      <t>コウモク</t>
    </rPh>
    <phoneticPr fontId="1"/>
  </si>
  <si>
    <t>文　 　書　　 番　　 号</t>
    <rPh sb="0" eb="1">
      <t>ブン</t>
    </rPh>
    <rPh sb="4" eb="5">
      <t>ショ</t>
    </rPh>
    <rPh sb="8" eb="9">
      <t>バン</t>
    </rPh>
    <rPh sb="12" eb="13">
      <t>ゴウ</t>
    </rPh>
    <phoneticPr fontId="1"/>
  </si>
  <si>
    <t>　島根県教育センター所長　　　様</t>
    <rPh sb="1" eb="4">
      <t>シマネケン</t>
    </rPh>
    <rPh sb="4" eb="6">
      <t>キョウイク</t>
    </rPh>
    <rPh sb="10" eb="12">
      <t>ショチョウ</t>
    </rPh>
    <rPh sb="15" eb="16">
      <t>サマ</t>
    </rPh>
    <phoneticPr fontId="1"/>
  </si>
  <si>
    <t>○○○学校長</t>
    <rPh sb="3" eb="6">
      <t>ガッコウチョウ</t>
    </rPh>
    <phoneticPr fontId="1"/>
  </si>
  <si>
    <t>１　研修内容の概要</t>
    <rPh sb="2" eb="4">
      <t>ケンシュウ</t>
    </rPh>
    <rPh sb="4" eb="6">
      <t>ナイヨウ</t>
    </rPh>
    <rPh sb="7" eb="9">
      <t>ガイヨウ</t>
    </rPh>
    <phoneticPr fontId="1"/>
  </si>
  <si>
    <t>（注）</t>
    <rPh sb="1" eb="2">
      <t>チュウ</t>
    </rPh>
    <phoneticPr fontId="1"/>
  </si>
  <si>
    <t>１　用紙はＡ４判（縦使用、横書）とする。</t>
    <rPh sb="2" eb="4">
      <t>ヨウシ</t>
    </rPh>
    <rPh sb="7" eb="8">
      <t>ハン</t>
    </rPh>
    <rPh sb="9" eb="10">
      <t>タテ</t>
    </rPh>
    <rPh sb="10" eb="12">
      <t>シヨウ</t>
    </rPh>
    <rPh sb="13" eb="15">
      <t>ヨコガ</t>
    </rPh>
    <phoneticPr fontId="1"/>
  </si>
  <si>
    <t>２　研究授業をした場合は、学習指導案を添付すること。</t>
    <rPh sb="2" eb="4">
      <t>ケンキュウ</t>
    </rPh>
    <rPh sb="4" eb="6">
      <t>ジュギョウ</t>
    </rPh>
    <rPh sb="9" eb="11">
      <t>バアイ</t>
    </rPh>
    <rPh sb="13" eb="15">
      <t>ガクシュウ</t>
    </rPh>
    <rPh sb="15" eb="18">
      <t>シドウアン</t>
    </rPh>
    <rPh sb="19" eb="21">
      <t>テンプ</t>
    </rPh>
    <phoneticPr fontId="1"/>
  </si>
  <si>
    <t>時数</t>
    <rPh sb="0" eb="2">
      <t>ジスウ</t>
    </rPh>
    <phoneticPr fontId="1"/>
  </si>
  <si>
    <t>合計時数</t>
    <rPh sb="0" eb="2">
      <t>ゴウケイ</t>
    </rPh>
    <rPh sb="2" eb="4">
      <t>ジスウ</t>
    </rPh>
    <phoneticPr fontId="1"/>
  </si>
  <si>
    <t>実施した項目について下記の項目にその時数を記入し、その研修内容の概要と時数を記入願います。</t>
    <rPh sb="0" eb="2">
      <t>ジッシ</t>
    </rPh>
    <rPh sb="4" eb="6">
      <t>コウモク</t>
    </rPh>
    <rPh sb="10" eb="12">
      <t>カキ</t>
    </rPh>
    <rPh sb="13" eb="15">
      <t>コウモク</t>
    </rPh>
    <rPh sb="18" eb="20">
      <t>ジスウ</t>
    </rPh>
    <rPh sb="21" eb="23">
      <t>キニュウ</t>
    </rPh>
    <rPh sb="27" eb="29">
      <t>ケンシュウ</t>
    </rPh>
    <rPh sb="29" eb="31">
      <t>ナイヨウ</t>
    </rPh>
    <rPh sb="32" eb="34">
      <t>ガイヨウ</t>
    </rPh>
    <rPh sb="35" eb="37">
      <t>ジスウ</t>
    </rPh>
    <rPh sb="38" eb="40">
      <t>キニュウ</t>
    </rPh>
    <rPh sb="40" eb="41">
      <t>ネガ</t>
    </rPh>
    <phoneticPr fontId="1"/>
  </si>
  <si>
    <t>【専門研修】</t>
    <phoneticPr fontId="1"/>
  </si>
  <si>
    <t>○○校長</t>
    <rPh sb="2" eb="4">
      <t>コウチョウ</t>
    </rPh>
    <phoneticPr fontId="1"/>
  </si>
  <si>
    <t>○○教頭</t>
    <rPh sb="2" eb="4">
      <t>キョウトウ</t>
    </rPh>
    <phoneticPr fontId="1"/>
  </si>
  <si>
    <t>○○事務主任</t>
    <rPh sb="2" eb="4">
      <t>ジム</t>
    </rPh>
    <rPh sb="4" eb="6">
      <t>シュニン</t>
    </rPh>
    <phoneticPr fontId="1"/>
  </si>
  <si>
    <t>○○教諭(生徒指導主任)</t>
    <rPh sb="2" eb="4">
      <t>キョウユ</t>
    </rPh>
    <rPh sb="5" eb="7">
      <t>セイト</t>
    </rPh>
    <rPh sb="7" eb="9">
      <t>シドウ</t>
    </rPh>
    <rPh sb="9" eb="11">
      <t>シュニン</t>
    </rPh>
    <phoneticPr fontId="1"/>
  </si>
  <si>
    <t>〃</t>
    <phoneticPr fontId="1"/>
  </si>
  <si>
    <t>○○研修指導員</t>
    <rPh sb="2" eb="4">
      <t>ケンシュウ</t>
    </rPh>
    <rPh sb="4" eb="7">
      <t>シドウイン</t>
    </rPh>
    <phoneticPr fontId="1"/>
  </si>
  <si>
    <t>１学期合計</t>
    <rPh sb="1" eb="3">
      <t>ガッキ</t>
    </rPh>
    <rPh sb="3" eb="5">
      <t>ゴウケイ</t>
    </rPh>
    <phoneticPr fontId="1"/>
  </si>
  <si>
    <t>年度合計</t>
    <rPh sb="0" eb="2">
      <t>ネンド</t>
    </rPh>
    <rPh sb="2" eb="4">
      <t>ゴウケイ</t>
    </rPh>
    <phoneticPr fontId="1"/>
  </si>
  <si>
    <t>実施月日</t>
    <phoneticPr fontId="1"/>
  </si>
  <si>
    <t>研修
指導員</t>
    <rPh sb="0" eb="2">
      <t>ケンシュウ</t>
    </rPh>
    <rPh sb="3" eb="6">
      <t>シドウイン</t>
    </rPh>
    <phoneticPr fontId="1"/>
  </si>
  <si>
    <t>所属の教職員</t>
    <rPh sb="0" eb="2">
      <t>ショゾク</t>
    </rPh>
    <rPh sb="3" eb="6">
      <t>キョウショクイン</t>
    </rPh>
    <phoneticPr fontId="1"/>
  </si>
  <si>
    <t>研修
指導員
時数</t>
    <rPh sb="0" eb="2">
      <t>ケンシュウ</t>
    </rPh>
    <rPh sb="3" eb="6">
      <t>シドウイン</t>
    </rPh>
    <rPh sb="7" eb="9">
      <t>ジスウ</t>
    </rPh>
    <phoneticPr fontId="1"/>
  </si>
  <si>
    <t>所属の
教職員
時数</t>
    <rPh sb="0" eb="2">
      <t>ショゾク</t>
    </rPh>
    <rPh sb="4" eb="7">
      <t>キョウショクイン</t>
    </rPh>
    <rPh sb="8" eb="10">
      <t>ジスウ</t>
    </rPh>
    <phoneticPr fontId="1"/>
  </si>
  <si>
    <t>合計時数</t>
    <rPh sb="0" eb="2">
      <t>ゴウケイ</t>
    </rPh>
    <rPh sb="2" eb="4">
      <t>ジスウ</t>
    </rPh>
    <phoneticPr fontId="1"/>
  </si>
  <si>
    <t>２学期合計</t>
    <rPh sb="1" eb="3">
      <t>ガッキ</t>
    </rPh>
    <rPh sb="3" eb="5">
      <t>ゴウケイ</t>
    </rPh>
    <phoneticPr fontId="1"/>
  </si>
  <si>
    <t>３学期合計</t>
    <rPh sb="1" eb="3">
      <t>ガッキ</t>
    </rPh>
    <rPh sb="3" eb="5">
      <t>ゴウケイ</t>
    </rPh>
    <phoneticPr fontId="1"/>
  </si>
  <si>
    <t>○○小学校</t>
    <phoneticPr fontId="1"/>
  </si>
  <si>
    <t>○○○○</t>
    <phoneticPr fontId="1"/>
  </si>
  <si>
    <t>年間指導計画の作成</t>
    <phoneticPr fontId="1"/>
  </si>
  <si>
    <t>学校経営と校内組織</t>
    <phoneticPr fontId="1"/>
  </si>
  <si>
    <t>学校事務、文書処理</t>
    <phoneticPr fontId="1"/>
  </si>
  <si>
    <t>特別支援教育</t>
    <phoneticPr fontId="1"/>
  </si>
  <si>
    <t>栄養教諭の職務に関すること</t>
    <rPh sb="0" eb="2">
      <t>エイヨウ</t>
    </rPh>
    <rPh sb="2" eb="4">
      <t>キョウユ</t>
    </rPh>
    <rPh sb="5" eb="7">
      <t>ショクム</t>
    </rPh>
    <rPh sb="8" eb="9">
      <t>カン</t>
    </rPh>
    <phoneticPr fontId="1"/>
  </si>
  <si>
    <t>栄養管理に関すること</t>
    <rPh sb="0" eb="2">
      <t>エイヨウ</t>
    </rPh>
    <rPh sb="2" eb="4">
      <t>カンリ</t>
    </rPh>
    <rPh sb="5" eb="6">
      <t>カン</t>
    </rPh>
    <phoneticPr fontId="1"/>
  </si>
  <si>
    <t>衛生管理に関すること</t>
    <rPh sb="0" eb="2">
      <t>エイセイ</t>
    </rPh>
    <rPh sb="2" eb="4">
      <t>カンリ</t>
    </rPh>
    <rPh sb="5" eb="6">
      <t>カン</t>
    </rPh>
    <phoneticPr fontId="1"/>
  </si>
  <si>
    <t>連携・調整に関すること</t>
    <rPh sb="0" eb="2">
      <t>レンケイ</t>
    </rPh>
    <rPh sb="3" eb="5">
      <t>チョウセイ</t>
    </rPh>
    <rPh sb="6" eb="7">
      <t>カン</t>
    </rPh>
    <phoneticPr fontId="1"/>
  </si>
  <si>
    <t>教育指導に関すること</t>
    <rPh sb="0" eb="2">
      <t>キョウイク</t>
    </rPh>
    <rPh sb="2" eb="4">
      <t>シドウ</t>
    </rPh>
    <rPh sb="5" eb="6">
      <t>カン</t>
    </rPh>
    <phoneticPr fontId="1"/>
  </si>
  <si>
    <t>個別指導に関すること</t>
    <rPh sb="0" eb="2">
      <t>コベツ</t>
    </rPh>
    <rPh sb="2" eb="4">
      <t>シドウ</t>
    </rPh>
    <rPh sb="5" eb="6">
      <t>カン</t>
    </rPh>
    <phoneticPr fontId="1"/>
  </si>
  <si>
    <t>その他</t>
    <rPh sb="2" eb="3">
      <t>タ</t>
    </rPh>
    <phoneticPr fontId="1"/>
  </si>
  <si>
    <t>栄養教諭の職務</t>
    <rPh sb="0" eb="2">
      <t>エイヨウ</t>
    </rPh>
    <rPh sb="2" eb="4">
      <t>キョウユ</t>
    </rPh>
    <rPh sb="5" eb="7">
      <t>ショクム</t>
    </rPh>
    <phoneticPr fontId="1"/>
  </si>
  <si>
    <t>成長期の栄養管理</t>
    <rPh sb="0" eb="3">
      <t>セイチョウキ</t>
    </rPh>
    <rPh sb="4" eb="6">
      <t>エイヨウ</t>
    </rPh>
    <rPh sb="6" eb="8">
      <t>カンリ</t>
    </rPh>
    <phoneticPr fontId="1"/>
  </si>
  <si>
    <t>学校給食摂取基準</t>
    <rPh sb="0" eb="2">
      <t>ガッコウ</t>
    </rPh>
    <rPh sb="2" eb="4">
      <t>キュウショク</t>
    </rPh>
    <rPh sb="4" eb="6">
      <t>セッシュ</t>
    </rPh>
    <rPh sb="6" eb="8">
      <t>キジュン</t>
    </rPh>
    <phoneticPr fontId="1"/>
  </si>
  <si>
    <t>栄養管理の基礎</t>
    <rPh sb="0" eb="2">
      <t>エイヨウ</t>
    </rPh>
    <rPh sb="2" eb="4">
      <t>カンリ</t>
    </rPh>
    <rPh sb="5" eb="7">
      <t>キソ</t>
    </rPh>
    <phoneticPr fontId="1"/>
  </si>
  <si>
    <t>献立作成の実際</t>
    <rPh sb="0" eb="2">
      <t>コンダテ</t>
    </rPh>
    <rPh sb="2" eb="4">
      <t>サクセイ</t>
    </rPh>
    <rPh sb="5" eb="7">
      <t>ジッサイ</t>
    </rPh>
    <phoneticPr fontId="1"/>
  </si>
  <si>
    <t>学校給食衛生管理基準</t>
    <phoneticPr fontId="1"/>
  </si>
  <si>
    <t>衛生管理の諸帳簿の作成</t>
    <rPh sb="0" eb="2">
      <t>エイセイ</t>
    </rPh>
    <rPh sb="2" eb="4">
      <t>カンリ</t>
    </rPh>
    <rPh sb="5" eb="6">
      <t>ショ</t>
    </rPh>
    <rPh sb="6" eb="8">
      <t>チョウボ</t>
    </rPh>
    <rPh sb="9" eb="11">
      <t>サクセイ</t>
    </rPh>
    <phoneticPr fontId="1"/>
  </si>
  <si>
    <t>お弁当の日の企画・運営</t>
    <phoneticPr fontId="1"/>
  </si>
  <si>
    <t>給食時の食育指導</t>
    <phoneticPr fontId="1"/>
  </si>
  <si>
    <t>食中毒発生時の対応</t>
    <phoneticPr fontId="1"/>
  </si>
  <si>
    <t>〃</t>
    <phoneticPr fontId="1"/>
  </si>
  <si>
    <t>〃</t>
    <phoneticPr fontId="1"/>
  </si>
  <si>
    <t>〃</t>
    <phoneticPr fontId="1"/>
  </si>
  <si>
    <t>学校給食における個別対応</t>
    <rPh sb="0" eb="2">
      <t>ガッコウ</t>
    </rPh>
    <rPh sb="2" eb="4">
      <t>キュウショク</t>
    </rPh>
    <rPh sb="8" eb="10">
      <t>コベツ</t>
    </rPh>
    <rPh sb="10" eb="12">
      <t>タイオウ</t>
    </rPh>
    <phoneticPr fontId="1"/>
  </si>
  <si>
    <t>○○養護教諭</t>
    <rPh sb="2" eb="4">
      <t>ヨウゴ</t>
    </rPh>
    <rPh sb="4" eb="6">
      <t>キョウユ</t>
    </rPh>
    <phoneticPr fontId="1"/>
  </si>
  <si>
    <t>○○食育担当者</t>
    <rPh sb="2" eb="4">
      <t>ショクイク</t>
    </rPh>
    <rPh sb="4" eb="7">
      <t>タントウシャ</t>
    </rPh>
    <phoneticPr fontId="1"/>
  </si>
  <si>
    <t>○○教務主任</t>
    <rPh sb="2" eb="4">
      <t>キョウム</t>
    </rPh>
    <rPh sb="4" eb="6">
      <t>シュニン</t>
    </rPh>
    <phoneticPr fontId="1"/>
  </si>
  <si>
    <t>授業観察の視点と評価</t>
    <rPh sb="0" eb="2">
      <t>ジュギョウ</t>
    </rPh>
    <rPh sb="2" eb="4">
      <t>カンサツ</t>
    </rPh>
    <rPh sb="5" eb="7">
      <t>シテン</t>
    </rPh>
    <rPh sb="8" eb="10">
      <t>ヒョウカ</t>
    </rPh>
    <phoneticPr fontId="1"/>
  </si>
  <si>
    <t>危機管理と安全管理</t>
    <rPh sb="0" eb="2">
      <t>キキ</t>
    </rPh>
    <rPh sb="2" eb="4">
      <t>カンリ</t>
    </rPh>
    <rPh sb="5" eb="7">
      <t>アンゼン</t>
    </rPh>
    <rPh sb="7" eb="9">
      <t>カンリ</t>
    </rPh>
    <phoneticPr fontId="1"/>
  </si>
  <si>
    <t>生徒理解と生徒指導</t>
    <rPh sb="0" eb="2">
      <t>セイト</t>
    </rPh>
    <rPh sb="2" eb="4">
      <t>リカイ</t>
    </rPh>
    <rPh sb="5" eb="7">
      <t>セイト</t>
    </rPh>
    <rPh sb="7" eb="9">
      <t>シドウ</t>
    </rPh>
    <phoneticPr fontId="1"/>
  </si>
  <si>
    <t>教職員の勤務と公務員としての在り方</t>
    <rPh sb="0" eb="3">
      <t>キョウショクイン</t>
    </rPh>
    <rPh sb="4" eb="6">
      <t>キンム</t>
    </rPh>
    <rPh sb="7" eb="9">
      <t>コウム</t>
    </rPh>
    <rPh sb="9" eb="10">
      <t>イン</t>
    </rPh>
    <rPh sb="14" eb="15">
      <t>ア</t>
    </rPh>
    <rPh sb="16" eb="17">
      <t>カタ</t>
    </rPh>
    <phoneticPr fontId="1"/>
  </si>
  <si>
    <t>校内組織と校内分掌</t>
    <phoneticPr fontId="1"/>
  </si>
  <si>
    <t>様式２</t>
    <rPh sb="0" eb="2">
      <t>ヨウシキ</t>
    </rPh>
    <phoneticPr fontId="1"/>
  </si>
  <si>
    <t>※１～３学期それぞれのシートに記入すること</t>
    <phoneticPr fontId="1"/>
  </si>
  <si>
    <t>令和 　　年　　月　　日</t>
    <rPh sb="0" eb="2">
      <t>レイワ</t>
    </rPh>
    <rPh sb="5" eb="6">
      <t>ネン</t>
    </rPh>
    <rPh sb="8" eb="9">
      <t>ガツ</t>
    </rPh>
    <rPh sb="11" eb="12">
      <t>ニチ</t>
    </rPh>
    <phoneticPr fontId="1"/>
  </si>
  <si>
    <t>○○教諭（特別支援コーディネーター）</t>
    <rPh sb="2" eb="4">
      <t>キョウユ</t>
    </rPh>
    <rPh sb="5" eb="9">
      <t>トクベツシエン</t>
    </rPh>
    <phoneticPr fontId="1"/>
  </si>
  <si>
    <t>〃</t>
  </si>
  <si>
    <t>令和５年度　新規採用栄養教諭研修　１学期指導報告書</t>
    <rPh sb="0" eb="2">
      <t>レイワ</t>
    </rPh>
    <rPh sb="3" eb="5">
      <t>ネンド</t>
    </rPh>
    <rPh sb="4" eb="5">
      <t>ド</t>
    </rPh>
    <rPh sb="5" eb="7">
      <t>ヘイネンド</t>
    </rPh>
    <rPh sb="6" eb="8">
      <t>シンキ</t>
    </rPh>
    <rPh sb="8" eb="10">
      <t>サイヨウ</t>
    </rPh>
    <rPh sb="10" eb="12">
      <t>エイヨウ</t>
    </rPh>
    <rPh sb="12" eb="14">
      <t>キョウユ</t>
    </rPh>
    <rPh sb="14" eb="16">
      <t>ケンシュウ</t>
    </rPh>
    <rPh sb="18" eb="20">
      <t>ガッキ</t>
    </rPh>
    <rPh sb="20" eb="22">
      <t>シドウ</t>
    </rPh>
    <rPh sb="22" eb="25">
      <t>ホウコクショ</t>
    </rPh>
    <phoneticPr fontId="1"/>
  </si>
  <si>
    <t>令和５年度　新規採用栄養教諭研修　２学期指導報告書</t>
    <rPh sb="0" eb="2">
      <t>レイワ</t>
    </rPh>
    <rPh sb="3" eb="5">
      <t>ネンド</t>
    </rPh>
    <rPh sb="4" eb="5">
      <t>ド</t>
    </rPh>
    <rPh sb="5" eb="7">
      <t>ヘイネンド</t>
    </rPh>
    <rPh sb="6" eb="8">
      <t>シンキ</t>
    </rPh>
    <rPh sb="8" eb="10">
      <t>サイヨウ</t>
    </rPh>
    <rPh sb="10" eb="12">
      <t>エイヨウ</t>
    </rPh>
    <rPh sb="12" eb="14">
      <t>キョウユ</t>
    </rPh>
    <rPh sb="14" eb="16">
      <t>ケンシュウ</t>
    </rPh>
    <rPh sb="18" eb="20">
      <t>ガッキ</t>
    </rPh>
    <rPh sb="20" eb="22">
      <t>シドウ</t>
    </rPh>
    <rPh sb="22" eb="25">
      <t>ホウコクショ</t>
    </rPh>
    <phoneticPr fontId="1"/>
  </si>
  <si>
    <t>令和５年度　新規採用栄養教諭研修　３学期指導報告書</t>
    <rPh sb="0" eb="2">
      <t>レイワ</t>
    </rPh>
    <rPh sb="3" eb="5">
      <t>ネンド</t>
    </rPh>
    <rPh sb="4" eb="5">
      <t>ド</t>
    </rPh>
    <rPh sb="5" eb="7">
      <t>ヘイネンド</t>
    </rPh>
    <rPh sb="6" eb="8">
      <t>シンキ</t>
    </rPh>
    <rPh sb="8" eb="10">
      <t>サイヨウ</t>
    </rPh>
    <rPh sb="10" eb="12">
      <t>エイヨウ</t>
    </rPh>
    <rPh sb="12" eb="14">
      <t>キョウユ</t>
    </rPh>
    <rPh sb="14" eb="16">
      <t>ケンシュウ</t>
    </rPh>
    <rPh sb="18" eb="20">
      <t>ガッキ</t>
    </rPh>
    <rPh sb="19" eb="20">
      <t>キ</t>
    </rPh>
    <rPh sb="20" eb="22">
      <t>シドウ</t>
    </rPh>
    <rPh sb="22" eb="25">
      <t>ホウコクショ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</si>
</sst>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明朝"/>
      <family val="1"/>
      <charset val="128"/>
    </font>
    <font>
      <sz val="7.5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1"/>
      <color theme="0"/>
      <name val="ＭＳ Ｐ明朝"/>
      <family val="1"/>
      <charset val="128"/>
    </font>
    <font>
      <sz val="14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7.5"/>
      <name val="ＭＳ Ｐ明朝"/>
      <family val="1"/>
      <charset val="128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</fills>
  <borders count="9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37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2" fillId="0" borderId="2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4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23" xfId="0" applyFont="1" applyBorder="1">
      <alignment vertical="center"/>
    </xf>
    <xf numFmtId="0" fontId="5" fillId="0" borderId="51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31" xfId="0" applyFont="1" applyBorder="1" applyAlignment="1">
      <alignment horizontal="center" vertical="center"/>
    </xf>
    <xf numFmtId="0" fontId="5" fillId="0" borderId="3" xfId="0" applyFont="1" applyBorder="1">
      <alignment vertical="center"/>
    </xf>
    <xf numFmtId="0" fontId="5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6" fillId="0" borderId="42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2" fillId="0" borderId="68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5" fillId="0" borderId="71" xfId="0" applyFont="1" applyBorder="1">
      <alignment vertical="center"/>
    </xf>
    <xf numFmtId="0" fontId="5" fillId="0" borderId="72" xfId="0" applyFont="1" applyBorder="1">
      <alignment vertical="center"/>
    </xf>
    <xf numFmtId="0" fontId="5" fillId="0" borderId="79" xfId="0" applyFont="1" applyBorder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6" fillId="0" borderId="42" xfId="0" applyFont="1" applyBorder="1" applyAlignment="1">
      <alignment horizontal="center" vertical="center"/>
    </xf>
    <xf numFmtId="0" fontId="2" fillId="0" borderId="83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84" xfId="0" applyFont="1" applyBorder="1" applyAlignment="1">
      <alignment horizontal="center" vertical="center"/>
    </xf>
    <xf numFmtId="0" fontId="2" fillId="0" borderId="85" xfId="0" applyFont="1" applyBorder="1" applyAlignment="1">
      <alignment horizontal="center" vertical="center"/>
    </xf>
    <xf numFmtId="0" fontId="2" fillId="2" borderId="69" xfId="0" applyFont="1" applyFill="1" applyBorder="1" applyAlignment="1">
      <alignment horizontal="center" vertical="center"/>
    </xf>
    <xf numFmtId="0" fontId="2" fillId="2" borderId="68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vertical="center"/>
    </xf>
    <xf numFmtId="0" fontId="6" fillId="0" borderId="42" xfId="0" applyFont="1" applyBorder="1" applyAlignment="1">
      <alignment horizontal="center" vertical="center"/>
    </xf>
    <xf numFmtId="0" fontId="8" fillId="3" borderId="11" xfId="0" applyFont="1" applyFill="1" applyBorder="1" applyAlignment="1">
      <alignment vertical="center"/>
    </xf>
    <xf numFmtId="0" fontId="6" fillId="0" borderId="42" xfId="0" applyFont="1" applyBorder="1" applyAlignment="1">
      <alignment horizontal="center" vertical="center"/>
    </xf>
    <xf numFmtId="0" fontId="6" fillId="0" borderId="23" xfId="0" applyFont="1" applyBorder="1">
      <alignment vertical="center"/>
    </xf>
    <xf numFmtId="0" fontId="6" fillId="0" borderId="32" xfId="0" applyFont="1" applyBorder="1">
      <alignment vertical="center"/>
    </xf>
    <xf numFmtId="0" fontId="6" fillId="0" borderId="25" xfId="0" applyFont="1" applyBorder="1">
      <alignment vertical="center"/>
    </xf>
    <xf numFmtId="0" fontId="6" fillId="0" borderId="33" xfId="0" applyFont="1" applyBorder="1">
      <alignment vertical="center"/>
    </xf>
    <xf numFmtId="0" fontId="6" fillId="0" borderId="28" xfId="0" applyFont="1" applyBorder="1">
      <alignment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0" fontId="11" fillId="0" borderId="0" xfId="0" applyFont="1">
      <alignment vertical="center"/>
    </xf>
    <xf numFmtId="0" fontId="6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51" xfId="0" applyFont="1" applyBorder="1">
      <alignment vertical="center"/>
    </xf>
    <xf numFmtId="0" fontId="6" fillId="0" borderId="79" xfId="0" applyFont="1" applyBorder="1">
      <alignment vertical="center"/>
    </xf>
    <xf numFmtId="0" fontId="11" fillId="0" borderId="0" xfId="0" applyFont="1" applyBorder="1" applyAlignment="1">
      <alignment horizontal="left" vertical="center"/>
    </xf>
    <xf numFmtId="0" fontId="6" fillId="0" borderId="71" xfId="0" applyFont="1" applyBorder="1">
      <alignment vertical="center"/>
    </xf>
    <xf numFmtId="0" fontId="6" fillId="0" borderId="72" xfId="0" applyFont="1" applyBorder="1">
      <alignment vertical="center"/>
    </xf>
    <xf numFmtId="0" fontId="11" fillId="0" borderId="65" xfId="0" applyFont="1" applyBorder="1" applyAlignment="1">
      <alignment vertical="center"/>
    </xf>
    <xf numFmtId="0" fontId="11" fillId="0" borderId="32" xfId="0" applyFont="1" applyBorder="1" applyAlignment="1">
      <alignment horizontal="center" vertical="center"/>
    </xf>
    <xf numFmtId="0" fontId="11" fillId="0" borderId="56" xfId="0" applyFont="1" applyBorder="1" applyAlignment="1">
      <alignment vertical="center"/>
    </xf>
    <xf numFmtId="0" fontId="11" fillId="0" borderId="33" xfId="0" applyFont="1" applyBorder="1" applyAlignment="1">
      <alignment horizontal="center" vertical="center"/>
    </xf>
    <xf numFmtId="0" fontId="11" fillId="0" borderId="76" xfId="0" applyFont="1" applyBorder="1" applyAlignment="1">
      <alignment vertical="center"/>
    </xf>
    <xf numFmtId="0" fontId="11" fillId="0" borderId="57" xfId="0" applyFont="1" applyBorder="1" applyAlignment="1">
      <alignment horizontal="center" vertical="center"/>
    </xf>
    <xf numFmtId="0" fontId="11" fillId="0" borderId="69" xfId="0" applyFont="1" applyBorder="1" applyAlignment="1">
      <alignment horizontal="center" vertical="center"/>
    </xf>
    <xf numFmtId="0" fontId="11" fillId="0" borderId="68" xfId="0" applyFont="1" applyBorder="1" applyAlignment="1">
      <alignment horizontal="center" vertical="center"/>
    </xf>
    <xf numFmtId="0" fontId="6" fillId="0" borderId="3" xfId="0" applyFont="1" applyBorder="1">
      <alignment vertical="center"/>
    </xf>
    <xf numFmtId="0" fontId="6" fillId="0" borderId="4" xfId="0" applyFont="1" applyBorder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/>
    </xf>
    <xf numFmtId="0" fontId="2" fillId="0" borderId="23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2" fillId="0" borderId="88" xfId="0" applyFont="1" applyBorder="1" applyAlignment="1">
      <alignment vertical="center"/>
    </xf>
    <xf numFmtId="0" fontId="13" fillId="0" borderId="54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/>
    </xf>
    <xf numFmtId="0" fontId="11" fillId="0" borderId="23" xfId="0" applyFont="1" applyBorder="1" applyAlignment="1">
      <alignment horizontal="left" vertical="center"/>
    </xf>
    <xf numFmtId="0" fontId="11" fillId="0" borderId="25" xfId="0" applyFont="1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  <xf numFmtId="0" fontId="13" fillId="0" borderId="25" xfId="0" applyFont="1" applyBorder="1" applyAlignment="1">
      <alignment horizontal="left" vertical="center"/>
    </xf>
    <xf numFmtId="0" fontId="11" fillId="0" borderId="88" xfId="0" applyFont="1" applyBorder="1" applyAlignment="1">
      <alignment vertical="center"/>
    </xf>
    <xf numFmtId="0" fontId="2" fillId="0" borderId="92" xfId="0" applyFont="1" applyBorder="1" applyAlignment="1">
      <alignment horizontal="center" vertical="center"/>
    </xf>
    <xf numFmtId="0" fontId="2" fillId="0" borderId="93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1" fillId="0" borderId="65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11" fillId="0" borderId="76" xfId="0" applyFont="1" applyBorder="1" applyAlignment="1">
      <alignment horizontal="center" vertical="center"/>
    </xf>
    <xf numFmtId="0" fontId="11" fillId="0" borderId="32" xfId="0" applyFont="1" applyBorder="1" applyAlignment="1">
      <alignment vertical="center"/>
    </xf>
    <xf numFmtId="0" fontId="11" fillId="0" borderId="33" xfId="0" applyFont="1" applyBorder="1" applyAlignment="1">
      <alignment vertical="center"/>
    </xf>
    <xf numFmtId="0" fontId="6" fillId="0" borderId="56" xfId="0" applyFont="1" applyBorder="1" applyAlignment="1">
      <alignment vertical="center"/>
    </xf>
    <xf numFmtId="0" fontId="11" fillId="0" borderId="57" xfId="0" applyFont="1" applyBorder="1" applyAlignment="1">
      <alignment vertical="center"/>
    </xf>
    <xf numFmtId="0" fontId="2" fillId="0" borderId="6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0" fontId="5" fillId="0" borderId="73" xfId="0" applyFont="1" applyBorder="1" applyAlignment="1">
      <alignment horizontal="center" vertical="center"/>
    </xf>
    <xf numFmtId="56" fontId="2" fillId="0" borderId="16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56" fontId="2" fillId="0" borderId="20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56" fontId="2" fillId="0" borderId="49" xfId="0" applyNumberFormat="1" applyFont="1" applyBorder="1" applyAlignment="1">
      <alignment horizontal="center" vertical="center"/>
    </xf>
    <xf numFmtId="56" fontId="2" fillId="0" borderId="26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52" xfId="0" applyFont="1" applyBorder="1" applyAlignment="1">
      <alignment horizontal="left" vertical="center"/>
    </xf>
    <xf numFmtId="0" fontId="5" fillId="0" borderId="59" xfId="0" applyFont="1" applyBorder="1" applyAlignment="1">
      <alignment horizontal="left" vertical="center"/>
    </xf>
    <xf numFmtId="0" fontId="5" fillId="0" borderId="60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2" fillId="0" borderId="43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2" fillId="0" borderId="86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6" fillId="0" borderId="0" xfId="0" applyFont="1" applyAlignment="1">
      <alignment horizontal="right" vertical="center"/>
    </xf>
    <xf numFmtId="56" fontId="2" fillId="0" borderId="14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2" xfId="0" applyFont="1" applyBorder="1" applyAlignment="1">
      <alignment horizontal="left" vertical="center"/>
    </xf>
    <xf numFmtId="0" fontId="2" fillId="0" borderId="43" xfId="0" applyFont="1" applyBorder="1" applyAlignment="1">
      <alignment horizontal="left" vertical="center"/>
    </xf>
    <xf numFmtId="0" fontId="2" fillId="0" borderId="49" xfId="0" applyFont="1" applyBorder="1" applyAlignment="1">
      <alignment horizontal="center" vertical="center"/>
    </xf>
    <xf numFmtId="0" fontId="6" fillId="0" borderId="48" xfId="0" applyFont="1" applyBorder="1" applyAlignment="1">
      <alignment horizontal="left" vertical="center"/>
    </xf>
    <xf numFmtId="0" fontId="6" fillId="0" borderId="44" xfId="0" applyFont="1" applyBorder="1" applyAlignment="1">
      <alignment horizontal="left" vertical="center"/>
    </xf>
    <xf numFmtId="0" fontId="6" fillId="0" borderId="45" xfId="0" applyFont="1" applyBorder="1" applyAlignment="1">
      <alignment horizontal="left" vertical="center"/>
    </xf>
    <xf numFmtId="0" fontId="6" fillId="0" borderId="49" xfId="0" applyFont="1" applyBorder="1" applyAlignment="1">
      <alignment horizontal="left" vertical="center"/>
    </xf>
    <xf numFmtId="0" fontId="6" fillId="0" borderId="46" xfId="0" applyFont="1" applyBorder="1" applyAlignment="1">
      <alignment horizontal="left" vertical="center"/>
    </xf>
    <xf numFmtId="0" fontId="6" fillId="0" borderId="47" xfId="0" applyFont="1" applyBorder="1" applyAlignment="1">
      <alignment horizontal="left" vertical="center"/>
    </xf>
    <xf numFmtId="0" fontId="2" fillId="0" borderId="61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6" fillId="0" borderId="42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52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left" vertical="center"/>
    </xf>
    <xf numFmtId="0" fontId="6" fillId="0" borderId="24" xfId="0" applyFont="1" applyBorder="1" applyAlignment="1">
      <alignment horizontal="left" vertical="center"/>
    </xf>
    <xf numFmtId="0" fontId="2" fillId="0" borderId="52" xfId="0" applyFont="1" applyBorder="1" applyAlignment="1">
      <alignment horizontal="center" vertical="center" textRotation="255"/>
    </xf>
    <xf numFmtId="0" fontId="2" fillId="0" borderId="87" xfId="0" applyFont="1" applyBorder="1" applyAlignment="1">
      <alignment horizontal="center" vertical="center" textRotation="255"/>
    </xf>
    <xf numFmtId="0" fontId="2" fillId="0" borderId="54" xfId="0" applyFont="1" applyBorder="1" applyAlignment="1">
      <alignment horizontal="center" vertical="center" textRotation="255"/>
    </xf>
    <xf numFmtId="0" fontId="6" fillId="0" borderId="89" xfId="0" applyFont="1" applyBorder="1" applyAlignment="1">
      <alignment horizontal="left" vertical="center"/>
    </xf>
    <xf numFmtId="0" fontId="6" fillId="0" borderId="50" xfId="0" applyFont="1" applyBorder="1" applyAlignment="1">
      <alignment horizontal="left" vertical="center"/>
    </xf>
    <xf numFmtId="0" fontId="6" fillId="0" borderId="90" xfId="0" applyFont="1" applyBorder="1" applyAlignment="1">
      <alignment horizontal="left" vertical="center"/>
    </xf>
    <xf numFmtId="56" fontId="2" fillId="0" borderId="48" xfId="0" applyNumberFormat="1" applyFont="1" applyBorder="1" applyAlignment="1">
      <alignment horizontal="center" vertical="center"/>
    </xf>
    <xf numFmtId="56" fontId="2" fillId="0" borderId="43" xfId="0" applyNumberFormat="1" applyFont="1" applyBorder="1" applyAlignment="1">
      <alignment horizontal="center" vertical="center"/>
    </xf>
    <xf numFmtId="0" fontId="11" fillId="0" borderId="61" xfId="0" applyFont="1" applyBorder="1" applyAlignment="1">
      <alignment horizontal="center" vertical="center" wrapText="1"/>
    </xf>
    <xf numFmtId="0" fontId="11" fillId="0" borderId="67" xfId="0" applyFont="1" applyBorder="1" applyAlignment="1">
      <alignment horizontal="center" vertical="center" wrapText="1"/>
    </xf>
    <xf numFmtId="56" fontId="11" fillId="0" borderId="48" xfId="0" applyNumberFormat="1" applyFont="1" applyBorder="1" applyAlignment="1">
      <alignment horizontal="center" vertical="center"/>
    </xf>
    <xf numFmtId="56" fontId="11" fillId="0" borderId="43" xfId="0" applyNumberFormat="1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56" fontId="11" fillId="0" borderId="16" xfId="0" applyNumberFormat="1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 wrapText="1"/>
    </xf>
    <xf numFmtId="0" fontId="11" fillId="0" borderId="5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/>
    </xf>
    <xf numFmtId="0" fontId="6" fillId="0" borderId="73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70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left" vertical="center"/>
    </xf>
    <xf numFmtId="56" fontId="11" fillId="0" borderId="14" xfId="0" applyNumberFormat="1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22" xfId="0" applyFont="1" applyBorder="1" applyAlignment="1">
      <alignment horizontal="left" vertical="center"/>
    </xf>
    <xf numFmtId="0" fontId="11" fillId="0" borderId="43" xfId="0" applyFont="1" applyBorder="1" applyAlignment="1">
      <alignment horizontal="left" vertical="center"/>
    </xf>
    <xf numFmtId="0" fontId="11" fillId="0" borderId="27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11" fillId="0" borderId="74" xfId="0" applyFont="1" applyBorder="1" applyAlignment="1">
      <alignment horizontal="center" vertical="center"/>
    </xf>
    <xf numFmtId="0" fontId="11" fillId="0" borderId="75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77" xfId="0" applyFont="1" applyBorder="1" applyAlignment="1">
      <alignment horizontal="center" vertical="center"/>
    </xf>
    <xf numFmtId="0" fontId="11" fillId="0" borderId="24" xfId="0" applyFont="1" applyBorder="1" applyAlignment="1">
      <alignment horizontal="left" vertical="center"/>
    </xf>
    <xf numFmtId="0" fontId="11" fillId="0" borderId="26" xfId="0" applyFont="1" applyBorder="1" applyAlignment="1">
      <alignment horizontal="left" vertical="center"/>
    </xf>
    <xf numFmtId="56" fontId="11" fillId="0" borderId="20" xfId="0" applyNumberFormat="1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3" fillId="0" borderId="21" xfId="0" applyFont="1" applyBorder="1" applyAlignment="1">
      <alignment horizontal="left" vertical="center"/>
    </xf>
    <xf numFmtId="0" fontId="11" fillId="0" borderId="46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78" xfId="0" applyFont="1" applyBorder="1" applyAlignment="1">
      <alignment horizontal="center" vertical="center"/>
    </xf>
    <xf numFmtId="0" fontId="6" fillId="0" borderId="69" xfId="0" applyFont="1" applyBorder="1" applyAlignment="1">
      <alignment horizontal="center" vertical="center"/>
    </xf>
    <xf numFmtId="0" fontId="6" fillId="0" borderId="70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 textRotation="255"/>
    </xf>
    <xf numFmtId="0" fontId="11" fillId="0" borderId="87" xfId="0" applyFont="1" applyBorder="1" applyAlignment="1">
      <alignment horizontal="center" vertical="center" textRotation="255"/>
    </xf>
    <xf numFmtId="0" fontId="11" fillId="0" borderId="54" xfId="0" applyFont="1" applyBorder="1" applyAlignment="1">
      <alignment horizontal="center" vertical="center" textRotation="255"/>
    </xf>
    <xf numFmtId="0" fontId="6" fillId="0" borderId="14" xfId="0" applyFont="1" applyBorder="1" applyAlignment="1">
      <alignment horizontal="left" vertical="center"/>
    </xf>
    <xf numFmtId="0" fontId="6" fillId="0" borderId="52" xfId="0" applyFont="1" applyBorder="1" applyAlignment="1">
      <alignment horizontal="left" vertical="center"/>
    </xf>
    <xf numFmtId="0" fontId="6" fillId="0" borderId="59" xfId="0" applyFont="1" applyBorder="1" applyAlignment="1">
      <alignment horizontal="left" vertical="center"/>
    </xf>
    <xf numFmtId="0" fontId="6" fillId="0" borderId="60" xfId="0" applyFont="1" applyBorder="1" applyAlignment="1">
      <alignment horizontal="left" vertical="center"/>
    </xf>
    <xf numFmtId="0" fontId="6" fillId="0" borderId="62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20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6" fillId="0" borderId="29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56" fontId="11" fillId="0" borderId="49" xfId="0" applyNumberFormat="1" applyFont="1" applyBorder="1" applyAlignment="1">
      <alignment horizontal="center" vertical="center"/>
    </xf>
    <xf numFmtId="56" fontId="11" fillId="0" borderId="26" xfId="0" applyNumberFormat="1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6" fillId="0" borderId="7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11" fillId="0" borderId="34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41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1" fillId="0" borderId="47" xfId="0" applyFont="1" applyBorder="1" applyAlignment="1">
      <alignment horizontal="center" vertical="center"/>
    </xf>
    <xf numFmtId="0" fontId="11" fillId="0" borderId="80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86" xfId="0" applyFont="1" applyBorder="1" applyAlignment="1">
      <alignment horizontal="center" vertical="center"/>
    </xf>
    <xf numFmtId="0" fontId="2" fillId="0" borderId="24" xfId="0" applyFont="1" applyBorder="1" applyAlignment="1">
      <alignment vertical="center"/>
    </xf>
    <xf numFmtId="0" fontId="2" fillId="0" borderId="46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44" xfId="0" applyFont="1" applyBorder="1" applyAlignment="1">
      <alignment vertical="center"/>
    </xf>
    <xf numFmtId="0" fontId="2" fillId="0" borderId="43" xfId="0" applyFont="1" applyBorder="1" applyAlignment="1">
      <alignment vertical="center"/>
    </xf>
    <xf numFmtId="0" fontId="2" fillId="0" borderId="44" xfId="0" applyFont="1" applyBorder="1" applyAlignment="1">
      <alignment horizontal="left" vertical="center"/>
    </xf>
    <xf numFmtId="0" fontId="2" fillId="0" borderId="45" xfId="0" applyFont="1" applyBorder="1" applyAlignment="1">
      <alignment horizontal="left" vertical="center"/>
    </xf>
    <xf numFmtId="0" fontId="2" fillId="0" borderId="46" xfId="0" applyFont="1" applyBorder="1" applyAlignment="1">
      <alignment horizontal="left" vertical="center"/>
    </xf>
    <xf numFmtId="0" fontId="2" fillId="0" borderId="47" xfId="0" applyFont="1" applyBorder="1" applyAlignment="1">
      <alignment horizontal="left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77" xfId="0" applyFont="1" applyFill="1" applyBorder="1" applyAlignment="1">
      <alignment horizontal="center" vertical="center"/>
    </xf>
    <xf numFmtId="56" fontId="2" fillId="0" borderId="82" xfId="0" applyNumberFormat="1" applyFont="1" applyBorder="1" applyAlignment="1">
      <alignment horizontal="center" vertical="center"/>
    </xf>
    <xf numFmtId="56" fontId="2" fillId="0" borderId="81" xfId="0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left" vertical="center"/>
    </xf>
    <xf numFmtId="0" fontId="2" fillId="0" borderId="81" xfId="0" applyFont="1" applyBorder="1" applyAlignment="1">
      <alignment horizontal="left" vertical="center"/>
    </xf>
    <xf numFmtId="0" fontId="2" fillId="0" borderId="78" xfId="0" applyFont="1" applyBorder="1" applyAlignment="1">
      <alignment horizontal="left" vertical="center"/>
    </xf>
    <xf numFmtId="0" fontId="2" fillId="0" borderId="80" xfId="0" applyFont="1" applyBorder="1" applyAlignment="1">
      <alignment horizontal="left" vertical="center"/>
    </xf>
    <xf numFmtId="0" fontId="2" fillId="0" borderId="89" xfId="0" applyFont="1" applyBorder="1" applyAlignment="1">
      <alignment horizontal="center" vertical="center"/>
    </xf>
    <xf numFmtId="0" fontId="2" fillId="0" borderId="91" xfId="0" applyFont="1" applyBorder="1" applyAlignment="1">
      <alignment horizontal="center" vertical="center"/>
    </xf>
  </cellXfs>
  <cellStyles count="1">
    <cellStyle name="標準" xfId="0" builtinId="0"/>
  </cellStyles>
  <dxfs count="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1471083</xdr:colOff>
      <xdr:row>18</xdr:row>
      <xdr:rowOff>182839</xdr:rowOff>
    </xdr:from>
    <xdr:to>
      <xdr:col>7</xdr:col>
      <xdr:colOff>684017</xdr:colOff>
      <xdr:row>29</xdr:row>
      <xdr:rowOff>1</xdr:rowOff>
    </xdr:to>
    <xdr:cxnSp macro="">
      <xdr:nvCxnSpPr>
        <xdr:cNvPr id="18" name="直線矢印コネクタ 17"/>
        <xdr:cNvCxnSpPr>
          <a:endCxn id="24" idx="5"/>
        </xdr:cNvCxnSpPr>
      </xdr:nvCxnSpPr>
      <xdr:spPr>
        <a:xfrm flipV="1">
          <a:off x="5482166" y="3675339"/>
          <a:ext cx="694601" cy="2187829"/>
        </a:xfrm>
        <a:prstGeom prst="straightConnector1">
          <a:avLst/>
        </a:prstGeom>
        <a:ln w="19050">
          <a:solidFill>
            <a:schemeClr val="tx1"/>
          </a:solidFill>
          <a:prstDash val="sysDash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1200150</xdr:colOff>
      <xdr:row>29</xdr:row>
      <xdr:rowOff>104775</xdr:rowOff>
    </xdr:from>
    <xdr:to>
      <xdr:col>9</xdr:col>
      <xdr:colOff>171450</xdr:colOff>
      <xdr:row>40</xdr:row>
      <xdr:rowOff>104776</xdr:rowOff>
    </xdr:to>
    <xdr:cxnSp macro="">
      <xdr:nvCxnSpPr>
        <xdr:cNvPr id="15" name="直線矢印コネクタ 14"/>
        <xdr:cNvCxnSpPr/>
      </xdr:nvCxnSpPr>
      <xdr:spPr>
        <a:xfrm>
          <a:off x="4591050" y="6115050"/>
          <a:ext cx="1457325" cy="2400301"/>
        </a:xfrm>
        <a:prstGeom prst="straightConnector1">
          <a:avLst/>
        </a:prstGeom>
        <a:ln w="19050">
          <a:solidFill>
            <a:schemeClr val="tx1"/>
          </a:solidFill>
          <a:prstDash val="sysDash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31750</xdr:colOff>
      <xdr:row>22</xdr:row>
      <xdr:rowOff>147108</xdr:rowOff>
    </xdr:from>
    <xdr:to>
      <xdr:col>7</xdr:col>
      <xdr:colOff>135468</xdr:colOff>
      <xdr:row>28</xdr:row>
      <xdr:rowOff>52917</xdr:rowOff>
    </xdr:to>
    <xdr:cxnSp macro="">
      <xdr:nvCxnSpPr>
        <xdr:cNvPr id="11" name="直線矢印コネクタ 10"/>
        <xdr:cNvCxnSpPr/>
      </xdr:nvCxnSpPr>
      <xdr:spPr>
        <a:xfrm flipV="1">
          <a:off x="5376333" y="4676775"/>
          <a:ext cx="103718" cy="1218142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1190625</xdr:colOff>
      <xdr:row>29</xdr:row>
      <xdr:rowOff>66675</xdr:rowOff>
    </xdr:from>
    <xdr:to>
      <xdr:col>10</xdr:col>
      <xdr:colOff>142875</xdr:colOff>
      <xdr:row>46</xdr:row>
      <xdr:rowOff>190500</xdr:rowOff>
    </xdr:to>
    <xdr:cxnSp macro="">
      <xdr:nvCxnSpPr>
        <xdr:cNvPr id="9" name="直線矢印コネクタ 8"/>
        <xdr:cNvCxnSpPr>
          <a:endCxn id="7" idx="2"/>
        </xdr:cNvCxnSpPr>
      </xdr:nvCxnSpPr>
      <xdr:spPr>
        <a:xfrm>
          <a:off x="4581525" y="6076950"/>
          <a:ext cx="2085975" cy="3876675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687916</xdr:colOff>
      <xdr:row>27</xdr:row>
      <xdr:rowOff>179914</xdr:rowOff>
    </xdr:from>
    <xdr:to>
      <xdr:col>8</xdr:col>
      <xdr:colOff>402166</xdr:colOff>
      <xdr:row>38</xdr:row>
      <xdr:rowOff>95250</xdr:rowOff>
    </xdr:to>
    <xdr:sp macro="" textlink="">
      <xdr:nvSpPr>
        <xdr:cNvPr id="3" name="角丸四角形 2"/>
        <xdr:cNvSpPr/>
      </xdr:nvSpPr>
      <xdr:spPr>
        <a:xfrm>
          <a:off x="4698999" y="5439831"/>
          <a:ext cx="1883834" cy="2423586"/>
        </a:xfrm>
        <a:prstGeom prst="roundRect">
          <a:avLst/>
        </a:prstGeom>
        <a:solidFill>
          <a:schemeClr val="accent5">
            <a:lumMod val="20000"/>
            <a:lumOff val="80000"/>
          </a:schemeClr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00">
              <a:solidFill>
                <a:schemeClr val="tx1"/>
              </a:solidFill>
            </a:rPr>
            <a:t>○項目の「時数」の合計時数と研修内容の概要の「合計時数」が一致していること。</a:t>
          </a:r>
          <a:endParaRPr kumimoji="1" lang="en-US" altLang="ja-JP" sz="1000">
            <a:solidFill>
              <a:schemeClr val="tx1"/>
            </a:solidFill>
          </a:endParaRPr>
        </a:p>
        <a:p>
          <a:pPr algn="l"/>
          <a:endParaRPr kumimoji="1" lang="en-US" altLang="ja-JP" sz="1000">
            <a:solidFill>
              <a:schemeClr val="tx1"/>
            </a:solidFill>
          </a:endParaRPr>
        </a:p>
        <a:p>
          <a:pPr algn="l"/>
          <a:r>
            <a:rPr kumimoji="1" lang="en-US" altLang="ja-JP" sz="1000">
              <a:solidFill>
                <a:schemeClr val="tx1"/>
              </a:solidFill>
            </a:rPr>
            <a:t>※</a:t>
          </a:r>
          <a:r>
            <a:rPr kumimoji="1" lang="ja-JP" altLang="en-US" sz="1000">
              <a:solidFill>
                <a:schemeClr val="tx1"/>
              </a:solidFill>
            </a:rPr>
            <a:t>一致しない場合は、セルの色が赤に変わります。</a:t>
          </a:r>
          <a:endParaRPr kumimoji="1" lang="en-US" altLang="ja-JP" sz="1000">
            <a:solidFill>
              <a:schemeClr val="tx1"/>
            </a:solidFill>
          </a:endParaRPr>
        </a:p>
        <a:p>
          <a:pPr algn="l">
            <a:spcBef>
              <a:spcPts val="1200"/>
            </a:spcBef>
          </a:pPr>
          <a:r>
            <a:rPr kumimoji="1" lang="ja-JP" altLang="en-US" sz="1000">
              <a:solidFill>
                <a:schemeClr val="tx1"/>
              </a:solidFill>
            </a:rPr>
            <a:t>○専門研修は、研修指導員の研修の時数が一致していること。</a:t>
          </a:r>
          <a:endParaRPr kumimoji="1" lang="en-US" altLang="ja-JP" sz="10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29633</xdr:colOff>
      <xdr:row>22</xdr:row>
      <xdr:rowOff>10583</xdr:rowOff>
    </xdr:from>
    <xdr:to>
      <xdr:col>8</xdr:col>
      <xdr:colOff>67733</xdr:colOff>
      <xdr:row>22</xdr:row>
      <xdr:rowOff>210608</xdr:rowOff>
    </xdr:to>
    <xdr:sp macro="" textlink="">
      <xdr:nvSpPr>
        <xdr:cNvPr id="4" name="円/楕円 17"/>
        <xdr:cNvSpPr/>
      </xdr:nvSpPr>
      <xdr:spPr>
        <a:xfrm>
          <a:off x="5374216" y="4116916"/>
          <a:ext cx="726017" cy="20002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91017</xdr:colOff>
      <xdr:row>40</xdr:row>
      <xdr:rowOff>20109</xdr:rowOff>
    </xdr:from>
    <xdr:to>
      <xdr:col>9</xdr:col>
      <xdr:colOff>481542</xdr:colOff>
      <xdr:row>40</xdr:row>
      <xdr:rowOff>343959</xdr:rowOff>
    </xdr:to>
    <xdr:sp macro="" textlink="">
      <xdr:nvSpPr>
        <xdr:cNvPr id="6" name="円/楕円 7"/>
        <xdr:cNvSpPr/>
      </xdr:nvSpPr>
      <xdr:spPr>
        <a:xfrm>
          <a:off x="6811434" y="7978776"/>
          <a:ext cx="390525" cy="32385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142875</xdr:colOff>
      <xdr:row>46</xdr:row>
      <xdr:rowOff>19050</xdr:rowOff>
    </xdr:from>
    <xdr:to>
      <xdr:col>10</xdr:col>
      <xdr:colOff>485775</xdr:colOff>
      <xdr:row>47</xdr:row>
      <xdr:rowOff>161925</xdr:rowOff>
    </xdr:to>
    <xdr:sp macro="" textlink="">
      <xdr:nvSpPr>
        <xdr:cNvPr id="7" name="円/楕円 8"/>
        <xdr:cNvSpPr/>
      </xdr:nvSpPr>
      <xdr:spPr>
        <a:xfrm>
          <a:off x="6667500" y="9782175"/>
          <a:ext cx="342900" cy="342900"/>
        </a:xfrm>
        <a:prstGeom prst="ellipse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142875</xdr:colOff>
      <xdr:row>51</xdr:row>
      <xdr:rowOff>28575</xdr:rowOff>
    </xdr:from>
    <xdr:to>
      <xdr:col>10</xdr:col>
      <xdr:colOff>619125</xdr:colOff>
      <xdr:row>54</xdr:row>
      <xdr:rowOff>338667</xdr:rowOff>
    </xdr:to>
    <xdr:sp macro="" textlink="">
      <xdr:nvSpPr>
        <xdr:cNvPr id="20" name="角丸四角形吹き出し 19"/>
        <xdr:cNvSpPr/>
      </xdr:nvSpPr>
      <xdr:spPr>
        <a:xfrm>
          <a:off x="6323542" y="10580158"/>
          <a:ext cx="1809750" cy="744009"/>
        </a:xfrm>
        <a:prstGeom prst="wedgeRoundRectCallout">
          <a:avLst>
            <a:gd name="adj1" fmla="val 24280"/>
            <a:gd name="adj2" fmla="val -73567"/>
            <a:gd name="adj3" fmla="val 16667"/>
          </a:avLst>
        </a:prstGeom>
        <a:solidFill>
          <a:srgbClr val="FFFF00"/>
        </a:solidFill>
        <a:ln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      「合計時数」のセルは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    自動入力されます。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　    （この様式内の５カ所）</a:t>
          </a:r>
        </a:p>
      </xdr:txBody>
    </xdr:sp>
    <xdr:clientData/>
  </xdr:twoCellAnchor>
  <xdr:twoCellAnchor>
    <xdr:from>
      <xdr:col>3</xdr:col>
      <xdr:colOff>196848</xdr:colOff>
      <xdr:row>39</xdr:row>
      <xdr:rowOff>211666</xdr:rowOff>
    </xdr:from>
    <xdr:to>
      <xdr:col>5</xdr:col>
      <xdr:colOff>370416</xdr:colOff>
      <xdr:row>40</xdr:row>
      <xdr:rowOff>328082</xdr:rowOff>
    </xdr:to>
    <xdr:sp macro="" textlink="">
      <xdr:nvSpPr>
        <xdr:cNvPr id="21" name="角丸四角形吹き出し 20"/>
        <xdr:cNvSpPr/>
      </xdr:nvSpPr>
      <xdr:spPr>
        <a:xfrm>
          <a:off x="1350431" y="8191499"/>
          <a:ext cx="2343152" cy="328083"/>
        </a:xfrm>
        <a:prstGeom prst="wedgeRoundRectCallout">
          <a:avLst>
            <a:gd name="adj1" fmla="val -79906"/>
            <a:gd name="adj2" fmla="val -65077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同一期日は、「</a:t>
          </a:r>
          <a:r>
            <a:rPr kumimoji="1" lang="en-US" altLang="ja-JP" sz="1000">
              <a:solidFill>
                <a:sysClr val="windowText" lastClr="000000"/>
              </a:solidFill>
            </a:rPr>
            <a:t>〃</a:t>
          </a:r>
          <a:r>
            <a:rPr kumimoji="1" lang="ja-JP" altLang="en-US" sz="1000">
              <a:solidFill>
                <a:sysClr val="windowText" lastClr="000000"/>
              </a:solidFill>
            </a:rPr>
            <a:t>」で記入すること。</a:t>
          </a:r>
        </a:p>
      </xdr:txBody>
    </xdr:sp>
    <xdr:clientData/>
  </xdr:twoCellAnchor>
  <xdr:twoCellAnchor>
    <xdr:from>
      <xdr:col>4</xdr:col>
      <xdr:colOff>123825</xdr:colOff>
      <xdr:row>43</xdr:row>
      <xdr:rowOff>2116</xdr:rowOff>
    </xdr:from>
    <xdr:to>
      <xdr:col>5</xdr:col>
      <xdr:colOff>21167</xdr:colOff>
      <xdr:row>46</xdr:row>
      <xdr:rowOff>95249</xdr:rowOff>
    </xdr:to>
    <xdr:sp macro="" textlink="">
      <xdr:nvSpPr>
        <xdr:cNvPr id="22" name="角丸四角形吹き出し 21"/>
        <xdr:cNvSpPr/>
      </xdr:nvSpPr>
      <xdr:spPr>
        <a:xfrm>
          <a:off x="1859492" y="8712199"/>
          <a:ext cx="1336675" cy="696383"/>
        </a:xfrm>
        <a:prstGeom prst="wedgeRoundRectCallout">
          <a:avLst>
            <a:gd name="adj1" fmla="val 305"/>
            <a:gd name="adj2" fmla="val 66565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ln w="63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00">
              <a:solidFill>
                <a:schemeClr val="tx1"/>
              </a:solidFill>
            </a:rPr>
            <a:t>役職名等も氏名と一緒に記入する。</a:t>
          </a:r>
        </a:p>
      </xdr:txBody>
    </xdr:sp>
    <xdr:clientData/>
  </xdr:twoCellAnchor>
  <xdr:twoCellAnchor>
    <xdr:from>
      <xdr:col>3</xdr:col>
      <xdr:colOff>359834</xdr:colOff>
      <xdr:row>29</xdr:row>
      <xdr:rowOff>189440</xdr:rowOff>
    </xdr:from>
    <xdr:to>
      <xdr:col>5</xdr:col>
      <xdr:colOff>158751</xdr:colOff>
      <xdr:row>34</xdr:row>
      <xdr:rowOff>95250</xdr:rowOff>
    </xdr:to>
    <xdr:sp macro="" textlink="">
      <xdr:nvSpPr>
        <xdr:cNvPr id="23" name="角丸四角形吹き出し 22"/>
        <xdr:cNvSpPr/>
      </xdr:nvSpPr>
      <xdr:spPr>
        <a:xfrm>
          <a:off x="1513417" y="6052607"/>
          <a:ext cx="2042584" cy="964143"/>
        </a:xfrm>
        <a:prstGeom prst="wedgeRoundRectCallout">
          <a:avLst>
            <a:gd name="adj1" fmla="val -32447"/>
            <a:gd name="adj2" fmla="val -71692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ln w="63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00">
              <a:solidFill>
                <a:schemeClr val="tx1"/>
              </a:solidFill>
            </a:rPr>
            <a:t>研修指導員と所属の教職員の両者による指導があったところには、指導した所属の教職員の役職氏名を記入する。</a:t>
          </a:r>
        </a:p>
      </xdr:txBody>
    </xdr:sp>
    <xdr:clientData/>
  </xdr:twoCellAnchor>
  <xdr:twoCellAnchor>
    <xdr:from>
      <xdr:col>9</xdr:col>
      <xdr:colOff>476250</xdr:colOff>
      <xdr:row>29</xdr:row>
      <xdr:rowOff>103714</xdr:rowOff>
    </xdr:from>
    <xdr:to>
      <xdr:col>10</xdr:col>
      <xdr:colOff>610658</xdr:colOff>
      <xdr:row>34</xdr:row>
      <xdr:rowOff>169331</xdr:rowOff>
    </xdr:to>
    <xdr:sp macro="" textlink="">
      <xdr:nvSpPr>
        <xdr:cNvPr id="26" name="角丸四角形吹き出し 25"/>
        <xdr:cNvSpPr/>
      </xdr:nvSpPr>
      <xdr:spPr>
        <a:xfrm>
          <a:off x="7196667" y="5734047"/>
          <a:ext cx="779991" cy="1123951"/>
        </a:xfrm>
        <a:prstGeom prst="wedgeRoundRectCallout">
          <a:avLst>
            <a:gd name="adj1" fmla="val -64"/>
            <a:gd name="adj2" fmla="val -67169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ln w="63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00">
              <a:solidFill>
                <a:schemeClr val="tx1"/>
              </a:solidFill>
            </a:rPr>
            <a:t>指導した時間数を記入する。</a:t>
          </a:r>
        </a:p>
      </xdr:txBody>
    </xdr:sp>
    <xdr:clientData/>
  </xdr:twoCellAnchor>
  <xdr:twoCellAnchor>
    <xdr:from>
      <xdr:col>7</xdr:col>
      <xdr:colOff>52916</xdr:colOff>
      <xdr:row>14</xdr:row>
      <xdr:rowOff>137584</xdr:rowOff>
    </xdr:from>
    <xdr:to>
      <xdr:col>10</xdr:col>
      <xdr:colOff>431798</xdr:colOff>
      <xdr:row>17</xdr:row>
      <xdr:rowOff>105833</xdr:rowOff>
    </xdr:to>
    <xdr:sp macro="" textlink="">
      <xdr:nvSpPr>
        <xdr:cNvPr id="27" name="角丸四角形吹き出し 26"/>
        <xdr:cNvSpPr/>
      </xdr:nvSpPr>
      <xdr:spPr>
        <a:xfrm>
          <a:off x="5397499" y="2614084"/>
          <a:ext cx="2400299" cy="603249"/>
        </a:xfrm>
        <a:prstGeom prst="wedgeRoundRectCallout">
          <a:avLst>
            <a:gd name="adj1" fmla="val 36100"/>
            <a:gd name="adj2" fmla="val 64249"/>
            <a:gd name="adj3" fmla="val 16667"/>
          </a:avLst>
        </a:prstGeom>
        <a:solidFill>
          <a:srgbClr val="0070C0"/>
        </a:solidFill>
        <a:ln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00" b="1">
              <a:solidFill>
                <a:schemeClr val="bg1"/>
              </a:solidFill>
            </a:rPr>
            <a:t>「年度合計」のセルは自動入力されます。（この様式内の２カ所）</a:t>
          </a:r>
          <a:endParaRPr kumimoji="1" lang="en-US" altLang="ja-JP" sz="1000" b="1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213783</xdr:colOff>
      <xdr:row>17</xdr:row>
      <xdr:rowOff>74083</xdr:rowOff>
    </xdr:from>
    <xdr:to>
      <xdr:col>4</xdr:col>
      <xdr:colOff>1404408</xdr:colOff>
      <xdr:row>20</xdr:row>
      <xdr:rowOff>10583</xdr:rowOff>
    </xdr:to>
    <xdr:sp macro="" textlink="">
      <xdr:nvSpPr>
        <xdr:cNvPr id="28" name="角丸四角形吹き出し 27"/>
        <xdr:cNvSpPr/>
      </xdr:nvSpPr>
      <xdr:spPr>
        <a:xfrm>
          <a:off x="1367366" y="3122083"/>
          <a:ext cx="1772709" cy="571500"/>
        </a:xfrm>
        <a:prstGeom prst="wedgeRoundRectCallout">
          <a:avLst>
            <a:gd name="adj1" fmla="val 56688"/>
            <a:gd name="adj2" fmla="val -69369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ln w="63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00">
              <a:solidFill>
                <a:schemeClr val="tx1"/>
              </a:solidFill>
            </a:rPr>
            <a:t>計画書に記載した項目を参照して分類すること。</a:t>
          </a:r>
        </a:p>
      </xdr:txBody>
    </xdr:sp>
    <xdr:clientData/>
  </xdr:twoCellAnchor>
  <xdr:twoCellAnchor>
    <xdr:from>
      <xdr:col>7</xdr:col>
      <xdr:colOff>44449</xdr:colOff>
      <xdr:row>18</xdr:row>
      <xdr:rowOff>14816</xdr:rowOff>
    </xdr:from>
    <xdr:to>
      <xdr:col>8</xdr:col>
      <xdr:colOff>105833</xdr:colOff>
      <xdr:row>19</xdr:row>
      <xdr:rowOff>0</xdr:rowOff>
    </xdr:to>
    <xdr:sp macro="" textlink="">
      <xdr:nvSpPr>
        <xdr:cNvPr id="24" name="円/楕円 17"/>
        <xdr:cNvSpPr/>
      </xdr:nvSpPr>
      <xdr:spPr>
        <a:xfrm>
          <a:off x="5537199" y="3507316"/>
          <a:ext cx="749301" cy="196851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497417</xdr:colOff>
      <xdr:row>1</xdr:row>
      <xdr:rowOff>74083</xdr:rowOff>
    </xdr:from>
    <xdr:to>
      <xdr:col>7</xdr:col>
      <xdr:colOff>54241</xdr:colOff>
      <xdr:row>4</xdr:row>
      <xdr:rowOff>48682</xdr:rowOff>
    </xdr:to>
    <xdr:sp macro="" textlink="">
      <xdr:nvSpPr>
        <xdr:cNvPr id="25" name="正方形/長方形 24"/>
        <xdr:cNvSpPr/>
      </xdr:nvSpPr>
      <xdr:spPr>
        <a:xfrm>
          <a:off x="3672417" y="306916"/>
          <a:ext cx="1726407" cy="419099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 b="1">
              <a:solidFill>
                <a:schemeClr val="tx1"/>
              </a:solidFill>
            </a:rPr>
            <a:t>記入例</a:t>
          </a:r>
        </a:p>
      </xdr:txBody>
    </xdr:sp>
    <xdr:clientData/>
  </xdr:twoCellAnchor>
  <xdr:twoCellAnchor>
    <xdr:from>
      <xdr:col>1</xdr:col>
      <xdr:colOff>21167</xdr:colOff>
      <xdr:row>1</xdr:row>
      <xdr:rowOff>63501</xdr:rowOff>
    </xdr:from>
    <xdr:to>
      <xdr:col>5</xdr:col>
      <xdr:colOff>412750</xdr:colOff>
      <xdr:row>3</xdr:row>
      <xdr:rowOff>31751</xdr:rowOff>
    </xdr:to>
    <xdr:sp macro="" textlink="">
      <xdr:nvSpPr>
        <xdr:cNvPr id="30" name="角丸四角形 29"/>
        <xdr:cNvSpPr/>
      </xdr:nvSpPr>
      <xdr:spPr>
        <a:xfrm>
          <a:off x="95250" y="296334"/>
          <a:ext cx="3492500" cy="306917"/>
        </a:xfrm>
        <a:prstGeom prst="roundRect">
          <a:avLst/>
        </a:prstGeom>
        <a:solidFill>
          <a:srgbClr val="0066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/>
            <a:t>研修内容の概要が多い時は、２枚になっても良い。</a:t>
          </a:r>
        </a:p>
      </xdr:txBody>
    </xdr:sp>
    <xdr:clientData/>
  </xdr:twoCellAnchor>
  <xdr:twoCellAnchor>
    <xdr:from>
      <xdr:col>6</xdr:col>
      <xdr:colOff>486832</xdr:colOff>
      <xdr:row>19</xdr:row>
      <xdr:rowOff>116416</xdr:rowOff>
    </xdr:from>
    <xdr:to>
      <xdr:col>10</xdr:col>
      <xdr:colOff>264582</xdr:colOff>
      <xdr:row>22</xdr:row>
      <xdr:rowOff>42332</xdr:rowOff>
    </xdr:to>
    <xdr:sp macro="" textlink="">
      <xdr:nvSpPr>
        <xdr:cNvPr id="31" name="角丸四角形吹き出し 30"/>
        <xdr:cNvSpPr/>
      </xdr:nvSpPr>
      <xdr:spPr>
        <a:xfrm>
          <a:off x="4497915" y="3820583"/>
          <a:ext cx="3280834" cy="560916"/>
        </a:xfrm>
        <a:prstGeom prst="wedgeRoundRectCallout">
          <a:avLst>
            <a:gd name="adj1" fmla="val 54148"/>
            <a:gd name="adj2" fmla="val -92558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ln>
          <a:solidFill>
            <a:schemeClr val="tx1"/>
          </a:solidFill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00"/>
            <a:t>専門研修の年度合計時数は、年間で</a:t>
          </a:r>
          <a:r>
            <a:rPr kumimoji="1" lang="en-US" altLang="ja-JP" sz="1000">
              <a:latin typeface="+mj-ea"/>
              <a:ea typeface="+mj-ea"/>
            </a:rPr>
            <a:t>60</a:t>
          </a:r>
          <a:r>
            <a:rPr kumimoji="1" lang="ja-JP" altLang="en-US" sz="1000">
              <a:latin typeface="+mj-ea"/>
              <a:ea typeface="+mj-ea"/>
            </a:rPr>
            <a:t>時間</a:t>
          </a:r>
          <a:r>
            <a:rPr kumimoji="1" lang="ja-JP" altLang="en-US" sz="1000"/>
            <a:t>です。</a:t>
          </a:r>
          <a:r>
            <a:rPr kumimoji="1" lang="en-US" altLang="ja-JP" sz="1000"/>
            <a:t/>
          </a:r>
          <a:br>
            <a:rPr kumimoji="1" lang="en-US" altLang="ja-JP" sz="1000"/>
          </a:br>
          <a:r>
            <a:rPr kumimoji="1" lang="ja-JP" altLang="en-US" sz="1000"/>
            <a:t>（</a:t>
          </a:r>
          <a:r>
            <a:rPr kumimoji="1" lang="en-US" altLang="ja-JP" sz="1000">
              <a:latin typeface="+mj-ea"/>
              <a:ea typeface="+mj-ea"/>
            </a:rPr>
            <a:t>72</a:t>
          </a:r>
          <a:r>
            <a:rPr kumimoji="1" lang="ja-JP" altLang="en-US" sz="1000">
              <a:latin typeface="+mj-ea"/>
              <a:ea typeface="+mj-ea"/>
            </a:rPr>
            <a:t>時間</a:t>
          </a:r>
          <a:r>
            <a:rPr kumimoji="1" lang="ja-JP" altLang="en-US" sz="1000"/>
            <a:t>にならないように）</a:t>
          </a:r>
        </a:p>
      </xdr:txBody>
    </xdr:sp>
    <xdr:clientData/>
  </xdr:twoCellAnchor>
  <xdr:twoCellAnchor>
    <xdr:from>
      <xdr:col>3</xdr:col>
      <xdr:colOff>201085</xdr:colOff>
      <xdr:row>40</xdr:row>
      <xdr:rowOff>10583</xdr:rowOff>
    </xdr:from>
    <xdr:to>
      <xdr:col>5</xdr:col>
      <xdr:colOff>374653</xdr:colOff>
      <xdr:row>40</xdr:row>
      <xdr:rowOff>332317</xdr:rowOff>
    </xdr:to>
    <xdr:sp macro="" textlink="">
      <xdr:nvSpPr>
        <xdr:cNvPr id="32" name="角丸四角形吹き出し 31"/>
        <xdr:cNvSpPr/>
      </xdr:nvSpPr>
      <xdr:spPr>
        <a:xfrm>
          <a:off x="1354668" y="8202083"/>
          <a:ext cx="2343152" cy="321734"/>
        </a:xfrm>
        <a:prstGeom prst="wedgeRoundRectCallout">
          <a:avLst>
            <a:gd name="adj1" fmla="val -75390"/>
            <a:gd name="adj2" fmla="val 267159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同一期日は、「</a:t>
          </a:r>
          <a:r>
            <a:rPr kumimoji="1" lang="en-US" altLang="ja-JP" sz="1000">
              <a:solidFill>
                <a:sysClr val="windowText" lastClr="000000"/>
              </a:solidFill>
            </a:rPr>
            <a:t>〃</a:t>
          </a:r>
          <a:r>
            <a:rPr kumimoji="1" lang="ja-JP" altLang="en-US" sz="1000">
              <a:solidFill>
                <a:sysClr val="windowText" lastClr="000000"/>
              </a:solidFill>
            </a:rPr>
            <a:t>」で記入すること。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9"/>
  <sheetViews>
    <sheetView view="pageLayout" zoomScaleNormal="100" zoomScaleSheetLayoutView="100" workbookViewId="0">
      <selection activeCell="B9" sqref="B9:K9"/>
    </sheetView>
  </sheetViews>
  <sheetFormatPr defaultRowHeight="13.5" x14ac:dyDescent="0.15"/>
  <cols>
    <col min="1" max="1" width="0.25" customWidth="1"/>
    <col min="2" max="3" width="5.75" customWidth="1"/>
    <col min="4" max="4" width="6.875" customWidth="1"/>
    <col min="5" max="5" width="17.375" customWidth="1"/>
    <col min="6" max="6" width="8" customWidth="1"/>
    <col min="7" max="7" width="17.25" customWidth="1"/>
    <col min="8" max="8" width="8.125" customWidth="1"/>
    <col min="9" max="9" width="7.25" customWidth="1"/>
    <col min="10" max="11" width="8.5" customWidth="1"/>
    <col min="12" max="12" width="1" customWidth="1"/>
  </cols>
  <sheetData>
    <row r="1" spans="2:11" ht="19.5" customHeight="1" x14ac:dyDescent="0.15">
      <c r="B1" s="213" t="s">
        <v>74</v>
      </c>
      <c r="C1" s="213"/>
      <c r="D1" s="104" t="s">
        <v>75</v>
      </c>
    </row>
    <row r="2" spans="2:11" x14ac:dyDescent="0.15">
      <c r="I2" s="192" t="s">
        <v>12</v>
      </c>
      <c r="J2" s="192"/>
      <c r="K2" s="192"/>
    </row>
    <row r="3" spans="2:11" x14ac:dyDescent="0.15">
      <c r="I3" s="192" t="s">
        <v>76</v>
      </c>
      <c r="J3" s="192"/>
      <c r="K3" s="192"/>
    </row>
    <row r="4" spans="2:11" ht="8.25" customHeight="1" x14ac:dyDescent="0.15">
      <c r="H4" s="1"/>
      <c r="I4" s="1"/>
      <c r="J4" s="1"/>
      <c r="K4" s="1"/>
    </row>
    <row r="5" spans="2:11" x14ac:dyDescent="0.15">
      <c r="B5" s="13" t="s">
        <v>13</v>
      </c>
    </row>
    <row r="6" spans="2:11" x14ac:dyDescent="0.15">
      <c r="G6" s="177" t="s">
        <v>14</v>
      </c>
      <c r="H6" s="177"/>
      <c r="I6" s="177"/>
      <c r="J6" s="177"/>
      <c r="K6" s="2"/>
    </row>
    <row r="7" spans="2:11" x14ac:dyDescent="0.15">
      <c r="G7" s="108"/>
      <c r="H7" s="108"/>
      <c r="I7" s="193"/>
      <c r="J7" s="193"/>
      <c r="K7" s="2"/>
    </row>
    <row r="8" spans="2:11" ht="9" customHeight="1" x14ac:dyDescent="0.15">
      <c r="G8" s="1"/>
      <c r="H8" s="1"/>
      <c r="I8" s="1"/>
      <c r="J8" s="1"/>
    </row>
    <row r="9" spans="2:11" ht="17.25" x14ac:dyDescent="0.15">
      <c r="B9" s="178" t="s">
        <v>79</v>
      </c>
      <c r="C9" s="178"/>
      <c r="D9" s="178"/>
      <c r="E9" s="178"/>
      <c r="F9" s="178"/>
      <c r="G9" s="178"/>
      <c r="H9" s="178"/>
      <c r="I9" s="178"/>
      <c r="J9" s="178"/>
      <c r="K9" s="178"/>
    </row>
    <row r="10" spans="2:11" ht="9.75" customHeight="1" thickBot="1" x14ac:dyDescent="0.2"/>
    <row r="11" spans="2:11" ht="30" customHeight="1" thickBot="1" x14ac:dyDescent="0.2">
      <c r="B11" s="15" t="s">
        <v>8</v>
      </c>
      <c r="C11" s="26">
        <v>1</v>
      </c>
      <c r="D11" s="14" t="s">
        <v>9</v>
      </c>
      <c r="E11" s="179"/>
      <c r="F11" s="180"/>
      <c r="G11" s="14" t="s">
        <v>10</v>
      </c>
      <c r="H11" s="181"/>
      <c r="I11" s="181"/>
      <c r="J11" s="181"/>
      <c r="K11" s="182"/>
    </row>
    <row r="12" spans="2:11" ht="9.75" customHeight="1" x14ac:dyDescent="0.15">
      <c r="B12" s="3"/>
      <c r="C12" s="4"/>
      <c r="D12" s="3"/>
      <c r="E12" s="3"/>
      <c r="F12" s="3"/>
      <c r="G12" s="3"/>
      <c r="H12" s="3"/>
      <c r="I12" s="3"/>
      <c r="J12" s="3"/>
      <c r="K12" s="3"/>
    </row>
    <row r="13" spans="2:11" ht="21.75" customHeight="1" thickBot="1" x14ac:dyDescent="0.2">
      <c r="B13" s="158" t="s">
        <v>21</v>
      </c>
      <c r="C13" s="158"/>
      <c r="D13" s="158"/>
      <c r="E13" s="158"/>
      <c r="F13" s="158"/>
      <c r="G13" s="158"/>
      <c r="H13" s="158"/>
      <c r="I13" s="158"/>
      <c r="J13" s="158"/>
      <c r="K13" s="158"/>
    </row>
    <row r="14" spans="2:11" ht="16.5" customHeight="1" x14ac:dyDescent="0.15">
      <c r="B14" s="172" t="s">
        <v>7</v>
      </c>
      <c r="C14" s="173"/>
      <c r="D14" s="143"/>
      <c r="E14" s="143"/>
      <c r="F14" s="143"/>
      <c r="G14" s="143"/>
      <c r="H14" s="143"/>
      <c r="I14" s="143"/>
      <c r="J14" s="143"/>
      <c r="K14" s="144"/>
    </row>
    <row r="15" spans="2:11" ht="16.5" customHeight="1" x14ac:dyDescent="0.15">
      <c r="B15" s="161" t="s">
        <v>11</v>
      </c>
      <c r="C15" s="162"/>
      <c r="D15" s="162"/>
      <c r="E15" s="137"/>
      <c r="F15" s="18" t="s">
        <v>19</v>
      </c>
      <c r="G15" s="162" t="s">
        <v>11</v>
      </c>
      <c r="H15" s="162"/>
      <c r="I15" s="137"/>
      <c r="J15" s="137"/>
      <c r="K15" s="23" t="s">
        <v>19</v>
      </c>
    </row>
    <row r="16" spans="2:11" ht="16.5" customHeight="1" x14ac:dyDescent="0.15">
      <c r="B16" s="199" t="s">
        <v>45</v>
      </c>
      <c r="C16" s="200"/>
      <c r="D16" s="200"/>
      <c r="E16" s="201"/>
      <c r="F16" s="48"/>
      <c r="G16" s="174" t="s">
        <v>48</v>
      </c>
      <c r="H16" s="174"/>
      <c r="I16" s="175"/>
      <c r="J16" s="175"/>
      <c r="K16" s="49"/>
    </row>
    <row r="17" spans="2:11" ht="16.5" customHeight="1" x14ac:dyDescent="0.15">
      <c r="B17" s="202" t="s">
        <v>46</v>
      </c>
      <c r="C17" s="203"/>
      <c r="D17" s="203"/>
      <c r="E17" s="204"/>
      <c r="F17" s="50"/>
      <c r="G17" s="219" t="s">
        <v>49</v>
      </c>
      <c r="H17" s="219"/>
      <c r="I17" s="220"/>
      <c r="J17" s="220"/>
      <c r="K17" s="51"/>
    </row>
    <row r="18" spans="2:11" ht="16.5" customHeight="1" thickBot="1" x14ac:dyDescent="0.2">
      <c r="B18" s="202" t="s">
        <v>47</v>
      </c>
      <c r="C18" s="203"/>
      <c r="D18" s="203"/>
      <c r="E18" s="204"/>
      <c r="F18" s="50"/>
      <c r="G18" s="219" t="s">
        <v>50</v>
      </c>
      <c r="H18" s="219"/>
      <c r="I18" s="220"/>
      <c r="J18" s="220"/>
      <c r="K18" s="51"/>
    </row>
    <row r="19" spans="2:11" ht="16.5" customHeight="1" thickBot="1" x14ac:dyDescent="0.2">
      <c r="B19" s="224" t="s">
        <v>51</v>
      </c>
      <c r="C19" s="225"/>
      <c r="D19" s="225"/>
      <c r="E19" s="226"/>
      <c r="F19" s="52"/>
      <c r="G19" s="45" t="s">
        <v>29</v>
      </c>
      <c r="H19" s="29">
        <f>+SUM(F16:F19)+SUM(K16:K18)</f>
        <v>0</v>
      </c>
      <c r="I19" s="211" t="s">
        <v>30</v>
      </c>
      <c r="J19" s="212"/>
      <c r="K19" s="29">
        <f>+H19</f>
        <v>0</v>
      </c>
    </row>
    <row r="20" spans="2:11" ht="16.5" customHeight="1" x14ac:dyDescent="0.15">
      <c r="B20" s="159" t="s">
        <v>6</v>
      </c>
      <c r="C20" s="160"/>
      <c r="D20" s="186"/>
      <c r="E20" s="186"/>
      <c r="F20" s="186"/>
      <c r="G20" s="186"/>
      <c r="H20" s="186"/>
      <c r="I20" s="186"/>
      <c r="J20" s="186"/>
      <c r="K20" s="187"/>
    </row>
    <row r="21" spans="2:11" ht="16.5" customHeight="1" x14ac:dyDescent="0.15">
      <c r="B21" s="161" t="s">
        <v>11</v>
      </c>
      <c r="C21" s="162"/>
      <c r="D21" s="162"/>
      <c r="E21" s="137"/>
      <c r="F21" s="18" t="s">
        <v>19</v>
      </c>
      <c r="G21" s="137" t="s">
        <v>11</v>
      </c>
      <c r="H21" s="138"/>
      <c r="I21" s="138"/>
      <c r="J21" s="139"/>
      <c r="K21" s="19" t="s">
        <v>19</v>
      </c>
    </row>
    <row r="22" spans="2:11" ht="16.5" customHeight="1" thickBot="1" x14ac:dyDescent="0.2">
      <c r="B22" s="163" t="s">
        <v>0</v>
      </c>
      <c r="C22" s="164"/>
      <c r="D22" s="164"/>
      <c r="E22" s="165"/>
      <c r="F22" s="20"/>
      <c r="G22" s="166" t="s">
        <v>2</v>
      </c>
      <c r="H22" s="167"/>
      <c r="I22" s="167"/>
      <c r="J22" s="168"/>
      <c r="K22" s="21"/>
    </row>
    <row r="23" spans="2:11" ht="16.5" customHeight="1" thickBot="1" x14ac:dyDescent="0.2">
      <c r="B23" s="169" t="s">
        <v>1</v>
      </c>
      <c r="C23" s="170"/>
      <c r="D23" s="170"/>
      <c r="E23" s="171"/>
      <c r="F23" s="34"/>
      <c r="G23" s="28" t="s">
        <v>29</v>
      </c>
      <c r="H23" s="29">
        <f>F22+K22+F23</f>
        <v>0</v>
      </c>
      <c r="I23" s="211" t="s">
        <v>30</v>
      </c>
      <c r="J23" s="212"/>
      <c r="K23" s="29">
        <f>+H23</f>
        <v>0</v>
      </c>
    </row>
    <row r="24" spans="2:11" ht="10.5" customHeight="1" x14ac:dyDescent="0.15">
      <c r="B24" s="27"/>
      <c r="C24" s="27"/>
      <c r="D24" s="27"/>
      <c r="E24" s="27"/>
      <c r="F24" s="4"/>
      <c r="G24" s="27"/>
      <c r="H24" s="27"/>
      <c r="I24" s="27"/>
      <c r="J24" s="27"/>
      <c r="K24" s="4"/>
    </row>
    <row r="25" spans="2:11" ht="18" customHeight="1" thickBot="1" x14ac:dyDescent="0.2">
      <c r="B25" s="210" t="s">
        <v>5</v>
      </c>
      <c r="C25" s="210"/>
      <c r="D25" s="210"/>
      <c r="E25" s="185"/>
      <c r="F25" s="185"/>
      <c r="G25" s="185"/>
      <c r="H25" s="185"/>
      <c r="I25" s="185"/>
      <c r="J25" s="185"/>
      <c r="K25" s="185"/>
    </row>
    <row r="26" spans="2:11" x14ac:dyDescent="0.15">
      <c r="B26" s="32" t="s">
        <v>22</v>
      </c>
      <c r="C26" s="33"/>
      <c r="D26" s="143"/>
      <c r="E26" s="143"/>
      <c r="F26" s="143"/>
      <c r="G26" s="143"/>
      <c r="H26" s="143"/>
      <c r="I26" s="143"/>
      <c r="J26" s="143"/>
      <c r="K26" s="144"/>
    </row>
    <row r="27" spans="2:11" ht="13.5" customHeight="1" x14ac:dyDescent="0.15">
      <c r="B27" s="188" t="s">
        <v>31</v>
      </c>
      <c r="C27" s="189"/>
      <c r="D27" s="183" t="s">
        <v>4</v>
      </c>
      <c r="E27" s="184"/>
      <c r="F27" s="207" t="s">
        <v>5</v>
      </c>
      <c r="G27" s="208"/>
      <c r="H27" s="208"/>
      <c r="I27" s="189"/>
      <c r="J27" s="214" t="s">
        <v>34</v>
      </c>
      <c r="K27" s="205" t="s">
        <v>35</v>
      </c>
    </row>
    <row r="28" spans="2:11" ht="30.75" customHeight="1" x14ac:dyDescent="0.15">
      <c r="B28" s="190"/>
      <c r="C28" s="191"/>
      <c r="D28" s="88" t="s">
        <v>32</v>
      </c>
      <c r="E28" s="89" t="s">
        <v>33</v>
      </c>
      <c r="F28" s="209"/>
      <c r="G28" s="186"/>
      <c r="H28" s="186"/>
      <c r="I28" s="191"/>
      <c r="J28" s="215"/>
      <c r="K28" s="206"/>
    </row>
    <row r="29" spans="2:11" ht="15.75" customHeight="1" x14ac:dyDescent="0.15">
      <c r="B29" s="227"/>
      <c r="C29" s="228"/>
      <c r="D29" s="221"/>
      <c r="E29" s="90"/>
      <c r="F29" s="155"/>
      <c r="G29" s="156"/>
      <c r="H29" s="156"/>
      <c r="I29" s="176"/>
      <c r="J29" s="118"/>
      <c r="K29" s="7"/>
    </row>
    <row r="30" spans="2:11" ht="15.75" customHeight="1" x14ac:dyDescent="0.15">
      <c r="B30" s="198"/>
      <c r="C30" s="128"/>
      <c r="D30" s="222"/>
      <c r="E30" s="91"/>
      <c r="F30" s="122"/>
      <c r="G30" s="123"/>
      <c r="H30" s="123"/>
      <c r="I30" s="128"/>
      <c r="J30" s="119"/>
      <c r="K30" s="8"/>
    </row>
    <row r="31" spans="2:11" ht="15.75" customHeight="1" x14ac:dyDescent="0.15">
      <c r="B31" s="198"/>
      <c r="C31" s="128"/>
      <c r="D31" s="222"/>
      <c r="E31" s="91"/>
      <c r="F31" s="122"/>
      <c r="G31" s="123"/>
      <c r="H31" s="123"/>
      <c r="I31" s="128"/>
      <c r="J31" s="119"/>
      <c r="K31" s="8"/>
    </row>
    <row r="32" spans="2:11" ht="15.75" customHeight="1" x14ac:dyDescent="0.15">
      <c r="B32" s="145"/>
      <c r="C32" s="146"/>
      <c r="D32" s="222"/>
      <c r="E32" s="91"/>
      <c r="F32" s="122"/>
      <c r="G32" s="123"/>
      <c r="H32" s="123"/>
      <c r="I32" s="128"/>
      <c r="J32" s="119"/>
      <c r="K32" s="8"/>
    </row>
    <row r="33" spans="2:11" ht="15.75" customHeight="1" x14ac:dyDescent="0.15">
      <c r="B33" s="218"/>
      <c r="C33" s="146"/>
      <c r="D33" s="222"/>
      <c r="E33" s="92"/>
      <c r="F33" s="122"/>
      <c r="G33" s="123"/>
      <c r="H33" s="123"/>
      <c r="I33" s="128"/>
      <c r="J33" s="119"/>
      <c r="K33" s="8"/>
    </row>
    <row r="34" spans="2:11" ht="15.75" customHeight="1" x14ac:dyDescent="0.15">
      <c r="B34" s="218"/>
      <c r="C34" s="146"/>
      <c r="D34" s="222"/>
      <c r="E34" s="93"/>
      <c r="F34" s="122"/>
      <c r="G34" s="123"/>
      <c r="H34" s="123"/>
      <c r="I34" s="128"/>
      <c r="J34" s="119"/>
      <c r="K34" s="8"/>
    </row>
    <row r="35" spans="2:11" ht="15.75" customHeight="1" x14ac:dyDescent="0.15">
      <c r="B35" s="145"/>
      <c r="C35" s="146"/>
      <c r="D35" s="222"/>
      <c r="E35" s="91"/>
      <c r="F35" s="122"/>
      <c r="G35" s="123"/>
      <c r="H35" s="123"/>
      <c r="I35" s="128"/>
      <c r="J35" s="119"/>
      <c r="K35" s="8"/>
    </row>
    <row r="36" spans="2:11" ht="15.75" customHeight="1" x14ac:dyDescent="0.15">
      <c r="B36" s="153"/>
      <c r="C36" s="154"/>
      <c r="D36" s="222"/>
      <c r="E36" s="93"/>
      <c r="F36" s="122"/>
      <c r="G36" s="123"/>
      <c r="H36" s="123"/>
      <c r="I36" s="128"/>
      <c r="J36" s="120"/>
      <c r="K36" s="8"/>
    </row>
    <row r="37" spans="2:11" ht="15.75" customHeight="1" x14ac:dyDescent="0.15">
      <c r="B37" s="216"/>
      <c r="C37" s="217"/>
      <c r="D37" s="223"/>
      <c r="E37" s="94"/>
      <c r="F37" s="133"/>
      <c r="G37" s="134"/>
      <c r="H37" s="135"/>
      <c r="I37" s="136"/>
      <c r="J37" s="121"/>
      <c r="K37" s="10"/>
    </row>
    <row r="38" spans="2:11" ht="27.75" customHeight="1" thickBot="1" x14ac:dyDescent="0.2">
      <c r="B38" s="140"/>
      <c r="C38" s="141"/>
      <c r="D38" s="141"/>
      <c r="E38" s="141"/>
      <c r="F38" s="141"/>
      <c r="G38" s="142"/>
      <c r="H38" s="131" t="s">
        <v>36</v>
      </c>
      <c r="I38" s="132"/>
      <c r="J38" s="31">
        <f>SUM(J29:J37)</f>
        <v>0</v>
      </c>
      <c r="K38" s="30">
        <f>SUM(K29:K37)</f>
        <v>0</v>
      </c>
    </row>
    <row r="39" spans="2:11" x14ac:dyDescent="0.15">
      <c r="B39" s="24" t="s">
        <v>6</v>
      </c>
      <c r="C39" s="16"/>
      <c r="D39" s="143"/>
      <c r="E39" s="143"/>
      <c r="F39" s="143"/>
      <c r="G39" s="143"/>
      <c r="H39" s="143"/>
      <c r="I39" s="143"/>
      <c r="J39" s="143"/>
      <c r="K39" s="144"/>
    </row>
    <row r="40" spans="2:11" x14ac:dyDescent="0.15">
      <c r="B40" s="161" t="s">
        <v>3</v>
      </c>
      <c r="C40" s="162"/>
      <c r="D40" s="162" t="s">
        <v>4</v>
      </c>
      <c r="E40" s="162"/>
      <c r="F40" s="137" t="s">
        <v>5</v>
      </c>
      <c r="G40" s="138"/>
      <c r="H40" s="138"/>
      <c r="I40" s="139"/>
      <c r="J40" s="18" t="s">
        <v>19</v>
      </c>
      <c r="K40" s="25" t="s">
        <v>20</v>
      </c>
    </row>
    <row r="41" spans="2:11" ht="15.75" customHeight="1" x14ac:dyDescent="0.15">
      <c r="B41" s="194"/>
      <c r="C41" s="195"/>
      <c r="D41" s="196"/>
      <c r="E41" s="197"/>
      <c r="F41" s="155"/>
      <c r="G41" s="156"/>
      <c r="H41" s="156"/>
      <c r="I41" s="157"/>
      <c r="J41" s="5"/>
      <c r="K41" s="129">
        <f>SUM(J41:J46)</f>
        <v>0</v>
      </c>
    </row>
    <row r="42" spans="2:11" ht="15.75" customHeight="1" x14ac:dyDescent="0.15">
      <c r="B42" s="145"/>
      <c r="C42" s="146"/>
      <c r="D42" s="150"/>
      <c r="E42" s="151"/>
      <c r="F42" s="122"/>
      <c r="G42" s="123"/>
      <c r="H42" s="123"/>
      <c r="I42" s="124"/>
      <c r="J42" s="6"/>
      <c r="K42" s="129"/>
    </row>
    <row r="43" spans="2:11" ht="15.75" customHeight="1" x14ac:dyDescent="0.15">
      <c r="B43" s="145"/>
      <c r="C43" s="146"/>
      <c r="D43" s="150"/>
      <c r="E43" s="151"/>
      <c r="F43" s="122"/>
      <c r="G43" s="123"/>
      <c r="H43" s="123"/>
      <c r="I43" s="124"/>
      <c r="J43" s="6"/>
      <c r="K43" s="129"/>
    </row>
    <row r="44" spans="2:11" ht="15.75" customHeight="1" x14ac:dyDescent="0.15">
      <c r="B44" s="145"/>
      <c r="C44" s="146"/>
      <c r="D44" s="150"/>
      <c r="E44" s="151"/>
      <c r="F44" s="122"/>
      <c r="G44" s="123"/>
      <c r="H44" s="123"/>
      <c r="I44" s="124"/>
      <c r="J44" s="6"/>
      <c r="K44" s="129"/>
    </row>
    <row r="45" spans="2:11" ht="15.75" customHeight="1" x14ac:dyDescent="0.15">
      <c r="B45" s="145"/>
      <c r="C45" s="146"/>
      <c r="D45" s="152"/>
      <c r="E45" s="152"/>
      <c r="F45" s="122"/>
      <c r="G45" s="123"/>
      <c r="H45" s="123"/>
      <c r="I45" s="124"/>
      <c r="J45" s="6"/>
      <c r="K45" s="129"/>
    </row>
    <row r="46" spans="2:11" ht="15.75" customHeight="1" thickBot="1" x14ac:dyDescent="0.2">
      <c r="B46" s="147"/>
      <c r="C46" s="148"/>
      <c r="D46" s="149"/>
      <c r="E46" s="149"/>
      <c r="F46" s="125"/>
      <c r="G46" s="126"/>
      <c r="H46" s="126"/>
      <c r="I46" s="127"/>
      <c r="J46" s="9"/>
      <c r="K46" s="130"/>
    </row>
    <row r="47" spans="2:11" ht="7.5" customHeight="1" x14ac:dyDescent="0.15"/>
    <row r="48" spans="2:11" x14ac:dyDescent="0.15">
      <c r="B48" s="2" t="s">
        <v>16</v>
      </c>
      <c r="C48" s="2" t="s">
        <v>17</v>
      </c>
      <c r="D48" s="2"/>
      <c r="E48" s="2"/>
      <c r="F48" s="2"/>
      <c r="G48" s="2"/>
      <c r="H48" s="2"/>
      <c r="I48" s="2"/>
      <c r="J48" s="2"/>
      <c r="K48" s="2"/>
    </row>
    <row r="49" spans="2:11" x14ac:dyDescent="0.15">
      <c r="B49" s="2"/>
      <c r="C49" s="2" t="s">
        <v>18</v>
      </c>
      <c r="D49" s="2"/>
      <c r="E49" s="2"/>
      <c r="F49" s="2"/>
      <c r="G49" s="2"/>
      <c r="H49" s="2"/>
      <c r="I49" s="2"/>
      <c r="J49" s="2"/>
      <c r="K49" s="2"/>
    </row>
  </sheetData>
  <mergeCells count="81">
    <mergeCell ref="B1:C1"/>
    <mergeCell ref="D26:K26"/>
    <mergeCell ref="J27:J28"/>
    <mergeCell ref="B37:C37"/>
    <mergeCell ref="B34:C34"/>
    <mergeCell ref="G17:J17"/>
    <mergeCell ref="G18:J18"/>
    <mergeCell ref="D29:D37"/>
    <mergeCell ref="B35:C35"/>
    <mergeCell ref="F30:I30"/>
    <mergeCell ref="F31:I31"/>
    <mergeCell ref="B19:E19"/>
    <mergeCell ref="B32:C32"/>
    <mergeCell ref="B33:C33"/>
    <mergeCell ref="B29:C29"/>
    <mergeCell ref="B30:C30"/>
    <mergeCell ref="I2:K2"/>
    <mergeCell ref="I3:K3"/>
    <mergeCell ref="I7:J7"/>
    <mergeCell ref="D40:E40"/>
    <mergeCell ref="B41:C41"/>
    <mergeCell ref="D41:E41"/>
    <mergeCell ref="B31:C31"/>
    <mergeCell ref="B40:C40"/>
    <mergeCell ref="B16:E16"/>
    <mergeCell ref="B17:E17"/>
    <mergeCell ref="B18:E18"/>
    <mergeCell ref="K27:K28"/>
    <mergeCell ref="F27:I28"/>
    <mergeCell ref="B25:D25"/>
    <mergeCell ref="I23:J23"/>
    <mergeCell ref="I19:J19"/>
    <mergeCell ref="F29:I29"/>
    <mergeCell ref="G6:J6"/>
    <mergeCell ref="B9:K9"/>
    <mergeCell ref="E11:F11"/>
    <mergeCell ref="H11:K11"/>
    <mergeCell ref="D27:E27"/>
    <mergeCell ref="E25:K25"/>
    <mergeCell ref="D20:K20"/>
    <mergeCell ref="B27:C28"/>
    <mergeCell ref="B36:C36"/>
    <mergeCell ref="F41:I41"/>
    <mergeCell ref="F42:I42"/>
    <mergeCell ref="F44:I44"/>
    <mergeCell ref="B13:K13"/>
    <mergeCell ref="B20:C20"/>
    <mergeCell ref="B21:E21"/>
    <mergeCell ref="G21:J21"/>
    <mergeCell ref="B22:E22"/>
    <mergeCell ref="G22:J22"/>
    <mergeCell ref="B23:E23"/>
    <mergeCell ref="B14:C14"/>
    <mergeCell ref="B15:E15"/>
    <mergeCell ref="G15:J15"/>
    <mergeCell ref="G16:J16"/>
    <mergeCell ref="D14:K14"/>
    <mergeCell ref="K41:K46"/>
    <mergeCell ref="H38:I38"/>
    <mergeCell ref="F37:I37"/>
    <mergeCell ref="F40:I40"/>
    <mergeCell ref="B38:G38"/>
    <mergeCell ref="D39:K39"/>
    <mergeCell ref="B42:C42"/>
    <mergeCell ref="B46:C46"/>
    <mergeCell ref="D46:E46"/>
    <mergeCell ref="D42:E42"/>
    <mergeCell ref="B44:C44"/>
    <mergeCell ref="D44:E44"/>
    <mergeCell ref="B45:C45"/>
    <mergeCell ref="D45:E45"/>
    <mergeCell ref="B43:C43"/>
    <mergeCell ref="D43:E43"/>
    <mergeCell ref="F43:I43"/>
    <mergeCell ref="F45:I45"/>
    <mergeCell ref="F46:I46"/>
    <mergeCell ref="F32:I32"/>
    <mergeCell ref="F33:I33"/>
    <mergeCell ref="F34:I34"/>
    <mergeCell ref="F35:I35"/>
    <mergeCell ref="F36:I36"/>
  </mergeCells>
  <phoneticPr fontId="1"/>
  <conditionalFormatting sqref="H19">
    <cfRule type="cellIs" dxfId="7" priority="2" operator="notEqual">
      <formula>$J$38</formula>
    </cfRule>
  </conditionalFormatting>
  <conditionalFormatting sqref="H23">
    <cfRule type="cellIs" dxfId="6" priority="1" operator="notEqual">
      <formula>$K$41</formula>
    </cfRule>
  </conditionalFormatting>
  <pageMargins left="0.51181102362204722" right="0.51181102362204722" top="0.35433070866141736" bottom="0.35433070866141736" header="0.31496062992125984" footer="0.39370078740157483"/>
  <pageSetup paperSize="9" orientation="portrait" r:id="rId1"/>
  <headerFooter>
    <firstHeader>&amp;C&amp;P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9"/>
  <sheetViews>
    <sheetView view="pageLayout" topLeftCell="A4" zoomScaleNormal="100" workbookViewId="0">
      <selection activeCell="B9" sqref="B9:K9"/>
    </sheetView>
  </sheetViews>
  <sheetFormatPr defaultRowHeight="13.5" x14ac:dyDescent="0.15"/>
  <cols>
    <col min="1" max="1" width="0.375" style="53" customWidth="1"/>
    <col min="2" max="3" width="5.75" style="53" customWidth="1"/>
    <col min="4" max="4" width="7.375" style="53" customWidth="1"/>
    <col min="5" max="5" width="17.375" style="53" customWidth="1"/>
    <col min="6" max="6" width="8" style="53" customWidth="1"/>
    <col min="7" max="7" width="17.25" style="53" customWidth="1"/>
    <col min="8" max="8" width="8.125" style="53" customWidth="1"/>
    <col min="9" max="9" width="7.25" style="53" customWidth="1"/>
    <col min="10" max="11" width="8.5" style="53" customWidth="1"/>
    <col min="12" max="12" width="1" style="53" customWidth="1"/>
    <col min="13" max="16384" width="9" style="53"/>
  </cols>
  <sheetData>
    <row r="1" spans="2:11" ht="16.5" customHeight="1" x14ac:dyDescent="0.15">
      <c r="B1" s="311" t="s">
        <v>74</v>
      </c>
      <c r="C1" s="311"/>
    </row>
    <row r="2" spans="2:11" x14ac:dyDescent="0.15">
      <c r="H2" s="106"/>
      <c r="I2" s="192" t="s">
        <v>12</v>
      </c>
      <c r="J2" s="192"/>
      <c r="K2" s="192"/>
    </row>
    <row r="3" spans="2:11" x14ac:dyDescent="0.15">
      <c r="H3" s="106"/>
      <c r="I3" s="192" t="s">
        <v>76</v>
      </c>
      <c r="J3" s="192"/>
      <c r="K3" s="192"/>
    </row>
    <row r="4" spans="2:11" ht="8.25" customHeight="1" x14ac:dyDescent="0.15">
      <c r="H4" s="54"/>
      <c r="I4" s="54"/>
      <c r="J4" s="54"/>
      <c r="K4" s="54"/>
    </row>
    <row r="5" spans="2:11" x14ac:dyDescent="0.15">
      <c r="B5" s="55" t="s">
        <v>13</v>
      </c>
    </row>
    <row r="6" spans="2:11" x14ac:dyDescent="0.15">
      <c r="G6" s="193" t="s">
        <v>14</v>
      </c>
      <c r="H6" s="193"/>
      <c r="I6" s="193"/>
      <c r="J6" s="193"/>
      <c r="K6" s="56"/>
    </row>
    <row r="7" spans="2:11" x14ac:dyDescent="0.15">
      <c r="G7" s="109"/>
      <c r="H7" s="109"/>
      <c r="I7" s="193"/>
      <c r="J7" s="193"/>
      <c r="K7" s="56"/>
    </row>
    <row r="8" spans="2:11" ht="9" customHeight="1" x14ac:dyDescent="0.15">
      <c r="G8" s="54"/>
      <c r="H8" s="54"/>
      <c r="I8" s="54"/>
      <c r="J8" s="54"/>
    </row>
    <row r="9" spans="2:11" ht="17.25" x14ac:dyDescent="0.15">
      <c r="B9" s="178" t="s">
        <v>80</v>
      </c>
      <c r="C9" s="178"/>
      <c r="D9" s="178"/>
      <c r="E9" s="178"/>
      <c r="F9" s="178"/>
      <c r="G9" s="178"/>
      <c r="H9" s="178"/>
      <c r="I9" s="178"/>
      <c r="J9" s="178"/>
      <c r="K9" s="178"/>
    </row>
    <row r="10" spans="2:11" ht="9.75" customHeight="1" thickBot="1" x14ac:dyDescent="0.2"/>
    <row r="11" spans="2:11" ht="30" customHeight="1" thickBot="1" x14ac:dyDescent="0.2">
      <c r="B11" s="57" t="s">
        <v>8</v>
      </c>
      <c r="C11" s="58">
        <v>2</v>
      </c>
      <c r="D11" s="59" t="s">
        <v>9</v>
      </c>
      <c r="E11" s="302"/>
      <c r="F11" s="303"/>
      <c r="G11" s="59" t="s">
        <v>10</v>
      </c>
      <c r="H11" s="304"/>
      <c r="I11" s="304"/>
      <c r="J11" s="304"/>
      <c r="K11" s="305"/>
    </row>
    <row r="12" spans="2:11" ht="9.75" customHeight="1" x14ac:dyDescent="0.15">
      <c r="B12" s="60"/>
      <c r="C12" s="61"/>
      <c r="D12" s="60"/>
      <c r="E12" s="60"/>
      <c r="F12" s="60"/>
      <c r="G12" s="60"/>
      <c r="H12" s="60"/>
      <c r="I12" s="60"/>
      <c r="J12" s="60"/>
      <c r="K12" s="60"/>
    </row>
    <row r="13" spans="2:11" ht="21.75" customHeight="1" thickBot="1" x14ac:dyDescent="0.2">
      <c r="B13" s="306" t="s">
        <v>21</v>
      </c>
      <c r="C13" s="306"/>
      <c r="D13" s="306"/>
      <c r="E13" s="306"/>
      <c r="F13" s="306"/>
      <c r="G13" s="306"/>
      <c r="H13" s="306"/>
      <c r="I13" s="306"/>
      <c r="J13" s="306"/>
      <c r="K13" s="306"/>
    </row>
    <row r="14" spans="2:11" ht="16.5" customHeight="1" x14ac:dyDescent="0.15">
      <c r="B14" s="307" t="s">
        <v>7</v>
      </c>
      <c r="C14" s="308"/>
      <c r="D14" s="251"/>
      <c r="E14" s="251"/>
      <c r="F14" s="251"/>
      <c r="G14" s="251"/>
      <c r="H14" s="251"/>
      <c r="I14" s="251"/>
      <c r="J14" s="251"/>
      <c r="K14" s="252"/>
    </row>
    <row r="15" spans="2:11" ht="16.5" customHeight="1" x14ac:dyDescent="0.15">
      <c r="B15" s="249" t="s">
        <v>11</v>
      </c>
      <c r="C15" s="250"/>
      <c r="D15" s="250"/>
      <c r="E15" s="277"/>
      <c r="F15" s="62" t="s">
        <v>19</v>
      </c>
      <c r="G15" s="250" t="s">
        <v>11</v>
      </c>
      <c r="H15" s="250"/>
      <c r="I15" s="277"/>
      <c r="J15" s="277"/>
      <c r="K15" s="63" t="s">
        <v>19</v>
      </c>
    </row>
    <row r="16" spans="2:11" ht="16.5" customHeight="1" x14ac:dyDescent="0.15">
      <c r="B16" s="199" t="s">
        <v>45</v>
      </c>
      <c r="C16" s="200"/>
      <c r="D16" s="200"/>
      <c r="E16" s="201"/>
      <c r="F16" s="48"/>
      <c r="G16" s="174" t="s">
        <v>48</v>
      </c>
      <c r="H16" s="174"/>
      <c r="I16" s="175"/>
      <c r="J16" s="175"/>
      <c r="K16" s="49"/>
    </row>
    <row r="17" spans="2:11" ht="16.5" customHeight="1" x14ac:dyDescent="0.15">
      <c r="B17" s="202" t="s">
        <v>46</v>
      </c>
      <c r="C17" s="203"/>
      <c r="D17" s="203"/>
      <c r="E17" s="204"/>
      <c r="F17" s="50"/>
      <c r="G17" s="219" t="s">
        <v>49</v>
      </c>
      <c r="H17" s="219"/>
      <c r="I17" s="220"/>
      <c r="J17" s="220"/>
      <c r="K17" s="51"/>
    </row>
    <row r="18" spans="2:11" ht="16.5" customHeight="1" thickBot="1" x14ac:dyDescent="0.2">
      <c r="B18" s="202" t="s">
        <v>47</v>
      </c>
      <c r="C18" s="203"/>
      <c r="D18" s="203"/>
      <c r="E18" s="204"/>
      <c r="F18" s="50"/>
      <c r="G18" s="219" t="s">
        <v>50</v>
      </c>
      <c r="H18" s="219"/>
      <c r="I18" s="220"/>
      <c r="J18" s="220"/>
      <c r="K18" s="51"/>
    </row>
    <row r="19" spans="2:11" ht="16.5" customHeight="1" thickBot="1" x14ac:dyDescent="0.2">
      <c r="B19" s="224" t="s">
        <v>51</v>
      </c>
      <c r="C19" s="225"/>
      <c r="D19" s="225"/>
      <c r="E19" s="226"/>
      <c r="F19" s="52"/>
      <c r="G19" s="47" t="s">
        <v>37</v>
      </c>
      <c r="H19" s="29">
        <f>+SUM(F16:F19)+SUM(K16:K18)</f>
        <v>0</v>
      </c>
      <c r="I19" s="211" t="s">
        <v>30</v>
      </c>
      <c r="J19" s="212"/>
      <c r="K19" s="29">
        <f>'１学期'!K19+'２学期'!H19</f>
        <v>0</v>
      </c>
    </row>
    <row r="20" spans="2:11" ht="16.5" customHeight="1" x14ac:dyDescent="0.15">
      <c r="B20" s="300" t="s">
        <v>6</v>
      </c>
      <c r="C20" s="301"/>
      <c r="D20" s="245"/>
      <c r="E20" s="245"/>
      <c r="F20" s="245"/>
      <c r="G20" s="245"/>
      <c r="H20" s="245"/>
      <c r="I20" s="245"/>
      <c r="J20" s="245"/>
      <c r="K20" s="309"/>
    </row>
    <row r="21" spans="2:11" ht="18" customHeight="1" x14ac:dyDescent="0.15">
      <c r="B21" s="249" t="s">
        <v>11</v>
      </c>
      <c r="C21" s="250"/>
      <c r="D21" s="250"/>
      <c r="E21" s="277"/>
      <c r="F21" s="62" t="s">
        <v>19</v>
      </c>
      <c r="G21" s="277" t="s">
        <v>11</v>
      </c>
      <c r="H21" s="278"/>
      <c r="I21" s="278"/>
      <c r="J21" s="310"/>
      <c r="K21" s="64" t="s">
        <v>19</v>
      </c>
    </row>
    <row r="22" spans="2:11" ht="14.25" thickBot="1" x14ac:dyDescent="0.2">
      <c r="B22" s="286" t="s">
        <v>0</v>
      </c>
      <c r="C22" s="174"/>
      <c r="D22" s="174"/>
      <c r="E22" s="175"/>
      <c r="F22" s="48"/>
      <c r="G22" s="287" t="s">
        <v>2</v>
      </c>
      <c r="H22" s="288"/>
      <c r="I22" s="288"/>
      <c r="J22" s="289"/>
      <c r="K22" s="65"/>
    </row>
    <row r="23" spans="2:11" ht="13.5" customHeight="1" thickBot="1" x14ac:dyDescent="0.2">
      <c r="B23" s="292" t="s">
        <v>1</v>
      </c>
      <c r="C23" s="293"/>
      <c r="D23" s="293"/>
      <c r="E23" s="294"/>
      <c r="F23" s="66"/>
      <c r="G23" s="45" t="s">
        <v>37</v>
      </c>
      <c r="H23" s="29">
        <f>+F22+F23+K22</f>
        <v>0</v>
      </c>
      <c r="I23" s="211" t="s">
        <v>30</v>
      </c>
      <c r="J23" s="212"/>
      <c r="K23" s="29">
        <f>'１学期'!K23+'２学期'!H23</f>
        <v>0</v>
      </c>
    </row>
    <row r="24" spans="2:11" ht="30.75" customHeight="1" x14ac:dyDescent="0.15">
      <c r="B24" s="67"/>
      <c r="C24" s="67"/>
      <c r="D24" s="67"/>
      <c r="E24" s="67"/>
      <c r="F24" s="61"/>
      <c r="G24" s="67"/>
      <c r="H24" s="67"/>
      <c r="I24" s="67"/>
      <c r="J24" s="67"/>
      <c r="K24" s="61"/>
    </row>
    <row r="25" spans="2:11" ht="15.75" customHeight="1" thickBot="1" x14ac:dyDescent="0.2">
      <c r="B25" s="295" t="s">
        <v>5</v>
      </c>
      <c r="C25" s="295"/>
      <c r="D25" s="295"/>
      <c r="E25" s="56"/>
      <c r="F25" s="56"/>
      <c r="G25" s="56"/>
      <c r="H25" s="56"/>
      <c r="I25" s="56"/>
      <c r="J25" s="56"/>
      <c r="K25" s="56"/>
    </row>
    <row r="26" spans="2:11" ht="15.75" customHeight="1" x14ac:dyDescent="0.15">
      <c r="B26" s="68" t="s">
        <v>22</v>
      </c>
      <c r="C26" s="69"/>
      <c r="D26" s="251"/>
      <c r="E26" s="251"/>
      <c r="F26" s="251"/>
      <c r="G26" s="251"/>
      <c r="H26" s="251"/>
      <c r="I26" s="251"/>
      <c r="J26" s="251"/>
      <c r="K26" s="252"/>
    </row>
    <row r="27" spans="2:11" ht="15.75" customHeight="1" x14ac:dyDescent="0.15">
      <c r="B27" s="290" t="s">
        <v>31</v>
      </c>
      <c r="C27" s="243"/>
      <c r="D27" s="239" t="s">
        <v>4</v>
      </c>
      <c r="E27" s="240"/>
      <c r="F27" s="241" t="s">
        <v>5</v>
      </c>
      <c r="G27" s="242"/>
      <c r="H27" s="242"/>
      <c r="I27" s="243"/>
      <c r="J27" s="247" t="s">
        <v>34</v>
      </c>
      <c r="K27" s="229" t="s">
        <v>35</v>
      </c>
    </row>
    <row r="28" spans="2:11" ht="27.75" customHeight="1" x14ac:dyDescent="0.15">
      <c r="B28" s="291"/>
      <c r="C28" s="246"/>
      <c r="D28" s="95" t="s">
        <v>32</v>
      </c>
      <c r="E28" s="96" t="s">
        <v>33</v>
      </c>
      <c r="F28" s="244"/>
      <c r="G28" s="245"/>
      <c r="H28" s="245"/>
      <c r="I28" s="246"/>
      <c r="J28" s="248"/>
      <c r="K28" s="230"/>
    </row>
    <row r="29" spans="2:11" ht="15.75" customHeight="1" x14ac:dyDescent="0.15">
      <c r="B29" s="231"/>
      <c r="C29" s="232"/>
      <c r="D29" s="283"/>
      <c r="E29" s="97"/>
      <c r="F29" s="256"/>
      <c r="G29" s="257"/>
      <c r="H29" s="257"/>
      <c r="I29" s="258"/>
      <c r="J29" s="70"/>
      <c r="K29" s="114"/>
    </row>
    <row r="30" spans="2:11" ht="15.75" customHeight="1" x14ac:dyDescent="0.15">
      <c r="B30" s="233"/>
      <c r="C30" s="234"/>
      <c r="D30" s="284"/>
      <c r="E30" s="98"/>
      <c r="F30" s="235"/>
      <c r="G30" s="236"/>
      <c r="H30" s="236"/>
      <c r="I30" s="234"/>
      <c r="J30" s="72"/>
      <c r="K30" s="115"/>
    </row>
    <row r="31" spans="2:11" ht="15.75" customHeight="1" x14ac:dyDescent="0.15">
      <c r="B31" s="233"/>
      <c r="C31" s="234"/>
      <c r="D31" s="284"/>
      <c r="E31" s="98"/>
      <c r="F31" s="235"/>
      <c r="G31" s="236"/>
      <c r="H31" s="236"/>
      <c r="I31" s="234"/>
      <c r="J31" s="72"/>
      <c r="K31" s="115"/>
    </row>
    <row r="32" spans="2:11" ht="15.75" customHeight="1" x14ac:dyDescent="0.15">
      <c r="B32" s="237"/>
      <c r="C32" s="238"/>
      <c r="D32" s="284"/>
      <c r="E32" s="98"/>
      <c r="F32" s="235"/>
      <c r="G32" s="236"/>
      <c r="H32" s="236"/>
      <c r="I32" s="234"/>
      <c r="J32" s="72"/>
      <c r="K32" s="115"/>
    </row>
    <row r="33" spans="2:11" ht="15.75" customHeight="1" x14ac:dyDescent="0.15">
      <c r="B33" s="259"/>
      <c r="C33" s="238"/>
      <c r="D33" s="284"/>
      <c r="E33" s="99"/>
      <c r="F33" s="235"/>
      <c r="G33" s="236"/>
      <c r="H33" s="236"/>
      <c r="I33" s="234"/>
      <c r="J33" s="72"/>
      <c r="K33" s="115"/>
    </row>
    <row r="34" spans="2:11" ht="15.75" customHeight="1" x14ac:dyDescent="0.15">
      <c r="B34" s="259"/>
      <c r="C34" s="238"/>
      <c r="D34" s="284"/>
      <c r="E34" s="100"/>
      <c r="F34" s="235"/>
      <c r="G34" s="236"/>
      <c r="H34" s="236"/>
      <c r="I34" s="234"/>
      <c r="J34" s="72"/>
      <c r="K34" s="115"/>
    </row>
    <row r="35" spans="2:11" ht="15.75" customHeight="1" x14ac:dyDescent="0.15">
      <c r="B35" s="237"/>
      <c r="C35" s="238"/>
      <c r="D35" s="284"/>
      <c r="E35" s="98"/>
      <c r="F35" s="235"/>
      <c r="G35" s="236"/>
      <c r="H35" s="236"/>
      <c r="I35" s="234"/>
      <c r="J35" s="72"/>
      <c r="K35" s="115"/>
    </row>
    <row r="36" spans="2:11" ht="15.75" customHeight="1" x14ac:dyDescent="0.15">
      <c r="B36" s="296"/>
      <c r="C36" s="297"/>
      <c r="D36" s="284"/>
      <c r="E36" s="100"/>
      <c r="F36" s="235"/>
      <c r="G36" s="236"/>
      <c r="H36" s="236"/>
      <c r="I36" s="234"/>
      <c r="J36" s="116"/>
      <c r="K36" s="115"/>
    </row>
    <row r="37" spans="2:11" ht="15.75" customHeight="1" x14ac:dyDescent="0.15">
      <c r="B37" s="298"/>
      <c r="C37" s="299"/>
      <c r="D37" s="285"/>
      <c r="E37" s="101"/>
      <c r="F37" s="265"/>
      <c r="G37" s="266"/>
      <c r="H37" s="267"/>
      <c r="I37" s="268"/>
      <c r="J37" s="74"/>
      <c r="K37" s="117"/>
    </row>
    <row r="38" spans="2:11" ht="15.75" customHeight="1" thickBot="1" x14ac:dyDescent="0.2">
      <c r="B38" s="253"/>
      <c r="C38" s="254"/>
      <c r="D38" s="254"/>
      <c r="E38" s="254"/>
      <c r="F38" s="254"/>
      <c r="G38" s="255"/>
      <c r="H38" s="281" t="s">
        <v>20</v>
      </c>
      <c r="I38" s="282"/>
      <c r="J38" s="76">
        <f>SUM(J29:J37)</f>
        <v>0</v>
      </c>
      <c r="K38" s="77">
        <f>SUM(K29:K37)</f>
        <v>0</v>
      </c>
    </row>
    <row r="39" spans="2:11" ht="15.75" customHeight="1" x14ac:dyDescent="0.15">
      <c r="B39" s="78" t="s">
        <v>6</v>
      </c>
      <c r="C39" s="79"/>
      <c r="D39" s="251"/>
      <c r="E39" s="251"/>
      <c r="F39" s="251"/>
      <c r="G39" s="251"/>
      <c r="H39" s="251"/>
      <c r="I39" s="251"/>
      <c r="J39" s="251"/>
      <c r="K39" s="252"/>
    </row>
    <row r="40" spans="2:11" ht="15.75" customHeight="1" x14ac:dyDescent="0.15">
      <c r="B40" s="249" t="s">
        <v>3</v>
      </c>
      <c r="C40" s="250"/>
      <c r="D40" s="250" t="s">
        <v>4</v>
      </c>
      <c r="E40" s="250"/>
      <c r="F40" s="277" t="s">
        <v>5</v>
      </c>
      <c r="G40" s="278"/>
      <c r="H40" s="278"/>
      <c r="I40" s="278"/>
      <c r="J40" s="80" t="s">
        <v>19</v>
      </c>
      <c r="K40" s="81" t="s">
        <v>20</v>
      </c>
    </row>
    <row r="41" spans="2:11" ht="15.75" customHeight="1" x14ac:dyDescent="0.15">
      <c r="B41" s="261"/>
      <c r="C41" s="262"/>
      <c r="D41" s="263"/>
      <c r="E41" s="264"/>
      <c r="F41" s="256"/>
      <c r="G41" s="257"/>
      <c r="H41" s="257"/>
      <c r="I41" s="257"/>
      <c r="J41" s="82"/>
      <c r="K41" s="269">
        <f>SUM(J41:J46)</f>
        <v>0</v>
      </c>
    </row>
    <row r="42" spans="2:11" ht="15.75" customHeight="1" x14ac:dyDescent="0.15">
      <c r="B42" s="237"/>
      <c r="C42" s="238"/>
      <c r="D42" s="271"/>
      <c r="E42" s="272"/>
      <c r="F42" s="235"/>
      <c r="G42" s="236"/>
      <c r="H42" s="236"/>
      <c r="I42" s="236"/>
      <c r="J42" s="83"/>
      <c r="K42" s="269"/>
    </row>
    <row r="43" spans="2:11" ht="15.75" customHeight="1" x14ac:dyDescent="0.15">
      <c r="B43" s="237"/>
      <c r="C43" s="238"/>
      <c r="D43" s="271"/>
      <c r="E43" s="272"/>
      <c r="F43" s="271"/>
      <c r="G43" s="276"/>
      <c r="H43" s="276"/>
      <c r="I43" s="276"/>
      <c r="J43" s="83"/>
      <c r="K43" s="269"/>
    </row>
    <row r="44" spans="2:11" ht="15.75" customHeight="1" x14ac:dyDescent="0.15">
      <c r="B44" s="237"/>
      <c r="C44" s="238"/>
      <c r="D44" s="271"/>
      <c r="E44" s="272"/>
      <c r="F44" s="235"/>
      <c r="G44" s="236"/>
      <c r="H44" s="236"/>
      <c r="I44" s="236"/>
      <c r="J44" s="83"/>
      <c r="K44" s="269"/>
    </row>
    <row r="45" spans="2:11" ht="15.75" customHeight="1" x14ac:dyDescent="0.15">
      <c r="B45" s="237"/>
      <c r="C45" s="238"/>
      <c r="D45" s="260"/>
      <c r="E45" s="260"/>
      <c r="F45" s="235"/>
      <c r="G45" s="236"/>
      <c r="H45" s="236"/>
      <c r="I45" s="236"/>
      <c r="J45" s="83"/>
      <c r="K45" s="269"/>
    </row>
    <row r="46" spans="2:11" ht="15.75" customHeight="1" thickBot="1" x14ac:dyDescent="0.2">
      <c r="B46" s="273"/>
      <c r="C46" s="274"/>
      <c r="D46" s="275"/>
      <c r="E46" s="275"/>
      <c r="F46" s="279"/>
      <c r="G46" s="280"/>
      <c r="H46" s="280"/>
      <c r="I46" s="280"/>
      <c r="J46" s="84"/>
      <c r="K46" s="270"/>
    </row>
    <row r="48" spans="2:11" x14ac:dyDescent="0.15">
      <c r="B48" s="56" t="s">
        <v>16</v>
      </c>
      <c r="C48" s="56" t="s">
        <v>17</v>
      </c>
      <c r="D48" s="56"/>
      <c r="E48" s="56"/>
      <c r="F48" s="56"/>
      <c r="G48" s="56"/>
      <c r="H48" s="56"/>
      <c r="I48" s="56"/>
      <c r="J48" s="56"/>
      <c r="K48" s="56"/>
    </row>
    <row r="49" spans="2:11" x14ac:dyDescent="0.15">
      <c r="B49" s="56"/>
      <c r="C49" s="56" t="s">
        <v>18</v>
      </c>
      <c r="D49" s="56"/>
      <c r="E49" s="56"/>
      <c r="F49" s="56"/>
      <c r="G49" s="56"/>
      <c r="H49" s="56"/>
      <c r="I49" s="56"/>
      <c r="J49" s="56"/>
      <c r="K49" s="56"/>
    </row>
  </sheetData>
  <mergeCells count="80">
    <mergeCell ref="B1:C1"/>
    <mergeCell ref="G6:J6"/>
    <mergeCell ref="B9:K9"/>
    <mergeCell ref="I2:K2"/>
    <mergeCell ref="I3:K3"/>
    <mergeCell ref="I7:J7"/>
    <mergeCell ref="B19:E19"/>
    <mergeCell ref="I19:J19"/>
    <mergeCell ref="B16:E16"/>
    <mergeCell ref="G16:J16"/>
    <mergeCell ref="B17:E17"/>
    <mergeCell ref="G17:J17"/>
    <mergeCell ref="B18:E18"/>
    <mergeCell ref="G18:J18"/>
    <mergeCell ref="E11:F11"/>
    <mergeCell ref="H11:K11"/>
    <mergeCell ref="B13:K13"/>
    <mergeCell ref="B14:C14"/>
    <mergeCell ref="B15:E15"/>
    <mergeCell ref="G15:J15"/>
    <mergeCell ref="D14:K14"/>
    <mergeCell ref="F35:I35"/>
    <mergeCell ref="B36:C36"/>
    <mergeCell ref="F36:I36"/>
    <mergeCell ref="B37:C37"/>
    <mergeCell ref="B20:C20"/>
    <mergeCell ref="B21:E21"/>
    <mergeCell ref="D20:K20"/>
    <mergeCell ref="G21:J21"/>
    <mergeCell ref="B22:E22"/>
    <mergeCell ref="G22:J22"/>
    <mergeCell ref="B27:C28"/>
    <mergeCell ref="D26:K26"/>
    <mergeCell ref="B23:E23"/>
    <mergeCell ref="I23:J23"/>
    <mergeCell ref="B25:D25"/>
    <mergeCell ref="K41:K46"/>
    <mergeCell ref="B42:C42"/>
    <mergeCell ref="D42:E42"/>
    <mergeCell ref="F42:I42"/>
    <mergeCell ref="B43:C43"/>
    <mergeCell ref="D43:E43"/>
    <mergeCell ref="B46:C46"/>
    <mergeCell ref="D46:E46"/>
    <mergeCell ref="F43:I43"/>
    <mergeCell ref="F45:I45"/>
    <mergeCell ref="F46:I46"/>
    <mergeCell ref="B44:C44"/>
    <mergeCell ref="D44:E44"/>
    <mergeCell ref="F44:I44"/>
    <mergeCell ref="B45:C45"/>
    <mergeCell ref="D45:E45"/>
    <mergeCell ref="B41:C41"/>
    <mergeCell ref="D41:E41"/>
    <mergeCell ref="F41:I41"/>
    <mergeCell ref="B40:C40"/>
    <mergeCell ref="D40:E40"/>
    <mergeCell ref="D39:K39"/>
    <mergeCell ref="B38:G38"/>
    <mergeCell ref="F29:I29"/>
    <mergeCell ref="B33:C33"/>
    <mergeCell ref="F33:I33"/>
    <mergeCell ref="B34:C34"/>
    <mergeCell ref="F34:I34"/>
    <mergeCell ref="F37:I37"/>
    <mergeCell ref="F40:I40"/>
    <mergeCell ref="H38:I38"/>
    <mergeCell ref="D29:D37"/>
    <mergeCell ref="B30:C30"/>
    <mergeCell ref="F30:I30"/>
    <mergeCell ref="B35:C35"/>
    <mergeCell ref="K27:K28"/>
    <mergeCell ref="B29:C29"/>
    <mergeCell ref="B31:C31"/>
    <mergeCell ref="F31:I31"/>
    <mergeCell ref="B32:C32"/>
    <mergeCell ref="F32:I32"/>
    <mergeCell ref="D27:E27"/>
    <mergeCell ref="F27:I28"/>
    <mergeCell ref="J27:J28"/>
  </mergeCells>
  <phoneticPr fontId="1"/>
  <conditionalFormatting sqref="H23">
    <cfRule type="cellIs" dxfId="5" priority="3" operator="notEqual">
      <formula>$K$41</formula>
    </cfRule>
  </conditionalFormatting>
  <conditionalFormatting sqref="H19">
    <cfRule type="cellIs" dxfId="4" priority="1" stopIfTrue="1" operator="notEqual">
      <formula>$J$38</formula>
    </cfRule>
  </conditionalFormatting>
  <pageMargins left="0.51181102362204722" right="0.51181102362204722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9"/>
  <sheetViews>
    <sheetView view="pageLayout" topLeftCell="A7" zoomScaleNormal="100" workbookViewId="0">
      <selection activeCell="B9" sqref="B9:K9"/>
    </sheetView>
  </sheetViews>
  <sheetFormatPr defaultRowHeight="13.5" x14ac:dyDescent="0.15"/>
  <cols>
    <col min="1" max="1" width="0.375" style="53" customWidth="1"/>
    <col min="2" max="3" width="5.75" style="53" customWidth="1"/>
    <col min="4" max="4" width="7.375" style="53" customWidth="1"/>
    <col min="5" max="5" width="17.375" style="53" customWidth="1"/>
    <col min="6" max="6" width="8" style="53" customWidth="1"/>
    <col min="7" max="7" width="17.25" style="53" customWidth="1"/>
    <col min="8" max="8" width="8.125" style="53" customWidth="1"/>
    <col min="9" max="9" width="7.25" style="53" customWidth="1"/>
    <col min="10" max="11" width="8.5" style="53" customWidth="1"/>
    <col min="12" max="12" width="1" style="53" customWidth="1"/>
    <col min="13" max="16384" width="9" style="53"/>
  </cols>
  <sheetData>
    <row r="1" spans="2:11" ht="15.75" customHeight="1" x14ac:dyDescent="0.15">
      <c r="B1" s="311" t="s">
        <v>74</v>
      </c>
      <c r="C1" s="311"/>
    </row>
    <row r="2" spans="2:11" x14ac:dyDescent="0.15">
      <c r="H2" s="106"/>
      <c r="I2" s="192" t="s">
        <v>12</v>
      </c>
      <c r="J2" s="192"/>
      <c r="K2" s="192"/>
    </row>
    <row r="3" spans="2:11" x14ac:dyDescent="0.15">
      <c r="H3" s="106"/>
      <c r="I3" s="192" t="s">
        <v>76</v>
      </c>
      <c r="J3" s="192"/>
      <c r="K3" s="192"/>
    </row>
    <row r="4" spans="2:11" ht="8.25" customHeight="1" x14ac:dyDescent="0.15">
      <c r="H4" s="54"/>
      <c r="I4" s="54"/>
      <c r="J4" s="54"/>
      <c r="K4" s="54"/>
    </row>
    <row r="5" spans="2:11" x14ac:dyDescent="0.15">
      <c r="B5" s="55" t="s">
        <v>13</v>
      </c>
    </row>
    <row r="6" spans="2:11" x14ac:dyDescent="0.15">
      <c r="G6" s="193" t="s">
        <v>14</v>
      </c>
      <c r="H6" s="193"/>
      <c r="I6" s="193"/>
      <c r="J6" s="193"/>
      <c r="K6" s="56"/>
    </row>
    <row r="7" spans="2:11" x14ac:dyDescent="0.15">
      <c r="G7" s="109"/>
      <c r="H7" s="109"/>
      <c r="I7" s="193"/>
      <c r="J7" s="193"/>
      <c r="K7" s="56"/>
    </row>
    <row r="8" spans="2:11" ht="9" customHeight="1" x14ac:dyDescent="0.15">
      <c r="G8" s="54"/>
      <c r="H8" s="54"/>
      <c r="I8" s="54"/>
      <c r="J8" s="54"/>
    </row>
    <row r="9" spans="2:11" ht="17.25" x14ac:dyDescent="0.15">
      <c r="B9" s="178" t="s">
        <v>81</v>
      </c>
      <c r="C9" s="178"/>
      <c r="D9" s="178"/>
      <c r="E9" s="178"/>
      <c r="F9" s="178"/>
      <c r="G9" s="178"/>
      <c r="H9" s="178"/>
      <c r="I9" s="178"/>
      <c r="J9" s="178"/>
      <c r="K9" s="178"/>
    </row>
    <row r="10" spans="2:11" ht="9.75" customHeight="1" thickBot="1" x14ac:dyDescent="0.2"/>
    <row r="11" spans="2:11" ht="30" customHeight="1" thickBot="1" x14ac:dyDescent="0.2">
      <c r="B11" s="57" t="s">
        <v>8</v>
      </c>
      <c r="C11" s="58">
        <v>3</v>
      </c>
      <c r="D11" s="59" t="s">
        <v>9</v>
      </c>
      <c r="E11" s="302"/>
      <c r="F11" s="303"/>
      <c r="G11" s="59" t="s">
        <v>10</v>
      </c>
      <c r="H11" s="304"/>
      <c r="I11" s="304"/>
      <c r="J11" s="304"/>
      <c r="K11" s="305"/>
    </row>
    <row r="12" spans="2:11" ht="9.75" customHeight="1" x14ac:dyDescent="0.15">
      <c r="B12" s="60"/>
      <c r="C12" s="61"/>
      <c r="D12" s="60"/>
      <c r="E12" s="60"/>
      <c r="F12" s="60"/>
      <c r="G12" s="60"/>
      <c r="H12" s="60"/>
      <c r="I12" s="60"/>
      <c r="J12" s="60"/>
      <c r="K12" s="60"/>
    </row>
    <row r="13" spans="2:11" ht="21.75" customHeight="1" thickBot="1" x14ac:dyDescent="0.2">
      <c r="B13" s="306" t="s">
        <v>21</v>
      </c>
      <c r="C13" s="306"/>
      <c r="D13" s="306"/>
      <c r="E13" s="306"/>
      <c r="F13" s="306"/>
      <c r="G13" s="306"/>
      <c r="H13" s="306"/>
      <c r="I13" s="306"/>
      <c r="J13" s="306"/>
      <c r="K13" s="306"/>
    </row>
    <row r="14" spans="2:11" ht="16.5" customHeight="1" x14ac:dyDescent="0.15">
      <c r="B14" s="307" t="s">
        <v>7</v>
      </c>
      <c r="C14" s="308"/>
      <c r="D14" s="251"/>
      <c r="E14" s="251"/>
      <c r="F14" s="251"/>
      <c r="G14" s="251"/>
      <c r="H14" s="251"/>
      <c r="I14" s="251"/>
      <c r="J14" s="251"/>
      <c r="K14" s="252"/>
    </row>
    <row r="15" spans="2:11" ht="16.5" customHeight="1" x14ac:dyDescent="0.15">
      <c r="B15" s="249" t="s">
        <v>11</v>
      </c>
      <c r="C15" s="250"/>
      <c r="D15" s="250"/>
      <c r="E15" s="277"/>
      <c r="F15" s="62" t="s">
        <v>19</v>
      </c>
      <c r="G15" s="250" t="s">
        <v>11</v>
      </c>
      <c r="H15" s="250"/>
      <c r="I15" s="277"/>
      <c r="J15" s="277"/>
      <c r="K15" s="63" t="s">
        <v>19</v>
      </c>
    </row>
    <row r="16" spans="2:11" ht="16.5" customHeight="1" x14ac:dyDescent="0.15">
      <c r="B16" s="199" t="s">
        <v>45</v>
      </c>
      <c r="C16" s="200"/>
      <c r="D16" s="200"/>
      <c r="E16" s="201"/>
      <c r="F16" s="48"/>
      <c r="G16" s="174" t="s">
        <v>48</v>
      </c>
      <c r="H16" s="174"/>
      <c r="I16" s="175"/>
      <c r="J16" s="175"/>
      <c r="K16" s="49"/>
    </row>
    <row r="17" spans="2:11" ht="16.5" customHeight="1" x14ac:dyDescent="0.15">
      <c r="B17" s="202" t="s">
        <v>46</v>
      </c>
      <c r="C17" s="203"/>
      <c r="D17" s="203"/>
      <c r="E17" s="204"/>
      <c r="F17" s="50"/>
      <c r="G17" s="219" t="s">
        <v>49</v>
      </c>
      <c r="H17" s="219"/>
      <c r="I17" s="220"/>
      <c r="J17" s="220"/>
      <c r="K17" s="51"/>
    </row>
    <row r="18" spans="2:11" ht="16.5" customHeight="1" thickBot="1" x14ac:dyDescent="0.2">
      <c r="B18" s="202" t="s">
        <v>47</v>
      </c>
      <c r="C18" s="203"/>
      <c r="D18" s="203"/>
      <c r="E18" s="204"/>
      <c r="F18" s="50"/>
      <c r="G18" s="219" t="s">
        <v>50</v>
      </c>
      <c r="H18" s="219"/>
      <c r="I18" s="220"/>
      <c r="J18" s="220"/>
      <c r="K18" s="51"/>
    </row>
    <row r="19" spans="2:11" ht="16.5" customHeight="1" thickBot="1" x14ac:dyDescent="0.2">
      <c r="B19" s="224" t="s">
        <v>51</v>
      </c>
      <c r="C19" s="225"/>
      <c r="D19" s="225"/>
      <c r="E19" s="226"/>
      <c r="F19" s="52"/>
      <c r="G19" s="47" t="s">
        <v>38</v>
      </c>
      <c r="H19" s="29">
        <f>+SUM(F16:F19)+SUM(K16:K18)</f>
        <v>0</v>
      </c>
      <c r="I19" s="211" t="s">
        <v>30</v>
      </c>
      <c r="J19" s="212"/>
      <c r="K19" s="29">
        <f>'２学期'!K19+'３学期'!H19</f>
        <v>0</v>
      </c>
    </row>
    <row r="20" spans="2:11" ht="16.5" customHeight="1" x14ac:dyDescent="0.15">
      <c r="B20" s="300" t="s">
        <v>6</v>
      </c>
      <c r="C20" s="301"/>
      <c r="D20" s="245"/>
      <c r="E20" s="245"/>
      <c r="F20" s="245"/>
      <c r="G20" s="245"/>
      <c r="H20" s="245"/>
      <c r="I20" s="245"/>
      <c r="J20" s="245"/>
      <c r="K20" s="309"/>
    </row>
    <row r="21" spans="2:11" ht="16.5" customHeight="1" x14ac:dyDescent="0.15">
      <c r="B21" s="249" t="s">
        <v>11</v>
      </c>
      <c r="C21" s="250"/>
      <c r="D21" s="250"/>
      <c r="E21" s="277"/>
      <c r="F21" s="62" t="s">
        <v>19</v>
      </c>
      <c r="G21" s="277" t="s">
        <v>11</v>
      </c>
      <c r="H21" s="278"/>
      <c r="I21" s="278"/>
      <c r="J21" s="310"/>
      <c r="K21" s="64" t="s">
        <v>19</v>
      </c>
    </row>
    <row r="22" spans="2:11" ht="16.5" customHeight="1" thickBot="1" x14ac:dyDescent="0.2">
      <c r="B22" s="286" t="s">
        <v>0</v>
      </c>
      <c r="C22" s="174"/>
      <c r="D22" s="174"/>
      <c r="E22" s="175"/>
      <c r="F22" s="48"/>
      <c r="G22" s="287" t="s">
        <v>2</v>
      </c>
      <c r="H22" s="288"/>
      <c r="I22" s="288"/>
      <c r="J22" s="289"/>
      <c r="K22" s="65"/>
    </row>
    <row r="23" spans="2:11" ht="16.5" customHeight="1" thickBot="1" x14ac:dyDescent="0.2">
      <c r="B23" s="292" t="s">
        <v>1</v>
      </c>
      <c r="C23" s="293"/>
      <c r="D23" s="293"/>
      <c r="E23" s="294"/>
      <c r="F23" s="66"/>
      <c r="G23" s="45" t="s">
        <v>38</v>
      </c>
      <c r="H23" s="29">
        <f>+F22+F23+K22</f>
        <v>0</v>
      </c>
      <c r="I23" s="211" t="s">
        <v>30</v>
      </c>
      <c r="J23" s="212"/>
      <c r="K23" s="29">
        <f>'２学期'!K23+'３学期'!H23</f>
        <v>0</v>
      </c>
    </row>
    <row r="24" spans="2:11" ht="10.5" customHeight="1" x14ac:dyDescent="0.15">
      <c r="B24" s="67"/>
      <c r="C24" s="67"/>
      <c r="D24" s="67"/>
      <c r="E24" s="67"/>
      <c r="F24" s="61"/>
      <c r="G24" s="67"/>
      <c r="H24" s="67"/>
      <c r="I24" s="67"/>
      <c r="J24" s="67"/>
      <c r="K24" s="61"/>
    </row>
    <row r="25" spans="2:11" ht="18" customHeight="1" thickBot="1" x14ac:dyDescent="0.2">
      <c r="B25" s="295" t="s">
        <v>5</v>
      </c>
      <c r="C25" s="295"/>
      <c r="D25" s="295"/>
      <c r="E25" s="315"/>
      <c r="F25" s="315"/>
      <c r="G25" s="315"/>
      <c r="H25" s="315"/>
      <c r="I25" s="315"/>
      <c r="J25" s="315"/>
      <c r="K25" s="315"/>
    </row>
    <row r="26" spans="2:11" x14ac:dyDescent="0.15">
      <c r="B26" s="68" t="s">
        <v>22</v>
      </c>
      <c r="C26" s="69"/>
      <c r="D26" s="251"/>
      <c r="E26" s="251"/>
      <c r="F26" s="251"/>
      <c r="G26" s="251"/>
      <c r="H26" s="251"/>
      <c r="I26" s="251"/>
      <c r="J26" s="251"/>
      <c r="K26" s="252"/>
    </row>
    <row r="27" spans="2:11" ht="13.5" customHeight="1" x14ac:dyDescent="0.15">
      <c r="B27" s="290" t="s">
        <v>31</v>
      </c>
      <c r="C27" s="243"/>
      <c r="D27" s="239" t="s">
        <v>4</v>
      </c>
      <c r="E27" s="240"/>
      <c r="F27" s="241" t="s">
        <v>5</v>
      </c>
      <c r="G27" s="242"/>
      <c r="H27" s="242"/>
      <c r="I27" s="243"/>
      <c r="J27" s="247" t="s">
        <v>34</v>
      </c>
      <c r="K27" s="229" t="s">
        <v>35</v>
      </c>
    </row>
    <row r="28" spans="2:11" ht="30.75" customHeight="1" x14ac:dyDescent="0.15">
      <c r="B28" s="291"/>
      <c r="C28" s="246"/>
      <c r="D28" s="95" t="s">
        <v>32</v>
      </c>
      <c r="E28" s="96" t="s">
        <v>33</v>
      </c>
      <c r="F28" s="244"/>
      <c r="G28" s="245"/>
      <c r="H28" s="245"/>
      <c r="I28" s="246"/>
      <c r="J28" s="248"/>
      <c r="K28" s="230"/>
    </row>
    <row r="29" spans="2:11" ht="15.75" customHeight="1" x14ac:dyDescent="0.15">
      <c r="B29" s="231"/>
      <c r="C29" s="232"/>
      <c r="D29" s="283"/>
      <c r="E29" s="97"/>
      <c r="F29" s="256"/>
      <c r="G29" s="257"/>
      <c r="H29" s="257"/>
      <c r="I29" s="258"/>
      <c r="J29" s="110"/>
      <c r="K29" s="71"/>
    </row>
    <row r="30" spans="2:11" ht="15.75" customHeight="1" x14ac:dyDescent="0.15">
      <c r="B30" s="233"/>
      <c r="C30" s="234"/>
      <c r="D30" s="284"/>
      <c r="E30" s="98"/>
      <c r="F30" s="235"/>
      <c r="G30" s="236"/>
      <c r="H30" s="236"/>
      <c r="I30" s="234"/>
      <c r="J30" s="111"/>
      <c r="K30" s="73"/>
    </row>
    <row r="31" spans="2:11" ht="15.75" customHeight="1" x14ac:dyDescent="0.15">
      <c r="B31" s="233"/>
      <c r="C31" s="234"/>
      <c r="D31" s="284"/>
      <c r="E31" s="98"/>
      <c r="F31" s="235"/>
      <c r="G31" s="236"/>
      <c r="H31" s="236"/>
      <c r="I31" s="234"/>
      <c r="J31" s="111"/>
      <c r="K31" s="73"/>
    </row>
    <row r="32" spans="2:11" ht="15.75" customHeight="1" x14ac:dyDescent="0.15">
      <c r="B32" s="237"/>
      <c r="C32" s="238"/>
      <c r="D32" s="284"/>
      <c r="E32" s="98"/>
      <c r="F32" s="235"/>
      <c r="G32" s="236"/>
      <c r="H32" s="236"/>
      <c r="I32" s="234"/>
      <c r="J32" s="111"/>
      <c r="K32" s="73"/>
    </row>
    <row r="33" spans="2:11" ht="15.75" customHeight="1" x14ac:dyDescent="0.15">
      <c r="B33" s="259"/>
      <c r="C33" s="238"/>
      <c r="D33" s="284"/>
      <c r="E33" s="99"/>
      <c r="F33" s="235"/>
      <c r="G33" s="236"/>
      <c r="H33" s="236"/>
      <c r="I33" s="234"/>
      <c r="J33" s="111"/>
      <c r="K33" s="73"/>
    </row>
    <row r="34" spans="2:11" ht="15.75" customHeight="1" x14ac:dyDescent="0.15">
      <c r="B34" s="259"/>
      <c r="C34" s="238"/>
      <c r="D34" s="284"/>
      <c r="E34" s="100"/>
      <c r="F34" s="235"/>
      <c r="G34" s="236"/>
      <c r="H34" s="236"/>
      <c r="I34" s="234"/>
      <c r="J34" s="111"/>
      <c r="K34" s="73"/>
    </row>
    <row r="35" spans="2:11" ht="15.75" customHeight="1" x14ac:dyDescent="0.15">
      <c r="B35" s="237"/>
      <c r="C35" s="238"/>
      <c r="D35" s="284"/>
      <c r="E35" s="98"/>
      <c r="F35" s="235"/>
      <c r="G35" s="236"/>
      <c r="H35" s="236"/>
      <c r="I35" s="234"/>
      <c r="J35" s="111"/>
      <c r="K35" s="73"/>
    </row>
    <row r="36" spans="2:11" ht="15.75" customHeight="1" x14ac:dyDescent="0.15">
      <c r="B36" s="296"/>
      <c r="C36" s="297"/>
      <c r="D36" s="284"/>
      <c r="E36" s="100"/>
      <c r="F36" s="235"/>
      <c r="G36" s="236"/>
      <c r="H36" s="236"/>
      <c r="I36" s="234"/>
      <c r="J36" s="112"/>
      <c r="K36" s="73"/>
    </row>
    <row r="37" spans="2:11" ht="15.75" customHeight="1" x14ac:dyDescent="0.15">
      <c r="B37" s="298"/>
      <c r="C37" s="299"/>
      <c r="D37" s="285"/>
      <c r="E37" s="101"/>
      <c r="F37" s="265"/>
      <c r="G37" s="266"/>
      <c r="H37" s="267"/>
      <c r="I37" s="268"/>
      <c r="J37" s="113"/>
      <c r="K37" s="75"/>
    </row>
    <row r="38" spans="2:11" ht="27.75" customHeight="1" thickBot="1" x14ac:dyDescent="0.2">
      <c r="B38" s="253"/>
      <c r="C38" s="254"/>
      <c r="D38" s="254"/>
      <c r="E38" s="254"/>
      <c r="F38" s="254"/>
      <c r="G38" s="255"/>
      <c r="H38" s="281" t="s">
        <v>20</v>
      </c>
      <c r="I38" s="282"/>
      <c r="J38" s="76">
        <f>SUM(J29:J37)</f>
        <v>0</v>
      </c>
      <c r="K38" s="77">
        <f>SUM(K29:K37)</f>
        <v>0</v>
      </c>
    </row>
    <row r="39" spans="2:11" ht="17.25" customHeight="1" x14ac:dyDescent="0.15">
      <c r="B39" s="78" t="s">
        <v>6</v>
      </c>
      <c r="C39" s="79"/>
      <c r="D39" s="251"/>
      <c r="E39" s="251"/>
      <c r="F39" s="251"/>
      <c r="G39" s="251"/>
      <c r="H39" s="251"/>
      <c r="I39" s="251"/>
      <c r="J39" s="251"/>
      <c r="K39" s="252"/>
    </row>
    <row r="40" spans="2:11" ht="17.25" customHeight="1" x14ac:dyDescent="0.15">
      <c r="B40" s="249" t="s">
        <v>3</v>
      </c>
      <c r="C40" s="250"/>
      <c r="D40" s="250" t="s">
        <v>4</v>
      </c>
      <c r="E40" s="250"/>
      <c r="F40" s="277" t="s">
        <v>5</v>
      </c>
      <c r="G40" s="278"/>
      <c r="H40" s="278"/>
      <c r="I40" s="310"/>
      <c r="J40" s="62" t="s">
        <v>19</v>
      </c>
      <c r="K40" s="81" t="s">
        <v>20</v>
      </c>
    </row>
    <row r="41" spans="2:11" ht="17.25" customHeight="1" x14ac:dyDescent="0.15">
      <c r="B41" s="261"/>
      <c r="C41" s="262"/>
      <c r="D41" s="263"/>
      <c r="E41" s="264"/>
      <c r="F41" s="256"/>
      <c r="G41" s="257"/>
      <c r="H41" s="257"/>
      <c r="I41" s="314"/>
      <c r="J41" s="85"/>
      <c r="K41" s="269">
        <f>SUM(J41:J46)</f>
        <v>0</v>
      </c>
    </row>
    <row r="42" spans="2:11" ht="17.25" customHeight="1" x14ac:dyDescent="0.15">
      <c r="B42" s="237"/>
      <c r="C42" s="238"/>
      <c r="D42" s="271"/>
      <c r="E42" s="272"/>
      <c r="F42" s="235"/>
      <c r="G42" s="236"/>
      <c r="H42" s="236"/>
      <c r="I42" s="312"/>
      <c r="J42" s="86"/>
      <c r="K42" s="269"/>
    </row>
    <row r="43" spans="2:11" ht="17.25" customHeight="1" x14ac:dyDescent="0.15">
      <c r="B43" s="237"/>
      <c r="C43" s="238"/>
      <c r="D43" s="271"/>
      <c r="E43" s="272"/>
      <c r="F43" s="235"/>
      <c r="G43" s="236"/>
      <c r="H43" s="236"/>
      <c r="I43" s="312"/>
      <c r="J43" s="86"/>
      <c r="K43" s="269"/>
    </row>
    <row r="44" spans="2:11" ht="17.25" customHeight="1" x14ac:dyDescent="0.15">
      <c r="B44" s="237"/>
      <c r="C44" s="238"/>
      <c r="D44" s="271"/>
      <c r="E44" s="272"/>
      <c r="F44" s="235"/>
      <c r="G44" s="236"/>
      <c r="H44" s="236"/>
      <c r="I44" s="312"/>
      <c r="J44" s="86"/>
      <c r="K44" s="269"/>
    </row>
    <row r="45" spans="2:11" ht="17.25" customHeight="1" x14ac:dyDescent="0.15">
      <c r="B45" s="237"/>
      <c r="C45" s="238"/>
      <c r="D45" s="260"/>
      <c r="E45" s="260"/>
      <c r="F45" s="235"/>
      <c r="G45" s="236"/>
      <c r="H45" s="236"/>
      <c r="I45" s="312"/>
      <c r="J45" s="86"/>
      <c r="K45" s="269"/>
    </row>
    <row r="46" spans="2:11" ht="17.25" customHeight="1" thickBot="1" x14ac:dyDescent="0.2">
      <c r="B46" s="273"/>
      <c r="C46" s="274"/>
      <c r="D46" s="275"/>
      <c r="E46" s="275"/>
      <c r="F46" s="279"/>
      <c r="G46" s="280"/>
      <c r="H46" s="280"/>
      <c r="I46" s="313"/>
      <c r="J46" s="87"/>
      <c r="K46" s="270"/>
    </row>
    <row r="47" spans="2:11" ht="7.5" customHeight="1" x14ac:dyDescent="0.15"/>
    <row r="48" spans="2:11" x14ac:dyDescent="0.15">
      <c r="B48" s="56" t="s">
        <v>16</v>
      </c>
      <c r="C48" s="56" t="s">
        <v>17</v>
      </c>
      <c r="D48" s="56"/>
      <c r="E48" s="56"/>
      <c r="F48" s="56"/>
      <c r="G48" s="56"/>
      <c r="H48" s="56"/>
      <c r="I48" s="56"/>
      <c r="J48" s="56"/>
      <c r="K48" s="56"/>
    </row>
    <row r="49" spans="2:11" x14ac:dyDescent="0.15">
      <c r="B49" s="56"/>
      <c r="C49" s="56" t="s">
        <v>18</v>
      </c>
      <c r="D49" s="56"/>
      <c r="E49" s="56"/>
      <c r="F49" s="56"/>
      <c r="G49" s="56"/>
      <c r="H49" s="56"/>
      <c r="I49" s="56"/>
      <c r="J49" s="56"/>
      <c r="K49" s="56"/>
    </row>
  </sheetData>
  <mergeCells count="81">
    <mergeCell ref="B1:C1"/>
    <mergeCell ref="G6:J6"/>
    <mergeCell ref="B9:K9"/>
    <mergeCell ref="I2:K2"/>
    <mergeCell ref="I3:K3"/>
    <mergeCell ref="I7:J7"/>
    <mergeCell ref="G16:J16"/>
    <mergeCell ref="G17:J17"/>
    <mergeCell ref="G18:J18"/>
    <mergeCell ref="B16:E16"/>
    <mergeCell ref="B17:E17"/>
    <mergeCell ref="B18:E18"/>
    <mergeCell ref="E11:F11"/>
    <mergeCell ref="H11:K11"/>
    <mergeCell ref="B13:K13"/>
    <mergeCell ref="B14:C14"/>
    <mergeCell ref="B15:E15"/>
    <mergeCell ref="G15:J15"/>
    <mergeCell ref="D14:K14"/>
    <mergeCell ref="B19:E19"/>
    <mergeCell ref="I19:J19"/>
    <mergeCell ref="B31:C31"/>
    <mergeCell ref="F31:I31"/>
    <mergeCell ref="B32:C32"/>
    <mergeCell ref="F32:I32"/>
    <mergeCell ref="E25:K25"/>
    <mergeCell ref="B22:E22"/>
    <mergeCell ref="G22:J22"/>
    <mergeCell ref="D20:K20"/>
    <mergeCell ref="D26:K26"/>
    <mergeCell ref="K41:K46"/>
    <mergeCell ref="B42:C42"/>
    <mergeCell ref="D42:E42"/>
    <mergeCell ref="F42:I42"/>
    <mergeCell ref="B43:C43"/>
    <mergeCell ref="D43:E43"/>
    <mergeCell ref="B46:C46"/>
    <mergeCell ref="D46:E46"/>
    <mergeCell ref="F43:I43"/>
    <mergeCell ref="F46:I46"/>
    <mergeCell ref="B41:C41"/>
    <mergeCell ref="D41:E41"/>
    <mergeCell ref="F41:I41"/>
    <mergeCell ref="B44:C44"/>
    <mergeCell ref="D44:E44"/>
    <mergeCell ref="F44:I44"/>
    <mergeCell ref="F37:I37"/>
    <mergeCell ref="H38:I38"/>
    <mergeCell ref="D39:K39"/>
    <mergeCell ref="B38:G38"/>
    <mergeCell ref="D29:D37"/>
    <mergeCell ref="B30:C30"/>
    <mergeCell ref="F30:I30"/>
    <mergeCell ref="B35:C35"/>
    <mergeCell ref="F35:I35"/>
    <mergeCell ref="B36:C36"/>
    <mergeCell ref="F34:I34"/>
    <mergeCell ref="F36:I36"/>
    <mergeCell ref="B45:C45"/>
    <mergeCell ref="D45:E45"/>
    <mergeCell ref="F45:I45"/>
    <mergeCell ref="D27:E27"/>
    <mergeCell ref="J27:J28"/>
    <mergeCell ref="B33:C33"/>
    <mergeCell ref="F33:I33"/>
    <mergeCell ref="B34:C34"/>
    <mergeCell ref="B27:C28"/>
    <mergeCell ref="F29:I29"/>
    <mergeCell ref="B29:C29"/>
    <mergeCell ref="F27:I28"/>
    <mergeCell ref="F40:I40"/>
    <mergeCell ref="B40:C40"/>
    <mergeCell ref="D40:E40"/>
    <mergeCell ref="B37:C37"/>
    <mergeCell ref="B20:C20"/>
    <mergeCell ref="B21:E21"/>
    <mergeCell ref="K27:K28"/>
    <mergeCell ref="G21:J21"/>
    <mergeCell ref="B23:E23"/>
    <mergeCell ref="I23:J23"/>
    <mergeCell ref="B25:D25"/>
  </mergeCells>
  <phoneticPr fontId="1"/>
  <conditionalFormatting sqref="H23">
    <cfRule type="cellIs" dxfId="3" priority="3" operator="notEqual">
      <formula>$K$41</formula>
    </cfRule>
  </conditionalFormatting>
  <conditionalFormatting sqref="H19">
    <cfRule type="cellIs" dxfId="2" priority="1" operator="notEqual">
      <formula>$J$38</formula>
    </cfRule>
  </conditionalFormatting>
  <pageMargins left="0.51181102362204722" right="0.51181102362204722" top="0.35433070866141736" bottom="0.35433070866141736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55"/>
  <sheetViews>
    <sheetView showGridLines="0" tabSelected="1" view="pageBreakPreview" topLeftCell="A13" zoomScale="90" zoomScaleNormal="100" zoomScaleSheetLayoutView="90" workbookViewId="0">
      <selection activeCell="E38" sqref="E38"/>
    </sheetView>
  </sheetViews>
  <sheetFormatPr defaultRowHeight="13.5" x14ac:dyDescent="0.15"/>
  <cols>
    <col min="1" max="1" width="1" customWidth="1"/>
    <col min="2" max="3" width="7.125" customWidth="1"/>
    <col min="4" max="4" width="7.625" customWidth="1"/>
    <col min="5" max="5" width="22.75" customWidth="1"/>
    <col min="6" max="6" width="9" customWidth="1"/>
    <col min="7" max="7" width="19.375" customWidth="1"/>
    <col min="8" max="9" width="9" customWidth="1"/>
    <col min="10" max="11" width="8.5" customWidth="1"/>
    <col min="12" max="12" width="1" customWidth="1"/>
  </cols>
  <sheetData>
    <row r="1" spans="2:11" ht="18" customHeight="1" x14ac:dyDescent="0.15">
      <c r="B1" s="107" t="s">
        <v>74</v>
      </c>
      <c r="C1" s="104" t="s">
        <v>75</v>
      </c>
    </row>
    <row r="2" spans="2:11" x14ac:dyDescent="0.15">
      <c r="H2" s="105"/>
      <c r="I2" s="192" t="s">
        <v>12</v>
      </c>
      <c r="J2" s="192"/>
      <c r="K2" s="192"/>
    </row>
    <row r="3" spans="2:11" x14ac:dyDescent="0.15">
      <c r="H3" s="105"/>
      <c r="I3" s="192" t="s">
        <v>76</v>
      </c>
      <c r="J3" s="192"/>
      <c r="K3" s="192"/>
    </row>
    <row r="4" spans="2:11" ht="8.25" customHeight="1" x14ac:dyDescent="0.15">
      <c r="H4" s="1"/>
      <c r="I4" s="1"/>
      <c r="J4" s="1"/>
      <c r="K4" s="1"/>
    </row>
    <row r="5" spans="2:11" x14ac:dyDescent="0.15">
      <c r="B5" s="13" t="s">
        <v>13</v>
      </c>
    </row>
    <row r="6" spans="2:11" x14ac:dyDescent="0.15">
      <c r="G6" s="177" t="s">
        <v>14</v>
      </c>
      <c r="H6" s="177"/>
      <c r="I6" s="177"/>
      <c r="J6" s="177"/>
      <c r="K6" s="2"/>
    </row>
    <row r="7" spans="2:11" x14ac:dyDescent="0.15">
      <c r="G7" s="108"/>
      <c r="H7" s="108"/>
      <c r="I7" s="193"/>
      <c r="J7" s="193"/>
      <c r="K7" s="2"/>
    </row>
    <row r="8" spans="2:11" ht="9" customHeight="1" x14ac:dyDescent="0.15">
      <c r="G8" s="1"/>
      <c r="H8" s="1"/>
      <c r="I8" s="1"/>
      <c r="J8" s="1"/>
    </row>
    <row r="9" spans="2:11" ht="17.25" x14ac:dyDescent="0.15">
      <c r="B9" s="178" t="s">
        <v>79</v>
      </c>
      <c r="C9" s="178"/>
      <c r="D9" s="178"/>
      <c r="E9" s="178"/>
      <c r="F9" s="178"/>
      <c r="G9" s="178"/>
      <c r="H9" s="178"/>
      <c r="I9" s="178"/>
      <c r="J9" s="178"/>
      <c r="K9" s="178"/>
    </row>
    <row r="10" spans="2:11" ht="9.75" customHeight="1" thickBot="1" x14ac:dyDescent="0.2"/>
    <row r="11" spans="2:11" ht="30" customHeight="1" thickBot="1" x14ac:dyDescent="0.2">
      <c r="B11" s="15" t="s">
        <v>8</v>
      </c>
      <c r="C11" s="35">
        <v>1</v>
      </c>
      <c r="D11" s="14" t="s">
        <v>9</v>
      </c>
      <c r="E11" s="179" t="s">
        <v>39</v>
      </c>
      <c r="F11" s="180"/>
      <c r="G11" s="14" t="s">
        <v>10</v>
      </c>
      <c r="H11" s="181" t="s">
        <v>40</v>
      </c>
      <c r="I11" s="181"/>
      <c r="J11" s="181"/>
      <c r="K11" s="182"/>
    </row>
    <row r="12" spans="2:11" ht="9.75" customHeight="1" x14ac:dyDescent="0.15">
      <c r="B12" s="3"/>
      <c r="C12" s="4"/>
      <c r="D12" s="3"/>
      <c r="E12" s="3"/>
      <c r="F12" s="3"/>
      <c r="G12" s="3"/>
      <c r="H12" s="3"/>
      <c r="I12" s="3"/>
      <c r="J12" s="3"/>
      <c r="K12" s="3"/>
    </row>
    <row r="13" spans="2:11" ht="21.75" customHeight="1" thickBot="1" x14ac:dyDescent="0.2">
      <c r="B13" s="158" t="s">
        <v>21</v>
      </c>
      <c r="C13" s="158"/>
      <c r="D13" s="158"/>
      <c r="E13" s="158"/>
      <c r="F13" s="158"/>
      <c r="G13" s="158"/>
      <c r="H13" s="158"/>
      <c r="I13" s="158"/>
      <c r="J13" s="158"/>
      <c r="K13" s="158"/>
    </row>
    <row r="14" spans="2:11" ht="16.5" customHeight="1" x14ac:dyDescent="0.15">
      <c r="B14" s="172" t="s">
        <v>7</v>
      </c>
      <c r="C14" s="173"/>
      <c r="D14" s="143"/>
      <c r="E14" s="143"/>
      <c r="F14" s="143"/>
      <c r="G14" s="143"/>
      <c r="H14" s="143"/>
      <c r="I14" s="143"/>
      <c r="J14" s="143"/>
      <c r="K14" s="144"/>
    </row>
    <row r="15" spans="2:11" ht="16.5" customHeight="1" x14ac:dyDescent="0.15">
      <c r="B15" s="161" t="s">
        <v>11</v>
      </c>
      <c r="C15" s="162"/>
      <c r="D15" s="162"/>
      <c r="E15" s="137"/>
      <c r="F15" s="18" t="s">
        <v>19</v>
      </c>
      <c r="G15" s="162" t="s">
        <v>11</v>
      </c>
      <c r="H15" s="162"/>
      <c r="I15" s="137"/>
      <c r="J15" s="137"/>
      <c r="K15" s="23" t="s">
        <v>19</v>
      </c>
    </row>
    <row r="16" spans="2:11" ht="16.5" customHeight="1" x14ac:dyDescent="0.15">
      <c r="B16" s="199" t="s">
        <v>45</v>
      </c>
      <c r="C16" s="200"/>
      <c r="D16" s="200"/>
      <c r="E16" s="201"/>
      <c r="F16" s="48">
        <v>4</v>
      </c>
      <c r="G16" s="174" t="s">
        <v>48</v>
      </c>
      <c r="H16" s="174"/>
      <c r="I16" s="175"/>
      <c r="J16" s="175"/>
      <c r="K16" s="49">
        <v>6</v>
      </c>
    </row>
    <row r="17" spans="2:11" ht="16.5" customHeight="1" x14ac:dyDescent="0.15">
      <c r="B17" s="202" t="s">
        <v>46</v>
      </c>
      <c r="C17" s="203"/>
      <c r="D17" s="203"/>
      <c r="E17" s="204"/>
      <c r="F17" s="50">
        <v>5</v>
      </c>
      <c r="G17" s="219" t="s">
        <v>49</v>
      </c>
      <c r="H17" s="219"/>
      <c r="I17" s="220"/>
      <c r="J17" s="220"/>
      <c r="K17" s="51">
        <v>0</v>
      </c>
    </row>
    <row r="18" spans="2:11" ht="16.5" customHeight="1" thickBot="1" x14ac:dyDescent="0.2">
      <c r="B18" s="202" t="s">
        <v>47</v>
      </c>
      <c r="C18" s="203"/>
      <c r="D18" s="203"/>
      <c r="E18" s="204"/>
      <c r="F18" s="50">
        <v>4</v>
      </c>
      <c r="G18" s="219" t="s">
        <v>50</v>
      </c>
      <c r="H18" s="219"/>
      <c r="I18" s="220"/>
      <c r="J18" s="220"/>
      <c r="K18" s="51">
        <v>1</v>
      </c>
    </row>
    <row r="19" spans="2:11" ht="16.5" customHeight="1" thickBot="1" x14ac:dyDescent="0.2">
      <c r="B19" s="224" t="s">
        <v>51</v>
      </c>
      <c r="C19" s="225"/>
      <c r="D19" s="225"/>
      <c r="E19" s="226"/>
      <c r="F19" s="52">
        <v>2</v>
      </c>
      <c r="G19" s="47" t="s">
        <v>29</v>
      </c>
      <c r="H19" s="44">
        <f>+SUM(F16:F19)+SUM(K16:K18)</f>
        <v>22</v>
      </c>
      <c r="I19" s="211" t="s">
        <v>30</v>
      </c>
      <c r="J19" s="212"/>
      <c r="K19" s="46">
        <f>+H19</f>
        <v>22</v>
      </c>
    </row>
    <row r="20" spans="2:11" ht="16.5" customHeight="1" x14ac:dyDescent="0.15">
      <c r="B20" s="159" t="s">
        <v>6</v>
      </c>
      <c r="C20" s="160"/>
      <c r="D20" s="22"/>
      <c r="E20" s="22"/>
      <c r="F20" s="22"/>
      <c r="G20" s="16"/>
      <c r="H20" s="16"/>
      <c r="I20" s="16"/>
      <c r="J20" s="16"/>
      <c r="K20" s="17"/>
    </row>
    <row r="21" spans="2:11" ht="16.5" customHeight="1" x14ac:dyDescent="0.15">
      <c r="B21" s="161" t="s">
        <v>11</v>
      </c>
      <c r="C21" s="162"/>
      <c r="D21" s="162"/>
      <c r="E21" s="137"/>
      <c r="F21" s="18" t="s">
        <v>19</v>
      </c>
      <c r="G21" s="137" t="s">
        <v>11</v>
      </c>
      <c r="H21" s="138"/>
      <c r="I21" s="138"/>
      <c r="J21" s="139"/>
      <c r="K21" s="19" t="s">
        <v>19</v>
      </c>
    </row>
    <row r="22" spans="2:11" ht="16.5" customHeight="1" thickBot="1" x14ac:dyDescent="0.2">
      <c r="B22" s="163" t="s">
        <v>0</v>
      </c>
      <c r="C22" s="164"/>
      <c r="D22" s="164"/>
      <c r="E22" s="165"/>
      <c r="F22" s="5">
        <v>7</v>
      </c>
      <c r="G22" s="166" t="s">
        <v>2</v>
      </c>
      <c r="H22" s="167"/>
      <c r="I22" s="167"/>
      <c r="J22" s="168"/>
      <c r="K22" s="12">
        <v>1</v>
      </c>
    </row>
    <row r="23" spans="2:11" ht="16.5" customHeight="1" thickBot="1" x14ac:dyDescent="0.2">
      <c r="B23" s="169" t="s">
        <v>1</v>
      </c>
      <c r="C23" s="170"/>
      <c r="D23" s="170"/>
      <c r="E23" s="171"/>
      <c r="F23" s="41">
        <v>1</v>
      </c>
      <c r="G23" s="37" t="s">
        <v>29</v>
      </c>
      <c r="H23" s="44">
        <f>+F22+F23+K22</f>
        <v>9</v>
      </c>
      <c r="I23" s="211" t="s">
        <v>30</v>
      </c>
      <c r="J23" s="212"/>
      <c r="K23" s="46">
        <f>+H23</f>
        <v>9</v>
      </c>
    </row>
    <row r="24" spans="2:11" ht="10.5" customHeight="1" x14ac:dyDescent="0.15">
      <c r="B24" s="36"/>
      <c r="C24" s="36"/>
      <c r="D24" s="36"/>
      <c r="E24" s="36"/>
      <c r="F24" s="4"/>
      <c r="G24" s="36"/>
      <c r="H24" s="36"/>
      <c r="I24" s="36"/>
      <c r="J24" s="36"/>
      <c r="K24" s="4"/>
    </row>
    <row r="25" spans="2:11" ht="18" customHeight="1" thickBot="1" x14ac:dyDescent="0.2">
      <c r="B25" s="210" t="s">
        <v>15</v>
      </c>
      <c r="C25" s="210"/>
      <c r="D25" s="210"/>
      <c r="E25" s="2"/>
      <c r="F25" s="2"/>
      <c r="G25" s="2"/>
      <c r="H25" s="2"/>
      <c r="I25" s="2"/>
      <c r="J25" s="2"/>
      <c r="K25" s="2"/>
    </row>
    <row r="26" spans="2:11" x14ac:dyDescent="0.15">
      <c r="B26" s="32" t="s">
        <v>22</v>
      </c>
      <c r="C26" s="33"/>
      <c r="D26" s="143"/>
      <c r="E26" s="143"/>
      <c r="F26" s="143"/>
      <c r="G26" s="143"/>
      <c r="H26" s="143"/>
      <c r="I26" s="143"/>
      <c r="J26" s="143"/>
      <c r="K26" s="144"/>
    </row>
    <row r="27" spans="2:11" ht="13.5" customHeight="1" x14ac:dyDescent="0.15">
      <c r="B27" s="188" t="s">
        <v>31</v>
      </c>
      <c r="C27" s="189"/>
      <c r="D27" s="183" t="s">
        <v>4</v>
      </c>
      <c r="E27" s="184"/>
      <c r="F27" s="207" t="s">
        <v>5</v>
      </c>
      <c r="G27" s="208"/>
      <c r="H27" s="208"/>
      <c r="I27" s="189"/>
      <c r="J27" s="214" t="s">
        <v>34</v>
      </c>
      <c r="K27" s="205" t="s">
        <v>35</v>
      </c>
    </row>
    <row r="28" spans="2:11" ht="30.75" customHeight="1" x14ac:dyDescent="0.15">
      <c r="B28" s="190"/>
      <c r="C28" s="191"/>
      <c r="D28" s="88" t="s">
        <v>32</v>
      </c>
      <c r="E28" s="89" t="s">
        <v>33</v>
      </c>
      <c r="F28" s="209"/>
      <c r="G28" s="186"/>
      <c r="H28" s="186"/>
      <c r="I28" s="191"/>
      <c r="J28" s="215"/>
      <c r="K28" s="206"/>
    </row>
    <row r="29" spans="2:11" ht="16.5" customHeight="1" x14ac:dyDescent="0.15">
      <c r="B29" s="194">
        <v>41745</v>
      </c>
      <c r="C29" s="195"/>
      <c r="D29" s="221" t="s">
        <v>28</v>
      </c>
      <c r="E29" s="90" t="s">
        <v>24</v>
      </c>
      <c r="F29" s="319" t="s">
        <v>41</v>
      </c>
      <c r="G29" s="320"/>
      <c r="H29" s="320"/>
      <c r="I29" s="321"/>
      <c r="J29" s="39">
        <v>2</v>
      </c>
      <c r="K29" s="7">
        <v>2</v>
      </c>
    </row>
    <row r="30" spans="2:11" ht="16.5" customHeight="1" x14ac:dyDescent="0.15">
      <c r="B30" s="218" t="s">
        <v>62</v>
      </c>
      <c r="C30" s="146"/>
      <c r="D30" s="222"/>
      <c r="E30" s="91"/>
      <c r="F30" s="316" t="s">
        <v>52</v>
      </c>
      <c r="G30" s="317"/>
      <c r="H30" s="317"/>
      <c r="I30" s="318"/>
      <c r="J30" s="40">
        <v>2</v>
      </c>
      <c r="K30" s="8"/>
    </row>
    <row r="31" spans="2:11" ht="16.5" customHeight="1" x14ac:dyDescent="0.15">
      <c r="B31" s="153">
        <v>41766</v>
      </c>
      <c r="C31" s="154"/>
      <c r="D31" s="222"/>
      <c r="E31" s="91"/>
      <c r="F31" s="316" t="s">
        <v>53</v>
      </c>
      <c r="G31" s="317"/>
      <c r="H31" s="317"/>
      <c r="I31" s="318"/>
      <c r="J31" s="40">
        <v>2</v>
      </c>
      <c r="K31" s="8"/>
    </row>
    <row r="32" spans="2:11" ht="16.5" customHeight="1" x14ac:dyDescent="0.15">
      <c r="B32" s="218" t="s">
        <v>63</v>
      </c>
      <c r="C32" s="146"/>
      <c r="D32" s="222"/>
      <c r="E32" s="91"/>
      <c r="F32" s="316" t="s">
        <v>54</v>
      </c>
      <c r="G32" s="317"/>
      <c r="H32" s="317"/>
      <c r="I32" s="318"/>
      <c r="J32" s="40">
        <v>3</v>
      </c>
      <c r="K32" s="8"/>
    </row>
    <row r="33" spans="2:11" ht="16.5" customHeight="1" x14ac:dyDescent="0.15">
      <c r="B33" s="198" t="s">
        <v>64</v>
      </c>
      <c r="C33" s="128"/>
      <c r="D33" s="222"/>
      <c r="E33" s="91"/>
      <c r="F33" s="316" t="s">
        <v>55</v>
      </c>
      <c r="G33" s="317"/>
      <c r="H33" s="317"/>
      <c r="I33" s="318"/>
      <c r="J33" s="40">
        <v>1</v>
      </c>
      <c r="K33" s="8"/>
    </row>
    <row r="34" spans="2:11" ht="16.5" customHeight="1" x14ac:dyDescent="0.15">
      <c r="B34" s="153">
        <v>41794</v>
      </c>
      <c r="C34" s="154"/>
      <c r="D34" s="222"/>
      <c r="E34" s="91"/>
      <c r="F34" s="316" t="s">
        <v>56</v>
      </c>
      <c r="G34" s="317"/>
      <c r="H34" s="317"/>
      <c r="I34" s="318"/>
      <c r="J34" s="40">
        <v>2</v>
      </c>
      <c r="K34" s="8"/>
    </row>
    <row r="35" spans="2:11" ht="16.5" customHeight="1" x14ac:dyDescent="0.15">
      <c r="B35" s="198" t="s">
        <v>64</v>
      </c>
      <c r="C35" s="128"/>
      <c r="D35" s="222"/>
      <c r="E35" s="91"/>
      <c r="F35" s="316" t="s">
        <v>57</v>
      </c>
      <c r="G35" s="317"/>
      <c r="H35" s="317"/>
      <c r="I35" s="318"/>
      <c r="J35" s="40">
        <v>2</v>
      </c>
      <c r="K35" s="8"/>
    </row>
    <row r="36" spans="2:11" ht="16.5" customHeight="1" x14ac:dyDescent="0.15">
      <c r="B36" s="198" t="s">
        <v>27</v>
      </c>
      <c r="C36" s="128"/>
      <c r="D36" s="222"/>
      <c r="E36" s="91"/>
      <c r="F36" s="316" t="s">
        <v>58</v>
      </c>
      <c r="G36" s="317"/>
      <c r="H36" s="317"/>
      <c r="I36" s="318"/>
      <c r="J36" s="40">
        <v>2</v>
      </c>
      <c r="K36" s="8"/>
    </row>
    <row r="37" spans="2:11" ht="16.5" customHeight="1" x14ac:dyDescent="0.15">
      <c r="B37" s="198" t="s">
        <v>64</v>
      </c>
      <c r="C37" s="128"/>
      <c r="D37" s="222"/>
      <c r="E37" s="91" t="s">
        <v>67</v>
      </c>
      <c r="F37" s="316" t="s">
        <v>59</v>
      </c>
      <c r="G37" s="317"/>
      <c r="H37" s="317"/>
      <c r="I37" s="318"/>
      <c r="J37" s="40">
        <v>2</v>
      </c>
      <c r="K37" s="8">
        <v>1</v>
      </c>
    </row>
    <row r="38" spans="2:11" ht="16.5" customHeight="1" x14ac:dyDescent="0.15">
      <c r="B38" s="153">
        <v>41824</v>
      </c>
      <c r="C38" s="128"/>
      <c r="D38" s="222"/>
      <c r="E38" s="93"/>
      <c r="F38" s="316" t="s">
        <v>60</v>
      </c>
      <c r="G38" s="317"/>
      <c r="H38" s="317"/>
      <c r="I38" s="318"/>
      <c r="J38" s="102">
        <v>2</v>
      </c>
      <c r="K38" s="8"/>
    </row>
    <row r="39" spans="2:11" ht="16.5" customHeight="1" x14ac:dyDescent="0.15">
      <c r="B39" s="198" t="s">
        <v>64</v>
      </c>
      <c r="C39" s="128"/>
      <c r="D39" s="222"/>
      <c r="E39" s="91"/>
      <c r="F39" s="316" t="s">
        <v>61</v>
      </c>
      <c r="G39" s="317"/>
      <c r="H39" s="317"/>
      <c r="I39" s="318"/>
      <c r="J39" s="102">
        <v>1</v>
      </c>
      <c r="K39" s="8">
        <v>1</v>
      </c>
    </row>
    <row r="40" spans="2:11" ht="16.5" customHeight="1" x14ac:dyDescent="0.15">
      <c r="B40" s="335" t="s">
        <v>64</v>
      </c>
      <c r="C40" s="336"/>
      <c r="D40" s="222"/>
      <c r="E40" s="91" t="s">
        <v>66</v>
      </c>
      <c r="F40" s="316" t="s">
        <v>65</v>
      </c>
      <c r="G40" s="317"/>
      <c r="H40" s="317"/>
      <c r="I40" s="318"/>
      <c r="J40" s="11">
        <v>1</v>
      </c>
      <c r="K40" s="103"/>
    </row>
    <row r="41" spans="2:11" ht="27.75" customHeight="1" thickBot="1" x14ac:dyDescent="0.2">
      <c r="B41" s="140"/>
      <c r="C41" s="141"/>
      <c r="D41" s="141"/>
      <c r="E41" s="141"/>
      <c r="F41" s="141"/>
      <c r="G41" s="142"/>
      <c r="H41" s="131" t="s">
        <v>20</v>
      </c>
      <c r="I41" s="132"/>
      <c r="J41" s="42">
        <f>SUM(J29:J40)</f>
        <v>22</v>
      </c>
      <c r="K41" s="43">
        <f>SUM(K29:K40)</f>
        <v>4</v>
      </c>
    </row>
    <row r="42" spans="2:11" ht="15.75" customHeight="1" x14ac:dyDescent="0.15">
      <c r="B42" s="24" t="s">
        <v>6</v>
      </c>
      <c r="C42" s="16"/>
      <c r="D42" s="143"/>
      <c r="E42" s="143"/>
      <c r="F42" s="143"/>
      <c r="G42" s="143"/>
      <c r="H42" s="143"/>
      <c r="I42" s="143"/>
      <c r="J42" s="143"/>
      <c r="K42" s="144"/>
    </row>
    <row r="43" spans="2:11" ht="15.75" customHeight="1" x14ac:dyDescent="0.15">
      <c r="B43" s="161" t="s">
        <v>3</v>
      </c>
      <c r="C43" s="162"/>
      <c r="D43" s="162" t="s">
        <v>4</v>
      </c>
      <c r="E43" s="162"/>
      <c r="F43" s="137" t="s">
        <v>5</v>
      </c>
      <c r="G43" s="138"/>
      <c r="H43" s="138"/>
      <c r="I43" s="139"/>
      <c r="J43" s="18" t="s">
        <v>19</v>
      </c>
      <c r="K43" s="25" t="s">
        <v>20</v>
      </c>
    </row>
    <row r="44" spans="2:11" ht="15.75" customHeight="1" x14ac:dyDescent="0.15">
      <c r="B44" s="227">
        <v>43931</v>
      </c>
      <c r="C44" s="228"/>
      <c r="D44" s="196" t="s">
        <v>23</v>
      </c>
      <c r="E44" s="197"/>
      <c r="F44" s="196" t="s">
        <v>42</v>
      </c>
      <c r="G44" s="322"/>
      <c r="H44" s="322"/>
      <c r="I44" s="323"/>
      <c r="J44" s="5">
        <v>1</v>
      </c>
      <c r="K44" s="326">
        <f>SUM(J44:J51)</f>
        <v>9</v>
      </c>
    </row>
    <row r="45" spans="2:11" ht="15.75" customHeight="1" x14ac:dyDescent="0.15">
      <c r="B45" s="153" t="s">
        <v>78</v>
      </c>
      <c r="C45" s="154"/>
      <c r="D45" s="150" t="s">
        <v>24</v>
      </c>
      <c r="E45" s="151"/>
      <c r="F45" s="150" t="s">
        <v>73</v>
      </c>
      <c r="G45" s="324"/>
      <c r="H45" s="324"/>
      <c r="I45" s="325"/>
      <c r="J45" s="6">
        <v>1</v>
      </c>
      <c r="K45" s="326"/>
    </row>
    <row r="46" spans="2:11" ht="15.75" customHeight="1" x14ac:dyDescent="0.15">
      <c r="B46" s="153">
        <v>43946</v>
      </c>
      <c r="C46" s="154"/>
      <c r="D46" s="150" t="s">
        <v>24</v>
      </c>
      <c r="E46" s="151"/>
      <c r="F46" s="150" t="s">
        <v>72</v>
      </c>
      <c r="G46" s="324"/>
      <c r="H46" s="324"/>
      <c r="I46" s="325"/>
      <c r="J46" s="6">
        <v>1</v>
      </c>
      <c r="K46" s="326"/>
    </row>
    <row r="47" spans="2:11" ht="15.75" customHeight="1" x14ac:dyDescent="0.15">
      <c r="B47" s="153">
        <v>43962</v>
      </c>
      <c r="C47" s="154"/>
      <c r="D47" s="150" t="s">
        <v>25</v>
      </c>
      <c r="E47" s="151"/>
      <c r="F47" s="150" t="s">
        <v>43</v>
      </c>
      <c r="G47" s="324"/>
      <c r="H47" s="324"/>
      <c r="I47" s="325"/>
      <c r="J47" s="6">
        <v>1</v>
      </c>
      <c r="K47" s="326"/>
    </row>
    <row r="48" spans="2:11" ht="15.75" customHeight="1" x14ac:dyDescent="0.15">
      <c r="B48" s="153">
        <v>43973</v>
      </c>
      <c r="C48" s="154"/>
      <c r="D48" s="150" t="s">
        <v>77</v>
      </c>
      <c r="E48" s="151"/>
      <c r="F48" s="150" t="s">
        <v>44</v>
      </c>
      <c r="G48" s="324"/>
      <c r="H48" s="324"/>
      <c r="I48" s="325"/>
      <c r="J48" s="6">
        <v>1</v>
      </c>
      <c r="K48" s="326"/>
    </row>
    <row r="49" spans="2:11" ht="15.75" customHeight="1" x14ac:dyDescent="0.15">
      <c r="B49" s="153">
        <v>43994</v>
      </c>
      <c r="C49" s="154"/>
      <c r="D49" s="150" t="s">
        <v>26</v>
      </c>
      <c r="E49" s="151"/>
      <c r="F49" s="150" t="s">
        <v>71</v>
      </c>
      <c r="G49" s="324"/>
      <c r="H49" s="324"/>
      <c r="I49" s="325"/>
      <c r="J49" s="6">
        <v>1</v>
      </c>
      <c r="K49" s="326"/>
    </row>
    <row r="50" spans="2:11" ht="15.75" customHeight="1" x14ac:dyDescent="0.15">
      <c r="B50" s="153">
        <v>44001</v>
      </c>
      <c r="C50" s="154"/>
      <c r="D50" s="150" t="s">
        <v>24</v>
      </c>
      <c r="E50" s="151"/>
      <c r="F50" s="150" t="s">
        <v>70</v>
      </c>
      <c r="G50" s="324"/>
      <c r="H50" s="324"/>
      <c r="I50" s="325"/>
      <c r="J50" s="38">
        <v>2</v>
      </c>
      <c r="K50" s="327"/>
    </row>
    <row r="51" spans="2:11" ht="15.75" customHeight="1" thickBot="1" x14ac:dyDescent="0.2">
      <c r="B51" s="329">
        <v>44015</v>
      </c>
      <c r="C51" s="330"/>
      <c r="D51" s="331" t="s">
        <v>68</v>
      </c>
      <c r="E51" s="332"/>
      <c r="F51" s="331" t="s">
        <v>69</v>
      </c>
      <c r="G51" s="333"/>
      <c r="H51" s="333"/>
      <c r="I51" s="334"/>
      <c r="J51" s="9">
        <v>1</v>
      </c>
      <c r="K51" s="328"/>
    </row>
    <row r="52" spans="2:11" ht="7.5" customHeight="1" x14ac:dyDescent="0.15"/>
    <row r="53" spans="2:11" x14ac:dyDescent="0.15">
      <c r="B53" s="2" t="s">
        <v>16</v>
      </c>
      <c r="C53" s="2" t="s">
        <v>17</v>
      </c>
      <c r="D53" s="2"/>
      <c r="E53" s="2"/>
      <c r="F53" s="2"/>
      <c r="G53" s="2"/>
      <c r="H53" s="2"/>
      <c r="I53" s="2"/>
      <c r="J53" s="2"/>
      <c r="K53" s="2"/>
    </row>
    <row r="54" spans="2:11" x14ac:dyDescent="0.15">
      <c r="B54" s="2"/>
      <c r="C54" s="2" t="s">
        <v>18</v>
      </c>
      <c r="D54" s="2"/>
      <c r="E54" s="2"/>
      <c r="F54" s="2"/>
      <c r="G54" s="2"/>
      <c r="H54" s="2"/>
      <c r="I54" s="2"/>
      <c r="J54" s="2"/>
      <c r="K54" s="2"/>
    </row>
    <row r="55" spans="2:11" ht="33" customHeight="1" x14ac:dyDescent="0.15"/>
  </sheetData>
  <mergeCells count="90">
    <mergeCell ref="G6:J6"/>
    <mergeCell ref="B9:K9"/>
    <mergeCell ref="I2:K2"/>
    <mergeCell ref="I3:K3"/>
    <mergeCell ref="B20:C20"/>
    <mergeCell ref="D14:K14"/>
    <mergeCell ref="I7:J7"/>
    <mergeCell ref="B21:E21"/>
    <mergeCell ref="E11:F11"/>
    <mergeCell ref="H11:K11"/>
    <mergeCell ref="B16:E16"/>
    <mergeCell ref="B17:E17"/>
    <mergeCell ref="B18:E18"/>
    <mergeCell ref="B19:E19"/>
    <mergeCell ref="I19:J19"/>
    <mergeCell ref="B13:K13"/>
    <mergeCell ref="B14:C14"/>
    <mergeCell ref="B15:E15"/>
    <mergeCell ref="G15:J15"/>
    <mergeCell ref="G16:J16"/>
    <mergeCell ref="G17:J17"/>
    <mergeCell ref="G18:J18"/>
    <mergeCell ref="G21:J21"/>
    <mergeCell ref="I23:J23"/>
    <mergeCell ref="B25:D25"/>
    <mergeCell ref="D27:E27"/>
    <mergeCell ref="F27:I28"/>
    <mergeCell ref="J27:J28"/>
    <mergeCell ref="D26:K26"/>
    <mergeCell ref="K27:K28"/>
    <mergeCell ref="D42:K42"/>
    <mergeCell ref="B22:E22"/>
    <mergeCell ref="G22:J22"/>
    <mergeCell ref="B29:C29"/>
    <mergeCell ref="D29:D40"/>
    <mergeCell ref="B30:C30"/>
    <mergeCell ref="F30:I30"/>
    <mergeCell ref="B31:C31"/>
    <mergeCell ref="F31:I31"/>
    <mergeCell ref="B36:C36"/>
    <mergeCell ref="F36:I36"/>
    <mergeCell ref="B27:C28"/>
    <mergeCell ref="B33:C33"/>
    <mergeCell ref="B34:C34"/>
    <mergeCell ref="B35:C35"/>
    <mergeCell ref="B23:E23"/>
    <mergeCell ref="B39:C39"/>
    <mergeCell ref="F39:I39"/>
    <mergeCell ref="B40:C40"/>
    <mergeCell ref="F40:I40"/>
    <mergeCell ref="H41:I41"/>
    <mergeCell ref="B41:G41"/>
    <mergeCell ref="K44:K51"/>
    <mergeCell ref="B45:C45"/>
    <mergeCell ref="D45:E45"/>
    <mergeCell ref="F45:I45"/>
    <mergeCell ref="B46:C46"/>
    <mergeCell ref="D46:E46"/>
    <mergeCell ref="B51:C51"/>
    <mergeCell ref="D51:E51"/>
    <mergeCell ref="F51:I51"/>
    <mergeCell ref="B49:C49"/>
    <mergeCell ref="D49:E49"/>
    <mergeCell ref="F49:I49"/>
    <mergeCell ref="F50:I50"/>
    <mergeCell ref="B50:C50"/>
    <mergeCell ref="D50:E50"/>
    <mergeCell ref="F46:I46"/>
    <mergeCell ref="B47:C47"/>
    <mergeCell ref="D47:E47"/>
    <mergeCell ref="F47:I47"/>
    <mergeCell ref="B48:C48"/>
    <mergeCell ref="D48:E48"/>
    <mergeCell ref="F48:I48"/>
    <mergeCell ref="B44:C44"/>
    <mergeCell ref="D44:E44"/>
    <mergeCell ref="F44:I44"/>
    <mergeCell ref="B43:C43"/>
    <mergeCell ref="D43:E43"/>
    <mergeCell ref="F43:I43"/>
    <mergeCell ref="B37:C37"/>
    <mergeCell ref="F37:I37"/>
    <mergeCell ref="B38:C38"/>
    <mergeCell ref="F38:I38"/>
    <mergeCell ref="F29:I29"/>
    <mergeCell ref="F32:I32"/>
    <mergeCell ref="F33:I33"/>
    <mergeCell ref="F34:I34"/>
    <mergeCell ref="F35:I35"/>
    <mergeCell ref="B32:C32"/>
  </mergeCells>
  <phoneticPr fontId="1"/>
  <conditionalFormatting sqref="H23">
    <cfRule type="cellIs" dxfId="1" priority="3" operator="notEqual">
      <formula>$K$44</formula>
    </cfRule>
  </conditionalFormatting>
  <conditionalFormatting sqref="H19">
    <cfRule type="cellIs" dxfId="0" priority="1" operator="notEqual">
      <formula>$J$41</formula>
    </cfRule>
  </conditionalFormatting>
  <pageMargins left="0.51181102362204722" right="0.51181102362204722" top="0.35433070866141736" bottom="0.35433070866141736" header="0" footer="0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１学期</vt:lpstr>
      <vt:lpstr>２学期</vt:lpstr>
      <vt:lpstr>３学期</vt:lpstr>
      <vt:lpstr>記入例</vt:lpstr>
      <vt:lpstr>記入例!Print_Area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ユーザー</cp:lastModifiedBy>
  <cp:lastPrinted>2023-03-10T10:09:10Z</cp:lastPrinted>
  <dcterms:created xsi:type="dcterms:W3CDTF">2013-12-25T05:04:31Z</dcterms:created>
  <dcterms:modified xsi:type="dcterms:W3CDTF">2023-03-10T10:10:09Z</dcterms:modified>
</cp:coreProperties>
</file>