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（小学校）" sheetId="1" r:id="rId1"/>
  </sheets>
  <definedNames>
    <definedName name="_xlnm.Print_Area" localSheetId="0">'第０７表（小学校）'!$A$1:$O$43</definedName>
    <definedName name="_xlnm.Print_Titles" localSheetId="0">'第０７表（小学校）'!$2:$3</definedName>
    <definedName name="第０７表（小学校）">'第０７表（小学校）'!$A$3:$O$41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<sst xmlns="http://schemas.openxmlformats.org/spreadsheetml/2006/main" count="69" uniqueCount="59">
  <si>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</si>
  <si>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</si>
  <si>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</si>
  <si>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</si>
  <si>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</si>
  <si>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</si>
  <si>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</si>
  <si>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</si>
  <si>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</si>
  <si>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</si>
  <si>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</si>
  <si>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</si>
  <si>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</si>
  <si>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</si>
  <si>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邇摩郡</t>
  </si>
  <si>
    <t>温泉津町</t>
  </si>
  <si>
    <t>仁摩町</t>
  </si>
  <si>
    <t>邑智郡</t>
  </si>
  <si>
    <t>川本町</t>
  </si>
  <si>
    <t>那賀郡</t>
  </si>
  <si>
    <t>金城町</t>
  </si>
  <si>
    <t>旭町</t>
  </si>
  <si>
    <t>弥栄村</t>
  </si>
  <si>
    <t>三隅町</t>
  </si>
  <si>
    <t>鹿足郡</t>
  </si>
  <si>
    <t>津和野町</t>
  </si>
  <si>
    <t>日原町</t>
  </si>
  <si>
    <t>柿木村</t>
  </si>
  <si>
    <t>六日市町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</si>
  <si>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</si>
  <si>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</si>
  <si>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</si>
  <si>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</si>
  <si>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</si>
  <si>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</si>
  <si>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</si>
  <si>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</si>
  <si>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</si>
  <si>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</si>
  <si>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</si>
  <si>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</si>
  <si>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</si>
  <si>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</si>
  <si>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</si>
  <si>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</si>
  <si>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</si>
  <si>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</si>
  <si>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</si>
  <si>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</si>
  <si>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</si>
  <si>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</si>
  <si>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75条学級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</si>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</sst>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 quotePrefix="1">
      <alignment vertical="center"/>
    </xf>
    <xf numFmtId="41" fontId="10" fillId="0" borderId="0" xfId="0" applyNumberFormat="1" applyFont="1" applyAlignment="1" quotePrefix="1">
      <alignment/>
    </xf>
    <xf numFmtId="41" fontId="10" fillId="0" borderId="4" xfId="0" applyNumberFormat="1" applyFont="1" applyBorder="1" applyAlignment="1" quotePrefix="1">
      <alignment/>
    </xf>
    <xf numFmtId="41" fontId="10" fillId="0" borderId="5" xfId="0" applyNumberFormat="1" applyFont="1" applyBorder="1" applyAlignment="1" quotePrefix="1">
      <alignment/>
    </xf>
    <xf numFmtId="41" fontId="10" fillId="0" borderId="6" xfId="0" applyNumberFormat="1" applyFont="1" applyBorder="1" applyAlignment="1" quotePrefix="1">
      <alignment/>
    </xf>
    <xf numFmtId="41" fontId="10" fillId="0" borderId="6" xfId="17" applyNumberFormat="1" applyFont="1" applyBorder="1" applyAlignment="1" quotePrefix="1">
      <alignment vertical="center"/>
    </xf>
    <xf numFmtId="41" fontId="10" fillId="0" borderId="7" xfId="17" applyNumberFormat="1" applyFont="1" applyBorder="1" applyAlignment="1">
      <alignment horizontal="center" vertical="center"/>
    </xf>
    <xf numFmtId="41" fontId="10" fillId="0" borderId="8" xfId="17" applyNumberFormat="1" applyFont="1" applyBorder="1" applyAlignment="1">
      <alignment horizontal="right"/>
    </xf>
    <xf numFmtId="41" fontId="10" fillId="0" borderId="9" xfId="17" applyNumberFormat="1" applyFont="1" applyBorder="1" applyAlignment="1">
      <alignment horizontal="right"/>
    </xf>
    <xf numFmtId="41" fontId="10" fillId="0" borderId="10" xfId="17" applyNumberFormat="1" applyFont="1" applyBorder="1" applyAlignment="1">
      <alignment horizontal="right"/>
    </xf>
    <xf numFmtId="41" fontId="10" fillId="0" borderId="7" xfId="17" applyNumberFormat="1" applyFont="1" applyBorder="1" applyAlignment="1">
      <alignment horizontal="right"/>
    </xf>
    <xf numFmtId="41" fontId="10" fillId="0" borderId="11" xfId="17" applyNumberFormat="1" applyFont="1" applyBorder="1" applyAlignment="1">
      <alignment horizontal="right"/>
    </xf>
    <xf numFmtId="41" fontId="10" fillId="0" borderId="12" xfId="17" applyNumberFormat="1" applyFont="1" applyBorder="1" applyAlignment="1">
      <alignment horizontal="right"/>
    </xf>
    <xf numFmtId="41" fontId="10" fillId="0" borderId="13" xfId="17" applyNumberFormat="1" applyFont="1" applyBorder="1" applyAlignment="1">
      <alignment horizontal="right"/>
    </xf>
    <xf numFmtId="41" fontId="10" fillId="0" borderId="14" xfId="17" applyNumberFormat="1" applyFont="1" applyBorder="1" applyAlignment="1">
      <alignment horizontal="right"/>
    </xf>
    <xf numFmtId="41" fontId="11" fillId="0" borderId="15" xfId="17" applyNumberFormat="1" applyFont="1" applyBorder="1" applyAlignment="1">
      <alignment horizontal="center" vertical="center" wrapText="1"/>
    </xf>
    <xf numFmtId="41" fontId="11" fillId="0" borderId="11" xfId="17" applyNumberFormat="1" applyFont="1" applyBorder="1" applyAlignment="1">
      <alignment horizontal="center" vertical="center" wrapText="1"/>
    </xf>
    <xf numFmtId="41" fontId="11" fillId="0" borderId="16" xfId="17" applyNumberFormat="1" applyFont="1" applyBorder="1" applyAlignment="1">
      <alignment horizontal="center" vertical="center" wrapText="1"/>
    </xf>
    <xf numFmtId="41" fontId="10" fillId="0" borderId="17" xfId="17" applyNumberFormat="1" applyFont="1" applyBorder="1" applyAlignment="1">
      <alignment horizontal="center" vertical="center" wrapText="1"/>
    </xf>
    <xf numFmtId="41" fontId="11" fillId="0" borderId="17" xfId="17" applyNumberFormat="1" applyFont="1" applyBorder="1" applyAlignment="1">
      <alignment horizontal="center" vertical="center" wrapText="1" shrinkToFit="1"/>
    </xf>
    <xf numFmtId="41" fontId="10" fillId="0" borderId="6" xfId="17" applyNumberFormat="1" applyFont="1" applyBorder="1" applyAlignment="1">
      <alignment vertical="center"/>
    </xf>
    <xf numFmtId="41" fontId="10" fillId="0" borderId="18" xfId="17" applyNumberFormat="1" applyFont="1" applyBorder="1" applyAlignment="1">
      <alignment horizontal="right"/>
    </xf>
    <xf numFmtId="41" fontId="12" fillId="0" borderId="3" xfId="17" applyNumberFormat="1" applyFont="1" applyBorder="1" applyAlignment="1">
      <alignment horizontal="center" vertical="center"/>
    </xf>
    <xf numFmtId="41" fontId="12" fillId="0" borderId="19" xfId="17" applyNumberFormat="1" applyFont="1" applyBorder="1" applyAlignment="1">
      <alignment horizontal="center" vertical="center"/>
    </xf>
    <xf numFmtId="41" fontId="10" fillId="0" borderId="15" xfId="17" applyNumberFormat="1" applyFont="1" applyBorder="1" applyAlignment="1">
      <alignment horizontal="center" vertical="center"/>
    </xf>
    <xf numFmtId="41" fontId="10" fillId="0" borderId="20" xfId="17" applyNumberFormat="1" applyFont="1" applyBorder="1" applyAlignment="1">
      <alignment horizontal="center" vertical="center"/>
    </xf>
    <xf numFmtId="41" fontId="10" fillId="0" borderId="11" xfId="17" applyNumberFormat="1" applyFont="1" applyBorder="1" applyAlignment="1">
      <alignment horizontal="center" vertical="center"/>
    </xf>
    <xf numFmtId="41" fontId="10" fillId="0" borderId="21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22" xfId="17" applyNumberFormat="1" applyFont="1" applyBorder="1" applyAlignment="1">
      <alignment horizontal="center" vertical="center"/>
    </xf>
    <xf numFmtId="41" fontId="10" fillId="0" borderId="23" xfId="17" applyNumberFormat="1" applyFont="1" applyBorder="1" applyAlignment="1">
      <alignment horizontal="center" vertical="center"/>
    </xf>
    <xf numFmtId="41" fontId="10" fillId="0" borderId="24" xfId="17" applyNumberFormat="1" applyFont="1" applyBorder="1" applyAlignment="1">
      <alignment horizontal="center" vertical="center"/>
    </xf>
    <xf numFmtId="41" fontId="10" fillId="0" borderId="25" xfId="17" applyNumberFormat="1" applyFont="1" applyBorder="1" applyAlignment="1">
      <alignment horizontal="center" vertical="center"/>
    </xf>
    <xf numFmtId="41" fontId="10" fillId="0" borderId="26" xfId="17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workbookViewId="0" topLeftCell="A1">
      <selection activeCell="A2" sqref="A2:B3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bestFit="1" customWidth="1"/>
    <col min="14" max="15" width="10.57421875" style="3" customWidth="1"/>
    <col min="16" max="16384" width="9.140625" style="3" customWidth="1"/>
  </cols>
  <sheetData>
    <row r="1" spans="1:15" s="1" customFormat="1" ht="15.75" thickBot="1">
      <c r="A1" s="7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.75">
      <c r="A2" s="35" t="s">
        <v>37</v>
      </c>
      <c r="B2" s="36"/>
      <c r="C2" s="35" t="s">
        <v>0</v>
      </c>
      <c r="D2" s="29" t="s">
        <v>50</v>
      </c>
      <c r="E2" s="35" t="s">
        <v>38</v>
      </c>
      <c r="F2" s="30" t="s">
        <v>51</v>
      </c>
      <c r="G2" s="40" t="s">
        <v>35</v>
      </c>
      <c r="H2" s="41"/>
      <c r="I2" s="41"/>
      <c r="J2" s="41"/>
      <c r="K2" s="41"/>
      <c r="L2" s="41"/>
      <c r="M2" s="42"/>
      <c r="N2" s="33" t="s">
        <v>33</v>
      </c>
      <c r="O2" s="26" t="s">
        <v>49</v>
      </c>
    </row>
    <row r="3" spans="1:15" s="2" customFormat="1" ht="13.5" thickBot="1">
      <c r="A3" s="37"/>
      <c r="B3" s="38"/>
      <c r="C3" s="37"/>
      <c r="D3" s="28" t="s">
        <v>47</v>
      </c>
      <c r="E3" s="37"/>
      <c r="F3" s="28" t="s">
        <v>47</v>
      </c>
      <c r="G3" s="9" t="s">
        <v>39</v>
      </c>
      <c r="H3" s="10" t="s">
        <v>40</v>
      </c>
      <c r="I3" s="10" t="s">
        <v>41</v>
      </c>
      <c r="J3" s="10" t="s">
        <v>42</v>
      </c>
      <c r="K3" s="10" t="s">
        <v>43</v>
      </c>
      <c r="L3" s="10" t="s">
        <v>44</v>
      </c>
      <c r="M3" s="9" t="s">
        <v>45</v>
      </c>
      <c r="N3" s="34"/>
      <c r="O3" s="27" t="s">
        <v>48</v>
      </c>
    </row>
    <row r="4" spans="1:15" ht="12.75">
      <c r="A4" s="35" t="s">
        <v>46</v>
      </c>
      <c r="B4" s="11" t="s">
        <v>1</v>
      </c>
      <c r="C4" s="12">
        <v>36</v>
      </c>
      <c r="D4" s="13">
        <v>1</v>
      </c>
      <c r="E4" s="12">
        <v>454</v>
      </c>
      <c r="F4" s="13">
        <v>61</v>
      </c>
      <c r="G4" s="12">
        <v>1692</v>
      </c>
      <c r="H4" s="14">
        <v>1751</v>
      </c>
      <c r="I4" s="14">
        <v>1805</v>
      </c>
      <c r="J4" s="14">
        <v>1821</v>
      </c>
      <c r="K4" s="14">
        <v>1831</v>
      </c>
      <c r="L4" s="14">
        <v>1905</v>
      </c>
      <c r="M4" s="12">
        <f>SUM(G4:L4)</f>
        <v>10805</v>
      </c>
      <c r="N4" s="15">
        <v>727</v>
      </c>
      <c r="O4" s="12">
        <v>37</v>
      </c>
    </row>
    <row r="5" spans="1:15" ht="12.75">
      <c r="A5" s="39"/>
      <c r="B5" s="16" t="s">
        <v>2</v>
      </c>
      <c r="C5" s="12">
        <v>14</v>
      </c>
      <c r="D5" s="13">
        <v>0</v>
      </c>
      <c r="E5" s="12">
        <v>126</v>
      </c>
      <c r="F5" s="13">
        <v>15</v>
      </c>
      <c r="G5" s="12">
        <v>425</v>
      </c>
      <c r="H5" s="14">
        <v>432</v>
      </c>
      <c r="I5" s="14">
        <v>417</v>
      </c>
      <c r="J5" s="14">
        <v>404</v>
      </c>
      <c r="K5" s="14">
        <v>449</v>
      </c>
      <c r="L5" s="14">
        <v>455</v>
      </c>
      <c r="M5" s="12">
        <f aca="true" t="shared" si="0" ref="M5:M39">SUM(G5:L5)</f>
        <v>2582</v>
      </c>
      <c r="N5" s="15">
        <v>208</v>
      </c>
      <c r="O5" s="12">
        <v>14</v>
      </c>
    </row>
    <row r="6" spans="1:15" ht="12.75">
      <c r="A6" s="39"/>
      <c r="B6" s="16" t="s">
        <v>3</v>
      </c>
      <c r="C6" s="12">
        <v>38</v>
      </c>
      <c r="D6" s="13">
        <v>2</v>
      </c>
      <c r="E6" s="12">
        <v>404</v>
      </c>
      <c r="F6" s="13">
        <v>62</v>
      </c>
      <c r="G6" s="12">
        <v>1352</v>
      </c>
      <c r="H6" s="14">
        <v>1409</v>
      </c>
      <c r="I6" s="14">
        <v>1416</v>
      </c>
      <c r="J6" s="14">
        <v>1505</v>
      </c>
      <c r="K6" s="14">
        <v>1514</v>
      </c>
      <c r="L6" s="14">
        <v>1547</v>
      </c>
      <c r="M6" s="12">
        <f t="shared" si="0"/>
        <v>8743</v>
      </c>
      <c r="N6" s="15">
        <v>627</v>
      </c>
      <c r="O6" s="12">
        <v>36</v>
      </c>
    </row>
    <row r="7" spans="1:15" ht="12.75">
      <c r="A7" s="39"/>
      <c r="B7" s="16" t="s">
        <v>4</v>
      </c>
      <c r="C7" s="12">
        <v>23</v>
      </c>
      <c r="D7" s="13">
        <v>1</v>
      </c>
      <c r="E7" s="12">
        <v>163</v>
      </c>
      <c r="F7" s="13">
        <v>14</v>
      </c>
      <c r="G7" s="12">
        <v>450</v>
      </c>
      <c r="H7" s="14">
        <v>462</v>
      </c>
      <c r="I7" s="14">
        <v>512</v>
      </c>
      <c r="J7" s="14">
        <v>440</v>
      </c>
      <c r="K7" s="14">
        <v>515</v>
      </c>
      <c r="L7" s="14">
        <v>498</v>
      </c>
      <c r="M7" s="12">
        <f t="shared" si="0"/>
        <v>2877</v>
      </c>
      <c r="N7" s="15">
        <v>272</v>
      </c>
      <c r="O7" s="12">
        <v>19</v>
      </c>
    </row>
    <row r="8" spans="1:15" ht="12.75">
      <c r="A8" s="39"/>
      <c r="B8" s="16" t="s">
        <v>5</v>
      </c>
      <c r="C8" s="12">
        <v>17</v>
      </c>
      <c r="D8" s="13">
        <v>1</v>
      </c>
      <c r="E8" s="12">
        <v>115</v>
      </c>
      <c r="F8" s="13">
        <v>20</v>
      </c>
      <c r="G8" s="12">
        <v>270</v>
      </c>
      <c r="H8" s="14">
        <v>281</v>
      </c>
      <c r="I8" s="14">
        <v>255</v>
      </c>
      <c r="J8" s="14">
        <v>288</v>
      </c>
      <c r="K8" s="14">
        <v>274</v>
      </c>
      <c r="L8" s="14">
        <v>310</v>
      </c>
      <c r="M8" s="12">
        <f t="shared" si="0"/>
        <v>1678</v>
      </c>
      <c r="N8" s="15">
        <v>189</v>
      </c>
      <c r="O8" s="12">
        <v>14</v>
      </c>
    </row>
    <row r="9" spans="1:15" ht="12.75">
      <c r="A9" s="39"/>
      <c r="B9" s="16" t="s">
        <v>6</v>
      </c>
      <c r="C9" s="12">
        <v>17</v>
      </c>
      <c r="D9" s="13">
        <v>0</v>
      </c>
      <c r="E9" s="12">
        <v>149</v>
      </c>
      <c r="F9" s="13">
        <v>25</v>
      </c>
      <c r="G9" s="12">
        <v>395</v>
      </c>
      <c r="H9" s="14">
        <v>383</v>
      </c>
      <c r="I9" s="14">
        <v>428</v>
      </c>
      <c r="J9" s="14">
        <v>417</v>
      </c>
      <c r="K9" s="14">
        <v>424</v>
      </c>
      <c r="L9" s="14">
        <v>397</v>
      </c>
      <c r="M9" s="12">
        <f t="shared" si="0"/>
        <v>2444</v>
      </c>
      <c r="N9" s="15">
        <v>241</v>
      </c>
      <c r="O9" s="12">
        <v>17</v>
      </c>
    </row>
    <row r="10" spans="1:15" ht="12.75">
      <c r="A10" s="39"/>
      <c r="B10" s="16" t="s">
        <v>7</v>
      </c>
      <c r="C10" s="12">
        <v>10</v>
      </c>
      <c r="D10" s="13">
        <v>0</v>
      </c>
      <c r="E10" s="12">
        <v>78</v>
      </c>
      <c r="F10" s="13">
        <v>12</v>
      </c>
      <c r="G10" s="12">
        <v>227</v>
      </c>
      <c r="H10" s="14">
        <v>219</v>
      </c>
      <c r="I10" s="14">
        <v>237</v>
      </c>
      <c r="J10" s="14">
        <v>226</v>
      </c>
      <c r="K10" s="14">
        <v>234</v>
      </c>
      <c r="L10" s="14">
        <v>270</v>
      </c>
      <c r="M10" s="12">
        <f t="shared" si="0"/>
        <v>1413</v>
      </c>
      <c r="N10" s="15">
        <v>130</v>
      </c>
      <c r="O10" s="12">
        <v>10</v>
      </c>
    </row>
    <row r="11" spans="1:15" ht="12.75">
      <c r="A11" s="39"/>
      <c r="B11" s="31" t="s">
        <v>52</v>
      </c>
      <c r="C11" s="12">
        <v>25</v>
      </c>
      <c r="D11" s="13">
        <v>1</v>
      </c>
      <c r="E11" s="12">
        <v>162</v>
      </c>
      <c r="F11" s="13">
        <v>19</v>
      </c>
      <c r="G11" s="12">
        <v>402</v>
      </c>
      <c r="H11" s="14">
        <v>387</v>
      </c>
      <c r="I11" s="14">
        <v>389</v>
      </c>
      <c r="J11" s="14">
        <v>390</v>
      </c>
      <c r="K11" s="14">
        <v>423</v>
      </c>
      <c r="L11" s="14">
        <v>429</v>
      </c>
      <c r="M11" s="12">
        <f t="shared" si="0"/>
        <v>2420</v>
      </c>
      <c r="N11" s="15">
        <v>264</v>
      </c>
      <c r="O11" s="12">
        <v>23</v>
      </c>
    </row>
    <row r="12" spans="1:15" s="4" customFormat="1" ht="13.5" thickBot="1">
      <c r="A12" s="37"/>
      <c r="B12" s="17" t="s">
        <v>34</v>
      </c>
      <c r="C12" s="18">
        <f aca="true" t="shared" si="1" ref="C12:O12">SUM(C4:C11)</f>
        <v>180</v>
      </c>
      <c r="D12" s="19">
        <f t="shared" si="1"/>
        <v>6</v>
      </c>
      <c r="E12" s="18">
        <f t="shared" si="1"/>
        <v>1651</v>
      </c>
      <c r="F12" s="19">
        <f t="shared" si="1"/>
        <v>228</v>
      </c>
      <c r="G12" s="18">
        <f t="shared" si="1"/>
        <v>5213</v>
      </c>
      <c r="H12" s="20">
        <f t="shared" si="1"/>
        <v>5324</v>
      </c>
      <c r="I12" s="20">
        <f t="shared" si="1"/>
        <v>5459</v>
      </c>
      <c r="J12" s="20">
        <f t="shared" si="1"/>
        <v>5491</v>
      </c>
      <c r="K12" s="20">
        <f t="shared" si="1"/>
        <v>5664</v>
      </c>
      <c r="L12" s="20">
        <f t="shared" si="1"/>
        <v>5811</v>
      </c>
      <c r="M12" s="18">
        <f t="shared" si="1"/>
        <v>32962</v>
      </c>
      <c r="N12" s="21">
        <f t="shared" si="1"/>
        <v>2658</v>
      </c>
      <c r="O12" s="18">
        <f t="shared" si="1"/>
        <v>170</v>
      </c>
    </row>
    <row r="13" spans="1:15" ht="12.75">
      <c r="A13" s="35" t="s">
        <v>8</v>
      </c>
      <c r="B13" s="16" t="s">
        <v>9</v>
      </c>
      <c r="C13" s="12">
        <v>3</v>
      </c>
      <c r="D13" s="13">
        <v>0</v>
      </c>
      <c r="E13" s="12">
        <v>36</v>
      </c>
      <c r="F13" s="13">
        <v>3</v>
      </c>
      <c r="G13" s="12">
        <v>188</v>
      </c>
      <c r="H13" s="14">
        <v>155</v>
      </c>
      <c r="I13" s="14">
        <v>160</v>
      </c>
      <c r="J13" s="14">
        <v>145</v>
      </c>
      <c r="K13" s="14">
        <v>151</v>
      </c>
      <c r="L13" s="14">
        <v>151</v>
      </c>
      <c r="M13" s="12">
        <f t="shared" si="0"/>
        <v>950</v>
      </c>
      <c r="N13" s="15">
        <v>54</v>
      </c>
      <c r="O13" s="12">
        <v>4</v>
      </c>
    </row>
    <row r="14" spans="1:15" s="4" customFormat="1" ht="13.5" thickBot="1">
      <c r="A14" s="37"/>
      <c r="B14" s="17" t="s">
        <v>34</v>
      </c>
      <c r="C14" s="18">
        <f aca="true" t="shared" si="2" ref="C14:O14">SUM(C13:C13)</f>
        <v>3</v>
      </c>
      <c r="D14" s="19">
        <f t="shared" si="2"/>
        <v>0</v>
      </c>
      <c r="E14" s="18">
        <f t="shared" si="2"/>
        <v>36</v>
      </c>
      <c r="F14" s="19">
        <f t="shared" si="2"/>
        <v>3</v>
      </c>
      <c r="G14" s="18">
        <f t="shared" si="2"/>
        <v>188</v>
      </c>
      <c r="H14" s="20">
        <f t="shared" si="2"/>
        <v>155</v>
      </c>
      <c r="I14" s="20">
        <f t="shared" si="2"/>
        <v>160</v>
      </c>
      <c r="J14" s="20">
        <f t="shared" si="2"/>
        <v>145</v>
      </c>
      <c r="K14" s="20">
        <f t="shared" si="2"/>
        <v>151</v>
      </c>
      <c r="L14" s="20">
        <f t="shared" si="2"/>
        <v>151</v>
      </c>
      <c r="M14" s="18">
        <f t="shared" si="2"/>
        <v>950</v>
      </c>
      <c r="N14" s="21">
        <f t="shared" si="2"/>
        <v>54</v>
      </c>
      <c r="O14" s="18">
        <f t="shared" si="2"/>
        <v>4</v>
      </c>
    </row>
    <row r="15" spans="1:15" ht="12.75">
      <c r="A15" s="35" t="s">
        <v>10</v>
      </c>
      <c r="B15" s="31" t="s">
        <v>53</v>
      </c>
      <c r="C15" s="12">
        <v>11</v>
      </c>
      <c r="D15" s="13">
        <v>0</v>
      </c>
      <c r="E15" s="12">
        <v>69</v>
      </c>
      <c r="F15" s="13">
        <v>11</v>
      </c>
      <c r="G15" s="12">
        <v>121</v>
      </c>
      <c r="H15" s="14">
        <v>151</v>
      </c>
      <c r="I15" s="14">
        <v>138</v>
      </c>
      <c r="J15" s="14">
        <v>172</v>
      </c>
      <c r="K15" s="14">
        <v>144</v>
      </c>
      <c r="L15" s="14">
        <v>167</v>
      </c>
      <c r="M15" s="12">
        <f t="shared" si="0"/>
        <v>893</v>
      </c>
      <c r="N15" s="15">
        <v>114</v>
      </c>
      <c r="O15" s="12">
        <v>11</v>
      </c>
    </row>
    <row r="16" spans="1:15" s="4" customFormat="1" ht="13.5" thickBot="1">
      <c r="A16" s="37"/>
      <c r="B16" s="17" t="s">
        <v>34</v>
      </c>
      <c r="C16" s="18">
        <f aca="true" t="shared" si="3" ref="C16:O16">SUM(C15:C15)</f>
        <v>11</v>
      </c>
      <c r="D16" s="19">
        <f t="shared" si="3"/>
        <v>0</v>
      </c>
      <c r="E16" s="18">
        <f t="shared" si="3"/>
        <v>69</v>
      </c>
      <c r="F16" s="19">
        <f t="shared" si="3"/>
        <v>11</v>
      </c>
      <c r="G16" s="18">
        <f t="shared" si="3"/>
        <v>121</v>
      </c>
      <c r="H16" s="20">
        <f t="shared" si="3"/>
        <v>151</v>
      </c>
      <c r="I16" s="20">
        <f t="shared" si="3"/>
        <v>138</v>
      </c>
      <c r="J16" s="20">
        <f t="shared" si="3"/>
        <v>172</v>
      </c>
      <c r="K16" s="20">
        <f t="shared" si="3"/>
        <v>144</v>
      </c>
      <c r="L16" s="20">
        <f t="shared" si="3"/>
        <v>167</v>
      </c>
      <c r="M16" s="18">
        <f t="shared" si="3"/>
        <v>893</v>
      </c>
      <c r="N16" s="21">
        <f t="shared" si="3"/>
        <v>114</v>
      </c>
      <c r="O16" s="18">
        <f t="shared" si="3"/>
        <v>11</v>
      </c>
    </row>
    <row r="17" spans="1:15" ht="12.75">
      <c r="A17" s="35" t="s">
        <v>11</v>
      </c>
      <c r="B17" s="31" t="s">
        <v>54</v>
      </c>
      <c r="C17" s="12">
        <v>4</v>
      </c>
      <c r="D17" s="13">
        <v>0</v>
      </c>
      <c r="E17" s="12">
        <v>25</v>
      </c>
      <c r="F17" s="13">
        <v>3</v>
      </c>
      <c r="G17" s="12">
        <v>40</v>
      </c>
      <c r="H17" s="14">
        <v>39</v>
      </c>
      <c r="I17" s="14">
        <v>41</v>
      </c>
      <c r="J17" s="14">
        <v>41</v>
      </c>
      <c r="K17" s="14">
        <v>61</v>
      </c>
      <c r="L17" s="14">
        <v>66</v>
      </c>
      <c r="M17" s="12">
        <f t="shared" si="0"/>
        <v>288</v>
      </c>
      <c r="N17" s="15">
        <v>43</v>
      </c>
      <c r="O17" s="12">
        <v>5</v>
      </c>
    </row>
    <row r="18" spans="1:15" s="4" customFormat="1" ht="13.5" thickBot="1">
      <c r="A18" s="37"/>
      <c r="B18" s="17" t="s">
        <v>34</v>
      </c>
      <c r="C18" s="18">
        <f aca="true" t="shared" si="4" ref="C18:O18">SUM(C17:C17)</f>
        <v>4</v>
      </c>
      <c r="D18" s="19">
        <f t="shared" si="4"/>
        <v>0</v>
      </c>
      <c r="E18" s="18">
        <f t="shared" si="4"/>
        <v>25</v>
      </c>
      <c r="F18" s="19">
        <f t="shared" si="4"/>
        <v>3</v>
      </c>
      <c r="G18" s="18">
        <f t="shared" si="4"/>
        <v>40</v>
      </c>
      <c r="H18" s="20">
        <f t="shared" si="4"/>
        <v>39</v>
      </c>
      <c r="I18" s="20">
        <f t="shared" si="4"/>
        <v>41</v>
      </c>
      <c r="J18" s="20">
        <f t="shared" si="4"/>
        <v>41</v>
      </c>
      <c r="K18" s="20">
        <f t="shared" si="4"/>
        <v>61</v>
      </c>
      <c r="L18" s="20">
        <f t="shared" si="4"/>
        <v>66</v>
      </c>
      <c r="M18" s="18">
        <f t="shared" si="4"/>
        <v>288</v>
      </c>
      <c r="N18" s="21">
        <f t="shared" si="4"/>
        <v>43</v>
      </c>
      <c r="O18" s="18">
        <f t="shared" si="4"/>
        <v>5</v>
      </c>
    </row>
    <row r="19" spans="1:15" ht="12.75">
      <c r="A19" s="35" t="s">
        <v>12</v>
      </c>
      <c r="B19" s="16" t="s">
        <v>13</v>
      </c>
      <c r="C19" s="12">
        <v>4</v>
      </c>
      <c r="D19" s="13">
        <v>0</v>
      </c>
      <c r="E19" s="12">
        <v>64</v>
      </c>
      <c r="F19" s="13">
        <v>8</v>
      </c>
      <c r="G19" s="12">
        <v>316</v>
      </c>
      <c r="H19" s="14">
        <v>282</v>
      </c>
      <c r="I19" s="14">
        <v>290</v>
      </c>
      <c r="J19" s="14">
        <v>282</v>
      </c>
      <c r="K19" s="14">
        <v>317</v>
      </c>
      <c r="L19" s="14">
        <v>279</v>
      </c>
      <c r="M19" s="12">
        <f t="shared" si="0"/>
        <v>1766</v>
      </c>
      <c r="N19" s="15">
        <v>96</v>
      </c>
      <c r="O19" s="12">
        <v>4</v>
      </c>
    </row>
    <row r="20" spans="1:15" s="4" customFormat="1" ht="13.5" thickBot="1">
      <c r="A20" s="37"/>
      <c r="B20" s="17" t="s">
        <v>34</v>
      </c>
      <c r="C20" s="18">
        <f aca="true" t="shared" si="5" ref="C20:O20">SUM(C19:C19)</f>
        <v>4</v>
      </c>
      <c r="D20" s="19">
        <f t="shared" si="5"/>
        <v>0</v>
      </c>
      <c r="E20" s="18">
        <f t="shared" si="5"/>
        <v>64</v>
      </c>
      <c r="F20" s="19">
        <f t="shared" si="5"/>
        <v>8</v>
      </c>
      <c r="G20" s="18">
        <f t="shared" si="5"/>
        <v>316</v>
      </c>
      <c r="H20" s="20">
        <f t="shared" si="5"/>
        <v>282</v>
      </c>
      <c r="I20" s="20">
        <f t="shared" si="5"/>
        <v>290</v>
      </c>
      <c r="J20" s="20">
        <f t="shared" si="5"/>
        <v>282</v>
      </c>
      <c r="K20" s="20">
        <f t="shared" si="5"/>
        <v>317</v>
      </c>
      <c r="L20" s="20">
        <f t="shared" si="5"/>
        <v>279</v>
      </c>
      <c r="M20" s="18">
        <f t="shared" si="5"/>
        <v>1766</v>
      </c>
      <c r="N20" s="21">
        <f t="shared" si="5"/>
        <v>96</v>
      </c>
      <c r="O20" s="18">
        <f t="shared" si="5"/>
        <v>4</v>
      </c>
    </row>
    <row r="21" spans="1:15" ht="12.75">
      <c r="A21" s="35" t="s">
        <v>14</v>
      </c>
      <c r="B21" s="16" t="s">
        <v>15</v>
      </c>
      <c r="C21" s="12">
        <v>4</v>
      </c>
      <c r="D21" s="13">
        <v>0</v>
      </c>
      <c r="E21" s="12">
        <v>17</v>
      </c>
      <c r="F21" s="13">
        <v>1</v>
      </c>
      <c r="G21" s="12">
        <v>27</v>
      </c>
      <c r="H21" s="14">
        <v>19</v>
      </c>
      <c r="I21" s="14">
        <v>22</v>
      </c>
      <c r="J21" s="14">
        <v>29</v>
      </c>
      <c r="K21" s="14">
        <v>26</v>
      </c>
      <c r="L21" s="14">
        <v>33</v>
      </c>
      <c r="M21" s="12">
        <f t="shared" si="0"/>
        <v>156</v>
      </c>
      <c r="N21" s="15">
        <v>33</v>
      </c>
      <c r="O21" s="12">
        <v>3</v>
      </c>
    </row>
    <row r="22" spans="1:15" ht="12.75">
      <c r="A22" s="39"/>
      <c r="B22" s="16" t="s">
        <v>16</v>
      </c>
      <c r="C22" s="12">
        <v>1</v>
      </c>
      <c r="D22" s="13">
        <v>0</v>
      </c>
      <c r="E22" s="12">
        <v>12</v>
      </c>
      <c r="F22" s="13">
        <v>2</v>
      </c>
      <c r="G22" s="12">
        <v>40</v>
      </c>
      <c r="H22" s="14">
        <v>35</v>
      </c>
      <c r="I22" s="14">
        <v>31</v>
      </c>
      <c r="J22" s="14">
        <v>48</v>
      </c>
      <c r="K22" s="14">
        <v>43</v>
      </c>
      <c r="L22" s="14">
        <v>37</v>
      </c>
      <c r="M22" s="12">
        <f t="shared" si="0"/>
        <v>234</v>
      </c>
      <c r="N22" s="15">
        <v>17</v>
      </c>
      <c r="O22" s="12">
        <v>1</v>
      </c>
    </row>
    <row r="23" spans="1:15" s="4" customFormat="1" ht="13.5" thickBot="1">
      <c r="A23" s="37"/>
      <c r="B23" s="17" t="s">
        <v>34</v>
      </c>
      <c r="C23" s="18">
        <f aca="true" t="shared" si="6" ref="C23:O23">SUM(C21:C22)</f>
        <v>5</v>
      </c>
      <c r="D23" s="19">
        <f t="shared" si="6"/>
        <v>0</v>
      </c>
      <c r="E23" s="18">
        <f t="shared" si="6"/>
        <v>29</v>
      </c>
      <c r="F23" s="19">
        <f t="shared" si="6"/>
        <v>3</v>
      </c>
      <c r="G23" s="18">
        <f t="shared" si="6"/>
        <v>67</v>
      </c>
      <c r="H23" s="20">
        <f t="shared" si="6"/>
        <v>54</v>
      </c>
      <c r="I23" s="20">
        <f t="shared" si="6"/>
        <v>53</v>
      </c>
      <c r="J23" s="20">
        <f t="shared" si="6"/>
        <v>77</v>
      </c>
      <c r="K23" s="20">
        <f t="shared" si="6"/>
        <v>69</v>
      </c>
      <c r="L23" s="20">
        <f t="shared" si="6"/>
        <v>70</v>
      </c>
      <c r="M23" s="18">
        <f t="shared" si="6"/>
        <v>390</v>
      </c>
      <c r="N23" s="21">
        <f t="shared" si="6"/>
        <v>50</v>
      </c>
      <c r="O23" s="18">
        <f t="shared" si="6"/>
        <v>4</v>
      </c>
    </row>
    <row r="24" spans="1:15" ht="12.75">
      <c r="A24" s="35" t="s">
        <v>17</v>
      </c>
      <c r="B24" s="16" t="s">
        <v>18</v>
      </c>
      <c r="C24" s="12">
        <v>3</v>
      </c>
      <c r="D24" s="13">
        <v>0</v>
      </c>
      <c r="E24" s="12">
        <v>17</v>
      </c>
      <c r="F24" s="13">
        <v>2</v>
      </c>
      <c r="G24" s="12">
        <v>29</v>
      </c>
      <c r="H24" s="14">
        <v>30</v>
      </c>
      <c r="I24" s="14">
        <v>27</v>
      </c>
      <c r="J24" s="14">
        <v>36</v>
      </c>
      <c r="K24" s="14">
        <v>29</v>
      </c>
      <c r="L24" s="14">
        <v>34</v>
      </c>
      <c r="M24" s="12">
        <f t="shared" si="0"/>
        <v>185</v>
      </c>
      <c r="N24" s="15">
        <v>30</v>
      </c>
      <c r="O24" s="12">
        <v>3</v>
      </c>
    </row>
    <row r="25" spans="1:15" ht="12.75">
      <c r="A25" s="39"/>
      <c r="B25" s="31" t="s">
        <v>55</v>
      </c>
      <c r="C25" s="12">
        <v>2</v>
      </c>
      <c r="D25" s="13">
        <v>0</v>
      </c>
      <c r="E25" s="12">
        <v>16</v>
      </c>
      <c r="F25" s="13">
        <v>4</v>
      </c>
      <c r="G25" s="12">
        <v>43</v>
      </c>
      <c r="H25" s="14">
        <v>37</v>
      </c>
      <c r="I25" s="14">
        <v>52</v>
      </c>
      <c r="J25" s="14">
        <v>34</v>
      </c>
      <c r="K25" s="14">
        <v>52</v>
      </c>
      <c r="L25" s="14">
        <v>43</v>
      </c>
      <c r="M25" s="12">
        <f t="shared" si="0"/>
        <v>261</v>
      </c>
      <c r="N25" s="15">
        <v>29</v>
      </c>
      <c r="O25" s="12">
        <v>2</v>
      </c>
    </row>
    <row r="26" spans="1:15" ht="12.75">
      <c r="A26" s="39"/>
      <c r="B26" s="31" t="s">
        <v>56</v>
      </c>
      <c r="C26" s="12">
        <v>9</v>
      </c>
      <c r="D26" s="13">
        <v>0</v>
      </c>
      <c r="E26" s="12">
        <v>46</v>
      </c>
      <c r="F26" s="13">
        <v>7</v>
      </c>
      <c r="G26" s="12">
        <v>75</v>
      </c>
      <c r="H26" s="14">
        <v>79</v>
      </c>
      <c r="I26" s="14">
        <v>97</v>
      </c>
      <c r="J26" s="14">
        <v>98</v>
      </c>
      <c r="K26" s="14">
        <v>107</v>
      </c>
      <c r="L26" s="14">
        <v>108</v>
      </c>
      <c r="M26" s="12">
        <f t="shared" si="0"/>
        <v>564</v>
      </c>
      <c r="N26" s="15">
        <v>86</v>
      </c>
      <c r="O26" s="12">
        <v>9</v>
      </c>
    </row>
    <row r="27" spans="1:15" s="4" customFormat="1" ht="13.5" thickBot="1">
      <c r="A27" s="37"/>
      <c r="B27" s="17" t="s">
        <v>34</v>
      </c>
      <c r="C27" s="18">
        <f aca="true" t="shared" si="7" ref="C27:O27">SUM(C24:C26)</f>
        <v>14</v>
      </c>
      <c r="D27" s="19">
        <f t="shared" si="7"/>
        <v>0</v>
      </c>
      <c r="E27" s="18">
        <f t="shared" si="7"/>
        <v>79</v>
      </c>
      <c r="F27" s="19">
        <f t="shared" si="7"/>
        <v>13</v>
      </c>
      <c r="G27" s="18">
        <f t="shared" si="7"/>
        <v>147</v>
      </c>
      <c r="H27" s="20">
        <f t="shared" si="7"/>
        <v>146</v>
      </c>
      <c r="I27" s="20">
        <f t="shared" si="7"/>
        <v>176</v>
      </c>
      <c r="J27" s="20">
        <f t="shared" si="7"/>
        <v>168</v>
      </c>
      <c r="K27" s="20">
        <f t="shared" si="7"/>
        <v>188</v>
      </c>
      <c r="L27" s="20">
        <f t="shared" si="7"/>
        <v>185</v>
      </c>
      <c r="M27" s="18">
        <f t="shared" si="7"/>
        <v>1010</v>
      </c>
      <c r="N27" s="21">
        <f t="shared" si="7"/>
        <v>145</v>
      </c>
      <c r="O27" s="18">
        <f t="shared" si="7"/>
        <v>14</v>
      </c>
    </row>
    <row r="28" spans="1:15" ht="12.75">
      <c r="A28" s="35" t="s">
        <v>19</v>
      </c>
      <c r="B28" s="16" t="s">
        <v>20</v>
      </c>
      <c r="C28" s="12">
        <v>6</v>
      </c>
      <c r="D28" s="13">
        <v>0</v>
      </c>
      <c r="E28" s="12">
        <v>24</v>
      </c>
      <c r="F28" s="13">
        <v>2</v>
      </c>
      <c r="G28" s="12">
        <v>31</v>
      </c>
      <c r="H28" s="14">
        <v>42</v>
      </c>
      <c r="I28" s="14">
        <v>35</v>
      </c>
      <c r="J28" s="14">
        <v>40</v>
      </c>
      <c r="K28" s="14">
        <v>36</v>
      </c>
      <c r="L28" s="14">
        <v>38</v>
      </c>
      <c r="M28" s="12">
        <f t="shared" si="0"/>
        <v>222</v>
      </c>
      <c r="N28" s="15">
        <v>47</v>
      </c>
      <c r="O28" s="12">
        <v>4</v>
      </c>
    </row>
    <row r="29" spans="1:15" ht="12.75">
      <c r="A29" s="39"/>
      <c r="B29" s="16" t="s">
        <v>21</v>
      </c>
      <c r="C29" s="12">
        <v>5</v>
      </c>
      <c r="D29" s="13">
        <v>0</v>
      </c>
      <c r="E29" s="12">
        <v>17</v>
      </c>
      <c r="F29" s="13">
        <v>1</v>
      </c>
      <c r="G29" s="12">
        <v>8</v>
      </c>
      <c r="H29" s="14">
        <v>22</v>
      </c>
      <c r="I29" s="14">
        <v>19</v>
      </c>
      <c r="J29" s="14">
        <v>16</v>
      </c>
      <c r="K29" s="14">
        <v>21</v>
      </c>
      <c r="L29" s="14">
        <v>19</v>
      </c>
      <c r="M29" s="12">
        <f t="shared" si="0"/>
        <v>105</v>
      </c>
      <c r="N29" s="15">
        <v>30</v>
      </c>
      <c r="O29" s="12">
        <v>5</v>
      </c>
    </row>
    <row r="30" spans="1:15" ht="12.75">
      <c r="A30" s="39"/>
      <c r="B30" s="16" t="s">
        <v>22</v>
      </c>
      <c r="C30" s="12">
        <v>1</v>
      </c>
      <c r="D30" s="13">
        <v>0</v>
      </c>
      <c r="E30" s="12">
        <v>6</v>
      </c>
      <c r="F30" s="13">
        <v>0</v>
      </c>
      <c r="G30" s="12">
        <v>12</v>
      </c>
      <c r="H30" s="14">
        <v>18</v>
      </c>
      <c r="I30" s="14">
        <v>11</v>
      </c>
      <c r="J30" s="14">
        <v>9</v>
      </c>
      <c r="K30" s="14">
        <v>18</v>
      </c>
      <c r="L30" s="14">
        <v>15</v>
      </c>
      <c r="M30" s="12">
        <f t="shared" si="0"/>
        <v>83</v>
      </c>
      <c r="N30" s="15">
        <v>10</v>
      </c>
      <c r="O30" s="12">
        <v>1</v>
      </c>
    </row>
    <row r="31" spans="1:15" ht="12.75">
      <c r="A31" s="39"/>
      <c r="B31" s="16" t="s">
        <v>23</v>
      </c>
      <c r="C31" s="12">
        <v>4</v>
      </c>
      <c r="D31" s="13">
        <v>1</v>
      </c>
      <c r="E31" s="12">
        <v>22</v>
      </c>
      <c r="F31" s="13">
        <v>3</v>
      </c>
      <c r="G31" s="12">
        <v>43</v>
      </c>
      <c r="H31" s="14">
        <v>49</v>
      </c>
      <c r="I31" s="14">
        <v>56</v>
      </c>
      <c r="J31" s="14">
        <v>59</v>
      </c>
      <c r="K31" s="14">
        <v>54</v>
      </c>
      <c r="L31" s="14">
        <v>61</v>
      </c>
      <c r="M31" s="12">
        <f t="shared" si="0"/>
        <v>322</v>
      </c>
      <c r="N31" s="15">
        <v>38</v>
      </c>
      <c r="O31" s="12">
        <v>3</v>
      </c>
    </row>
    <row r="32" spans="1:15" s="4" customFormat="1" ht="13.5" thickBot="1">
      <c r="A32" s="37"/>
      <c r="B32" s="17" t="s">
        <v>34</v>
      </c>
      <c r="C32" s="18">
        <f aca="true" t="shared" si="8" ref="C32:O32">SUM(C28:C31)</f>
        <v>16</v>
      </c>
      <c r="D32" s="19">
        <f t="shared" si="8"/>
        <v>1</v>
      </c>
      <c r="E32" s="18">
        <f t="shared" si="8"/>
        <v>69</v>
      </c>
      <c r="F32" s="19">
        <f t="shared" si="8"/>
        <v>6</v>
      </c>
      <c r="G32" s="18">
        <f t="shared" si="8"/>
        <v>94</v>
      </c>
      <c r="H32" s="20">
        <f t="shared" si="8"/>
        <v>131</v>
      </c>
      <c r="I32" s="20">
        <f t="shared" si="8"/>
        <v>121</v>
      </c>
      <c r="J32" s="20">
        <f t="shared" si="8"/>
        <v>124</v>
      </c>
      <c r="K32" s="20">
        <f t="shared" si="8"/>
        <v>129</v>
      </c>
      <c r="L32" s="20">
        <f t="shared" si="8"/>
        <v>133</v>
      </c>
      <c r="M32" s="18">
        <f t="shared" si="8"/>
        <v>732</v>
      </c>
      <c r="N32" s="21">
        <f t="shared" si="8"/>
        <v>125</v>
      </c>
      <c r="O32" s="18">
        <f t="shared" si="8"/>
        <v>13</v>
      </c>
    </row>
    <row r="33" spans="1:15" ht="12.75">
      <c r="A33" s="35" t="s">
        <v>24</v>
      </c>
      <c r="B33" s="16" t="s">
        <v>25</v>
      </c>
      <c r="C33" s="12">
        <v>4</v>
      </c>
      <c r="D33" s="13">
        <v>0</v>
      </c>
      <c r="E33" s="12">
        <v>17</v>
      </c>
      <c r="F33" s="13">
        <v>3</v>
      </c>
      <c r="G33" s="12">
        <v>28</v>
      </c>
      <c r="H33" s="14">
        <v>32</v>
      </c>
      <c r="I33" s="14">
        <v>39</v>
      </c>
      <c r="J33" s="14">
        <v>42</v>
      </c>
      <c r="K33" s="14">
        <v>37</v>
      </c>
      <c r="L33" s="14">
        <v>32</v>
      </c>
      <c r="M33" s="12">
        <f t="shared" si="0"/>
        <v>210</v>
      </c>
      <c r="N33" s="15">
        <v>29</v>
      </c>
      <c r="O33" s="12">
        <v>3</v>
      </c>
    </row>
    <row r="34" spans="1:15" ht="12.75">
      <c r="A34" s="39"/>
      <c r="B34" s="16" t="s">
        <v>26</v>
      </c>
      <c r="C34" s="12">
        <v>4</v>
      </c>
      <c r="D34" s="13">
        <v>0</v>
      </c>
      <c r="E34" s="12">
        <v>18</v>
      </c>
      <c r="F34" s="13">
        <v>2</v>
      </c>
      <c r="G34" s="12">
        <v>34</v>
      </c>
      <c r="H34" s="14">
        <v>36</v>
      </c>
      <c r="I34" s="14">
        <v>32</v>
      </c>
      <c r="J34" s="14">
        <v>31</v>
      </c>
      <c r="K34" s="14">
        <v>37</v>
      </c>
      <c r="L34" s="14">
        <v>35</v>
      </c>
      <c r="M34" s="12">
        <f t="shared" si="0"/>
        <v>205</v>
      </c>
      <c r="N34" s="15">
        <v>30</v>
      </c>
      <c r="O34" s="12">
        <v>4</v>
      </c>
    </row>
    <row r="35" spans="1:15" ht="12.75">
      <c r="A35" s="39"/>
      <c r="B35" s="16" t="s">
        <v>27</v>
      </c>
      <c r="C35" s="12">
        <v>1</v>
      </c>
      <c r="D35" s="13">
        <v>0</v>
      </c>
      <c r="E35" s="12">
        <v>8</v>
      </c>
      <c r="F35" s="13">
        <v>2</v>
      </c>
      <c r="G35" s="12">
        <v>21</v>
      </c>
      <c r="H35" s="14">
        <v>13</v>
      </c>
      <c r="I35" s="14">
        <v>17</v>
      </c>
      <c r="J35" s="14">
        <v>13</v>
      </c>
      <c r="K35" s="14">
        <v>19</v>
      </c>
      <c r="L35" s="14">
        <v>13</v>
      </c>
      <c r="M35" s="12">
        <f t="shared" si="0"/>
        <v>96</v>
      </c>
      <c r="N35" s="15">
        <v>13</v>
      </c>
      <c r="O35" s="12">
        <v>1</v>
      </c>
    </row>
    <row r="36" spans="1:15" ht="12.75">
      <c r="A36" s="39"/>
      <c r="B36" s="16" t="s">
        <v>28</v>
      </c>
      <c r="C36" s="12">
        <v>4</v>
      </c>
      <c r="D36" s="13">
        <v>0</v>
      </c>
      <c r="E36" s="12">
        <v>27</v>
      </c>
      <c r="F36" s="13">
        <v>4</v>
      </c>
      <c r="G36" s="12">
        <v>46</v>
      </c>
      <c r="H36" s="14">
        <v>48</v>
      </c>
      <c r="I36" s="14">
        <v>53</v>
      </c>
      <c r="J36" s="14">
        <v>48</v>
      </c>
      <c r="K36" s="14">
        <v>49</v>
      </c>
      <c r="L36" s="14">
        <v>56</v>
      </c>
      <c r="M36" s="12">
        <f t="shared" si="0"/>
        <v>300</v>
      </c>
      <c r="N36" s="15">
        <v>44</v>
      </c>
      <c r="O36" s="12">
        <v>5</v>
      </c>
    </row>
    <row r="37" spans="1:15" s="4" customFormat="1" ht="13.5" thickBot="1">
      <c r="A37" s="37"/>
      <c r="B37" s="17" t="s">
        <v>34</v>
      </c>
      <c r="C37" s="18">
        <f aca="true" t="shared" si="9" ref="C37:O37">SUM(C33:C36)</f>
        <v>13</v>
      </c>
      <c r="D37" s="19">
        <f t="shared" si="9"/>
        <v>0</v>
      </c>
      <c r="E37" s="18">
        <f t="shared" si="9"/>
        <v>70</v>
      </c>
      <c r="F37" s="19">
        <f t="shared" si="9"/>
        <v>11</v>
      </c>
      <c r="G37" s="18">
        <f t="shared" si="9"/>
        <v>129</v>
      </c>
      <c r="H37" s="20">
        <f t="shared" si="9"/>
        <v>129</v>
      </c>
      <c r="I37" s="20">
        <f t="shared" si="9"/>
        <v>141</v>
      </c>
      <c r="J37" s="20">
        <f t="shared" si="9"/>
        <v>134</v>
      </c>
      <c r="K37" s="20">
        <f t="shared" si="9"/>
        <v>142</v>
      </c>
      <c r="L37" s="20">
        <f t="shared" si="9"/>
        <v>136</v>
      </c>
      <c r="M37" s="18">
        <f t="shared" si="9"/>
        <v>811</v>
      </c>
      <c r="N37" s="21">
        <f t="shared" si="9"/>
        <v>116</v>
      </c>
      <c r="O37" s="18">
        <f t="shared" si="9"/>
        <v>13</v>
      </c>
    </row>
    <row r="38" spans="1:15" ht="12.75">
      <c r="A38" s="36" t="s">
        <v>29</v>
      </c>
      <c r="B38" s="16" t="s">
        <v>30</v>
      </c>
      <c r="C38" s="12">
        <v>2</v>
      </c>
      <c r="D38" s="13">
        <v>0</v>
      </c>
      <c r="E38" s="12">
        <v>14</v>
      </c>
      <c r="F38" s="13">
        <v>2</v>
      </c>
      <c r="G38" s="12">
        <v>18</v>
      </c>
      <c r="H38" s="14">
        <v>15</v>
      </c>
      <c r="I38" s="14">
        <v>23</v>
      </c>
      <c r="J38" s="14">
        <v>19</v>
      </c>
      <c r="K38" s="14">
        <v>17</v>
      </c>
      <c r="L38" s="14">
        <v>26</v>
      </c>
      <c r="M38" s="12">
        <f t="shared" si="0"/>
        <v>118</v>
      </c>
      <c r="N38" s="15">
        <v>24</v>
      </c>
      <c r="O38" s="12">
        <v>3</v>
      </c>
    </row>
    <row r="39" spans="1:15" ht="12.75">
      <c r="A39" s="45"/>
      <c r="B39" s="16" t="s">
        <v>31</v>
      </c>
      <c r="C39" s="12">
        <v>3</v>
      </c>
      <c r="D39" s="13">
        <v>0</v>
      </c>
      <c r="E39" s="12">
        <v>17</v>
      </c>
      <c r="F39" s="13">
        <v>2</v>
      </c>
      <c r="G39" s="12">
        <v>22</v>
      </c>
      <c r="H39" s="14">
        <v>23</v>
      </c>
      <c r="I39" s="14">
        <v>36</v>
      </c>
      <c r="J39" s="14">
        <v>21</v>
      </c>
      <c r="K39" s="14">
        <v>17</v>
      </c>
      <c r="L39" s="14">
        <v>21</v>
      </c>
      <c r="M39" s="12">
        <f t="shared" si="0"/>
        <v>140</v>
      </c>
      <c r="N39" s="15">
        <v>27</v>
      </c>
      <c r="O39" s="12">
        <v>3</v>
      </c>
    </row>
    <row r="40" spans="1:15" ht="12.75">
      <c r="A40" s="45"/>
      <c r="B40" s="16" t="s">
        <v>32</v>
      </c>
      <c r="C40" s="12">
        <v>1</v>
      </c>
      <c r="D40" s="13">
        <v>0</v>
      </c>
      <c r="E40" s="12">
        <v>5</v>
      </c>
      <c r="F40" s="13">
        <v>1</v>
      </c>
      <c r="G40" s="12">
        <v>8</v>
      </c>
      <c r="H40" s="14">
        <v>3</v>
      </c>
      <c r="I40" s="14">
        <v>4</v>
      </c>
      <c r="J40" s="14">
        <v>4</v>
      </c>
      <c r="K40" s="14">
        <v>8</v>
      </c>
      <c r="L40" s="14">
        <v>3</v>
      </c>
      <c r="M40" s="12">
        <f>SUM(G40:L40)</f>
        <v>30</v>
      </c>
      <c r="N40" s="15">
        <v>8</v>
      </c>
      <c r="O40" s="12">
        <v>0</v>
      </c>
    </row>
    <row r="41" spans="1:15" ht="12.75">
      <c r="A41" s="45"/>
      <c r="B41" s="31" t="s">
        <v>57</v>
      </c>
      <c r="C41" s="12">
        <v>13</v>
      </c>
      <c r="D41" s="13">
        <v>0</v>
      </c>
      <c r="E41" s="12">
        <v>72</v>
      </c>
      <c r="F41" s="13">
        <v>8</v>
      </c>
      <c r="G41" s="12">
        <v>138</v>
      </c>
      <c r="H41" s="14">
        <v>129</v>
      </c>
      <c r="I41" s="14">
        <v>136</v>
      </c>
      <c r="J41" s="14">
        <v>157</v>
      </c>
      <c r="K41" s="14">
        <v>156</v>
      </c>
      <c r="L41" s="14">
        <v>173</v>
      </c>
      <c r="M41" s="12">
        <f>SUM(G41:L41)</f>
        <v>889</v>
      </c>
      <c r="N41" s="15">
        <v>124</v>
      </c>
      <c r="O41" s="12">
        <v>12</v>
      </c>
    </row>
    <row r="42" spans="1:15" s="4" customFormat="1" ht="13.5" thickBot="1">
      <c r="A42" s="46"/>
      <c r="B42" s="17" t="s">
        <v>34</v>
      </c>
      <c r="C42" s="18">
        <f>SUM(C38:C41)</f>
        <v>19</v>
      </c>
      <c r="D42" s="19">
        <f aca="true" t="shared" si="10" ref="D42:O42">SUM(D38:D41)</f>
        <v>0</v>
      </c>
      <c r="E42" s="18">
        <f t="shared" si="10"/>
        <v>108</v>
      </c>
      <c r="F42" s="19">
        <f t="shared" si="10"/>
        <v>13</v>
      </c>
      <c r="G42" s="18">
        <f t="shared" si="10"/>
        <v>186</v>
      </c>
      <c r="H42" s="20">
        <f t="shared" si="10"/>
        <v>170</v>
      </c>
      <c r="I42" s="20">
        <f t="shared" si="10"/>
        <v>199</v>
      </c>
      <c r="J42" s="20">
        <f t="shared" si="10"/>
        <v>201</v>
      </c>
      <c r="K42" s="20">
        <f t="shared" si="10"/>
        <v>198</v>
      </c>
      <c r="L42" s="20">
        <f t="shared" si="10"/>
        <v>223</v>
      </c>
      <c r="M42" s="18">
        <f t="shared" si="10"/>
        <v>1177</v>
      </c>
      <c r="N42" s="21">
        <f t="shared" si="10"/>
        <v>183</v>
      </c>
      <c r="O42" s="18">
        <f t="shared" si="10"/>
        <v>18</v>
      </c>
    </row>
    <row r="43" spans="1:15" s="4" customFormat="1" ht="13.5" thickBot="1">
      <c r="A43" s="43" t="s">
        <v>36</v>
      </c>
      <c r="B43" s="44"/>
      <c r="C43" s="32">
        <f aca="true" t="shared" si="11" ref="C43:O43">SUM(C42,C37,C32,C27,C23,C20,C18,C16,C14,C12)</f>
        <v>269</v>
      </c>
      <c r="D43" s="23">
        <f t="shared" si="11"/>
        <v>7</v>
      </c>
      <c r="E43" s="32">
        <f t="shared" si="11"/>
        <v>2200</v>
      </c>
      <c r="F43" s="23">
        <f t="shared" si="11"/>
        <v>299</v>
      </c>
      <c r="G43" s="22">
        <f t="shared" si="11"/>
        <v>6501</v>
      </c>
      <c r="H43" s="24">
        <f t="shared" si="11"/>
        <v>6581</v>
      </c>
      <c r="I43" s="24">
        <f t="shared" si="11"/>
        <v>6778</v>
      </c>
      <c r="J43" s="24">
        <f t="shared" si="11"/>
        <v>6835</v>
      </c>
      <c r="K43" s="24">
        <f t="shared" si="11"/>
        <v>7063</v>
      </c>
      <c r="L43" s="24">
        <f t="shared" si="11"/>
        <v>7221</v>
      </c>
      <c r="M43" s="22">
        <f t="shared" si="11"/>
        <v>40979</v>
      </c>
      <c r="N43" s="25">
        <f t="shared" si="11"/>
        <v>3584</v>
      </c>
      <c r="O43" s="22">
        <f t="shared" si="11"/>
        <v>256</v>
      </c>
    </row>
    <row r="44" spans="3:15" ht="1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3:15" ht="1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3:15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3:15" ht="1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3:15" ht="1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3:15" ht="1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3:15" ht="1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mergeCells count="16">
    <mergeCell ref="A28:A32"/>
    <mergeCell ref="A33:A37"/>
    <mergeCell ref="A43:B43"/>
    <mergeCell ref="A38:A42"/>
    <mergeCell ref="A19:A20"/>
    <mergeCell ref="A21:A23"/>
    <mergeCell ref="A24:A27"/>
    <mergeCell ref="G2:M2"/>
    <mergeCell ref="A4:A12"/>
    <mergeCell ref="A13:A14"/>
    <mergeCell ref="A15:A16"/>
    <mergeCell ref="A17:A18"/>
    <mergeCell ref="N2:N3"/>
    <mergeCell ref="A2:B3"/>
    <mergeCell ref="C2:C3"/>
    <mergeCell ref="E2:E3"/>
  </mergeCells>
  <printOptions/>
  <pageMargins left="0.7874015748031497" right="0.35433070866141736" top="0.6692913385826772" bottom="0.35433070866141736" header="0.4724409448818898" footer="0.1968503937007874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2005-07-25T00:57:23Z</cp:lastPrinted>
  <dcterms:created xsi:type="dcterms:W3CDTF">2005-07-06T09:52:39Z</dcterms:created>
  <dcterms:modified xsi:type="dcterms:W3CDTF">2005-07-25T00:57:28Z</dcterms:modified>
  <cp:category/>
  <cp:version/>
  <cp:contentType/>
  <cp:contentStatus/>
</cp:coreProperties>
</file>