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５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<sst xmlns="http://schemas.openxmlformats.org/spreadsheetml/2006/main" count="89" uniqueCount="45">
  <si>
    <t>学級数</t>
  </si>
  <si>
    <t>平成12年度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</si>
  <si>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</si>
  <si>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</si>
  <si>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</si>
  <si>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</si>
  <si>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</si>
  <si>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</si>
  <si>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</si>
  <si>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</si>
  <si>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</si>
  <si>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</si>
  <si>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</si>
  <si>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</si>
  <si>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</si>
  <si>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</si>
  <si>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</si>
  <si>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</si>
  <si>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</si>
  <si>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</si>
  <si>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</si>
  <si>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</si>
  <si>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</si>
  <si>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</si>
  <si>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</si>
  <si>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</si>
  <si>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</si>
  <si>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</si>
  <si>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</si>
  <si>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</si>
  <si>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</si>
  <si>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</si>
  <si>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</si>
  <si>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</si>
  <si>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</si>
  <si>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</si>
  <si>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</si>
  <si>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</si>
  <si>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平成13年度</t>
  </si>
  <si>
    <t>（1）高等学校</t>
  </si>
  <si>
    <t>（２）盲学校・聾学校・養護学校</t>
  </si>
  <si>
    <t>平成14年度</t>
  </si>
  <si>
    <t>平成15年度</t>
  </si>
  <si>
    <t>平成16年度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</si>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</sst>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vertical="center"/>
    </xf>
    <xf numFmtId="176" fontId="8" fillId="0" borderId="1" xfId="0" applyNumberFormat="1" applyFont="1" applyBorder="1" applyAlignment="1">
      <alignment horizontal="distributed" vertical="center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76" fontId="9" fillId="0" borderId="6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41" fontId="9" fillId="0" borderId="4" xfId="0" applyNumberFormat="1" applyFont="1" applyBorder="1" applyAlignment="1" quotePrefix="1">
      <alignment horizontal="center" vertical="center"/>
    </xf>
    <xf numFmtId="41" fontId="9" fillId="0" borderId="6" xfId="0" applyNumberFormat="1" applyFont="1" applyBorder="1" applyAlignment="1" quotePrefix="1">
      <alignment horizontal="center" vertical="center"/>
    </xf>
    <xf numFmtId="41" fontId="9" fillId="0" borderId="15" xfId="0" applyNumberFormat="1" applyFont="1" applyBorder="1" applyAlignment="1" quotePrefix="1">
      <alignment horizontal="center" vertical="center"/>
    </xf>
    <xf numFmtId="41" fontId="9" fillId="0" borderId="16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 quotePrefix="1">
      <alignment horizontal="center" vertical="center"/>
    </xf>
    <xf numFmtId="41" fontId="9" fillId="0" borderId="13" xfId="0" applyNumberFormat="1" applyFont="1" applyBorder="1" applyAlignment="1" quotePrefix="1">
      <alignment horizontal="center" vertical="center"/>
    </xf>
    <xf numFmtId="176" fontId="5" fillId="0" borderId="0" xfId="0" applyNumberFormat="1" applyFont="1" applyAlignment="1">
      <alignment horizontal="left"/>
    </xf>
    <xf numFmtId="176" fontId="10" fillId="0" borderId="14" xfId="0" applyNumberFormat="1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horizontal="distributed" vertical="center"/>
    </xf>
    <xf numFmtId="176" fontId="8" fillId="0" borderId="7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/>
    </xf>
    <xf numFmtId="176" fontId="7" fillId="0" borderId="23" xfId="0" applyNumberFormat="1" applyFont="1" applyBorder="1" applyAlignment="1">
      <alignment horizontal="distributed"/>
    </xf>
    <xf numFmtId="176" fontId="7" fillId="0" borderId="24" xfId="0" applyNumberFormat="1" applyFont="1" applyBorder="1" applyAlignment="1">
      <alignment horizontal="distributed"/>
    </xf>
    <xf numFmtId="176" fontId="8" fillId="0" borderId="25" xfId="0" applyNumberFormat="1" applyFont="1" applyBorder="1" applyAlignment="1">
      <alignment horizontal="distributed" vertical="center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26" xfId="0" applyNumberFormat="1" applyFont="1" applyBorder="1" applyAlignment="1">
      <alignment horizontal="distributed" vertical="center" wrapText="1"/>
    </xf>
    <xf numFmtId="176" fontId="8" fillId="0" borderId="27" xfId="0" applyNumberFormat="1" applyFont="1" applyBorder="1" applyAlignment="1">
      <alignment horizontal="distributed" vertical="center" wrapText="1"/>
    </xf>
    <xf numFmtId="176" fontId="8" fillId="0" borderId="28" xfId="0" applyNumberFormat="1" applyFont="1" applyBorder="1" applyAlignment="1">
      <alignment horizontal="distributed" vertical="center" wrapText="1"/>
    </xf>
    <xf numFmtId="176" fontId="8" fillId="0" borderId="29" xfId="0" applyNumberFormat="1" applyFont="1" applyBorder="1" applyAlignment="1">
      <alignment horizontal="distributed" vertical="center" wrapText="1"/>
    </xf>
    <xf numFmtId="176" fontId="8" fillId="0" borderId="30" xfId="0" applyNumberFormat="1" applyFont="1" applyBorder="1" applyAlignment="1">
      <alignment horizontal="distributed" vertical="center" wrapText="1"/>
    </xf>
    <xf numFmtId="176" fontId="7" fillId="0" borderId="22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 vertical="center"/>
    </xf>
    <xf numFmtId="176" fontId="8" fillId="0" borderId="31" xfId="0" applyNumberFormat="1" applyFont="1" applyBorder="1" applyAlignment="1">
      <alignment horizontal="distributed" vertical="center" wrapText="1"/>
    </xf>
    <xf numFmtId="176" fontId="8" fillId="0" borderId="32" xfId="0" applyNumberFormat="1" applyFont="1" applyBorder="1" applyAlignment="1">
      <alignment horizontal="distributed" vertical="center" wrapText="1"/>
    </xf>
    <xf numFmtId="176" fontId="8" fillId="0" borderId="25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distributed" textRotation="255"/>
    </xf>
    <xf numFmtId="176" fontId="7" fillId="0" borderId="33" xfId="0" applyNumberFormat="1" applyFont="1" applyBorder="1" applyAlignment="1">
      <alignment horizontal="center" vertical="distributed" textRotation="255"/>
    </xf>
    <xf numFmtId="176" fontId="7" fillId="0" borderId="14" xfId="0" applyNumberFormat="1" applyFont="1" applyBorder="1" applyAlignment="1">
      <alignment horizontal="center" vertical="distributed" textRotation="255"/>
    </xf>
    <xf numFmtId="176" fontId="8" fillId="0" borderId="34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horizontal="distributed" vertical="center"/>
    </xf>
    <xf numFmtId="176" fontId="6" fillId="0" borderId="35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7" fillId="0" borderId="40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8" xfId="0" applyNumberFormat="1" applyFont="1" applyBorder="1" applyAlignment="1">
      <alignment horizontal="distributed" vertical="center" textRotation="255"/>
    </xf>
    <xf numFmtId="176" fontId="7" fillId="0" borderId="15" xfId="0" applyNumberFormat="1" applyFont="1" applyBorder="1" applyAlignment="1">
      <alignment horizontal="distributed" vertical="center" textRotation="255"/>
    </xf>
    <xf numFmtId="176" fontId="7" fillId="0" borderId="41" xfId="0" applyNumberFormat="1" applyFont="1" applyBorder="1" applyAlignment="1">
      <alignment horizontal="distributed" vertical="center"/>
    </xf>
    <xf numFmtId="176" fontId="7" fillId="0" borderId="42" xfId="0" applyNumberFormat="1" applyFont="1" applyBorder="1" applyAlignment="1">
      <alignment horizontal="distributed" vertical="center"/>
    </xf>
    <xf numFmtId="176" fontId="7" fillId="0" borderId="43" xfId="0" applyNumberFormat="1" applyFont="1" applyBorder="1" applyAlignment="1">
      <alignment horizontal="distributed" vertical="center"/>
    </xf>
    <xf numFmtId="176" fontId="7" fillId="0" borderId="44" xfId="0" applyNumberFormat="1" applyFont="1" applyBorder="1" applyAlignment="1">
      <alignment horizontal="distributed" vertical="center"/>
    </xf>
    <xf numFmtId="176" fontId="7" fillId="0" borderId="45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 textRotation="255"/>
    </xf>
    <xf numFmtId="176" fontId="7" fillId="0" borderId="16" xfId="0" applyNumberFormat="1" applyFont="1" applyBorder="1" applyAlignment="1">
      <alignment horizontal="distributed" vertical="center" textRotation="255"/>
    </xf>
    <xf numFmtId="176" fontId="7" fillId="0" borderId="46" xfId="0" applyNumberFormat="1" applyFont="1" applyBorder="1" applyAlignment="1">
      <alignment horizontal="distributed" vertical="center"/>
    </xf>
    <xf numFmtId="176" fontId="7" fillId="0" borderId="47" xfId="0" applyNumberFormat="1" applyFont="1" applyBorder="1" applyAlignment="1">
      <alignment horizontal="distributed" vertical="center"/>
    </xf>
    <xf numFmtId="176" fontId="7" fillId="0" borderId="48" xfId="0" applyNumberFormat="1" applyFont="1" applyBorder="1" applyAlignment="1">
      <alignment horizontal="distributed" vertical="center"/>
    </xf>
    <xf numFmtId="176" fontId="7" fillId="0" borderId="49" xfId="0" applyNumberFormat="1" applyFont="1" applyBorder="1" applyAlignment="1">
      <alignment horizontal="center" vertical="center" textRotation="255" shrinkToFit="1"/>
    </xf>
    <xf numFmtId="176" fontId="7" fillId="0" borderId="50" xfId="0" applyNumberFormat="1" applyFont="1" applyBorder="1" applyAlignment="1">
      <alignment horizontal="center" vertical="center" textRotation="255" shrinkToFit="1"/>
    </xf>
    <xf numFmtId="176" fontId="7" fillId="0" borderId="51" xfId="0" applyNumberFormat="1" applyFont="1" applyBorder="1" applyAlignment="1">
      <alignment horizontal="center" vertical="center" textRotation="255" shrinkToFit="1"/>
    </xf>
    <xf numFmtId="176" fontId="7" fillId="0" borderId="52" xfId="0" applyNumberFormat="1" applyFont="1" applyBorder="1" applyAlignment="1">
      <alignment horizontal="center" vertical="center" textRotation="255" shrinkToFit="1"/>
    </xf>
    <xf numFmtId="176" fontId="7" fillId="0" borderId="21" xfId="0" applyNumberFormat="1" applyFont="1" applyBorder="1" applyAlignment="1">
      <alignment horizontal="distributed" vertical="center"/>
    </xf>
    <xf numFmtId="176" fontId="7" fillId="0" borderId="53" xfId="0" applyNumberFormat="1" applyFont="1" applyBorder="1" applyAlignment="1">
      <alignment horizontal="distributed" vertical="center" textRotation="255"/>
    </xf>
    <xf numFmtId="176" fontId="7" fillId="0" borderId="35" xfId="0" applyNumberFormat="1" applyFont="1" applyBorder="1" applyAlignment="1">
      <alignment horizontal="distributed" vertical="center" textRotation="255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textRotation="255" shrinkToFit="1"/>
    </xf>
    <xf numFmtId="176" fontId="7" fillId="0" borderId="35" xfId="0" applyNumberFormat="1" applyFont="1" applyBorder="1" applyAlignment="1">
      <alignment horizontal="center" vertical="center" textRotation="255" shrinkToFit="1"/>
    </xf>
    <xf numFmtId="176" fontId="7" fillId="0" borderId="53" xfId="0" applyNumberFormat="1" applyFont="1" applyBorder="1" applyAlignment="1">
      <alignment horizontal="center" vertical="center" textRotation="255" shrinkToFit="1"/>
    </xf>
    <xf numFmtId="176" fontId="7" fillId="0" borderId="54" xfId="0" applyNumberFormat="1" applyFont="1" applyBorder="1" applyAlignment="1">
      <alignment horizontal="center" vertical="center" textRotation="255" shrinkToFit="1"/>
    </xf>
    <xf numFmtId="176" fontId="8" fillId="0" borderId="51" xfId="0" applyNumberFormat="1" applyFont="1" applyBorder="1" applyAlignment="1">
      <alignment horizontal="center" vertical="center" textRotation="255" shrinkToFit="1"/>
    </xf>
    <xf numFmtId="176" fontId="8" fillId="0" borderId="53" xfId="0" applyNumberFormat="1" applyFont="1" applyBorder="1" applyAlignment="1">
      <alignment horizontal="center" vertical="center" textRotation="255" shrinkToFit="1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tabSelected="1" workbookViewId="0" topLeftCell="A1">
      <selection activeCell="G20" sqref="G20"/>
    </sheetView>
  </sheetViews>
  <sheetFormatPr defaultColWidth="9.00390625" defaultRowHeight="13.5"/>
  <cols>
    <col min="1" max="1" width="9.00390625" style="2" customWidth="1"/>
    <col min="2" max="32" width="7.625" style="3" customWidth="1"/>
    <col min="33" max="33" width="7.625" style="2" customWidth="1"/>
    <col min="34" max="16384" width="9.00390625" style="2" customWidth="1"/>
  </cols>
  <sheetData>
    <row r="1" spans="1:19" ht="14.25">
      <c r="A1" s="33" t="s">
        <v>37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A2" s="34" t="s">
        <v>39</v>
      </c>
      <c r="B2" s="34"/>
      <c r="C2" s="3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3.5">
      <c r="A3" s="35" t="s">
        <v>2</v>
      </c>
      <c r="B3" s="36"/>
      <c r="C3" s="41" t="s">
        <v>12</v>
      </c>
      <c r="D3" s="42"/>
      <c r="E3" s="42"/>
      <c r="F3" s="42"/>
      <c r="G3" s="42"/>
      <c r="H3" s="43"/>
      <c r="I3" s="48" t="s">
        <v>11</v>
      </c>
      <c r="J3" s="51" t="s">
        <v>13</v>
      </c>
      <c r="K3" s="52"/>
      <c r="L3" s="52"/>
      <c r="M3" s="52"/>
      <c r="N3" s="52"/>
      <c r="O3" s="52"/>
      <c r="P3" s="52"/>
      <c r="Q3" s="52"/>
      <c r="R3" s="52"/>
      <c r="S3" s="53"/>
    </row>
    <row r="4" spans="1:19" ht="12">
      <c r="A4" s="37"/>
      <c r="B4" s="38"/>
      <c r="C4" s="61" t="s">
        <v>5</v>
      </c>
      <c r="D4" s="44"/>
      <c r="E4" s="44"/>
      <c r="F4" s="44"/>
      <c r="G4" s="44"/>
      <c r="H4" s="46" t="s">
        <v>10</v>
      </c>
      <c r="I4" s="49"/>
      <c r="J4" s="54" t="s">
        <v>14</v>
      </c>
      <c r="K4" s="56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6" t="s">
        <v>4</v>
      </c>
    </row>
    <row r="5" spans="1:19" ht="12">
      <c r="A5" s="39"/>
      <c r="B5" s="40"/>
      <c r="C5" s="9" t="s">
        <v>3</v>
      </c>
      <c r="D5" s="10" t="s">
        <v>6</v>
      </c>
      <c r="E5" s="10" t="s">
        <v>7</v>
      </c>
      <c r="F5" s="10" t="s">
        <v>8</v>
      </c>
      <c r="G5" s="10" t="s">
        <v>9</v>
      </c>
      <c r="H5" s="47"/>
      <c r="I5" s="50"/>
      <c r="J5" s="55"/>
      <c r="K5" s="57"/>
      <c r="L5" s="45"/>
      <c r="M5" s="45"/>
      <c r="N5" s="45"/>
      <c r="O5" s="45"/>
      <c r="P5" s="45"/>
      <c r="Q5" s="45"/>
      <c r="R5" s="45"/>
      <c r="S5" s="47"/>
    </row>
    <row r="6" spans="1:19" ht="27">
      <c r="A6" s="58" t="s">
        <v>23</v>
      </c>
      <c r="B6" s="11" t="s">
        <v>1</v>
      </c>
      <c r="C6" s="12">
        <f aca="true" t="shared" si="0" ref="C6:C15">SUM(D6:G6)</f>
        <v>21225</v>
      </c>
      <c r="D6" s="13">
        <v>7050</v>
      </c>
      <c r="E6" s="13">
        <v>7176</v>
      </c>
      <c r="F6" s="13">
        <v>6999</v>
      </c>
      <c r="G6" s="27">
        <v>0</v>
      </c>
      <c r="H6" s="12">
        <v>27</v>
      </c>
      <c r="I6" s="14">
        <f>+H6+C6</f>
        <v>21252</v>
      </c>
      <c r="J6" s="12">
        <v>12764</v>
      </c>
      <c r="K6" s="13">
        <v>677</v>
      </c>
      <c r="L6" s="13">
        <v>112</v>
      </c>
      <c r="M6" s="13">
        <v>1093</v>
      </c>
      <c r="N6" s="13">
        <v>2264</v>
      </c>
      <c r="O6" s="13">
        <v>2795</v>
      </c>
      <c r="P6" s="13">
        <v>619</v>
      </c>
      <c r="Q6" s="27">
        <v>0</v>
      </c>
      <c r="R6" s="13">
        <v>817</v>
      </c>
      <c r="S6" s="12">
        <v>111</v>
      </c>
    </row>
    <row r="7" spans="1:19" ht="27">
      <c r="A7" s="58"/>
      <c r="B7" s="11" t="s">
        <v>38</v>
      </c>
      <c r="C7" s="12">
        <f t="shared" si="0"/>
        <v>20722</v>
      </c>
      <c r="D7" s="13">
        <v>6845</v>
      </c>
      <c r="E7" s="13">
        <v>6873</v>
      </c>
      <c r="F7" s="13">
        <v>7004</v>
      </c>
      <c r="G7" s="27">
        <v>0</v>
      </c>
      <c r="H7" s="12">
        <v>26</v>
      </c>
      <c r="I7" s="14">
        <f>+H7+C7</f>
        <v>20748</v>
      </c>
      <c r="J7" s="12">
        <v>12466</v>
      </c>
      <c r="K7" s="13">
        <v>693</v>
      </c>
      <c r="L7" s="13">
        <v>113</v>
      </c>
      <c r="M7" s="13">
        <v>1089</v>
      </c>
      <c r="N7" s="13">
        <v>2232</v>
      </c>
      <c r="O7" s="13">
        <v>2665</v>
      </c>
      <c r="P7" s="13">
        <v>568</v>
      </c>
      <c r="Q7" s="27">
        <v>0</v>
      </c>
      <c r="R7" s="13">
        <v>813</v>
      </c>
      <c r="S7" s="12">
        <v>109</v>
      </c>
    </row>
    <row r="8" spans="1:19" ht="27">
      <c r="A8" s="58"/>
      <c r="B8" s="11" t="s">
        <v>41</v>
      </c>
      <c r="C8" s="12">
        <f t="shared" si="0"/>
        <v>20035</v>
      </c>
      <c r="D8" s="13">
        <v>6675</v>
      </c>
      <c r="E8" s="13">
        <v>6664</v>
      </c>
      <c r="F8" s="13">
        <v>6696</v>
      </c>
      <c r="G8" s="27">
        <v>0</v>
      </c>
      <c r="H8" s="12">
        <v>23</v>
      </c>
      <c r="I8" s="14">
        <f>+H8+C8</f>
        <v>20058</v>
      </c>
      <c r="J8" s="12">
        <v>12081</v>
      </c>
      <c r="K8" s="13">
        <v>678</v>
      </c>
      <c r="L8" s="13">
        <v>111</v>
      </c>
      <c r="M8" s="13">
        <v>1049</v>
      </c>
      <c r="N8" s="13">
        <v>2130</v>
      </c>
      <c r="O8" s="13">
        <v>2514</v>
      </c>
      <c r="P8" s="13">
        <v>557</v>
      </c>
      <c r="Q8" s="27">
        <v>0</v>
      </c>
      <c r="R8" s="13">
        <v>824</v>
      </c>
      <c r="S8" s="12">
        <v>114</v>
      </c>
    </row>
    <row r="9" spans="1:19" ht="27">
      <c r="A9" s="58"/>
      <c r="B9" s="11" t="s">
        <v>42</v>
      </c>
      <c r="C9" s="12">
        <f t="shared" si="0"/>
        <v>19511</v>
      </c>
      <c r="D9" s="13">
        <v>6499</v>
      </c>
      <c r="E9" s="13">
        <v>6513</v>
      </c>
      <c r="F9" s="13">
        <v>6499</v>
      </c>
      <c r="G9" s="27">
        <v>0</v>
      </c>
      <c r="H9" s="12">
        <v>24</v>
      </c>
      <c r="I9" s="14">
        <f>+H9+C9</f>
        <v>19535</v>
      </c>
      <c r="J9" s="12">
        <v>11822</v>
      </c>
      <c r="K9" s="13">
        <v>685</v>
      </c>
      <c r="L9" s="13">
        <v>110</v>
      </c>
      <c r="M9" s="13">
        <v>1039</v>
      </c>
      <c r="N9" s="13">
        <v>2000</v>
      </c>
      <c r="O9" s="13">
        <v>2439</v>
      </c>
      <c r="P9" s="13">
        <v>515</v>
      </c>
      <c r="Q9" s="27">
        <v>0</v>
      </c>
      <c r="R9" s="13">
        <v>812</v>
      </c>
      <c r="S9" s="12">
        <v>113</v>
      </c>
    </row>
    <row r="10" spans="1:19" ht="27">
      <c r="A10" s="58"/>
      <c r="B10" s="15" t="s">
        <v>43</v>
      </c>
      <c r="C10" s="12">
        <f t="shared" si="0"/>
        <v>18925</v>
      </c>
      <c r="D10" s="16">
        <v>6206</v>
      </c>
      <c r="E10" s="16">
        <v>6343</v>
      </c>
      <c r="F10" s="16">
        <v>6376</v>
      </c>
      <c r="G10" s="27">
        <v>0</v>
      </c>
      <c r="H10" s="17">
        <v>27</v>
      </c>
      <c r="I10" s="18">
        <f>+H10+C10</f>
        <v>18952</v>
      </c>
      <c r="J10" s="17">
        <v>11256</v>
      </c>
      <c r="K10" s="16">
        <v>663</v>
      </c>
      <c r="L10" s="16">
        <v>107</v>
      </c>
      <c r="M10" s="16">
        <v>1000</v>
      </c>
      <c r="N10" s="16">
        <v>1991</v>
      </c>
      <c r="O10" s="16">
        <v>2368</v>
      </c>
      <c r="P10" s="16">
        <v>476</v>
      </c>
      <c r="Q10" s="28">
        <v>0</v>
      </c>
      <c r="R10" s="16">
        <v>990</v>
      </c>
      <c r="S10" s="17">
        <v>101</v>
      </c>
    </row>
    <row r="11" spans="1:19" ht="27">
      <c r="A11" s="59" t="s">
        <v>24</v>
      </c>
      <c r="B11" s="11" t="s">
        <v>1</v>
      </c>
      <c r="C11" s="19">
        <f t="shared" si="0"/>
        <v>429</v>
      </c>
      <c r="D11" s="13">
        <v>131</v>
      </c>
      <c r="E11" s="13">
        <v>112</v>
      </c>
      <c r="F11" s="13">
        <v>101</v>
      </c>
      <c r="G11" s="20">
        <v>85</v>
      </c>
      <c r="H11" s="29">
        <v>0</v>
      </c>
      <c r="I11" s="14">
        <f>+C11</f>
        <v>429</v>
      </c>
      <c r="J11" s="12">
        <v>177</v>
      </c>
      <c r="K11" s="27">
        <v>0</v>
      </c>
      <c r="L11" s="27">
        <v>0</v>
      </c>
      <c r="M11" s="27">
        <v>0</v>
      </c>
      <c r="N11" s="13">
        <v>143</v>
      </c>
      <c r="O11" s="27">
        <v>0</v>
      </c>
      <c r="P11" s="27">
        <v>0</v>
      </c>
      <c r="Q11" s="13">
        <v>79</v>
      </c>
      <c r="R11" s="27">
        <v>0</v>
      </c>
      <c r="S11" s="12">
        <v>30</v>
      </c>
    </row>
    <row r="12" spans="1:19" ht="27">
      <c r="A12" s="58"/>
      <c r="B12" s="11" t="s">
        <v>38</v>
      </c>
      <c r="C12" s="21">
        <f t="shared" si="0"/>
        <v>452</v>
      </c>
      <c r="D12" s="13">
        <v>182</v>
      </c>
      <c r="E12" s="13">
        <v>90</v>
      </c>
      <c r="F12" s="13">
        <v>97</v>
      </c>
      <c r="G12" s="13">
        <v>83</v>
      </c>
      <c r="H12" s="30">
        <v>0</v>
      </c>
      <c r="I12" s="14">
        <f>+C12</f>
        <v>452</v>
      </c>
      <c r="J12" s="12">
        <v>204</v>
      </c>
      <c r="K12" s="27">
        <v>0</v>
      </c>
      <c r="L12" s="27">
        <v>0</v>
      </c>
      <c r="M12" s="27">
        <v>0</v>
      </c>
      <c r="N12" s="13">
        <v>144</v>
      </c>
      <c r="O12" s="27">
        <v>0</v>
      </c>
      <c r="P12" s="27">
        <v>0</v>
      </c>
      <c r="Q12" s="13">
        <v>75</v>
      </c>
      <c r="R12" s="27">
        <v>0</v>
      </c>
      <c r="S12" s="12">
        <v>29</v>
      </c>
    </row>
    <row r="13" spans="1:19" ht="27">
      <c r="A13" s="58"/>
      <c r="B13" s="11" t="s">
        <v>41</v>
      </c>
      <c r="C13" s="21">
        <f t="shared" si="0"/>
        <v>456</v>
      </c>
      <c r="D13" s="13">
        <v>176</v>
      </c>
      <c r="E13" s="13">
        <v>121</v>
      </c>
      <c r="F13" s="13">
        <v>84</v>
      </c>
      <c r="G13" s="13">
        <v>75</v>
      </c>
      <c r="H13" s="30">
        <v>0</v>
      </c>
      <c r="I13" s="14">
        <f>+C13</f>
        <v>456</v>
      </c>
      <c r="J13" s="12">
        <v>209</v>
      </c>
      <c r="K13" s="27">
        <v>0</v>
      </c>
      <c r="L13" s="27">
        <v>0</v>
      </c>
      <c r="M13" s="27">
        <v>0</v>
      </c>
      <c r="N13" s="13">
        <v>145</v>
      </c>
      <c r="O13" s="27">
        <v>0</v>
      </c>
      <c r="P13" s="27">
        <v>0</v>
      </c>
      <c r="Q13" s="13">
        <v>72</v>
      </c>
      <c r="R13" s="27">
        <v>0</v>
      </c>
      <c r="S13" s="12">
        <v>30</v>
      </c>
    </row>
    <row r="14" spans="1:19" ht="27">
      <c r="A14" s="58"/>
      <c r="B14" s="11" t="s">
        <v>42</v>
      </c>
      <c r="C14" s="21">
        <f t="shared" si="0"/>
        <v>462</v>
      </c>
      <c r="D14" s="13">
        <v>158</v>
      </c>
      <c r="E14" s="13">
        <v>119</v>
      </c>
      <c r="F14" s="13">
        <v>121</v>
      </c>
      <c r="G14" s="13">
        <v>64</v>
      </c>
      <c r="H14" s="30">
        <v>0</v>
      </c>
      <c r="I14" s="14">
        <f>+C14</f>
        <v>462</v>
      </c>
      <c r="J14" s="12">
        <v>238</v>
      </c>
      <c r="K14" s="27">
        <v>0</v>
      </c>
      <c r="L14" s="27">
        <v>0</v>
      </c>
      <c r="M14" s="27">
        <v>0</v>
      </c>
      <c r="N14" s="13">
        <v>134</v>
      </c>
      <c r="O14" s="27">
        <v>0</v>
      </c>
      <c r="P14" s="27">
        <v>0</v>
      </c>
      <c r="Q14" s="13">
        <v>69</v>
      </c>
      <c r="R14" s="27">
        <v>0</v>
      </c>
      <c r="S14" s="12">
        <v>21</v>
      </c>
    </row>
    <row r="15" spans="1:19" ht="27.75" thickBot="1">
      <c r="A15" s="60"/>
      <c r="B15" s="22" t="s">
        <v>43</v>
      </c>
      <c r="C15" s="23">
        <f t="shared" si="0"/>
        <v>506</v>
      </c>
      <c r="D15" s="24">
        <v>171</v>
      </c>
      <c r="E15" s="24">
        <v>122</v>
      </c>
      <c r="F15" s="24">
        <v>113</v>
      </c>
      <c r="G15" s="24">
        <v>100</v>
      </c>
      <c r="H15" s="31">
        <v>0</v>
      </c>
      <c r="I15" s="25">
        <f>+C15</f>
        <v>506</v>
      </c>
      <c r="J15" s="26">
        <v>281</v>
      </c>
      <c r="K15" s="32">
        <v>0</v>
      </c>
      <c r="L15" s="32">
        <v>0</v>
      </c>
      <c r="M15" s="32">
        <v>0</v>
      </c>
      <c r="N15" s="24">
        <v>137</v>
      </c>
      <c r="O15" s="32">
        <v>0</v>
      </c>
      <c r="P15" s="32">
        <v>0</v>
      </c>
      <c r="Q15" s="24">
        <v>71</v>
      </c>
      <c r="R15" s="32">
        <v>0</v>
      </c>
      <c r="S15" s="26">
        <v>17</v>
      </c>
    </row>
    <row r="21" spans="2:33" s="1" customFormat="1" ht="18.75" customHeight="1" thickBot="1">
      <c r="B21" s="8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</row>
    <row r="22" spans="2:33" ht="15" customHeight="1">
      <c r="B22" s="71" t="s">
        <v>2</v>
      </c>
      <c r="C22" s="72" t="s">
        <v>11</v>
      </c>
      <c r="D22" s="73"/>
      <c r="E22" s="72" t="s">
        <v>26</v>
      </c>
      <c r="F22" s="73"/>
      <c r="G22" s="72" t="s">
        <v>28</v>
      </c>
      <c r="H22" s="74"/>
      <c r="I22" s="74"/>
      <c r="J22" s="74"/>
      <c r="K22" s="74"/>
      <c r="L22" s="74"/>
      <c r="M22" s="74"/>
      <c r="N22" s="74"/>
      <c r="O22" s="74"/>
      <c r="P22" s="73"/>
      <c r="Q22" s="72" t="s">
        <v>34</v>
      </c>
      <c r="R22" s="74"/>
      <c r="S22" s="74"/>
      <c r="T22" s="74"/>
      <c r="U22" s="74"/>
      <c r="V22" s="74"/>
      <c r="W22" s="73"/>
      <c r="X22" s="72" t="s">
        <v>36</v>
      </c>
      <c r="Y22" s="74"/>
      <c r="Z22" s="74"/>
      <c r="AA22" s="74"/>
      <c r="AB22" s="74"/>
      <c r="AC22" s="74"/>
      <c r="AD22" s="74"/>
      <c r="AE22" s="74"/>
      <c r="AF22" s="74"/>
      <c r="AG22" s="6"/>
    </row>
    <row r="23" spans="2:33" ht="15.75" customHeight="1">
      <c r="B23" s="75"/>
      <c r="C23" s="76" t="s">
        <v>0</v>
      </c>
      <c r="D23" s="62" t="s">
        <v>25</v>
      </c>
      <c r="E23" s="76" t="s">
        <v>0</v>
      </c>
      <c r="F23" s="77" t="s">
        <v>27</v>
      </c>
      <c r="G23" s="78" t="s">
        <v>29</v>
      </c>
      <c r="H23" s="79"/>
      <c r="I23" s="79"/>
      <c r="J23" s="79"/>
      <c r="K23" s="79"/>
      <c r="L23" s="79"/>
      <c r="M23" s="79"/>
      <c r="N23" s="80"/>
      <c r="O23" s="81" t="s">
        <v>33</v>
      </c>
      <c r="P23" s="82"/>
      <c r="Q23" s="78" t="s">
        <v>29</v>
      </c>
      <c r="R23" s="79"/>
      <c r="S23" s="79"/>
      <c r="T23" s="79"/>
      <c r="U23" s="80"/>
      <c r="V23" s="81" t="s">
        <v>33</v>
      </c>
      <c r="W23" s="82"/>
      <c r="X23" s="78" t="s">
        <v>29</v>
      </c>
      <c r="Y23" s="79"/>
      <c r="Z23" s="79"/>
      <c r="AA23" s="79"/>
      <c r="AB23" s="80"/>
      <c r="AC23" s="81" t="s">
        <v>33</v>
      </c>
      <c r="AD23" s="80"/>
      <c r="AE23" s="81" t="s">
        <v>10</v>
      </c>
      <c r="AF23" s="79"/>
      <c r="AG23" s="6"/>
    </row>
    <row r="24" spans="2:33" ht="14.25" customHeight="1">
      <c r="B24" s="75"/>
      <c r="C24" s="83"/>
      <c r="D24" s="63"/>
      <c r="E24" s="83"/>
      <c r="F24" s="84"/>
      <c r="G24" s="100" t="s">
        <v>0</v>
      </c>
      <c r="H24" s="85" t="s">
        <v>30</v>
      </c>
      <c r="I24" s="86"/>
      <c r="J24" s="86"/>
      <c r="K24" s="86"/>
      <c r="L24" s="86"/>
      <c r="M24" s="86"/>
      <c r="N24" s="87"/>
      <c r="O24" s="88" t="s">
        <v>0</v>
      </c>
      <c r="P24" s="89" t="s">
        <v>30</v>
      </c>
      <c r="Q24" s="90" t="s">
        <v>0</v>
      </c>
      <c r="R24" s="85" t="s">
        <v>35</v>
      </c>
      <c r="S24" s="86"/>
      <c r="T24" s="86"/>
      <c r="U24" s="87"/>
      <c r="V24" s="88" t="s">
        <v>0</v>
      </c>
      <c r="W24" s="89" t="s">
        <v>35</v>
      </c>
      <c r="X24" s="90" t="s">
        <v>0</v>
      </c>
      <c r="Y24" s="85" t="s">
        <v>35</v>
      </c>
      <c r="Z24" s="86"/>
      <c r="AA24" s="86"/>
      <c r="AB24" s="87"/>
      <c r="AC24" s="88" t="s">
        <v>0</v>
      </c>
      <c r="AD24" s="88" t="s">
        <v>35</v>
      </c>
      <c r="AE24" s="88" t="s">
        <v>0</v>
      </c>
      <c r="AF24" s="91" t="s">
        <v>35</v>
      </c>
      <c r="AG24" s="6"/>
    </row>
    <row r="25" spans="2:33" ht="21" customHeight="1">
      <c r="B25" s="92"/>
      <c r="C25" s="93"/>
      <c r="D25" s="64"/>
      <c r="E25" s="93"/>
      <c r="F25" s="94"/>
      <c r="G25" s="101"/>
      <c r="H25" s="95" t="s">
        <v>6</v>
      </c>
      <c r="I25" s="95" t="s">
        <v>7</v>
      </c>
      <c r="J25" s="95" t="s">
        <v>8</v>
      </c>
      <c r="K25" s="95" t="s">
        <v>9</v>
      </c>
      <c r="L25" s="95" t="s">
        <v>31</v>
      </c>
      <c r="M25" s="95" t="s">
        <v>32</v>
      </c>
      <c r="N25" s="95" t="s">
        <v>3</v>
      </c>
      <c r="O25" s="96"/>
      <c r="P25" s="97"/>
      <c r="Q25" s="98"/>
      <c r="R25" s="95" t="s">
        <v>6</v>
      </c>
      <c r="S25" s="95" t="s">
        <v>7</v>
      </c>
      <c r="T25" s="95" t="s">
        <v>8</v>
      </c>
      <c r="U25" s="95" t="s">
        <v>3</v>
      </c>
      <c r="V25" s="96"/>
      <c r="W25" s="97"/>
      <c r="X25" s="98"/>
      <c r="Y25" s="95" t="s">
        <v>6</v>
      </c>
      <c r="Z25" s="95" t="s">
        <v>7</v>
      </c>
      <c r="AA25" s="95" t="s">
        <v>8</v>
      </c>
      <c r="AB25" s="95" t="s">
        <v>3</v>
      </c>
      <c r="AC25" s="96"/>
      <c r="AD25" s="96"/>
      <c r="AE25" s="96"/>
      <c r="AF25" s="99"/>
      <c r="AG25" s="6"/>
    </row>
    <row r="26" spans="2:33" s="1" customFormat="1" ht="27" customHeight="1">
      <c r="B26" s="102" t="s">
        <v>1</v>
      </c>
      <c r="C26" s="21">
        <v>245</v>
      </c>
      <c r="D26" s="65">
        <v>624</v>
      </c>
      <c r="E26" s="21">
        <v>6</v>
      </c>
      <c r="F26" s="65">
        <v>8</v>
      </c>
      <c r="G26" s="21">
        <v>79</v>
      </c>
      <c r="H26" s="13">
        <v>17</v>
      </c>
      <c r="I26" s="13">
        <v>24</v>
      </c>
      <c r="J26" s="13">
        <v>19</v>
      </c>
      <c r="K26" s="13">
        <v>21</v>
      </c>
      <c r="L26" s="13">
        <v>24</v>
      </c>
      <c r="M26" s="13">
        <v>29</v>
      </c>
      <c r="N26" s="13">
        <f>SUM(H26:M26)</f>
        <v>134</v>
      </c>
      <c r="O26" s="13">
        <v>13</v>
      </c>
      <c r="P26" s="65">
        <v>31</v>
      </c>
      <c r="Q26" s="21">
        <v>62</v>
      </c>
      <c r="R26" s="13">
        <v>38</v>
      </c>
      <c r="S26" s="13">
        <v>36</v>
      </c>
      <c r="T26" s="13">
        <v>38</v>
      </c>
      <c r="U26" s="13">
        <f>SUM(R26:T26)</f>
        <v>112</v>
      </c>
      <c r="V26" s="13">
        <v>5</v>
      </c>
      <c r="W26" s="65">
        <v>12</v>
      </c>
      <c r="X26" s="21">
        <v>75</v>
      </c>
      <c r="Y26" s="13">
        <v>109</v>
      </c>
      <c r="Z26" s="13">
        <v>98</v>
      </c>
      <c r="AA26" s="13">
        <v>104</v>
      </c>
      <c r="AB26" s="13">
        <f>SUM(Y26:AA26)</f>
        <v>311</v>
      </c>
      <c r="AC26" s="66" t="s">
        <v>44</v>
      </c>
      <c r="AD26" s="66" t="s">
        <v>44</v>
      </c>
      <c r="AE26" s="13">
        <v>5</v>
      </c>
      <c r="AF26" s="67">
        <v>16</v>
      </c>
      <c r="AG26" s="5"/>
    </row>
    <row r="27" spans="2:33" s="1" customFormat="1" ht="27" customHeight="1">
      <c r="B27" s="102" t="s">
        <v>38</v>
      </c>
      <c r="C27" s="21">
        <v>254</v>
      </c>
      <c r="D27" s="65">
        <v>635</v>
      </c>
      <c r="E27" s="21">
        <v>7</v>
      </c>
      <c r="F27" s="65">
        <v>10</v>
      </c>
      <c r="G27" s="21">
        <v>80</v>
      </c>
      <c r="H27" s="13">
        <v>30</v>
      </c>
      <c r="I27" s="13">
        <v>16</v>
      </c>
      <c r="J27" s="13">
        <v>27</v>
      </c>
      <c r="K27" s="13">
        <v>19</v>
      </c>
      <c r="L27" s="13">
        <v>17</v>
      </c>
      <c r="M27" s="13">
        <v>26</v>
      </c>
      <c r="N27" s="13">
        <f>SUM(H27:M27)</f>
        <v>135</v>
      </c>
      <c r="O27" s="13">
        <v>15</v>
      </c>
      <c r="P27" s="65">
        <v>39</v>
      </c>
      <c r="Q27" s="21">
        <v>61</v>
      </c>
      <c r="R27" s="13">
        <v>44</v>
      </c>
      <c r="S27" s="13">
        <v>38</v>
      </c>
      <c r="T27" s="13">
        <v>39</v>
      </c>
      <c r="U27" s="13">
        <f>SUM(R27:T27)</f>
        <v>121</v>
      </c>
      <c r="V27" s="13">
        <v>8</v>
      </c>
      <c r="W27" s="65">
        <v>19</v>
      </c>
      <c r="X27" s="21">
        <v>75</v>
      </c>
      <c r="Y27" s="13">
        <v>87</v>
      </c>
      <c r="Z27" s="13">
        <v>107</v>
      </c>
      <c r="AA27" s="13">
        <v>96</v>
      </c>
      <c r="AB27" s="13">
        <f>SUM(Y27:AA27)</f>
        <v>290</v>
      </c>
      <c r="AC27" s="66">
        <v>1</v>
      </c>
      <c r="AD27" s="66">
        <v>2</v>
      </c>
      <c r="AE27" s="13">
        <v>7</v>
      </c>
      <c r="AF27" s="67">
        <v>19</v>
      </c>
      <c r="AG27" s="5"/>
    </row>
    <row r="28" spans="2:33" s="1" customFormat="1" ht="27" customHeight="1">
      <c r="B28" s="102" t="s">
        <v>41</v>
      </c>
      <c r="C28" s="21">
        <v>257</v>
      </c>
      <c r="D28" s="65">
        <v>653</v>
      </c>
      <c r="E28" s="21">
        <v>8</v>
      </c>
      <c r="F28" s="65">
        <v>10</v>
      </c>
      <c r="G28" s="21">
        <v>87</v>
      </c>
      <c r="H28" s="13">
        <v>26</v>
      </c>
      <c r="I28" s="13">
        <v>31</v>
      </c>
      <c r="J28" s="13">
        <v>18</v>
      </c>
      <c r="K28" s="13">
        <v>28</v>
      </c>
      <c r="L28" s="13">
        <v>23</v>
      </c>
      <c r="M28" s="13">
        <v>25</v>
      </c>
      <c r="N28" s="13">
        <f>SUM(H28:M28)</f>
        <v>151</v>
      </c>
      <c r="O28" s="13">
        <v>7</v>
      </c>
      <c r="P28" s="65">
        <v>17</v>
      </c>
      <c r="Q28" s="21">
        <v>65</v>
      </c>
      <c r="R28" s="13">
        <v>46</v>
      </c>
      <c r="S28" s="13">
        <v>45</v>
      </c>
      <c r="T28" s="13">
        <v>41</v>
      </c>
      <c r="U28" s="13">
        <f>SUM(R28:T28)</f>
        <v>132</v>
      </c>
      <c r="V28" s="13">
        <v>5</v>
      </c>
      <c r="W28" s="65">
        <v>11</v>
      </c>
      <c r="X28" s="21">
        <v>75</v>
      </c>
      <c r="Y28" s="13">
        <v>118</v>
      </c>
      <c r="Z28" s="13">
        <v>82</v>
      </c>
      <c r="AA28" s="13">
        <v>107</v>
      </c>
      <c r="AB28" s="13">
        <f>SUM(Y28:AA28)</f>
        <v>307</v>
      </c>
      <c r="AC28" s="66">
        <v>2</v>
      </c>
      <c r="AD28" s="66">
        <v>5</v>
      </c>
      <c r="AE28" s="13">
        <v>8</v>
      </c>
      <c r="AF28" s="67">
        <v>20</v>
      </c>
      <c r="AG28" s="5"/>
    </row>
    <row r="29" spans="2:33" s="1" customFormat="1" ht="27" customHeight="1">
      <c r="B29" s="102" t="s">
        <v>42</v>
      </c>
      <c r="C29" s="21">
        <v>252</v>
      </c>
      <c r="D29" s="65">
        <v>657</v>
      </c>
      <c r="E29" s="21">
        <v>6</v>
      </c>
      <c r="F29" s="65">
        <v>7</v>
      </c>
      <c r="G29" s="21">
        <v>90</v>
      </c>
      <c r="H29" s="13">
        <v>23</v>
      </c>
      <c r="I29" s="13">
        <v>26</v>
      </c>
      <c r="J29" s="13">
        <v>33</v>
      </c>
      <c r="K29" s="13">
        <v>19</v>
      </c>
      <c r="L29" s="13">
        <v>29</v>
      </c>
      <c r="M29" s="13">
        <v>24</v>
      </c>
      <c r="N29" s="13">
        <f>SUM(H29:M29)</f>
        <v>154</v>
      </c>
      <c r="O29" s="13">
        <v>6</v>
      </c>
      <c r="P29" s="65">
        <v>15</v>
      </c>
      <c r="Q29" s="21">
        <v>64</v>
      </c>
      <c r="R29" s="13">
        <v>37</v>
      </c>
      <c r="S29" s="13">
        <v>44</v>
      </c>
      <c r="T29" s="13">
        <v>46</v>
      </c>
      <c r="U29" s="13">
        <f>SUM(R29:T29)</f>
        <v>127</v>
      </c>
      <c r="V29" s="13">
        <v>5</v>
      </c>
      <c r="W29" s="65">
        <v>12</v>
      </c>
      <c r="X29" s="21">
        <v>73</v>
      </c>
      <c r="Y29" s="13">
        <v>121</v>
      </c>
      <c r="Z29" s="13">
        <v>117</v>
      </c>
      <c r="AA29" s="13">
        <v>82</v>
      </c>
      <c r="AB29" s="13">
        <f>SUM(Y29:AA29)</f>
        <v>320</v>
      </c>
      <c r="AC29" s="66">
        <v>2</v>
      </c>
      <c r="AD29" s="66">
        <v>5</v>
      </c>
      <c r="AE29" s="13">
        <v>6</v>
      </c>
      <c r="AF29" s="67">
        <v>17</v>
      </c>
      <c r="AG29" s="5"/>
    </row>
    <row r="30" spans="2:33" s="1" customFormat="1" ht="27" customHeight="1" thickBot="1">
      <c r="B30" s="103" t="s">
        <v>43</v>
      </c>
      <c r="C30" s="23">
        <v>258</v>
      </c>
      <c r="D30" s="68">
        <v>689</v>
      </c>
      <c r="E30" s="23">
        <v>6</v>
      </c>
      <c r="F30" s="68">
        <v>6</v>
      </c>
      <c r="G30" s="23">
        <v>91</v>
      </c>
      <c r="H30" s="24">
        <v>22</v>
      </c>
      <c r="I30" s="24">
        <v>20</v>
      </c>
      <c r="J30" s="24">
        <v>26</v>
      </c>
      <c r="K30" s="24">
        <v>33</v>
      </c>
      <c r="L30" s="24">
        <v>19</v>
      </c>
      <c r="M30" s="24">
        <v>32</v>
      </c>
      <c r="N30" s="24">
        <f>SUM(H30:M30)</f>
        <v>152</v>
      </c>
      <c r="O30" s="24">
        <v>6</v>
      </c>
      <c r="P30" s="68">
        <v>16</v>
      </c>
      <c r="Q30" s="23">
        <v>66</v>
      </c>
      <c r="R30" s="24">
        <v>41</v>
      </c>
      <c r="S30" s="24">
        <v>36</v>
      </c>
      <c r="T30" s="24">
        <v>46</v>
      </c>
      <c r="U30" s="24">
        <f>SUM(R30:T30)</f>
        <v>123</v>
      </c>
      <c r="V30" s="24">
        <v>5</v>
      </c>
      <c r="W30" s="68">
        <v>11</v>
      </c>
      <c r="X30" s="23">
        <v>78</v>
      </c>
      <c r="Y30" s="24">
        <v>120</v>
      </c>
      <c r="Z30" s="24">
        <v>121</v>
      </c>
      <c r="AA30" s="24">
        <v>118</v>
      </c>
      <c r="AB30" s="24">
        <f>SUM(Y30:AA30)</f>
        <v>359</v>
      </c>
      <c r="AC30" s="69">
        <v>0</v>
      </c>
      <c r="AD30" s="69">
        <v>0</v>
      </c>
      <c r="AE30" s="24">
        <v>6</v>
      </c>
      <c r="AF30" s="70">
        <v>22</v>
      </c>
      <c r="AG30" s="5"/>
    </row>
    <row r="31" spans="2:33" ht="14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mergeCells count="51">
    <mergeCell ref="P4:P5"/>
    <mergeCell ref="Q4:Q5"/>
    <mergeCell ref="R4:R5"/>
    <mergeCell ref="S4:S5"/>
    <mergeCell ref="I3:I5"/>
    <mergeCell ref="J3:S3"/>
    <mergeCell ref="C4:G4"/>
    <mergeCell ref="H4:H5"/>
    <mergeCell ref="J4:J5"/>
    <mergeCell ref="K4:K5"/>
    <mergeCell ref="L4:L5"/>
    <mergeCell ref="M4:M5"/>
    <mergeCell ref="N4:N5"/>
    <mergeCell ref="O4:O5"/>
    <mergeCell ref="A1:E1"/>
    <mergeCell ref="A2:C2"/>
    <mergeCell ref="A3:B5"/>
    <mergeCell ref="C3:H3"/>
    <mergeCell ref="A6:A10"/>
    <mergeCell ref="A11:A15"/>
    <mergeCell ref="AC24:AC25"/>
    <mergeCell ref="AD24:AD25"/>
    <mergeCell ref="AC23:AD23"/>
    <mergeCell ref="AE23:AF23"/>
    <mergeCell ref="AE24:AE25"/>
    <mergeCell ref="AF24:AF25"/>
    <mergeCell ref="E22:F22"/>
    <mergeCell ref="E23:E25"/>
    <mergeCell ref="F23:F25"/>
    <mergeCell ref="G22:P22"/>
    <mergeCell ref="G23:N23"/>
    <mergeCell ref="G24:G25"/>
    <mergeCell ref="H24:N24"/>
    <mergeCell ref="O23:P23"/>
    <mergeCell ref="O24:O25"/>
    <mergeCell ref="P24:P25"/>
    <mergeCell ref="Q23:U23"/>
    <mergeCell ref="V23:W23"/>
    <mergeCell ref="R24:U24"/>
    <mergeCell ref="V24:V25"/>
    <mergeCell ref="W24:W25"/>
    <mergeCell ref="X22:AF22"/>
    <mergeCell ref="X23:AB23"/>
    <mergeCell ref="B22:B25"/>
    <mergeCell ref="C22:D22"/>
    <mergeCell ref="C23:C25"/>
    <mergeCell ref="D23:D25"/>
    <mergeCell ref="Q24:Q25"/>
    <mergeCell ref="X24:X25"/>
    <mergeCell ref="Y24:AB24"/>
    <mergeCell ref="Q22:W22"/>
  </mergeCells>
  <printOptions/>
  <pageMargins left="0.5511811023622047" right="0.3937007874015748" top="0.6299212598425197" bottom="0.4330708661417323" header="0.5118110236220472" footer="0.5118110236220472"/>
  <pageSetup fitToHeight="1" fitToWidth="1"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2004-08-04T01:43:29Z</cp:lastPrinted>
  <dcterms:created xsi:type="dcterms:W3CDTF">2000-08-19T11:22:32Z</dcterms:created>
  <dcterms:modified xsi:type="dcterms:W3CDTF">2004-08-06T05:04:15Z</dcterms:modified>
  <cp:category/>
  <cp:version/>
  <cp:contentType/>
  <cp:contentStatus/>
</cp:coreProperties>
</file>