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" windowWidth="12120" windowHeight="4350" tabRatio="703" activeTab="0"/>
  </bookViews>
  <sheets>
    <sheet name="第1表" sheetId="1" r:id="rId1"/>
  </sheets>
  <definedNames>
    <definedName name="_xlnm.Print_Area" localSheetId="0">'第1表'!$A$1:$R$36</definedName>
  </definedNames>
  <calcPr fullCalcOnLoad="1"/>
</workbook>
</file>

<file path=xl/sharedStrings.xml><?xml version="1.0" encoding="utf-8"?>
<sst xmlns="http://schemas.openxmlformats.org/spreadsheetml/2006/main" count="95" uniqueCount="59">
  <si>
    <t>小学校</t>
  </si>
  <si>
    <t>区分</t>
  </si>
  <si>
    <t>計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</si>
  <si>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</si>
  <si>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</si>
  <si>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</si>
  <si>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</si>
  <si>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</si>
  <si>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</si>
  <si>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</si>
  <si>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</si>
  <si>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</si>
  <si>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</si>
  <si>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</si>
  <si>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</si>
  <si>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</si>
  <si>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</si>
  <si>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</si>
  <si>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平成　　　１４年度</t>
  </si>
  <si>
    <t>平成　　　１５年度</t>
  </si>
  <si>
    <t>平成　　　１６年度</t>
  </si>
  <si>
    <t>平成　　　１７年度</t>
  </si>
  <si>
    <t>平成　　　１８年度</t>
  </si>
  <si>
    <t>平成　　　１９年度</t>
  </si>
  <si>
    <t>平成　　　２０年度</t>
  </si>
  <si>
    <t>平成　　　１９年度</t>
  </si>
  <si>
    <t>平成　　　２１年度</t>
  </si>
  <si>
    <t>第１表  公立小中学校の児童生徒数､学校数､学級数及び教員数の年度別比較</t>
  </si>
  <si>
    <t>平成　　　　　２２年度</t>
  </si>
  <si>
    <t>△576</t>
  </si>
  <si>
    <t>△7</t>
  </si>
  <si>
    <t>△486</t>
  </si>
  <si>
    <t>△2</t>
  </si>
  <si>
    <t>△32</t>
  </si>
  <si>
    <t>△13</t>
  </si>
  <si>
    <t>△504</t>
  </si>
  <si>
    <t>△11</t>
  </si>
  <si>
    <t>△338</t>
  </si>
  <si>
    <t>平成　　　　　２３年度</t>
  </si>
  <si>
    <t>△62</t>
  </si>
  <si>
    <t>△12</t>
  </si>
  <si>
    <t>△85</t>
  </si>
  <si>
    <t>△380</t>
  </si>
  <si>
    <t>△1</t>
  </si>
  <si>
    <t>△797</t>
  </si>
  <si>
    <t>△5</t>
  </si>
  <si>
    <t>△42</t>
  </si>
  <si>
    <t>△64</t>
  </si>
  <si>
    <t>平成　　　　２３年度</t>
  </si>
  <si>
    <t>平成　　　　２４年度</t>
  </si>
  <si>
    <t>平成　　　　２５年度</t>
  </si>
  <si>
    <t>平成　　　　　２４年度</t>
  </si>
  <si>
    <t>平成　　　　　２５年度</t>
  </si>
  <si>
    <t>平成　　　　２６年度</t>
  </si>
  <si>
    <t>平成　　　　　２６年度</t>
  </si>
  <si>
    <t>平成　　　　２７年度</t>
  </si>
  <si>
    <t>平成　　　　　２７年度</t>
  </si>
  <si>
    <t>平成　　　　２８年度</t>
  </si>
  <si>
    <t>平成　　　　　２８年度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</si>
</sst>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 wrapText="1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 wrapText="1"/>
    </xf>
    <xf numFmtId="177" fontId="6" fillId="0" borderId="13" xfId="0" applyNumberFormat="1" applyFont="1" applyBorder="1" applyAlignment="1">
      <alignment vertical="center" wrapText="1"/>
    </xf>
    <xf numFmtId="177" fontId="7" fillId="0" borderId="11" xfId="0" applyNumberFormat="1" applyFont="1" applyBorder="1" applyAlignment="1" quotePrefix="1">
      <alignment horizontal="right" vertical="top"/>
    </xf>
    <xf numFmtId="177" fontId="4" fillId="0" borderId="11" xfId="0" applyNumberFormat="1" applyFont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vertical="top"/>
    </xf>
    <xf numFmtId="177" fontId="4" fillId="0" borderId="13" xfId="0" applyNumberFormat="1" applyFont="1" applyBorder="1" applyAlignment="1">
      <alignment vertical="center" wrapText="1"/>
    </xf>
    <xf numFmtId="177" fontId="4" fillId="33" borderId="13" xfId="0" applyNumberFormat="1" applyFont="1" applyFill="1" applyBorder="1" applyAlignment="1">
      <alignment vertical="center" wrapText="1"/>
    </xf>
    <xf numFmtId="177" fontId="4" fillId="33" borderId="0" xfId="0" applyNumberFormat="1" applyFont="1" applyFill="1" applyAlignment="1">
      <alignment vertical="center"/>
    </xf>
    <xf numFmtId="177" fontId="4" fillId="33" borderId="14" xfId="0" applyNumberFormat="1" applyFont="1" applyFill="1" applyBorder="1" applyAlignment="1">
      <alignment horizontal="right" vertical="center"/>
    </xf>
    <xf numFmtId="177" fontId="4" fillId="33" borderId="12" xfId="0" applyNumberFormat="1" applyFont="1" applyFill="1" applyBorder="1" applyAlignment="1">
      <alignment vertical="center" wrapText="1"/>
    </xf>
    <xf numFmtId="177" fontId="4" fillId="33" borderId="14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6" fillId="0" borderId="15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horizontal="distributed" vertical="center"/>
    </xf>
    <xf numFmtId="177" fontId="6" fillId="0" borderId="14" xfId="0" applyNumberFormat="1" applyFont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177" fontId="6" fillId="0" borderId="17" xfId="0" applyNumberFormat="1" applyFont="1" applyBorder="1" applyAlignment="1">
      <alignment horizontal="distributed" vertical="center"/>
    </xf>
    <xf numFmtId="177" fontId="6" fillId="0" borderId="11" xfId="0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33" borderId="11" xfId="0" applyNumberFormat="1" applyFont="1" applyFill="1" applyBorder="1" applyAlignment="1">
      <alignment horizontal="right" vertical="center"/>
    </xf>
    <xf numFmtId="177" fontId="6" fillId="33" borderId="11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33" borderId="0" xfId="0" applyNumberFormat="1" applyFont="1" applyFill="1" applyAlignment="1">
      <alignment horizontal="right" vertical="center"/>
    </xf>
    <xf numFmtId="177" fontId="6" fillId="0" borderId="12" xfId="0" applyNumberFormat="1" applyFont="1" applyBorder="1" applyAlignment="1">
      <alignment horizontal="distributed" vertical="center" wrapText="1"/>
    </xf>
    <xf numFmtId="177" fontId="6" fillId="0" borderId="18" xfId="0" applyNumberFormat="1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center" vertical="center" textRotation="255"/>
    </xf>
    <xf numFmtId="177" fontId="6" fillId="0" borderId="15" xfId="0" applyNumberFormat="1" applyFont="1" applyBorder="1" applyAlignment="1">
      <alignment horizontal="center" vertical="center" textRotation="255"/>
    </xf>
    <xf numFmtId="177" fontId="6" fillId="0" borderId="17" xfId="0" applyNumberFormat="1" applyFont="1" applyBorder="1" applyAlignment="1">
      <alignment horizontal="center" vertical="center" textRotation="255"/>
    </xf>
    <xf numFmtId="177" fontId="6" fillId="0" borderId="19" xfId="0" applyNumberFormat="1" applyFont="1" applyBorder="1" applyAlignment="1">
      <alignment horizontal="center" vertical="center" textRotation="255"/>
    </xf>
    <xf numFmtId="177" fontId="6" fillId="0" borderId="20" xfId="0" applyNumberFormat="1" applyFont="1" applyBorder="1" applyAlignment="1">
      <alignment horizontal="center" vertical="center" textRotation="255"/>
    </xf>
    <xf numFmtId="177" fontId="6" fillId="0" borderId="21" xfId="0" applyNumberFormat="1" applyFont="1" applyBorder="1" applyAlignment="1">
      <alignment horizontal="center" vertical="center" textRotation="255"/>
    </xf>
    <xf numFmtId="177" fontId="6" fillId="0" borderId="22" xfId="0" applyNumberFormat="1" applyFont="1" applyBorder="1" applyAlignment="1">
      <alignment horizontal="center" vertical="center" textRotation="255"/>
    </xf>
    <xf numFmtId="177" fontId="6" fillId="0" borderId="23" xfId="0" applyNumberFormat="1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tabSelected="1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17.00390625" style="1" customWidth="1"/>
    <col min="4" max="12" width="8.125" style="1" customWidth="1"/>
    <col min="13" max="16384" width="9.00390625" style="1" customWidth="1"/>
  </cols>
  <sheetData>
    <row r="1" spans="1:15" ht="20.25" customHeight="1" thickBot="1">
      <c r="A1" s="5" t="s">
        <v>27</v>
      </c>
      <c r="B1" s="6"/>
      <c r="C1" s="6"/>
      <c r="D1" s="6"/>
      <c r="E1" s="7"/>
      <c r="F1" s="7"/>
      <c r="G1" s="7"/>
      <c r="H1" s="7"/>
      <c r="I1" s="7"/>
      <c r="J1" s="10"/>
      <c r="K1" s="10"/>
      <c r="L1" s="10"/>
      <c r="M1" s="11"/>
      <c r="N1" s="11"/>
      <c r="O1" s="11"/>
    </row>
    <row r="2" spans="1:18" s="2" customFormat="1" ht="30" customHeight="1">
      <c r="A2" s="39" t="s">
        <v>1</v>
      </c>
      <c r="B2" s="39"/>
      <c r="C2" s="40"/>
      <c r="D2" s="8" t="s">
        <v>18</v>
      </c>
      <c r="E2" s="9" t="s">
        <v>19</v>
      </c>
      <c r="F2" s="9" t="s">
        <v>20</v>
      </c>
      <c r="G2" s="9" t="s">
        <v>21</v>
      </c>
      <c r="H2" s="9" t="s">
        <v>22</v>
      </c>
      <c r="I2" s="9" t="s">
        <v>23</v>
      </c>
      <c r="J2" s="9" t="s">
        <v>24</v>
      </c>
      <c r="K2" s="9" t="s">
        <v>26</v>
      </c>
      <c r="L2" s="16" t="s">
        <v>28</v>
      </c>
      <c r="M2" s="17" t="s">
        <v>48</v>
      </c>
      <c r="N2" s="14" t="s">
        <v>49</v>
      </c>
      <c r="O2" s="14" t="s">
        <v>50</v>
      </c>
      <c r="P2" s="14" t="s">
        <v>53</v>
      </c>
      <c r="Q2" s="20" t="s">
        <v>55</v>
      </c>
      <c r="R2" s="14" t="s">
        <v>57</v>
      </c>
    </row>
    <row r="3" spans="1:18" ht="13.5" customHeight="1">
      <c r="A3" s="41" t="s">
        <v>0</v>
      </c>
      <c r="B3" s="44" t="s">
        <v>3</v>
      </c>
      <c r="C3" s="23" t="s">
        <v>4</v>
      </c>
      <c r="D3" s="24">
        <v>6846</v>
      </c>
      <c r="E3" s="24">
        <v>6771</v>
      </c>
      <c r="F3" s="24">
        <v>6587</v>
      </c>
      <c r="G3" s="24">
        <v>6501</v>
      </c>
      <c r="H3" s="25">
        <v>6410</v>
      </c>
      <c r="I3" s="25">
        <v>6486</v>
      </c>
      <c r="J3" s="25">
        <v>6499</v>
      </c>
      <c r="K3" s="25">
        <v>6181</v>
      </c>
      <c r="L3" s="12">
        <v>5995</v>
      </c>
      <c r="M3" s="18">
        <v>5941</v>
      </c>
      <c r="N3" s="12">
        <v>5631</v>
      </c>
      <c r="O3" s="12">
        <v>6002</v>
      </c>
      <c r="P3" s="12">
        <v>5846</v>
      </c>
      <c r="Q3" s="18">
        <v>5684</v>
      </c>
      <c r="R3" s="12">
        <v>5692</v>
      </c>
    </row>
    <row r="4" spans="1:18" ht="13.5" customHeight="1">
      <c r="A4" s="41"/>
      <c r="B4" s="44"/>
      <c r="C4" s="23" t="s">
        <v>5</v>
      </c>
      <c r="D4" s="24">
        <v>7068</v>
      </c>
      <c r="E4" s="24">
        <v>6844</v>
      </c>
      <c r="F4" s="24">
        <v>6768</v>
      </c>
      <c r="G4" s="24">
        <v>6581</v>
      </c>
      <c r="H4" s="25">
        <v>6500</v>
      </c>
      <c r="I4" s="25">
        <v>6427</v>
      </c>
      <c r="J4" s="25">
        <v>6459</v>
      </c>
      <c r="K4" s="25">
        <v>6468</v>
      </c>
      <c r="L4" s="12">
        <v>6178</v>
      </c>
      <c r="M4" s="18">
        <v>6022</v>
      </c>
      <c r="N4" s="12">
        <v>5962</v>
      </c>
      <c r="O4" s="12">
        <v>5619</v>
      </c>
      <c r="P4" s="12">
        <v>6006</v>
      </c>
      <c r="Q4" s="18">
        <v>5865</v>
      </c>
      <c r="R4" s="12">
        <v>5701</v>
      </c>
    </row>
    <row r="5" spans="1:18" ht="13.5" customHeight="1">
      <c r="A5" s="41"/>
      <c r="B5" s="44"/>
      <c r="C5" s="23" t="s">
        <v>6</v>
      </c>
      <c r="D5" s="24">
        <v>7235</v>
      </c>
      <c r="E5" s="24">
        <v>7065</v>
      </c>
      <c r="F5" s="24">
        <v>6829</v>
      </c>
      <c r="G5" s="24">
        <v>6778</v>
      </c>
      <c r="H5" s="25">
        <v>6592</v>
      </c>
      <c r="I5" s="25">
        <v>6517</v>
      </c>
      <c r="J5" s="25">
        <v>6435</v>
      </c>
      <c r="K5" s="25">
        <v>6462</v>
      </c>
      <c r="L5" s="12">
        <v>6462</v>
      </c>
      <c r="M5" s="18">
        <v>6186</v>
      </c>
      <c r="N5" s="12">
        <v>6008</v>
      </c>
      <c r="O5" s="12">
        <v>5959</v>
      </c>
      <c r="P5" s="12">
        <v>5612</v>
      </c>
      <c r="Q5" s="18">
        <v>5989</v>
      </c>
      <c r="R5" s="12">
        <v>5873</v>
      </c>
    </row>
    <row r="6" spans="1:18" ht="13.5" customHeight="1">
      <c r="A6" s="41"/>
      <c r="B6" s="44"/>
      <c r="C6" s="23" t="s">
        <v>7</v>
      </c>
      <c r="D6" s="24">
        <v>7151</v>
      </c>
      <c r="E6" s="24">
        <v>7234</v>
      </c>
      <c r="F6" s="24">
        <v>7065</v>
      </c>
      <c r="G6" s="24">
        <v>6835</v>
      </c>
      <c r="H6" s="25">
        <v>6778</v>
      </c>
      <c r="I6" s="25">
        <v>6584</v>
      </c>
      <c r="J6" s="25">
        <v>6487</v>
      </c>
      <c r="K6" s="25">
        <v>6416</v>
      </c>
      <c r="L6" s="12">
        <v>6464</v>
      </c>
      <c r="M6" s="18">
        <v>6462</v>
      </c>
      <c r="N6" s="12">
        <v>6210</v>
      </c>
      <c r="O6" s="12">
        <v>6000</v>
      </c>
      <c r="P6" s="12">
        <v>5976</v>
      </c>
      <c r="Q6" s="18">
        <v>5612</v>
      </c>
      <c r="R6" s="12">
        <v>5973</v>
      </c>
    </row>
    <row r="7" spans="1:18" ht="13.5" customHeight="1">
      <c r="A7" s="41"/>
      <c r="B7" s="44"/>
      <c r="C7" s="23" t="s">
        <v>8</v>
      </c>
      <c r="D7" s="24">
        <v>7497</v>
      </c>
      <c r="E7" s="24">
        <v>7139</v>
      </c>
      <c r="F7" s="24">
        <v>7238</v>
      </c>
      <c r="G7" s="24">
        <v>7063</v>
      </c>
      <c r="H7" s="25">
        <v>6826</v>
      </c>
      <c r="I7" s="25">
        <v>6758</v>
      </c>
      <c r="J7" s="25">
        <v>6552</v>
      </c>
      <c r="K7" s="25">
        <v>6489</v>
      </c>
      <c r="L7" s="12">
        <v>6410</v>
      </c>
      <c r="M7" s="18">
        <v>6455</v>
      </c>
      <c r="N7" s="12">
        <v>6445</v>
      </c>
      <c r="O7" s="12">
        <v>6205</v>
      </c>
      <c r="P7" s="12">
        <v>5980</v>
      </c>
      <c r="Q7" s="18">
        <v>5959</v>
      </c>
      <c r="R7" s="12">
        <v>5605</v>
      </c>
    </row>
    <row r="8" spans="1:18" ht="13.5" customHeight="1">
      <c r="A8" s="41"/>
      <c r="B8" s="44"/>
      <c r="C8" s="23" t="s">
        <v>9</v>
      </c>
      <c r="D8" s="24">
        <v>7630</v>
      </c>
      <c r="E8" s="24">
        <v>7495</v>
      </c>
      <c r="F8" s="24">
        <v>7133</v>
      </c>
      <c r="G8" s="24">
        <v>7221</v>
      </c>
      <c r="H8" s="25">
        <v>7056</v>
      </c>
      <c r="I8" s="25">
        <v>6834</v>
      </c>
      <c r="J8" s="25">
        <v>6747</v>
      </c>
      <c r="K8" s="25">
        <v>6549</v>
      </c>
      <c r="L8" s="12">
        <v>6480</v>
      </c>
      <c r="M8" s="18">
        <v>6419</v>
      </c>
      <c r="N8" s="12">
        <v>6432</v>
      </c>
      <c r="O8" s="12">
        <v>6442</v>
      </c>
      <c r="P8" s="12">
        <v>6182</v>
      </c>
      <c r="Q8" s="18">
        <v>5963</v>
      </c>
      <c r="R8" s="12">
        <v>5964</v>
      </c>
    </row>
    <row r="9" spans="1:18" ht="13.5" customHeight="1">
      <c r="A9" s="41"/>
      <c r="B9" s="44"/>
      <c r="C9" s="23" t="s">
        <v>2</v>
      </c>
      <c r="D9" s="24">
        <f aca="true" t="shared" si="0" ref="D9:K9">SUM(D3:D8)</f>
        <v>43427</v>
      </c>
      <c r="E9" s="24">
        <f t="shared" si="0"/>
        <v>42548</v>
      </c>
      <c r="F9" s="24">
        <f t="shared" si="0"/>
        <v>41620</v>
      </c>
      <c r="G9" s="24">
        <f t="shared" si="0"/>
        <v>40979</v>
      </c>
      <c r="H9" s="24">
        <f t="shared" si="0"/>
        <v>40162</v>
      </c>
      <c r="I9" s="25">
        <f t="shared" si="0"/>
        <v>39606</v>
      </c>
      <c r="J9" s="25">
        <f t="shared" si="0"/>
        <v>39179</v>
      </c>
      <c r="K9" s="25">
        <f t="shared" si="0"/>
        <v>38565</v>
      </c>
      <c r="L9" s="12">
        <v>37989</v>
      </c>
      <c r="M9" s="18">
        <v>37485</v>
      </c>
      <c r="N9" s="12">
        <v>36688</v>
      </c>
      <c r="O9" s="12">
        <v>36227</v>
      </c>
      <c r="P9" s="12">
        <f>SUM(P3:P8)</f>
        <v>35602</v>
      </c>
      <c r="Q9" s="18">
        <f>SUM(Q3:Q8)</f>
        <v>35072</v>
      </c>
      <c r="R9" s="12">
        <f>SUM(R3:R8)</f>
        <v>34808</v>
      </c>
    </row>
    <row r="10" spans="1:18" ht="13.5" customHeight="1">
      <c r="A10" s="41"/>
      <c r="B10" s="45"/>
      <c r="C10" s="26" t="s">
        <v>10</v>
      </c>
      <c r="D10" s="27" t="e">
        <f>D9-#REF!</f>
        <v>#REF!</v>
      </c>
      <c r="E10" s="27">
        <f aca="true" t="shared" si="1" ref="E10:K10">E9-D9</f>
        <v>-879</v>
      </c>
      <c r="F10" s="27">
        <f t="shared" si="1"/>
        <v>-928</v>
      </c>
      <c r="G10" s="27">
        <f t="shared" si="1"/>
        <v>-641</v>
      </c>
      <c r="H10" s="27">
        <f t="shared" si="1"/>
        <v>-817</v>
      </c>
      <c r="I10" s="28">
        <f t="shared" si="1"/>
        <v>-556</v>
      </c>
      <c r="J10" s="28">
        <f t="shared" si="1"/>
        <v>-427</v>
      </c>
      <c r="K10" s="28">
        <f t="shared" si="1"/>
        <v>-614</v>
      </c>
      <c r="L10" s="13" t="s">
        <v>29</v>
      </c>
      <c r="M10" s="19" t="s">
        <v>35</v>
      </c>
      <c r="N10" s="13" t="s">
        <v>44</v>
      </c>
      <c r="O10" s="22">
        <f>O9-N9</f>
        <v>-461</v>
      </c>
      <c r="P10" s="22">
        <f>P9-O9</f>
        <v>-625</v>
      </c>
      <c r="Q10" s="21">
        <f>Q9-P9</f>
        <v>-530</v>
      </c>
      <c r="R10" s="22">
        <f>R9-Q9</f>
        <v>-264</v>
      </c>
    </row>
    <row r="11" spans="1:18" ht="13.5" customHeight="1">
      <c r="A11" s="41"/>
      <c r="B11" s="44" t="s">
        <v>11</v>
      </c>
      <c r="C11" s="23" t="s">
        <v>12</v>
      </c>
      <c r="D11" s="24">
        <v>279</v>
      </c>
      <c r="E11" s="24">
        <v>278</v>
      </c>
      <c r="F11" s="24">
        <v>266</v>
      </c>
      <c r="G11" s="24">
        <v>262</v>
      </c>
      <c r="H11" s="25">
        <v>255</v>
      </c>
      <c r="I11" s="25">
        <v>250</v>
      </c>
      <c r="J11" s="25">
        <v>245</v>
      </c>
      <c r="K11" s="25">
        <v>245</v>
      </c>
      <c r="L11" s="12">
        <v>239</v>
      </c>
      <c r="M11" s="18">
        <v>228</v>
      </c>
      <c r="N11" s="12">
        <v>224</v>
      </c>
      <c r="O11" s="12">
        <v>217</v>
      </c>
      <c r="P11" s="12">
        <v>212</v>
      </c>
      <c r="Q11" s="18">
        <v>208</v>
      </c>
      <c r="R11" s="12">
        <v>203</v>
      </c>
    </row>
    <row r="12" spans="1:18" ht="13.5" customHeight="1">
      <c r="A12" s="41"/>
      <c r="B12" s="44"/>
      <c r="C12" s="23" t="s">
        <v>13</v>
      </c>
      <c r="D12" s="24">
        <v>7</v>
      </c>
      <c r="E12" s="24">
        <v>7</v>
      </c>
      <c r="F12" s="24">
        <v>7</v>
      </c>
      <c r="G12" s="24">
        <v>7</v>
      </c>
      <c r="H12" s="25">
        <v>7</v>
      </c>
      <c r="I12" s="25">
        <v>7</v>
      </c>
      <c r="J12" s="25">
        <v>7</v>
      </c>
      <c r="K12" s="25">
        <v>7</v>
      </c>
      <c r="L12" s="12">
        <v>6</v>
      </c>
      <c r="M12" s="18">
        <v>6</v>
      </c>
      <c r="N12" s="12">
        <v>5</v>
      </c>
      <c r="O12" s="12">
        <v>3</v>
      </c>
      <c r="P12" s="12">
        <v>3</v>
      </c>
      <c r="Q12" s="18">
        <v>2</v>
      </c>
      <c r="R12" s="12">
        <v>2</v>
      </c>
    </row>
    <row r="13" spans="1:18" ht="13.5" customHeight="1">
      <c r="A13" s="41"/>
      <c r="B13" s="44"/>
      <c r="C13" s="23" t="s">
        <v>2</v>
      </c>
      <c r="D13" s="24">
        <f>SUM(D11:D12)</f>
        <v>286</v>
      </c>
      <c r="E13" s="24">
        <f>SUM(E11:E12)</f>
        <v>285</v>
      </c>
      <c r="F13" s="24">
        <f>SUM(F11:F12)</f>
        <v>273</v>
      </c>
      <c r="G13" s="24">
        <f>SUM(G11:G12)</f>
        <v>269</v>
      </c>
      <c r="H13" s="24">
        <f>SUM(H11:H12)</f>
        <v>262</v>
      </c>
      <c r="I13" s="25">
        <f>SUM(I11:I12)</f>
        <v>257</v>
      </c>
      <c r="J13" s="25">
        <f>SUM(J11:J12)</f>
        <v>252</v>
      </c>
      <c r="K13" s="25">
        <f>SUM(K11:K12)</f>
        <v>252</v>
      </c>
      <c r="L13" s="12">
        <v>245</v>
      </c>
      <c r="M13" s="18">
        <v>234</v>
      </c>
      <c r="N13" s="12">
        <v>229</v>
      </c>
      <c r="O13" s="12">
        <f>SUM(O11:O12)</f>
        <v>220</v>
      </c>
      <c r="P13" s="12">
        <f>SUM(P11:P12)</f>
        <v>215</v>
      </c>
      <c r="Q13" s="18">
        <f>SUM(Q11:Q12)</f>
        <v>210</v>
      </c>
      <c r="R13" s="12">
        <f>SUM(R11:R12)</f>
        <v>205</v>
      </c>
    </row>
    <row r="14" spans="1:18" ht="13.5" customHeight="1">
      <c r="A14" s="41"/>
      <c r="B14" s="45"/>
      <c r="C14" s="26" t="s">
        <v>10</v>
      </c>
      <c r="D14" s="27" t="e">
        <f>D13-#REF!</f>
        <v>#REF!</v>
      </c>
      <c r="E14" s="27">
        <f aca="true" t="shared" si="2" ref="E14:K14">E13-D13</f>
        <v>-1</v>
      </c>
      <c r="F14" s="27">
        <f t="shared" si="2"/>
        <v>-12</v>
      </c>
      <c r="G14" s="27">
        <f t="shared" si="2"/>
        <v>-4</v>
      </c>
      <c r="H14" s="27">
        <f t="shared" si="2"/>
        <v>-7</v>
      </c>
      <c r="I14" s="28">
        <f t="shared" si="2"/>
        <v>-5</v>
      </c>
      <c r="J14" s="28">
        <f t="shared" si="2"/>
        <v>-5</v>
      </c>
      <c r="K14" s="28">
        <f t="shared" si="2"/>
        <v>0</v>
      </c>
      <c r="L14" s="13" t="s">
        <v>30</v>
      </c>
      <c r="M14" s="19" t="s">
        <v>36</v>
      </c>
      <c r="N14" s="13" t="s">
        <v>45</v>
      </c>
      <c r="O14" s="22">
        <f>O13-N13</f>
        <v>-9</v>
      </c>
      <c r="P14" s="22">
        <f>P13-O13</f>
        <v>-5</v>
      </c>
      <c r="Q14" s="21">
        <f>Q13-P13</f>
        <v>-5</v>
      </c>
      <c r="R14" s="22">
        <f>R13-Q13</f>
        <v>-5</v>
      </c>
    </row>
    <row r="15" spans="1:18" ht="13.5" customHeight="1">
      <c r="A15" s="41"/>
      <c r="B15" s="44" t="s">
        <v>14</v>
      </c>
      <c r="C15" s="23" t="s">
        <v>12</v>
      </c>
      <c r="D15" s="24">
        <v>2197</v>
      </c>
      <c r="E15" s="24">
        <v>2219</v>
      </c>
      <c r="F15" s="24">
        <v>2181</v>
      </c>
      <c r="G15" s="25">
        <v>2183</v>
      </c>
      <c r="H15" s="25">
        <v>2148</v>
      </c>
      <c r="I15" s="25">
        <v>2138</v>
      </c>
      <c r="J15" s="25">
        <v>2107</v>
      </c>
      <c r="K15" s="25">
        <v>2108</v>
      </c>
      <c r="L15" s="12">
        <v>2078</v>
      </c>
      <c r="M15" s="18">
        <v>2019</v>
      </c>
      <c r="N15" s="12">
        <v>1982</v>
      </c>
      <c r="O15" s="12">
        <v>1978</v>
      </c>
      <c r="P15" s="12">
        <v>1975</v>
      </c>
      <c r="Q15" s="18">
        <v>1979</v>
      </c>
      <c r="R15" s="12">
        <v>1977</v>
      </c>
    </row>
    <row r="16" spans="1:18" ht="13.5" customHeight="1">
      <c r="A16" s="41"/>
      <c r="B16" s="44"/>
      <c r="C16" s="23" t="s">
        <v>13</v>
      </c>
      <c r="D16" s="24">
        <v>16</v>
      </c>
      <c r="E16" s="24">
        <v>16</v>
      </c>
      <c r="F16" s="24">
        <v>16</v>
      </c>
      <c r="G16" s="25">
        <v>17</v>
      </c>
      <c r="H16" s="25">
        <v>18</v>
      </c>
      <c r="I16" s="25">
        <v>15</v>
      </c>
      <c r="J16" s="25">
        <v>15</v>
      </c>
      <c r="K16" s="25">
        <v>17</v>
      </c>
      <c r="L16" s="12">
        <v>15</v>
      </c>
      <c r="M16" s="18">
        <v>12</v>
      </c>
      <c r="N16" s="12">
        <v>7</v>
      </c>
      <c r="O16" s="12">
        <v>2</v>
      </c>
      <c r="P16" s="12">
        <v>4</v>
      </c>
      <c r="Q16" s="18">
        <v>2</v>
      </c>
      <c r="R16" s="12">
        <v>1</v>
      </c>
    </row>
    <row r="17" spans="1:18" ht="13.5" customHeight="1">
      <c r="A17" s="41"/>
      <c r="B17" s="44"/>
      <c r="C17" s="23" t="s">
        <v>2</v>
      </c>
      <c r="D17" s="24">
        <f aca="true" t="shared" si="3" ref="D17:K17">SUM(D15:D16)</f>
        <v>2213</v>
      </c>
      <c r="E17" s="24">
        <f t="shared" si="3"/>
        <v>2235</v>
      </c>
      <c r="F17" s="24">
        <f t="shared" si="3"/>
        <v>2197</v>
      </c>
      <c r="G17" s="24">
        <f t="shared" si="3"/>
        <v>2200</v>
      </c>
      <c r="H17" s="24">
        <f t="shared" si="3"/>
        <v>2166</v>
      </c>
      <c r="I17" s="25">
        <f t="shared" si="3"/>
        <v>2153</v>
      </c>
      <c r="J17" s="25">
        <f t="shared" si="3"/>
        <v>2122</v>
      </c>
      <c r="K17" s="25">
        <f t="shared" si="3"/>
        <v>2125</v>
      </c>
      <c r="L17" s="12">
        <v>2093</v>
      </c>
      <c r="M17" s="18">
        <v>2031</v>
      </c>
      <c r="N17" s="12">
        <v>1989</v>
      </c>
      <c r="O17" s="12">
        <f>SUM(O15:O16)</f>
        <v>1980</v>
      </c>
      <c r="P17" s="12">
        <f>SUM(P15:P16)</f>
        <v>1979</v>
      </c>
      <c r="Q17" s="18">
        <f>SUM(Q15:Q16)</f>
        <v>1981</v>
      </c>
      <c r="R17" s="12">
        <f>SUM(R15:R16)</f>
        <v>1978</v>
      </c>
    </row>
    <row r="18" spans="1:18" ht="13.5" customHeight="1">
      <c r="A18" s="41"/>
      <c r="B18" s="45"/>
      <c r="C18" s="26" t="s">
        <v>10</v>
      </c>
      <c r="D18" s="27" t="e">
        <f>D17-#REF!</f>
        <v>#REF!</v>
      </c>
      <c r="E18" s="27">
        <f aca="true" t="shared" si="4" ref="E18:K18">E17-D17</f>
        <v>22</v>
      </c>
      <c r="F18" s="27">
        <f t="shared" si="4"/>
        <v>-38</v>
      </c>
      <c r="G18" s="27">
        <f t="shared" si="4"/>
        <v>3</v>
      </c>
      <c r="H18" s="27">
        <f t="shared" si="4"/>
        <v>-34</v>
      </c>
      <c r="I18" s="28">
        <f t="shared" si="4"/>
        <v>-13</v>
      </c>
      <c r="J18" s="28">
        <f t="shared" si="4"/>
        <v>-31</v>
      </c>
      <c r="K18" s="28">
        <f t="shared" si="4"/>
        <v>3</v>
      </c>
      <c r="L18" s="13" t="s">
        <v>33</v>
      </c>
      <c r="M18" s="19" t="s">
        <v>39</v>
      </c>
      <c r="N18" s="13" t="s">
        <v>46</v>
      </c>
      <c r="O18" s="22">
        <f>O17-N17</f>
        <v>-9</v>
      </c>
      <c r="P18" s="22">
        <f>P17-O17</f>
        <v>-1</v>
      </c>
      <c r="Q18" s="21">
        <f>Q17-P17</f>
        <v>2</v>
      </c>
      <c r="R18" s="22">
        <f>R17-Q17</f>
        <v>-3</v>
      </c>
    </row>
    <row r="19" spans="1:18" ht="13.5" customHeight="1">
      <c r="A19" s="42"/>
      <c r="B19" s="44" t="s">
        <v>15</v>
      </c>
      <c r="C19" s="23" t="s">
        <v>15</v>
      </c>
      <c r="D19" s="24">
        <v>3634</v>
      </c>
      <c r="E19" s="24">
        <v>3685</v>
      </c>
      <c r="F19" s="24">
        <v>3620</v>
      </c>
      <c r="G19" s="24">
        <v>3584</v>
      </c>
      <c r="H19" s="25">
        <v>3523</v>
      </c>
      <c r="I19" s="25">
        <v>3490</v>
      </c>
      <c r="J19" s="25">
        <v>3441</v>
      </c>
      <c r="K19" s="25">
        <v>3466</v>
      </c>
      <c r="L19" s="12">
        <v>3402</v>
      </c>
      <c r="M19" s="18">
        <v>3317</v>
      </c>
      <c r="N19" s="12">
        <v>3253</v>
      </c>
      <c r="O19" s="12">
        <v>3228</v>
      </c>
      <c r="P19" s="12">
        <v>3195</v>
      </c>
      <c r="Q19" s="18">
        <v>3179</v>
      </c>
      <c r="R19" s="12">
        <v>3181</v>
      </c>
    </row>
    <row r="20" spans="1:18" ht="30" customHeight="1" thickBot="1">
      <c r="A20" s="43"/>
      <c r="B20" s="46"/>
      <c r="C20" s="30" t="s">
        <v>10</v>
      </c>
      <c r="D20" s="7" t="e">
        <f>D19-#REF!</f>
        <v>#REF!</v>
      </c>
      <c r="E20" s="7">
        <f aca="true" t="shared" si="5" ref="E20:L20">E19-D19</f>
        <v>51</v>
      </c>
      <c r="F20" s="7">
        <f t="shared" si="5"/>
        <v>-65</v>
      </c>
      <c r="G20" s="7">
        <f t="shared" si="5"/>
        <v>-36</v>
      </c>
      <c r="H20" s="31">
        <f t="shared" si="5"/>
        <v>-61</v>
      </c>
      <c r="I20" s="31">
        <f t="shared" si="5"/>
        <v>-33</v>
      </c>
      <c r="J20" s="31">
        <f t="shared" si="5"/>
        <v>-49</v>
      </c>
      <c r="K20" s="31">
        <f t="shared" si="5"/>
        <v>25</v>
      </c>
      <c r="L20" s="31">
        <f t="shared" si="5"/>
        <v>-64</v>
      </c>
      <c r="M20" s="35" t="s">
        <v>41</v>
      </c>
      <c r="N20" s="36" t="s">
        <v>47</v>
      </c>
      <c r="O20" s="37">
        <f>O19-N19</f>
        <v>-25</v>
      </c>
      <c r="P20" s="37">
        <f>P19-O19</f>
        <v>-33</v>
      </c>
      <c r="Q20" s="38">
        <f>Q19-P19</f>
        <v>-16</v>
      </c>
      <c r="R20" s="37">
        <f>R19-Q19</f>
        <v>2</v>
      </c>
    </row>
    <row r="21" spans="1:18" s="2" customFormat="1" ht="30" customHeight="1">
      <c r="A21" s="39" t="s">
        <v>1</v>
      </c>
      <c r="B21" s="39"/>
      <c r="C21" s="40"/>
      <c r="D21" s="9" t="s">
        <v>18</v>
      </c>
      <c r="E21" s="9" t="s">
        <v>19</v>
      </c>
      <c r="F21" s="9" t="s">
        <v>20</v>
      </c>
      <c r="G21" s="9" t="s">
        <v>21</v>
      </c>
      <c r="H21" s="9" t="s">
        <v>22</v>
      </c>
      <c r="I21" s="9" t="s">
        <v>25</v>
      </c>
      <c r="J21" s="9" t="s">
        <v>24</v>
      </c>
      <c r="K21" s="9" t="s">
        <v>26</v>
      </c>
      <c r="L21" s="14" t="s">
        <v>28</v>
      </c>
      <c r="M21" s="20" t="s">
        <v>38</v>
      </c>
      <c r="N21" s="14" t="s">
        <v>51</v>
      </c>
      <c r="O21" s="14" t="s">
        <v>52</v>
      </c>
      <c r="P21" s="14" t="s">
        <v>54</v>
      </c>
      <c r="Q21" s="20" t="s">
        <v>56</v>
      </c>
      <c r="R21" s="14" t="s">
        <v>58</v>
      </c>
    </row>
    <row r="22" spans="1:18" ht="12">
      <c r="A22" s="47" t="s">
        <v>16</v>
      </c>
      <c r="B22" s="48" t="s">
        <v>17</v>
      </c>
      <c r="C22" s="23" t="s">
        <v>4</v>
      </c>
      <c r="D22" s="24">
        <v>7733</v>
      </c>
      <c r="E22" s="24">
        <v>7445</v>
      </c>
      <c r="F22" s="24">
        <v>7313</v>
      </c>
      <c r="G22" s="24">
        <v>6927</v>
      </c>
      <c r="H22" s="25">
        <v>7015</v>
      </c>
      <c r="I22" s="25">
        <v>6847</v>
      </c>
      <c r="J22" s="25">
        <v>6616</v>
      </c>
      <c r="K22" s="25">
        <v>6561</v>
      </c>
      <c r="L22" s="12">
        <v>6359</v>
      </c>
      <c r="M22" s="18">
        <v>6269</v>
      </c>
      <c r="N22" s="12">
        <v>6179</v>
      </c>
      <c r="O22" s="12">
        <v>6205</v>
      </c>
      <c r="P22" s="12">
        <v>6226</v>
      </c>
      <c r="Q22" s="18">
        <v>5985</v>
      </c>
      <c r="R22" s="12">
        <v>5790</v>
      </c>
    </row>
    <row r="23" spans="1:18" ht="12">
      <c r="A23" s="41"/>
      <c r="B23" s="44"/>
      <c r="C23" s="23" t="s">
        <v>5</v>
      </c>
      <c r="D23" s="24">
        <v>8037</v>
      </c>
      <c r="E23" s="24">
        <v>7724</v>
      </c>
      <c r="F23" s="24">
        <v>7455</v>
      </c>
      <c r="G23" s="24">
        <v>7302</v>
      </c>
      <c r="H23" s="25">
        <v>6924</v>
      </c>
      <c r="I23" s="25">
        <v>7041</v>
      </c>
      <c r="J23" s="25">
        <v>6853</v>
      </c>
      <c r="K23" s="25">
        <v>6626</v>
      </c>
      <c r="L23" s="12">
        <v>6558</v>
      </c>
      <c r="M23" s="18">
        <v>6368</v>
      </c>
      <c r="N23" s="12">
        <v>6268</v>
      </c>
      <c r="O23" s="12">
        <v>6198</v>
      </c>
      <c r="P23" s="12">
        <v>6206</v>
      </c>
      <c r="Q23" s="18">
        <v>6233</v>
      </c>
      <c r="R23" s="12">
        <v>6001</v>
      </c>
    </row>
    <row r="24" spans="1:18" ht="12">
      <c r="A24" s="41"/>
      <c r="B24" s="44"/>
      <c r="C24" s="23" t="s">
        <v>6</v>
      </c>
      <c r="D24" s="24">
        <v>8459</v>
      </c>
      <c r="E24" s="24">
        <v>8045</v>
      </c>
      <c r="F24" s="24">
        <v>7718</v>
      </c>
      <c r="G24" s="24">
        <v>7457</v>
      </c>
      <c r="H24" s="25">
        <v>7305</v>
      </c>
      <c r="I24" s="25">
        <v>6911</v>
      </c>
      <c r="J24" s="25">
        <v>7034</v>
      </c>
      <c r="K24" s="25">
        <v>6836</v>
      </c>
      <c r="L24" s="12">
        <v>6620</v>
      </c>
      <c r="M24" s="18">
        <v>6562</v>
      </c>
      <c r="N24" s="12">
        <v>6372</v>
      </c>
      <c r="O24" s="12">
        <v>6264</v>
      </c>
      <c r="P24" s="12">
        <v>6188</v>
      </c>
      <c r="Q24" s="18">
        <v>6198</v>
      </c>
      <c r="R24" s="12">
        <v>6235</v>
      </c>
    </row>
    <row r="25" spans="1:18" ht="12">
      <c r="A25" s="41"/>
      <c r="B25" s="44"/>
      <c r="C25" s="23" t="s">
        <v>2</v>
      </c>
      <c r="D25" s="24">
        <f aca="true" t="shared" si="6" ref="D25:K25">SUM(D22:D24)</f>
        <v>24229</v>
      </c>
      <c r="E25" s="24">
        <f t="shared" si="6"/>
        <v>23214</v>
      </c>
      <c r="F25" s="24">
        <f t="shared" si="6"/>
        <v>22486</v>
      </c>
      <c r="G25" s="24">
        <f t="shared" si="6"/>
        <v>21686</v>
      </c>
      <c r="H25" s="24">
        <f t="shared" si="6"/>
        <v>21244</v>
      </c>
      <c r="I25" s="25">
        <f t="shared" si="6"/>
        <v>20799</v>
      </c>
      <c r="J25" s="25">
        <f t="shared" si="6"/>
        <v>20503</v>
      </c>
      <c r="K25" s="25">
        <f t="shared" si="6"/>
        <v>20023</v>
      </c>
      <c r="L25" s="12">
        <v>19537</v>
      </c>
      <c r="M25" s="18">
        <v>19199</v>
      </c>
      <c r="N25" s="12">
        <v>18819</v>
      </c>
      <c r="O25" s="12">
        <f>SUM(O22:O24)</f>
        <v>18667</v>
      </c>
      <c r="P25" s="12">
        <f>SUM(P22:P24)</f>
        <v>18620</v>
      </c>
      <c r="Q25" s="18">
        <f>SUM(Q22:Q24)</f>
        <v>18416</v>
      </c>
      <c r="R25" s="12">
        <f>SUM(R22:R24)</f>
        <v>18026</v>
      </c>
    </row>
    <row r="26" spans="1:18" ht="12">
      <c r="A26" s="41"/>
      <c r="B26" s="45"/>
      <c r="C26" s="26" t="s">
        <v>10</v>
      </c>
      <c r="D26" s="27" t="e">
        <f>D25-#REF!</f>
        <v>#REF!</v>
      </c>
      <c r="E26" s="27">
        <f aca="true" t="shared" si="7" ref="E26:K26">E25-D25</f>
        <v>-1015</v>
      </c>
      <c r="F26" s="27">
        <f t="shared" si="7"/>
        <v>-728</v>
      </c>
      <c r="G26" s="27">
        <f t="shared" si="7"/>
        <v>-800</v>
      </c>
      <c r="H26" s="27">
        <f t="shared" si="7"/>
        <v>-442</v>
      </c>
      <c r="I26" s="28">
        <f t="shared" si="7"/>
        <v>-445</v>
      </c>
      <c r="J26" s="28">
        <f t="shared" si="7"/>
        <v>-296</v>
      </c>
      <c r="K26" s="28">
        <f t="shared" si="7"/>
        <v>-480</v>
      </c>
      <c r="L26" s="13" t="s">
        <v>31</v>
      </c>
      <c r="M26" s="19" t="s">
        <v>37</v>
      </c>
      <c r="N26" s="13" t="s">
        <v>42</v>
      </c>
      <c r="O26" s="22">
        <f>O25-N25</f>
        <v>-152</v>
      </c>
      <c r="P26" s="22">
        <f>P25-O25</f>
        <v>-47</v>
      </c>
      <c r="Q26" s="21">
        <f>Q25-P25</f>
        <v>-204</v>
      </c>
      <c r="R26" s="22">
        <f>R25-Q25</f>
        <v>-390</v>
      </c>
    </row>
    <row r="27" spans="1:18" ht="17.25" customHeight="1">
      <c r="A27" s="41"/>
      <c r="B27" s="44" t="s">
        <v>11</v>
      </c>
      <c r="C27" s="23" t="s">
        <v>12</v>
      </c>
      <c r="D27" s="24">
        <v>108</v>
      </c>
      <c r="E27" s="24">
        <v>107</v>
      </c>
      <c r="F27" s="24">
        <v>105</v>
      </c>
      <c r="G27" s="24">
        <v>105</v>
      </c>
      <c r="H27" s="25">
        <v>105</v>
      </c>
      <c r="I27" s="25">
        <v>102</v>
      </c>
      <c r="J27" s="25">
        <v>102</v>
      </c>
      <c r="K27" s="25">
        <v>102</v>
      </c>
      <c r="L27" s="12">
        <v>100</v>
      </c>
      <c r="M27" s="18">
        <v>100</v>
      </c>
      <c r="N27" s="12">
        <v>99</v>
      </c>
      <c r="O27" s="12">
        <v>98</v>
      </c>
      <c r="P27" s="12">
        <v>97</v>
      </c>
      <c r="Q27" s="18">
        <v>96</v>
      </c>
      <c r="R27" s="12">
        <v>96</v>
      </c>
    </row>
    <row r="28" spans="1:18" ht="12">
      <c r="A28" s="41"/>
      <c r="B28" s="44"/>
      <c r="C28" s="23" t="s">
        <v>13</v>
      </c>
      <c r="D28" s="24">
        <v>2</v>
      </c>
      <c r="E28" s="24">
        <v>2</v>
      </c>
      <c r="F28" s="24">
        <v>2</v>
      </c>
      <c r="G28" s="24">
        <v>2</v>
      </c>
      <c r="H28" s="25">
        <v>2</v>
      </c>
      <c r="I28" s="25">
        <v>2</v>
      </c>
      <c r="J28" s="25">
        <v>2</v>
      </c>
      <c r="K28" s="25">
        <v>2</v>
      </c>
      <c r="L28" s="12">
        <v>2</v>
      </c>
      <c r="M28" s="18">
        <v>2</v>
      </c>
      <c r="N28" s="12">
        <v>2</v>
      </c>
      <c r="O28" s="12">
        <v>2</v>
      </c>
      <c r="P28" s="12">
        <v>2</v>
      </c>
      <c r="Q28" s="18">
        <v>2</v>
      </c>
      <c r="R28" s="12">
        <v>2</v>
      </c>
    </row>
    <row r="29" spans="1:18" ht="12">
      <c r="A29" s="41"/>
      <c r="B29" s="44"/>
      <c r="C29" s="23" t="s">
        <v>2</v>
      </c>
      <c r="D29" s="24">
        <f aca="true" t="shared" si="8" ref="D29:K29">SUM(D27:D28)</f>
        <v>110</v>
      </c>
      <c r="E29" s="24">
        <f t="shared" si="8"/>
        <v>109</v>
      </c>
      <c r="F29" s="24">
        <f t="shared" si="8"/>
        <v>107</v>
      </c>
      <c r="G29" s="24">
        <f t="shared" si="8"/>
        <v>107</v>
      </c>
      <c r="H29" s="24">
        <f t="shared" si="8"/>
        <v>107</v>
      </c>
      <c r="I29" s="25">
        <f t="shared" si="8"/>
        <v>104</v>
      </c>
      <c r="J29" s="25">
        <f t="shared" si="8"/>
        <v>104</v>
      </c>
      <c r="K29" s="25">
        <f t="shared" si="8"/>
        <v>104</v>
      </c>
      <c r="L29" s="12">
        <v>102</v>
      </c>
      <c r="M29" s="18">
        <v>102</v>
      </c>
      <c r="N29" s="12">
        <v>101</v>
      </c>
      <c r="O29" s="12">
        <f>SUM(O27:O28)</f>
        <v>100</v>
      </c>
      <c r="P29" s="12">
        <f>SUM(P27:P28)</f>
        <v>99</v>
      </c>
      <c r="Q29" s="18">
        <f>SUM(Q27:Q28)</f>
        <v>98</v>
      </c>
      <c r="R29" s="12">
        <f>SUM(R27:R28)</f>
        <v>98</v>
      </c>
    </row>
    <row r="30" spans="1:18" ht="12">
      <c r="A30" s="41"/>
      <c r="B30" s="45"/>
      <c r="C30" s="26" t="s">
        <v>10</v>
      </c>
      <c r="D30" s="27" t="e">
        <f>D29-#REF!</f>
        <v>#REF!</v>
      </c>
      <c r="E30" s="27">
        <f aca="true" t="shared" si="9" ref="E30:K30">E29-D29</f>
        <v>-1</v>
      </c>
      <c r="F30" s="27">
        <f t="shared" si="9"/>
        <v>-2</v>
      </c>
      <c r="G30" s="27">
        <f t="shared" si="9"/>
        <v>0</v>
      </c>
      <c r="H30" s="27">
        <f t="shared" si="9"/>
        <v>0</v>
      </c>
      <c r="I30" s="28">
        <f t="shared" si="9"/>
        <v>-3</v>
      </c>
      <c r="J30" s="28">
        <f t="shared" si="9"/>
        <v>0</v>
      </c>
      <c r="K30" s="28">
        <f t="shared" si="9"/>
        <v>0</v>
      </c>
      <c r="L30" s="13" t="s">
        <v>32</v>
      </c>
      <c r="M30" s="21">
        <v>0</v>
      </c>
      <c r="N30" s="13" t="s">
        <v>43</v>
      </c>
      <c r="O30" s="22">
        <f>O29-N29</f>
        <v>-1</v>
      </c>
      <c r="P30" s="22">
        <f>P29-O29</f>
        <v>-1</v>
      </c>
      <c r="Q30" s="21">
        <f>Q29-P29</f>
        <v>-1</v>
      </c>
      <c r="R30" s="22">
        <f>R29-Q29</f>
        <v>0</v>
      </c>
    </row>
    <row r="31" spans="1:18" ht="17.25" customHeight="1">
      <c r="A31" s="41"/>
      <c r="B31" s="44" t="s">
        <v>14</v>
      </c>
      <c r="C31" s="23" t="s">
        <v>12</v>
      </c>
      <c r="D31" s="24">
        <v>885</v>
      </c>
      <c r="E31" s="24">
        <v>860</v>
      </c>
      <c r="F31" s="24">
        <v>845</v>
      </c>
      <c r="G31" s="25">
        <v>829</v>
      </c>
      <c r="H31" s="25">
        <v>821</v>
      </c>
      <c r="I31" s="25">
        <v>808</v>
      </c>
      <c r="J31" s="25">
        <v>818</v>
      </c>
      <c r="K31" s="25">
        <v>824</v>
      </c>
      <c r="L31" s="12">
        <v>812</v>
      </c>
      <c r="M31" s="18">
        <v>800</v>
      </c>
      <c r="N31" s="12">
        <v>793</v>
      </c>
      <c r="O31" s="12">
        <v>789</v>
      </c>
      <c r="P31" s="12">
        <v>803</v>
      </c>
      <c r="Q31" s="18">
        <v>828</v>
      </c>
      <c r="R31" s="12">
        <v>839</v>
      </c>
    </row>
    <row r="32" spans="1:18" ht="12">
      <c r="A32" s="41"/>
      <c r="B32" s="44"/>
      <c r="C32" s="23" t="s">
        <v>13</v>
      </c>
      <c r="D32" s="24">
        <v>5</v>
      </c>
      <c r="E32" s="24">
        <v>4</v>
      </c>
      <c r="F32" s="24">
        <v>3</v>
      </c>
      <c r="G32" s="25">
        <v>4</v>
      </c>
      <c r="H32" s="25">
        <v>5</v>
      </c>
      <c r="I32" s="25">
        <v>5</v>
      </c>
      <c r="J32" s="25">
        <v>4</v>
      </c>
      <c r="K32" s="25">
        <v>6</v>
      </c>
      <c r="L32" s="12">
        <v>4</v>
      </c>
      <c r="M32" s="18">
        <v>4</v>
      </c>
      <c r="N32" s="12">
        <v>6</v>
      </c>
      <c r="O32" s="12">
        <v>6</v>
      </c>
      <c r="P32" s="12">
        <v>5</v>
      </c>
      <c r="Q32" s="18">
        <v>7</v>
      </c>
      <c r="R32" s="12">
        <v>6</v>
      </c>
    </row>
    <row r="33" spans="1:18" ht="12">
      <c r="A33" s="41"/>
      <c r="B33" s="44"/>
      <c r="C33" s="23" t="s">
        <v>2</v>
      </c>
      <c r="D33" s="24">
        <f aca="true" t="shared" si="10" ref="D33:K33">SUM(D31:D32)</f>
        <v>890</v>
      </c>
      <c r="E33" s="24">
        <f t="shared" si="10"/>
        <v>864</v>
      </c>
      <c r="F33" s="24">
        <f t="shared" si="10"/>
        <v>848</v>
      </c>
      <c r="G33" s="24">
        <f t="shared" si="10"/>
        <v>833</v>
      </c>
      <c r="H33" s="24">
        <f t="shared" si="10"/>
        <v>826</v>
      </c>
      <c r="I33" s="25">
        <f t="shared" si="10"/>
        <v>813</v>
      </c>
      <c r="J33" s="25">
        <f t="shared" si="10"/>
        <v>822</v>
      </c>
      <c r="K33" s="25">
        <f t="shared" si="10"/>
        <v>830</v>
      </c>
      <c r="L33" s="12">
        <v>816</v>
      </c>
      <c r="M33" s="18">
        <v>804</v>
      </c>
      <c r="N33" s="12">
        <v>799</v>
      </c>
      <c r="O33" s="12">
        <f>SUM(O31:O32)</f>
        <v>795</v>
      </c>
      <c r="P33" s="12">
        <f>SUM(P31:P32)</f>
        <v>808</v>
      </c>
      <c r="Q33" s="18">
        <f>SUM(Q31:Q32)</f>
        <v>835</v>
      </c>
      <c r="R33" s="12">
        <f>SUM(R31:R32)</f>
        <v>845</v>
      </c>
    </row>
    <row r="34" spans="1:18" ht="12">
      <c r="A34" s="41"/>
      <c r="B34" s="45"/>
      <c r="C34" s="26" t="s">
        <v>10</v>
      </c>
      <c r="D34" s="27" t="e">
        <f>D33-#REF!</f>
        <v>#REF!</v>
      </c>
      <c r="E34" s="27">
        <f aca="true" t="shared" si="11" ref="E34:K34">E33-D33</f>
        <v>-26</v>
      </c>
      <c r="F34" s="27">
        <f t="shared" si="11"/>
        <v>-16</v>
      </c>
      <c r="G34" s="27">
        <f t="shared" si="11"/>
        <v>-15</v>
      </c>
      <c r="H34" s="27">
        <f t="shared" si="11"/>
        <v>-7</v>
      </c>
      <c r="I34" s="28">
        <f t="shared" si="11"/>
        <v>-13</v>
      </c>
      <c r="J34" s="28">
        <f t="shared" si="11"/>
        <v>9</v>
      </c>
      <c r="K34" s="28">
        <f t="shared" si="11"/>
        <v>8</v>
      </c>
      <c r="L34" s="13" t="s">
        <v>34</v>
      </c>
      <c r="M34" s="19" t="s">
        <v>40</v>
      </c>
      <c r="N34" s="13" t="s">
        <v>45</v>
      </c>
      <c r="O34" s="22">
        <f>O33-N33</f>
        <v>-4</v>
      </c>
      <c r="P34" s="22">
        <f>P33-O33</f>
        <v>13</v>
      </c>
      <c r="Q34" s="21">
        <f>Q33-P33</f>
        <v>27</v>
      </c>
      <c r="R34" s="22">
        <f>R33-Q33</f>
        <v>10</v>
      </c>
    </row>
    <row r="35" spans="1:18" ht="17.25" customHeight="1">
      <c r="A35" s="42"/>
      <c r="B35" s="42" t="s">
        <v>15</v>
      </c>
      <c r="C35" s="23" t="s">
        <v>15</v>
      </c>
      <c r="D35" s="24">
        <v>2049</v>
      </c>
      <c r="E35" s="24">
        <v>2011</v>
      </c>
      <c r="F35" s="24">
        <v>1983</v>
      </c>
      <c r="G35" s="24">
        <v>1946</v>
      </c>
      <c r="H35" s="25">
        <v>1938</v>
      </c>
      <c r="I35" s="25">
        <v>1903</v>
      </c>
      <c r="J35" s="25">
        <v>1908</v>
      </c>
      <c r="K35" s="25">
        <v>1926</v>
      </c>
      <c r="L35" s="25">
        <v>1908</v>
      </c>
      <c r="M35" s="29">
        <v>1895</v>
      </c>
      <c r="N35" s="25">
        <v>1885</v>
      </c>
      <c r="O35" s="12">
        <v>1868</v>
      </c>
      <c r="P35" s="12">
        <v>1874</v>
      </c>
      <c r="Q35" s="18">
        <v>1893</v>
      </c>
      <c r="R35" s="12">
        <v>1898</v>
      </c>
    </row>
    <row r="36" spans="1:18" ht="28.5" customHeight="1" thickBot="1">
      <c r="A36" s="43"/>
      <c r="B36" s="43"/>
      <c r="C36" s="30" t="s">
        <v>10</v>
      </c>
      <c r="D36" s="7" t="e">
        <f>D35-#REF!</f>
        <v>#REF!</v>
      </c>
      <c r="E36" s="7">
        <f aca="true" t="shared" si="12" ref="E36:Q36">E35-D35</f>
        <v>-38</v>
      </c>
      <c r="F36" s="7">
        <f t="shared" si="12"/>
        <v>-28</v>
      </c>
      <c r="G36" s="7">
        <f t="shared" si="12"/>
        <v>-37</v>
      </c>
      <c r="H36" s="7">
        <f t="shared" si="12"/>
        <v>-8</v>
      </c>
      <c r="I36" s="31">
        <f t="shared" si="12"/>
        <v>-35</v>
      </c>
      <c r="J36" s="31">
        <f t="shared" si="12"/>
        <v>5</v>
      </c>
      <c r="K36" s="31">
        <f t="shared" si="12"/>
        <v>18</v>
      </c>
      <c r="L36" s="31">
        <f t="shared" si="12"/>
        <v>-18</v>
      </c>
      <c r="M36" s="32">
        <f t="shared" si="12"/>
        <v>-13</v>
      </c>
      <c r="N36" s="31">
        <f t="shared" si="12"/>
        <v>-10</v>
      </c>
      <c r="O36" s="33">
        <f t="shared" si="12"/>
        <v>-17</v>
      </c>
      <c r="P36" s="33">
        <f t="shared" si="12"/>
        <v>6</v>
      </c>
      <c r="Q36" s="34">
        <f t="shared" si="12"/>
        <v>19</v>
      </c>
      <c r="R36" s="33">
        <f>R35-Q35</f>
        <v>5</v>
      </c>
    </row>
    <row r="37" spans="1:8" ht="12">
      <c r="A37" s="3"/>
      <c r="B37" s="3"/>
      <c r="C37" s="3"/>
      <c r="D37" s="3"/>
      <c r="E37" s="3"/>
      <c r="F37" s="3"/>
      <c r="G37" s="4"/>
      <c r="H37" s="4"/>
    </row>
    <row r="38" ht="12">
      <c r="M38" s="15"/>
    </row>
    <row r="39" ht="12">
      <c r="M39" s="4"/>
    </row>
  </sheetData>
  <sheetProtection/>
  <mergeCells count="12">
    <mergeCell ref="A21:C21"/>
    <mergeCell ref="A22:A36"/>
    <mergeCell ref="B22:B26"/>
    <mergeCell ref="B27:B30"/>
    <mergeCell ref="B31:B34"/>
    <mergeCell ref="B35:B36"/>
    <mergeCell ref="A2:C2"/>
    <mergeCell ref="A3:A20"/>
    <mergeCell ref="B3:B10"/>
    <mergeCell ref="B11:B14"/>
    <mergeCell ref="B15:B18"/>
    <mergeCell ref="B19:B20"/>
  </mergeCells>
  <printOptions horizontalCentered="1"/>
  <pageMargins left="0.4330708661417323" right="0.31496062992125984" top="0.6692913385826772" bottom="0.4724409448818898" header="0.5118110236220472" footer="0.3937007874015748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2016-02-22T05:10:51Z</cp:lastPrinted>
  <dcterms:created xsi:type="dcterms:W3CDTF">2000-08-19T11:22:32Z</dcterms:created>
  <dcterms:modified xsi:type="dcterms:W3CDTF">2017-10-15T05:56:24Z</dcterms:modified>
  <cp:category/>
  <cp:version/>
  <cp:contentType/>
  <cp:contentStatus/>
</cp:coreProperties>
</file>