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特別支援教育課\ICT\141第2期GIGA小中学部一人一台端末整備（R8年度）\04_公告・入札説明書\"/>
    </mc:Choice>
  </mc:AlternateContent>
  <xr:revisionPtr revIDLastSave="0" documentId="13_ncr:1_{D3BD085F-0E52-4F96-85C0-C0EA7A229D7F}" xr6:coauthVersionLast="47" xr6:coauthVersionMax="47" xr10:uidLastSave="{00000000-0000-0000-0000-000000000000}"/>
  <bookViews>
    <workbookView xWindow="16354" yWindow="-103" windowWidth="16663" windowHeight="8743" xr2:uid="{00000000-000D-0000-FFFF-FFFF00000000}"/>
  </bookViews>
  <sheets>
    <sheet name="参考様式" sheetId="1" r:id="rId1"/>
  </sheets>
  <definedNames>
    <definedName name="_xlnm.Print_Area" localSheetId="0">参考様式!$B$1:$U$18</definedName>
    <definedName name="_xlnm.Print_Titles" localSheetId="0">参考様式!$3:$5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T13" i="1" s="1"/>
  <c r="S12" i="1"/>
  <c r="T12" i="1" s="1"/>
  <c r="S8" i="1"/>
  <c r="T8" i="1" s="1"/>
  <c r="S7" i="1"/>
  <c r="T7" i="1" s="1"/>
  <c r="T15" i="1" l="1"/>
  <c r="T10" i="1"/>
  <c r="T16" i="1" s="1"/>
  <c r="T17" i="1" s="1"/>
  <c r="T18" i="1" s="1"/>
</calcChain>
</file>

<file path=xl/sharedStrings.xml><?xml version="1.0" encoding="utf-8"?>
<sst xmlns="http://schemas.openxmlformats.org/spreadsheetml/2006/main" count="39" uniqueCount="32">
  <si>
    <t>品名</t>
    <rPh sb="0" eb="2">
      <t>ヒンメイ</t>
    </rPh>
    <phoneticPr fontId="2"/>
  </si>
  <si>
    <t>メーカー名</t>
    <rPh sb="4" eb="5">
      <t>メイ</t>
    </rPh>
    <phoneticPr fontId="2"/>
  </si>
  <si>
    <t>合計</t>
    <rPh sb="0" eb="2">
      <t>ゴウケイ</t>
    </rPh>
    <phoneticPr fontId="2"/>
  </si>
  <si>
    <t>標準単価</t>
    <rPh sb="0" eb="2">
      <t>ヒョウジュン</t>
    </rPh>
    <rPh sb="2" eb="4">
      <t>タンカ</t>
    </rPh>
    <phoneticPr fontId="2"/>
  </si>
  <si>
    <t>標準価格</t>
    <rPh sb="0" eb="2">
      <t>ヒョウジュン</t>
    </rPh>
    <rPh sb="2" eb="4">
      <t>カカク</t>
    </rPh>
    <phoneticPr fontId="2"/>
  </si>
  <si>
    <t>総合計</t>
    <rPh sb="0" eb="1">
      <t>ソウ</t>
    </rPh>
    <rPh sb="1" eb="3">
      <t>ゴウケイ</t>
    </rPh>
    <phoneticPr fontId="2"/>
  </si>
  <si>
    <t>諸経費計</t>
    <rPh sb="0" eb="3">
      <t>ショケイヒ</t>
    </rPh>
    <rPh sb="3" eb="4">
      <t>ケイ</t>
    </rPh>
    <phoneticPr fontId="2"/>
  </si>
  <si>
    <t>備考</t>
    <rPh sb="0" eb="2">
      <t>ビコウ</t>
    </rPh>
    <phoneticPr fontId="2"/>
  </si>
  <si>
    <t>型式</t>
    <rPh sb="0" eb="2">
      <t>カタシキ</t>
    </rPh>
    <phoneticPr fontId="2"/>
  </si>
  <si>
    <t>№</t>
    <phoneticPr fontId="2"/>
  </si>
  <si>
    <t>○○○</t>
    <phoneticPr fontId="2"/>
  </si>
  <si>
    <t>○○</t>
    <phoneticPr fontId="2"/>
  </si>
  <si>
    <t>　</t>
    <phoneticPr fontId="2"/>
  </si>
  <si>
    <t>消費税及び地方消費税（１０％）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</si>
  <si>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参考様式</t>
    <rPh sb="0" eb="2">
      <t>サンコウ</t>
    </rPh>
    <rPh sb="2" eb="4">
      <t>ヨウシキ</t>
    </rPh>
    <phoneticPr fontId="2"/>
  </si>
  <si>
    <t>２　諸経費</t>
    <rPh sb="2" eb="5">
      <t>ショケイヒ</t>
    </rPh>
    <phoneticPr fontId="2"/>
  </si>
  <si>
    <t>機器計</t>
    <rPh sb="0" eb="2">
      <t>キキ</t>
    </rPh>
    <rPh sb="2" eb="3">
      <t>ケイ</t>
    </rPh>
    <phoneticPr fontId="2"/>
  </si>
  <si>
    <t>１　機器</t>
    <rPh sb="2" eb="4">
      <t>キキ</t>
    </rPh>
    <phoneticPr fontId="2"/>
  </si>
  <si>
    <t>島根県立松江ろう学校</t>
    <rPh sb="0" eb="4">
      <t>シマネケンリツ</t>
    </rPh>
    <rPh sb="4" eb="6">
      <t>マツエ</t>
    </rPh>
    <rPh sb="8" eb="10">
      <t>ガッコウ</t>
    </rPh>
    <phoneticPr fontId="2"/>
  </si>
  <si>
    <t>島根県立浜田ろう学校</t>
    <rPh sb="0" eb="4">
      <t>シマネケンリツ</t>
    </rPh>
    <rPh sb="4" eb="6">
      <t>ハマダ</t>
    </rPh>
    <rPh sb="8" eb="10">
      <t>ガッコウ</t>
    </rPh>
    <phoneticPr fontId="2"/>
  </si>
  <si>
    <t>島根県立出雲養護学校</t>
    <phoneticPr fontId="2"/>
  </si>
  <si>
    <t>島根県立出雲養護学校大田分教室</t>
    <phoneticPr fontId="2"/>
  </si>
  <si>
    <t>島根県立石見養護学校</t>
    <rPh sb="0" eb="4">
      <t>シマネケンリツ</t>
    </rPh>
    <rPh sb="4" eb="10">
      <t>イワミヨウゴガッコウ</t>
    </rPh>
    <phoneticPr fontId="2"/>
  </si>
  <si>
    <t>島根県立浜田養護学校</t>
    <phoneticPr fontId="2"/>
  </si>
  <si>
    <t>島根県立益田養護学校</t>
    <rPh sb="0" eb="4">
      <t>シマネケンリツ</t>
    </rPh>
    <rPh sb="4" eb="6">
      <t>マスダ</t>
    </rPh>
    <rPh sb="6" eb="8">
      <t>ヨウゴ</t>
    </rPh>
    <rPh sb="8" eb="10">
      <t>ガッコウ</t>
    </rPh>
    <phoneticPr fontId="2"/>
  </si>
  <si>
    <t>島根県立隠岐養護学校</t>
    <phoneticPr fontId="2"/>
  </si>
  <si>
    <t>島根県立松江清心養護学校</t>
    <phoneticPr fontId="2"/>
  </si>
  <si>
    <t>島根県立江津清和養護学校</t>
    <phoneticPr fontId="2"/>
  </si>
  <si>
    <t>島根県立松江緑が丘養護学校</t>
    <rPh sb="0" eb="3">
      <t>シマネケン</t>
    </rPh>
    <rPh sb="3" eb="4">
      <t>リツ</t>
    </rPh>
    <rPh sb="4" eb="6">
      <t>マツエ</t>
    </rPh>
    <rPh sb="6" eb="7">
      <t>ミドリ</t>
    </rPh>
    <rPh sb="8" eb="13">
      <t>オカヨウゴガッコウ</t>
    </rPh>
    <phoneticPr fontId="2"/>
  </si>
  <si>
    <t>島根県立松江養護学校</t>
    <phoneticPr fontId="2"/>
  </si>
  <si>
    <t>各校の配分は、今後要協議(合計には変更なし)</t>
    <rPh sb="0" eb="2">
      <t>カクコウ</t>
    </rPh>
    <rPh sb="3" eb="5">
      <t>ハイブン</t>
    </rPh>
    <rPh sb="7" eb="9">
      <t>コンゴ</t>
    </rPh>
    <rPh sb="9" eb="12">
      <t>ヨウキョウギ</t>
    </rPh>
    <rPh sb="13" eb="15">
      <t>ゴウケイ</t>
    </rPh>
    <rPh sb="17" eb="19">
      <t>ヘンコウ</t>
    </rPh>
    <phoneticPr fontId="2"/>
  </si>
  <si>
    <t>第２期GIGAスクール構想小中学部一人一台端末整備事業（令和８年度）品目別内訳明細表</t>
    <rPh sb="34" eb="37">
      <t>ヒンモクベツ</t>
    </rPh>
    <rPh sb="37" eb="39">
      <t>ウチワケ</t>
    </rPh>
    <rPh sb="39" eb="42">
      <t>メイサイヒョウ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</si>
</sst>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8" fontId="3" fillId="0" borderId="1" xfId="1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176" fontId="3" fillId="2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76" fontId="3" fillId="2" borderId="10" xfId="0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176" fontId="3" fillId="2" borderId="11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26" xfId="0" applyFont="1" applyFill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76" fontId="3" fillId="2" borderId="16" xfId="0" applyNumberFormat="1" applyFont="1" applyFill="1" applyBorder="1" applyAlignment="1">
      <alignment horizontal="right" vertical="center"/>
    </xf>
    <xf numFmtId="176" fontId="3" fillId="2" borderId="8" xfId="0" applyNumberFormat="1" applyFont="1" applyFill="1" applyBorder="1" applyAlignment="1">
      <alignment horizontal="right" vertical="center"/>
    </xf>
    <xf numFmtId="176" fontId="3" fillId="2" borderId="17" xfId="0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76" fontId="3" fillId="2" borderId="18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 applyAlignment="1">
      <alignment horizontal="right" vertical="center"/>
    </xf>
    <xf numFmtId="176" fontId="3" fillId="2" borderId="21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634101</xdr:colOff>
      <xdr:row>1</xdr:row>
      <xdr:rowOff>176176</xdr:rowOff>
    </xdr:from>
    <xdr:ext cx="671722" cy="220317"/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8984351" y="404776"/>
          <a:ext cx="671722" cy="2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（単位：円）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9"/>
  <sheetViews>
    <sheetView showGridLines="0" tabSelected="1" defaultGridColor="0" colorId="22" zoomScaleNormal="100" zoomScaleSheetLayoutView="100" workbookViewId="0">
      <selection activeCell="B4" sqref="B4:B5"/>
    </sheetView>
  </sheetViews>
  <sheetFormatPr defaultColWidth="9" defaultRowHeight="13" x14ac:dyDescent="0.2"/>
  <cols>
    <col min="1" max="1" width="1.6328125" style="1" customWidth="1"/>
    <col min="2" max="2" width="4.6328125" style="1" customWidth="1"/>
    <col min="3" max="3" width="32.453125" style="1" customWidth="1"/>
    <col min="4" max="4" width="13.90625" style="1" customWidth="1"/>
    <col min="5" max="5" width="15.08984375" style="1" customWidth="1"/>
    <col min="6" max="6" width="11.08984375" style="1" customWidth="1"/>
    <col min="7" max="18" width="3.08984375" style="1" customWidth="1"/>
    <col min="19" max="19" width="4.90625" style="1" customWidth="1"/>
    <col min="20" max="20" width="11.08984375" style="1" customWidth="1"/>
    <col min="21" max="21" width="19.453125" style="1" customWidth="1"/>
    <col min="22" max="16384" width="9" style="1"/>
  </cols>
  <sheetData>
    <row r="1" spans="2:21" ht="18" customHeight="1" x14ac:dyDescent="0.2">
      <c r="B1" s="24" t="s">
        <v>14</v>
      </c>
    </row>
    <row r="2" spans="2:21" ht="18" customHeight="1" x14ac:dyDescent="0.2"/>
    <row r="3" spans="2:21" ht="19.5" thickBot="1" x14ac:dyDescent="0.25">
      <c r="B3" s="21" t="s">
        <v>31</v>
      </c>
      <c r="U3" s="2"/>
    </row>
    <row r="4" spans="2:21" ht="18" customHeight="1" x14ac:dyDescent="0.2">
      <c r="B4" s="45" t="s">
        <v>9</v>
      </c>
      <c r="C4" s="47" t="s">
        <v>0</v>
      </c>
      <c r="D4" s="47" t="s">
        <v>1</v>
      </c>
      <c r="E4" s="47" t="s">
        <v>8</v>
      </c>
      <c r="F4" s="47" t="s">
        <v>3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23"/>
      <c r="T4" s="47" t="s">
        <v>4</v>
      </c>
      <c r="U4" s="43" t="s">
        <v>7</v>
      </c>
    </row>
    <row r="5" spans="2:21" ht="186" customHeight="1" thickBot="1" x14ac:dyDescent="0.25">
      <c r="B5" s="46"/>
      <c r="C5" s="48"/>
      <c r="D5" s="48"/>
      <c r="E5" s="48"/>
      <c r="F5" s="49"/>
      <c r="G5" s="25" t="s">
        <v>18</v>
      </c>
      <c r="H5" s="25" t="s">
        <v>19</v>
      </c>
      <c r="I5" s="25" t="s">
        <v>29</v>
      </c>
      <c r="J5" s="25" t="s">
        <v>20</v>
      </c>
      <c r="K5" s="25" t="s">
        <v>21</v>
      </c>
      <c r="L5" s="25" t="s">
        <v>22</v>
      </c>
      <c r="M5" s="25" t="s">
        <v>23</v>
      </c>
      <c r="N5" s="25" t="s">
        <v>24</v>
      </c>
      <c r="O5" s="25" t="s">
        <v>25</v>
      </c>
      <c r="P5" s="25" t="s">
        <v>26</v>
      </c>
      <c r="Q5" s="25" t="s">
        <v>27</v>
      </c>
      <c r="R5" s="25" t="s">
        <v>28</v>
      </c>
      <c r="S5" s="26" t="s">
        <v>2</v>
      </c>
      <c r="T5" s="48"/>
      <c r="U5" s="44"/>
    </row>
    <row r="6" spans="2:21" ht="18" customHeight="1" x14ac:dyDescent="0.2">
      <c r="B6" s="34" t="s">
        <v>17</v>
      </c>
      <c r="C6" s="35"/>
      <c r="D6" s="35"/>
      <c r="E6" s="35"/>
      <c r="F6" s="36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7"/>
    </row>
    <row r="7" spans="2:21" ht="18" customHeight="1" x14ac:dyDescent="0.2">
      <c r="B7" s="13">
        <v>1</v>
      </c>
      <c r="C7" s="8" t="s">
        <v>10</v>
      </c>
      <c r="D7" s="8" t="s">
        <v>11</v>
      </c>
      <c r="E7" s="8" t="s">
        <v>11</v>
      </c>
      <c r="F7" s="9"/>
      <c r="G7" s="9">
        <v>6</v>
      </c>
      <c r="H7" s="9">
        <v>1</v>
      </c>
      <c r="I7" s="9">
        <v>43</v>
      </c>
      <c r="J7" s="9">
        <v>46</v>
      </c>
      <c r="K7" s="9">
        <v>5</v>
      </c>
      <c r="L7" s="9">
        <v>3</v>
      </c>
      <c r="M7" s="9">
        <v>20</v>
      </c>
      <c r="N7" s="9">
        <v>11</v>
      </c>
      <c r="O7" s="9">
        <v>4</v>
      </c>
      <c r="P7" s="9">
        <v>12</v>
      </c>
      <c r="Q7" s="9">
        <v>5</v>
      </c>
      <c r="R7" s="9">
        <v>9</v>
      </c>
      <c r="S7" s="9">
        <f>SUM(G7:R7)</f>
        <v>165</v>
      </c>
      <c r="T7" s="9">
        <f>F7*S7</f>
        <v>0</v>
      </c>
      <c r="U7" s="10"/>
    </row>
    <row r="8" spans="2:21" ht="18" customHeight="1" x14ac:dyDescent="0.2">
      <c r="B8" s="13">
        <v>2</v>
      </c>
      <c r="C8" s="8" t="s">
        <v>10</v>
      </c>
      <c r="D8" s="8" t="s">
        <v>11</v>
      </c>
      <c r="E8" s="8" t="s">
        <v>11</v>
      </c>
      <c r="F8" s="9"/>
      <c r="G8" s="9">
        <v>6</v>
      </c>
      <c r="H8" s="9">
        <v>1</v>
      </c>
      <c r="I8" s="9">
        <v>43</v>
      </c>
      <c r="J8" s="9">
        <v>46</v>
      </c>
      <c r="K8" s="9">
        <v>5</v>
      </c>
      <c r="L8" s="9">
        <v>3</v>
      </c>
      <c r="M8" s="9">
        <v>20</v>
      </c>
      <c r="N8" s="9">
        <v>11</v>
      </c>
      <c r="O8" s="9">
        <v>4</v>
      </c>
      <c r="P8" s="9">
        <v>12</v>
      </c>
      <c r="Q8" s="9">
        <v>5</v>
      </c>
      <c r="R8" s="9">
        <v>9</v>
      </c>
      <c r="S8" s="9">
        <f>SUM(G8:R8)</f>
        <v>165</v>
      </c>
      <c r="T8" s="9">
        <f>F8*S8</f>
        <v>0</v>
      </c>
      <c r="U8" s="10"/>
    </row>
    <row r="9" spans="2:21" ht="18" customHeight="1" x14ac:dyDescent="0.2">
      <c r="B9" s="13"/>
      <c r="C9" s="8"/>
      <c r="D9" s="8"/>
      <c r="E9" s="8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</row>
    <row r="10" spans="2:21" ht="18" customHeight="1" thickBot="1" x14ac:dyDescent="0.25">
      <c r="B10" s="31" t="s">
        <v>16</v>
      </c>
      <c r="C10" s="32"/>
      <c r="D10" s="32"/>
      <c r="E10" s="32"/>
      <c r="F10" s="33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f>SUBTOTAL(9,T7:T9)</f>
        <v>0</v>
      </c>
      <c r="U10" s="16"/>
    </row>
    <row r="11" spans="2:21" ht="18" customHeight="1" x14ac:dyDescent="0.2">
      <c r="B11" s="28" t="s">
        <v>15</v>
      </c>
      <c r="C11" s="29"/>
      <c r="D11" s="29"/>
      <c r="E11" s="29"/>
      <c r="F11" s="3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7"/>
    </row>
    <row r="12" spans="2:21" ht="18" customHeight="1" x14ac:dyDescent="0.2">
      <c r="B12" s="13">
        <v>1</v>
      </c>
      <c r="C12" s="8" t="s">
        <v>10</v>
      </c>
      <c r="D12" s="8"/>
      <c r="E12" s="8"/>
      <c r="F12" s="14"/>
      <c r="G12" s="9">
        <v>6</v>
      </c>
      <c r="H12" s="9">
        <v>1</v>
      </c>
      <c r="I12" s="9">
        <v>43</v>
      </c>
      <c r="J12" s="9">
        <v>46</v>
      </c>
      <c r="K12" s="9">
        <v>5</v>
      </c>
      <c r="L12" s="9">
        <v>3</v>
      </c>
      <c r="M12" s="9">
        <v>20</v>
      </c>
      <c r="N12" s="9">
        <v>11</v>
      </c>
      <c r="O12" s="9">
        <v>4</v>
      </c>
      <c r="P12" s="9">
        <v>12</v>
      </c>
      <c r="Q12" s="9">
        <v>5</v>
      </c>
      <c r="R12" s="9">
        <v>9</v>
      </c>
      <c r="S12" s="9">
        <f>SUM(G12:R12)</f>
        <v>165</v>
      </c>
      <c r="T12" s="9">
        <f>F12*S12</f>
        <v>0</v>
      </c>
      <c r="U12" s="10"/>
    </row>
    <row r="13" spans="2:21" ht="18" customHeight="1" x14ac:dyDescent="0.2">
      <c r="B13" s="13">
        <v>2</v>
      </c>
      <c r="C13" s="8" t="s">
        <v>10</v>
      </c>
      <c r="D13" s="8"/>
      <c r="E13" s="8"/>
      <c r="F13" s="14"/>
      <c r="G13" s="9">
        <v>6</v>
      </c>
      <c r="H13" s="9">
        <v>1</v>
      </c>
      <c r="I13" s="9">
        <v>43</v>
      </c>
      <c r="J13" s="9">
        <v>46</v>
      </c>
      <c r="K13" s="9">
        <v>5</v>
      </c>
      <c r="L13" s="9">
        <v>3</v>
      </c>
      <c r="M13" s="9">
        <v>20</v>
      </c>
      <c r="N13" s="9">
        <v>11</v>
      </c>
      <c r="O13" s="9">
        <v>4</v>
      </c>
      <c r="P13" s="9">
        <v>12</v>
      </c>
      <c r="Q13" s="9">
        <v>5</v>
      </c>
      <c r="R13" s="9">
        <v>9</v>
      </c>
      <c r="S13" s="9">
        <f>SUM(G13:R13)</f>
        <v>165</v>
      </c>
      <c r="T13" s="9">
        <f>F13*S13</f>
        <v>0</v>
      </c>
      <c r="U13" s="10"/>
    </row>
    <row r="14" spans="2:21" ht="18" customHeight="1" x14ac:dyDescent="0.2">
      <c r="B14" s="13"/>
      <c r="C14" s="4"/>
      <c r="D14" s="5"/>
      <c r="E14" s="3"/>
      <c r="F14" s="1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</row>
    <row r="15" spans="2:21" ht="18" customHeight="1" thickBot="1" x14ac:dyDescent="0.25">
      <c r="B15" s="31" t="s">
        <v>6</v>
      </c>
      <c r="C15" s="32"/>
      <c r="D15" s="32"/>
      <c r="E15" s="32"/>
      <c r="F15" s="33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7">
        <f>SUBTOTAL(9,T12:T14)</f>
        <v>0</v>
      </c>
      <c r="U15" s="16"/>
    </row>
    <row r="16" spans="2:21" ht="18" customHeight="1" x14ac:dyDescent="0.2">
      <c r="B16" s="37" t="s">
        <v>2</v>
      </c>
      <c r="C16" s="38"/>
      <c r="D16" s="38"/>
      <c r="E16" s="38"/>
      <c r="F16" s="39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22">
        <f>SUBTOTAL(9,T6:T15)</f>
        <v>0</v>
      </c>
      <c r="U16" s="19"/>
    </row>
    <row r="17" spans="2:21" ht="18" customHeight="1" x14ac:dyDescent="0.2">
      <c r="B17" s="40" t="s">
        <v>13</v>
      </c>
      <c r="C17" s="41"/>
      <c r="D17" s="41"/>
      <c r="E17" s="41"/>
      <c r="F17" s="4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20">
        <f>ROUNDDOWN(T16*0.1,0)</f>
        <v>0</v>
      </c>
      <c r="U17" s="12"/>
    </row>
    <row r="18" spans="2:21" ht="18" customHeight="1" thickBot="1" x14ac:dyDescent="0.25">
      <c r="B18" s="31" t="s">
        <v>5</v>
      </c>
      <c r="C18" s="32"/>
      <c r="D18" s="32"/>
      <c r="E18" s="32"/>
      <c r="F18" s="33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>
        <f>+T16+T17</f>
        <v>0</v>
      </c>
      <c r="U18" s="16"/>
    </row>
    <row r="19" spans="2:21" x14ac:dyDescent="0.2">
      <c r="C19" s="1" t="s">
        <v>12</v>
      </c>
      <c r="G19" s="1" t="s">
        <v>30</v>
      </c>
    </row>
  </sheetData>
  <mergeCells count="15">
    <mergeCell ref="U4:U5"/>
    <mergeCell ref="B4:B5"/>
    <mergeCell ref="D4:D5"/>
    <mergeCell ref="F4:F5"/>
    <mergeCell ref="C4:C5"/>
    <mergeCell ref="E4:E5"/>
    <mergeCell ref="T4:T5"/>
    <mergeCell ref="G4:R4"/>
    <mergeCell ref="B11:F11"/>
    <mergeCell ref="B10:F10"/>
    <mergeCell ref="B6:F6"/>
    <mergeCell ref="B15:F15"/>
    <mergeCell ref="B18:F18"/>
    <mergeCell ref="B16:F16"/>
    <mergeCell ref="B17:F17"/>
  </mergeCells>
  <phoneticPr fontId="2"/>
  <pageMargins left="0.78740157480314965" right="0.59055118110236227" top="0.78740157480314965" bottom="0.78740157480314965" header="0.51181102362204722" footer="0.11811023622047245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参考様式</vt:lpstr>
      <vt:lpstr>参考様式!Print_Area</vt:lpstr>
      <vt:lpstr>参考様式!Print_Titles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Fui&amp;Tasa</dc:creator>
  <cp:lastModifiedBy>千原　洋樹</cp:lastModifiedBy>
  <cp:lastPrinted>2026-04-29T02:04:15Z</cp:lastPrinted>
  <dcterms:created xsi:type="dcterms:W3CDTF">2006-05-23T23:21:21Z</dcterms:created>
  <dcterms:modified xsi:type="dcterms:W3CDTF">2026-05-10T00:52:40Z</dcterms:modified>
</cp:coreProperties>
</file>