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50" windowWidth="7950" windowHeight="9380" tabRatio="601" activeTab="0"/>
  </bookViews>
  <sheets>
    <sheet name="税６表" sheetId="1" r:id="rId1"/>
  </sheets>
  <definedNames>
    <definedName name="_xlnm.Print_Area" localSheetId="0">'税６表'!$A$3:$BP$20</definedName>
    <definedName name="_xlnm.Print_Titles" localSheetId="0">'税６表'!$A:$A</definedName>
  </definedNames>
  <calcPr fullCalcOnLoad="1"/>
</workbook>
</file>

<file path=xl/sharedStrings.xml><?xml version="1.0" encoding="utf-8"?>
<sst xmlns="http://schemas.openxmlformats.org/spreadsheetml/2006/main" count="204" uniqueCount="115">
  <si>
    <t>税    額    控    除</t>
  </si>
  <si>
    <t>所    得    割    額</t>
  </si>
  <si>
    <t>計</t>
  </si>
  <si>
    <t>平均税率</t>
  </si>
  <si>
    <t>有資格者</t>
  </si>
  <si>
    <t>総所得金額</t>
  </si>
  <si>
    <t>医 療 費</t>
  </si>
  <si>
    <t>社会保険料</t>
  </si>
  <si>
    <t>生命保険料</t>
  </si>
  <si>
    <t>障 害 者</t>
  </si>
  <si>
    <t>退職所得分</t>
  </si>
  <si>
    <t>（千円）</t>
  </si>
  <si>
    <t>(千円)</t>
  </si>
  <si>
    <t>土地等に係る</t>
  </si>
  <si>
    <t>分離短期譲</t>
  </si>
  <si>
    <t>分離長期譲</t>
  </si>
  <si>
    <t>左のうち税額調</t>
  </si>
  <si>
    <t>渡所得金額</t>
  </si>
  <si>
    <t>事業所得等の</t>
  </si>
  <si>
    <t>整措置に係る者</t>
  </si>
  <si>
    <t>に係るもの</t>
  </si>
  <si>
    <t>(人)</t>
  </si>
  <si>
    <t>(％)</t>
  </si>
  <si>
    <t>税額調整額</t>
  </si>
  <si>
    <t>減免税額</t>
  </si>
  <si>
    <t>配　 当</t>
  </si>
  <si>
    <t>外国税額</t>
  </si>
  <si>
    <t>失 格 者</t>
  </si>
  <si>
    <t>(f)/(d)</t>
  </si>
  <si>
    <t>　１．　　　　１０万円以下の金額</t>
  </si>
  <si>
    <t>　２．　　　１０万円を超え１００万円以下</t>
  </si>
  <si>
    <t>　３．　　１００万円〃　　２００万円〃</t>
  </si>
  <si>
    <t>　４．　　２００万円〃　　３００万円〃</t>
  </si>
  <si>
    <t>　５．　　３００万円〃　　４００万円〃</t>
  </si>
  <si>
    <t>　６．　　４００万円〃　　５５０万円〃</t>
  </si>
  <si>
    <t>　７．　　５５０万円〃　　７００万円〃</t>
  </si>
  <si>
    <t>　８．　　７００万円〃１，０００万円〃</t>
  </si>
  <si>
    <t>調　 整</t>
  </si>
  <si>
    <t>住宅借入金等</t>
  </si>
  <si>
    <t>特別税額</t>
  </si>
  <si>
    <t>　　　　　　　　　　　　　　区　　　分
　課税標準額の段階</t>
  </si>
  <si>
    <t>等の金額</t>
  </si>
  <si>
    <t>先物取引に</t>
  </si>
  <si>
    <t>係る雑所得</t>
  </si>
  <si>
    <t>等の金額</t>
  </si>
  <si>
    <t>納　　税　　義　　務　　者　　数</t>
  </si>
  <si>
    <t>総　　　　　所　　　　　得　　　　　金　　　　　額　　　　　等</t>
  </si>
  <si>
    <t>分離長期譲渡</t>
  </si>
  <si>
    <t>分離短期譲渡</t>
  </si>
  <si>
    <t>失 格 者</t>
  </si>
  <si>
    <t>山林所得金額</t>
  </si>
  <si>
    <t>退職所得金額</t>
  </si>
  <si>
    <t>小　 計</t>
  </si>
  <si>
    <t>事業所得</t>
  </si>
  <si>
    <t>所 得 金 額</t>
  </si>
  <si>
    <t>等の金額</t>
  </si>
  <si>
    <t>(a)(千円)</t>
  </si>
  <si>
    <t>(b)(千円)</t>
  </si>
  <si>
    <t>金額に係るもの</t>
  </si>
  <si>
    <t>先物取引に係</t>
  </si>
  <si>
    <t>係る雑所得等の</t>
  </si>
  <si>
    <t>所　　　　　　　　　　得　　　　　　　　　　控　　　　　　　　　　除　　　　　　　　　　額</t>
  </si>
  <si>
    <t>課　　　　　税　　　　　標　　　　　準　　　　　額　　　　　等</t>
  </si>
  <si>
    <t>小規模企業</t>
  </si>
  <si>
    <t>総所得金額</t>
  </si>
  <si>
    <t>雑　 損</t>
  </si>
  <si>
    <t>共済等掛金</t>
  </si>
  <si>
    <t>寡　 婦</t>
  </si>
  <si>
    <t>勤労学生</t>
  </si>
  <si>
    <t>配 偶 者</t>
  </si>
  <si>
    <t>配偶者特別</t>
  </si>
  <si>
    <t>扶　 養</t>
  </si>
  <si>
    <t>基　 礎</t>
  </si>
  <si>
    <t>に係るもの</t>
  </si>
  <si>
    <t>金額に係るもの</t>
  </si>
  <si>
    <t>(c)(千円)</t>
  </si>
  <si>
    <t>(d)(千円)</t>
  </si>
  <si>
    <t>(千円)</t>
  </si>
  <si>
    <t>(e)(千円)</t>
  </si>
  <si>
    <t>る雑所得等分</t>
  </si>
  <si>
    <t>算　　　　　　出　　　　　　税　　　　　　額</t>
  </si>
  <si>
    <t>総 所 得 、</t>
  </si>
  <si>
    <t>土地等に係る</t>
  </si>
  <si>
    <t>分離長期</t>
  </si>
  <si>
    <t>分離短期</t>
  </si>
  <si>
    <t>山林所得及び</t>
  </si>
  <si>
    <t>事業所得等分</t>
  </si>
  <si>
    <t>譲渡所得分</t>
  </si>
  <si>
    <t>(f)(千円)</t>
  </si>
  <si>
    <t>配当割額の
控除額</t>
  </si>
  <si>
    <t>株式等譲渡所得割額の控除額</t>
  </si>
  <si>
    <t>税額</t>
  </si>
  <si>
    <t>寄附金</t>
  </si>
  <si>
    <t>上場株式等に</t>
  </si>
  <si>
    <t>地震保険料</t>
  </si>
  <si>
    <t>税第６表　市町村民税(所得割)の課税状況調(市町村計)</t>
  </si>
  <si>
    <t>一般株式等に</t>
  </si>
  <si>
    <t>係る譲渡所得</t>
  </si>
  <si>
    <t>等の金額</t>
  </si>
  <si>
    <t>上場株式等に</t>
  </si>
  <si>
    <t>係る配当所得</t>
  </si>
  <si>
    <t>特別障害者</t>
  </si>
  <si>
    <t>のうち同居</t>
  </si>
  <si>
    <t>特障加算分</t>
  </si>
  <si>
    <t>等の金額に係</t>
  </si>
  <si>
    <t>るもの(千円)</t>
  </si>
  <si>
    <t>等の金額に係</t>
  </si>
  <si>
    <t>るもの(千円)</t>
  </si>
  <si>
    <t>等分</t>
  </si>
  <si>
    <t>ひとり親</t>
  </si>
  <si>
    <t>　９． １,０００万円〃 ２,０００万円〃</t>
  </si>
  <si>
    <t>１３．　　　　　合　　　　　　　計</t>
  </si>
  <si>
    <t>１０ ．２,０００万円〃 ５,０００万円〃</t>
  </si>
  <si>
    <t>１１． ５,０００万円〃 　　　 １億円〃</t>
  </si>
  <si>
    <t>１２．        １億円を超える金額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</si>
</sst>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58">
    <xf numFmtId="0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Continuous"/>
    </xf>
    <xf numFmtId="0" fontId="4" fillId="0" borderId="12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 quotePrefix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6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177" fontId="5" fillId="0" borderId="17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22" xfId="0" applyNumberFormat="1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5" fillId="0" borderId="23" xfId="0" applyNumberFormat="1" applyFont="1" applyBorder="1" applyAlignment="1">
      <alignment/>
    </xf>
    <xf numFmtId="41" fontId="5" fillId="0" borderId="24" xfId="0" applyNumberFormat="1" applyFont="1" applyBorder="1" applyAlignment="1">
      <alignment/>
    </xf>
    <xf numFmtId="41" fontId="5" fillId="33" borderId="22" xfId="0" applyNumberFormat="1" applyFont="1" applyFill="1" applyBorder="1" applyAlignment="1">
      <alignment/>
    </xf>
    <xf numFmtId="177" fontId="5" fillId="33" borderId="25" xfId="0" applyNumberFormat="1" applyFont="1" applyFill="1" applyBorder="1" applyAlignment="1">
      <alignment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4" fillId="0" borderId="26" xfId="0" applyFont="1" applyBorder="1" applyAlignment="1">
      <alignment horizontal="left" vertical="center" wrapText="1"/>
    </xf>
    <xf numFmtId="0" fontId="0" fillId="0" borderId="27" xfId="0" applyNumberFormat="1" applyFont="1" applyBorder="1" applyAlignment="1" applyProtection="1">
      <alignment horizontal="left" vertical="center"/>
      <protection locked="0"/>
    </xf>
    <xf numFmtId="0" fontId="0" fillId="0" borderId="28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4"/>
  <sheetViews>
    <sheetView showGridLines="0" showZeros="0" tabSelected="1" showOutlineSymbols="0" zoomScalePageLayoutView="0" workbookViewId="0" topLeftCell="A7">
      <pane xSplit="1" topLeftCell="B1" activePane="topRight" state="frozen"/>
      <selection pane="topLeft" activeCell="A1" sqref="A1"/>
      <selection pane="topRight" activeCell="BB17" sqref="BB17"/>
    </sheetView>
  </sheetViews>
  <sheetFormatPr defaultColWidth="11.625" defaultRowHeight="14.25"/>
  <cols>
    <col min="1" max="1" width="35.50390625" style="2" customWidth="1"/>
    <col min="2" max="43" width="11.625" style="2" customWidth="1"/>
    <col min="44" max="44" width="12.75390625" style="2" customWidth="1"/>
    <col min="45" max="16384" width="11.625" style="2" customWidth="1"/>
  </cols>
  <sheetData>
    <row r="1" spans="1:68" ht="12.75">
      <c r="A1" s="1" t="s">
        <v>95</v>
      </c>
      <c r="AY1" s="3"/>
      <c r="AZ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20:67" ht="12.75">
      <c r="T2" s="1"/>
      <c r="AN2" s="1"/>
      <c r="AO2" s="1"/>
      <c r="AS2" s="1"/>
      <c r="AY2" s="3"/>
      <c r="AZ2" s="3"/>
      <c r="BO2" s="1"/>
    </row>
    <row r="3" spans="1:68" ht="12.75">
      <c r="A3" s="55" t="s">
        <v>40</v>
      </c>
      <c r="B3" s="4" t="s">
        <v>45</v>
      </c>
      <c r="C3" s="4"/>
      <c r="D3" s="4"/>
      <c r="E3" s="4"/>
      <c r="F3" s="5" t="s">
        <v>46</v>
      </c>
      <c r="G3" s="6"/>
      <c r="H3" s="7"/>
      <c r="I3" s="6"/>
      <c r="J3" s="4"/>
      <c r="K3" s="4"/>
      <c r="L3" s="8"/>
      <c r="M3" s="8"/>
      <c r="N3" s="4"/>
      <c r="O3" s="4"/>
      <c r="P3" s="4"/>
      <c r="Q3" s="4"/>
      <c r="R3" s="9" t="s">
        <v>61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7"/>
      <c r="AE3" s="4"/>
      <c r="AF3" s="4"/>
      <c r="AG3" s="4"/>
      <c r="AH3" s="10" t="s">
        <v>62</v>
      </c>
      <c r="AI3" s="8"/>
      <c r="AJ3" s="8"/>
      <c r="AK3" s="8"/>
      <c r="AL3" s="8"/>
      <c r="AM3" s="4"/>
      <c r="AN3" s="11"/>
      <c r="AO3" s="8"/>
      <c r="AP3" s="4"/>
      <c r="AQ3" s="4"/>
      <c r="AR3" s="4"/>
      <c r="AS3" s="4"/>
      <c r="AT3" s="9" t="s">
        <v>80</v>
      </c>
      <c r="AU3" s="4"/>
      <c r="AV3" s="4"/>
      <c r="AW3" s="8"/>
      <c r="AX3" s="8"/>
      <c r="AY3" s="8"/>
      <c r="AZ3" s="8"/>
      <c r="BA3" s="4"/>
      <c r="BB3" s="4"/>
      <c r="BC3" s="9" t="s">
        <v>0</v>
      </c>
      <c r="BD3" s="4"/>
      <c r="BE3" s="4"/>
      <c r="BF3" s="4"/>
      <c r="BG3" s="4"/>
      <c r="BH3" s="4"/>
      <c r="BI3" s="12"/>
      <c r="BJ3" s="53" t="s">
        <v>89</v>
      </c>
      <c r="BK3" s="53" t="s">
        <v>90</v>
      </c>
      <c r="BL3" s="12"/>
      <c r="BM3" s="9" t="s">
        <v>1</v>
      </c>
      <c r="BN3" s="4"/>
      <c r="BO3" s="4"/>
      <c r="BP3" s="13"/>
    </row>
    <row r="4" spans="1:68" ht="12.75">
      <c r="A4" s="56"/>
      <c r="B4" s="14"/>
      <c r="C4" s="14"/>
      <c r="D4" s="15"/>
      <c r="E4" s="16"/>
      <c r="F4" s="14"/>
      <c r="G4" s="14"/>
      <c r="H4" s="14"/>
      <c r="I4" s="14"/>
      <c r="J4" s="17" t="s">
        <v>13</v>
      </c>
      <c r="K4" s="17" t="s">
        <v>47</v>
      </c>
      <c r="L4" s="17" t="s">
        <v>48</v>
      </c>
      <c r="M4" s="17" t="s">
        <v>96</v>
      </c>
      <c r="N4" s="17" t="s">
        <v>99</v>
      </c>
      <c r="O4" s="17" t="s">
        <v>93</v>
      </c>
      <c r="P4" s="35" t="s">
        <v>42</v>
      </c>
      <c r="Q4" s="17" t="s">
        <v>2</v>
      </c>
      <c r="R4" s="14"/>
      <c r="S4" s="14"/>
      <c r="T4" s="14"/>
      <c r="U4" s="14" t="s">
        <v>63</v>
      </c>
      <c r="V4" s="14"/>
      <c r="W4" s="14"/>
      <c r="X4" s="18"/>
      <c r="Y4" s="18"/>
      <c r="Z4" s="18"/>
      <c r="AA4" s="18"/>
      <c r="AB4" s="18"/>
      <c r="AC4" s="14"/>
      <c r="AD4" s="14"/>
      <c r="AE4" s="17" t="s">
        <v>101</v>
      </c>
      <c r="AF4" s="14"/>
      <c r="AG4" s="18"/>
      <c r="AH4" s="18" t="s">
        <v>64</v>
      </c>
      <c r="AI4" s="18" t="s">
        <v>50</v>
      </c>
      <c r="AJ4" s="18" t="s">
        <v>51</v>
      </c>
      <c r="AK4" s="18"/>
      <c r="AL4" s="19" t="s">
        <v>13</v>
      </c>
      <c r="AM4" s="17" t="s">
        <v>15</v>
      </c>
      <c r="AN4" s="19" t="s">
        <v>14</v>
      </c>
      <c r="AO4" s="19" t="s">
        <v>96</v>
      </c>
      <c r="AP4" s="19" t="s">
        <v>99</v>
      </c>
      <c r="AQ4" s="17" t="s">
        <v>93</v>
      </c>
      <c r="AR4" s="35" t="s">
        <v>42</v>
      </c>
      <c r="AS4" s="18"/>
      <c r="AT4" s="19" t="s">
        <v>81</v>
      </c>
      <c r="AU4" s="17" t="s">
        <v>82</v>
      </c>
      <c r="AV4" s="19" t="s">
        <v>83</v>
      </c>
      <c r="AW4" s="19" t="s">
        <v>84</v>
      </c>
      <c r="AX4" s="17" t="s">
        <v>96</v>
      </c>
      <c r="AY4" s="17" t="s">
        <v>99</v>
      </c>
      <c r="AZ4" s="17" t="s">
        <v>93</v>
      </c>
      <c r="BA4" s="35" t="s">
        <v>59</v>
      </c>
      <c r="BB4" s="18"/>
      <c r="BC4" s="18"/>
      <c r="BD4" s="18"/>
      <c r="BE4" s="39" t="s">
        <v>38</v>
      </c>
      <c r="BF4" s="41" t="s">
        <v>92</v>
      </c>
      <c r="BG4" s="18"/>
      <c r="BH4" s="18"/>
      <c r="BI4" s="20" t="s">
        <v>23</v>
      </c>
      <c r="BJ4" s="54"/>
      <c r="BK4" s="54"/>
      <c r="BL4" s="20" t="s">
        <v>24</v>
      </c>
      <c r="BM4" s="18"/>
      <c r="BN4" s="18"/>
      <c r="BO4" s="18"/>
      <c r="BP4" s="20" t="s">
        <v>3</v>
      </c>
    </row>
    <row r="5" spans="1:68" ht="12.75">
      <c r="A5" s="56"/>
      <c r="B5" s="20" t="s">
        <v>4</v>
      </c>
      <c r="C5" s="20" t="s">
        <v>49</v>
      </c>
      <c r="D5" s="20" t="s">
        <v>2</v>
      </c>
      <c r="E5" s="21" t="s">
        <v>16</v>
      </c>
      <c r="F5" s="20" t="s">
        <v>5</v>
      </c>
      <c r="G5" s="20" t="s">
        <v>50</v>
      </c>
      <c r="H5" s="20" t="s">
        <v>51</v>
      </c>
      <c r="I5" s="20" t="s">
        <v>52</v>
      </c>
      <c r="J5" s="20" t="s">
        <v>53</v>
      </c>
      <c r="K5" s="20" t="s">
        <v>54</v>
      </c>
      <c r="L5" s="20" t="s">
        <v>54</v>
      </c>
      <c r="M5" s="20" t="s">
        <v>97</v>
      </c>
      <c r="N5" s="20" t="s">
        <v>97</v>
      </c>
      <c r="O5" s="20" t="s">
        <v>100</v>
      </c>
      <c r="P5" s="36" t="s">
        <v>43</v>
      </c>
      <c r="Q5" s="22"/>
      <c r="R5" s="20" t="s">
        <v>65</v>
      </c>
      <c r="S5" s="20" t="s">
        <v>6</v>
      </c>
      <c r="T5" s="20" t="s">
        <v>7</v>
      </c>
      <c r="U5" s="20" t="s">
        <v>66</v>
      </c>
      <c r="V5" s="20" t="s">
        <v>8</v>
      </c>
      <c r="W5" s="20" t="s">
        <v>94</v>
      </c>
      <c r="X5" s="20" t="s">
        <v>9</v>
      </c>
      <c r="Y5" s="20" t="s">
        <v>67</v>
      </c>
      <c r="Z5" s="20" t="s">
        <v>109</v>
      </c>
      <c r="AA5" s="20" t="s">
        <v>68</v>
      </c>
      <c r="AB5" s="20" t="s">
        <v>69</v>
      </c>
      <c r="AC5" s="20" t="s">
        <v>70</v>
      </c>
      <c r="AD5" s="20" t="s">
        <v>71</v>
      </c>
      <c r="AE5" s="23" t="s">
        <v>102</v>
      </c>
      <c r="AF5" s="20" t="s">
        <v>72</v>
      </c>
      <c r="AG5" s="20" t="s">
        <v>2</v>
      </c>
      <c r="AH5" s="20" t="s">
        <v>73</v>
      </c>
      <c r="AI5" s="23" t="s">
        <v>73</v>
      </c>
      <c r="AJ5" s="23" t="s">
        <v>73</v>
      </c>
      <c r="AK5" s="20" t="s">
        <v>52</v>
      </c>
      <c r="AL5" s="20" t="s">
        <v>18</v>
      </c>
      <c r="AM5" s="20" t="s">
        <v>17</v>
      </c>
      <c r="AN5" s="20" t="s">
        <v>17</v>
      </c>
      <c r="AO5" s="20" t="s">
        <v>97</v>
      </c>
      <c r="AP5" s="20" t="s">
        <v>97</v>
      </c>
      <c r="AQ5" s="20" t="s">
        <v>100</v>
      </c>
      <c r="AR5" s="36" t="s">
        <v>60</v>
      </c>
      <c r="AS5" s="20" t="s">
        <v>2</v>
      </c>
      <c r="AT5" s="20" t="s">
        <v>85</v>
      </c>
      <c r="AU5" s="20" t="s">
        <v>86</v>
      </c>
      <c r="AV5" s="20" t="s">
        <v>87</v>
      </c>
      <c r="AW5" s="20" t="s">
        <v>87</v>
      </c>
      <c r="AX5" s="20" t="s">
        <v>97</v>
      </c>
      <c r="AY5" s="20" t="s">
        <v>97</v>
      </c>
      <c r="AZ5" s="20" t="s">
        <v>100</v>
      </c>
      <c r="BA5" s="36" t="s">
        <v>79</v>
      </c>
      <c r="BB5" s="20" t="s">
        <v>2</v>
      </c>
      <c r="BC5" s="20" t="s">
        <v>37</v>
      </c>
      <c r="BD5" s="20" t="s">
        <v>25</v>
      </c>
      <c r="BE5" s="40" t="s">
        <v>39</v>
      </c>
      <c r="BF5" s="40" t="s">
        <v>91</v>
      </c>
      <c r="BG5" s="20" t="s">
        <v>26</v>
      </c>
      <c r="BH5" s="20" t="s">
        <v>2</v>
      </c>
      <c r="BI5" s="24"/>
      <c r="BJ5" s="54"/>
      <c r="BK5" s="54"/>
      <c r="BL5" s="24"/>
      <c r="BM5" s="20" t="s">
        <v>4</v>
      </c>
      <c r="BN5" s="20" t="s">
        <v>27</v>
      </c>
      <c r="BO5" s="20" t="s">
        <v>2</v>
      </c>
      <c r="BP5" s="22"/>
    </row>
    <row r="6" spans="1:68" ht="12.75">
      <c r="A6" s="56"/>
      <c r="B6" s="24"/>
      <c r="C6" s="24"/>
      <c r="D6" s="24"/>
      <c r="E6" s="23" t="s">
        <v>19</v>
      </c>
      <c r="F6" s="24"/>
      <c r="G6" s="20"/>
      <c r="H6" s="20"/>
      <c r="I6" s="22"/>
      <c r="J6" s="20" t="s">
        <v>55</v>
      </c>
      <c r="K6" s="24"/>
      <c r="L6" s="24"/>
      <c r="M6" s="24" t="s">
        <v>98</v>
      </c>
      <c r="N6" s="24" t="s">
        <v>98</v>
      </c>
      <c r="O6" s="24" t="s">
        <v>41</v>
      </c>
      <c r="P6" s="37" t="s">
        <v>44</v>
      </c>
      <c r="Q6" s="22"/>
      <c r="R6" s="24"/>
      <c r="S6" s="24"/>
      <c r="T6" s="24"/>
      <c r="U6" s="20"/>
      <c r="V6" s="24"/>
      <c r="W6" s="20"/>
      <c r="X6" s="24"/>
      <c r="Y6" s="24"/>
      <c r="Z6" s="24"/>
      <c r="AA6" s="20"/>
      <c r="AB6" s="24"/>
      <c r="AC6" s="20"/>
      <c r="AD6" s="24"/>
      <c r="AE6" s="23" t="s">
        <v>103</v>
      </c>
      <c r="AF6" s="24"/>
      <c r="AG6" s="22"/>
      <c r="AH6" s="20"/>
      <c r="AI6" s="23"/>
      <c r="AJ6" s="23"/>
      <c r="AK6" s="22"/>
      <c r="AL6" s="23" t="s">
        <v>74</v>
      </c>
      <c r="AM6" s="20" t="s">
        <v>20</v>
      </c>
      <c r="AN6" s="20" t="s">
        <v>20</v>
      </c>
      <c r="AO6" s="20" t="s">
        <v>104</v>
      </c>
      <c r="AP6" s="20" t="s">
        <v>104</v>
      </c>
      <c r="AQ6" s="23" t="s">
        <v>106</v>
      </c>
      <c r="AR6" s="37" t="s">
        <v>58</v>
      </c>
      <c r="AS6" s="22"/>
      <c r="AT6" s="20" t="s">
        <v>10</v>
      </c>
      <c r="AU6" s="20"/>
      <c r="AV6" s="20"/>
      <c r="AW6" s="20"/>
      <c r="AX6" s="24" t="s">
        <v>108</v>
      </c>
      <c r="AY6" s="24" t="s">
        <v>108</v>
      </c>
      <c r="AZ6" s="24" t="s">
        <v>108</v>
      </c>
      <c r="BA6" s="37"/>
      <c r="BB6" s="24"/>
      <c r="BC6" s="24"/>
      <c r="BD6" s="20"/>
      <c r="BE6" s="20"/>
      <c r="BF6" s="20"/>
      <c r="BG6" s="20"/>
      <c r="BH6" s="24"/>
      <c r="BI6" s="20"/>
      <c r="BJ6" s="54"/>
      <c r="BK6" s="54"/>
      <c r="BL6" s="20"/>
      <c r="BM6" s="24"/>
      <c r="BN6" s="24"/>
      <c r="BO6" s="24"/>
      <c r="BP6" s="25" t="s">
        <v>28</v>
      </c>
    </row>
    <row r="7" spans="1:68" ht="12.75">
      <c r="A7" s="57"/>
      <c r="B7" s="27" t="s">
        <v>21</v>
      </c>
      <c r="C7" s="27" t="s">
        <v>21</v>
      </c>
      <c r="D7" s="27" t="s">
        <v>21</v>
      </c>
      <c r="E7" s="27" t="s">
        <v>21</v>
      </c>
      <c r="F7" s="27" t="s">
        <v>12</v>
      </c>
      <c r="G7" s="27" t="s">
        <v>12</v>
      </c>
      <c r="H7" s="27" t="s">
        <v>12</v>
      </c>
      <c r="I7" s="27" t="s">
        <v>56</v>
      </c>
      <c r="J7" s="27" t="s">
        <v>12</v>
      </c>
      <c r="K7" s="27" t="s">
        <v>12</v>
      </c>
      <c r="L7" s="27" t="s">
        <v>12</v>
      </c>
      <c r="M7" s="27" t="s">
        <v>12</v>
      </c>
      <c r="N7" s="27" t="s">
        <v>12</v>
      </c>
      <c r="O7" s="38" t="s">
        <v>11</v>
      </c>
      <c r="P7" s="38" t="s">
        <v>11</v>
      </c>
      <c r="Q7" s="27" t="s">
        <v>57</v>
      </c>
      <c r="R7" s="27" t="s">
        <v>12</v>
      </c>
      <c r="S7" s="27" t="s">
        <v>12</v>
      </c>
      <c r="T7" s="27" t="s">
        <v>12</v>
      </c>
      <c r="U7" s="27" t="s">
        <v>12</v>
      </c>
      <c r="V7" s="27" t="s">
        <v>12</v>
      </c>
      <c r="W7" s="27" t="s">
        <v>12</v>
      </c>
      <c r="X7" s="27" t="s">
        <v>12</v>
      </c>
      <c r="Y7" s="27" t="s">
        <v>12</v>
      </c>
      <c r="Z7" s="27" t="s">
        <v>12</v>
      </c>
      <c r="AA7" s="27" t="s">
        <v>12</v>
      </c>
      <c r="AB7" s="27" t="s">
        <v>12</v>
      </c>
      <c r="AC7" s="27" t="s">
        <v>12</v>
      </c>
      <c r="AD7" s="27" t="s">
        <v>12</v>
      </c>
      <c r="AE7" s="27" t="s">
        <v>12</v>
      </c>
      <c r="AF7" s="27" t="s">
        <v>12</v>
      </c>
      <c r="AG7" s="27" t="s">
        <v>75</v>
      </c>
      <c r="AH7" s="27" t="s">
        <v>12</v>
      </c>
      <c r="AI7" s="27" t="s">
        <v>12</v>
      </c>
      <c r="AJ7" s="27" t="s">
        <v>12</v>
      </c>
      <c r="AK7" s="27" t="s">
        <v>76</v>
      </c>
      <c r="AL7" s="27" t="s">
        <v>77</v>
      </c>
      <c r="AM7" s="27" t="s">
        <v>12</v>
      </c>
      <c r="AN7" s="27" t="s">
        <v>12</v>
      </c>
      <c r="AO7" s="27" t="s">
        <v>105</v>
      </c>
      <c r="AP7" s="27" t="s">
        <v>105</v>
      </c>
      <c r="AQ7" s="28" t="s">
        <v>107</v>
      </c>
      <c r="AR7" s="38" t="s">
        <v>11</v>
      </c>
      <c r="AS7" s="27" t="s">
        <v>78</v>
      </c>
      <c r="AT7" s="27" t="s">
        <v>88</v>
      </c>
      <c r="AU7" s="27" t="s">
        <v>12</v>
      </c>
      <c r="AV7" s="27" t="s">
        <v>12</v>
      </c>
      <c r="AW7" s="27" t="s">
        <v>12</v>
      </c>
      <c r="AX7" s="27" t="s">
        <v>12</v>
      </c>
      <c r="AY7" s="27" t="s">
        <v>12</v>
      </c>
      <c r="AZ7" s="38" t="s">
        <v>11</v>
      </c>
      <c r="BA7" s="38" t="s">
        <v>11</v>
      </c>
      <c r="BB7" s="27" t="s">
        <v>12</v>
      </c>
      <c r="BC7" s="27" t="s">
        <v>12</v>
      </c>
      <c r="BD7" s="27" t="s">
        <v>12</v>
      </c>
      <c r="BE7" s="27" t="s">
        <v>12</v>
      </c>
      <c r="BF7" s="27" t="s">
        <v>12</v>
      </c>
      <c r="BG7" s="27" t="s">
        <v>12</v>
      </c>
      <c r="BH7" s="27" t="s">
        <v>12</v>
      </c>
      <c r="BI7" s="27" t="s">
        <v>12</v>
      </c>
      <c r="BJ7" s="27" t="s">
        <v>12</v>
      </c>
      <c r="BK7" s="27" t="s">
        <v>12</v>
      </c>
      <c r="BL7" s="27" t="s">
        <v>12</v>
      </c>
      <c r="BM7" s="27" t="s">
        <v>12</v>
      </c>
      <c r="BN7" s="27" t="s">
        <v>12</v>
      </c>
      <c r="BO7" s="27" t="s">
        <v>12</v>
      </c>
      <c r="BP7" s="27" t="s">
        <v>22</v>
      </c>
    </row>
    <row r="8" spans="1:69" ht="12.75">
      <c r="A8" s="29" t="s">
        <v>29</v>
      </c>
      <c r="B8" s="49">
        <v>3991</v>
      </c>
      <c r="C8" s="44">
        <v>8873</v>
      </c>
      <c r="D8" s="44">
        <v>12864</v>
      </c>
      <c r="E8" s="44">
        <v>28</v>
      </c>
      <c r="F8" s="44">
        <v>10575930</v>
      </c>
      <c r="G8" s="44">
        <v>299</v>
      </c>
      <c r="H8" s="44">
        <v>0</v>
      </c>
      <c r="I8" s="44">
        <v>10576229</v>
      </c>
      <c r="J8" s="44">
        <v>0</v>
      </c>
      <c r="K8" s="44">
        <v>2774326</v>
      </c>
      <c r="L8" s="44">
        <v>28572</v>
      </c>
      <c r="M8" s="44">
        <v>267595</v>
      </c>
      <c r="N8" s="44">
        <v>489175</v>
      </c>
      <c r="O8" s="44">
        <v>12061</v>
      </c>
      <c r="P8" s="44">
        <v>13934</v>
      </c>
      <c r="Q8" s="44">
        <v>14161892</v>
      </c>
      <c r="R8" s="44">
        <v>5789</v>
      </c>
      <c r="S8" s="44">
        <v>298339</v>
      </c>
      <c r="T8" s="44">
        <v>2147443</v>
      </c>
      <c r="U8" s="44">
        <v>74045</v>
      </c>
      <c r="V8" s="44">
        <v>353715</v>
      </c>
      <c r="W8" s="44">
        <v>24206</v>
      </c>
      <c r="X8" s="44">
        <v>214400</v>
      </c>
      <c r="Y8" s="44">
        <v>22620</v>
      </c>
      <c r="Z8" s="44">
        <v>61500</v>
      </c>
      <c r="AA8" s="44">
        <v>4680</v>
      </c>
      <c r="AB8" s="44">
        <v>514620</v>
      </c>
      <c r="AC8" s="44">
        <v>192380</v>
      </c>
      <c r="AD8" s="44">
        <v>736690</v>
      </c>
      <c r="AE8" s="44">
        <v>38180</v>
      </c>
      <c r="AF8" s="44">
        <v>5521780</v>
      </c>
      <c r="AG8" s="44">
        <v>10210387</v>
      </c>
      <c r="AH8" s="44">
        <v>639375</v>
      </c>
      <c r="AI8" s="44">
        <v>46</v>
      </c>
      <c r="AJ8" s="44">
        <v>0</v>
      </c>
      <c r="AK8" s="44">
        <v>639421</v>
      </c>
      <c r="AL8" s="44">
        <v>0</v>
      </c>
      <c r="AM8" s="44">
        <v>2537903</v>
      </c>
      <c r="AN8" s="44">
        <v>24492</v>
      </c>
      <c r="AO8" s="44">
        <v>260801</v>
      </c>
      <c r="AP8" s="44">
        <v>469106</v>
      </c>
      <c r="AQ8" s="44">
        <v>11037</v>
      </c>
      <c r="AR8" s="44">
        <v>8745</v>
      </c>
      <c r="AS8" s="44">
        <v>3951505</v>
      </c>
      <c r="AT8" s="44">
        <v>37941</v>
      </c>
      <c r="AU8" s="44">
        <v>0</v>
      </c>
      <c r="AV8" s="44">
        <v>75792</v>
      </c>
      <c r="AW8" s="44">
        <v>1323</v>
      </c>
      <c r="AX8" s="44">
        <v>7824</v>
      </c>
      <c r="AY8" s="44">
        <v>14073</v>
      </c>
      <c r="AZ8" s="44">
        <v>331</v>
      </c>
      <c r="BA8" s="44">
        <v>263</v>
      </c>
      <c r="BB8" s="44">
        <v>137547</v>
      </c>
      <c r="BC8" s="44">
        <v>15643</v>
      </c>
      <c r="BD8" s="44">
        <v>60</v>
      </c>
      <c r="BE8" s="44">
        <v>34</v>
      </c>
      <c r="BF8" s="44">
        <v>3031</v>
      </c>
      <c r="BG8" s="44">
        <v>0</v>
      </c>
      <c r="BH8" s="44">
        <v>18768</v>
      </c>
      <c r="BI8" s="44">
        <v>23</v>
      </c>
      <c r="BJ8" s="44">
        <v>427</v>
      </c>
      <c r="BK8" s="44">
        <v>266</v>
      </c>
      <c r="BL8" s="44">
        <v>18</v>
      </c>
      <c r="BM8" s="44">
        <v>106756</v>
      </c>
      <c r="BN8" s="44">
        <v>11289</v>
      </c>
      <c r="BO8" s="44">
        <v>118045</v>
      </c>
      <c r="BP8" s="42">
        <f>+AT8/AK8</f>
        <v>0.05933649348394876</v>
      </c>
      <c r="BQ8" s="33"/>
    </row>
    <row r="9" spans="1:69" ht="12.75">
      <c r="A9" s="30" t="s">
        <v>30</v>
      </c>
      <c r="B9" s="50">
        <v>109765</v>
      </c>
      <c r="C9" s="45">
        <v>6919</v>
      </c>
      <c r="D9" s="45">
        <v>116684</v>
      </c>
      <c r="E9" s="45">
        <v>285</v>
      </c>
      <c r="F9" s="45">
        <v>175063662</v>
      </c>
      <c r="G9" s="45">
        <v>3558</v>
      </c>
      <c r="H9" s="45">
        <v>0</v>
      </c>
      <c r="I9" s="45">
        <v>175067220</v>
      </c>
      <c r="J9" s="45">
        <v>0</v>
      </c>
      <c r="K9" s="45">
        <v>1565638</v>
      </c>
      <c r="L9" s="45">
        <v>1455</v>
      </c>
      <c r="M9" s="45">
        <v>174039</v>
      </c>
      <c r="N9" s="45">
        <v>121269</v>
      </c>
      <c r="O9" s="45">
        <v>20391</v>
      </c>
      <c r="P9" s="45">
        <v>28375</v>
      </c>
      <c r="Q9" s="45">
        <v>176978387</v>
      </c>
      <c r="R9" s="45">
        <v>25197</v>
      </c>
      <c r="S9" s="45">
        <v>1750047</v>
      </c>
      <c r="T9" s="45">
        <v>35757047</v>
      </c>
      <c r="U9" s="45">
        <v>695108</v>
      </c>
      <c r="V9" s="45">
        <v>4079743</v>
      </c>
      <c r="W9" s="45">
        <v>208536</v>
      </c>
      <c r="X9" s="45">
        <v>1593620</v>
      </c>
      <c r="Y9" s="45">
        <v>449800</v>
      </c>
      <c r="Z9" s="45">
        <v>770700</v>
      </c>
      <c r="AA9" s="45">
        <v>0</v>
      </c>
      <c r="AB9" s="45">
        <v>5640210</v>
      </c>
      <c r="AC9" s="45">
        <v>1536310</v>
      </c>
      <c r="AD9" s="45">
        <v>7291040</v>
      </c>
      <c r="AE9" s="45">
        <v>249090</v>
      </c>
      <c r="AF9" s="45">
        <v>50165670</v>
      </c>
      <c r="AG9" s="45">
        <v>110212118</v>
      </c>
      <c r="AH9" s="45">
        <v>64852945</v>
      </c>
      <c r="AI9" s="45">
        <v>2367</v>
      </c>
      <c r="AJ9" s="45">
        <v>0</v>
      </c>
      <c r="AK9" s="45">
        <v>64855312</v>
      </c>
      <c r="AL9" s="45">
        <v>0</v>
      </c>
      <c r="AM9" s="45">
        <v>1565541</v>
      </c>
      <c r="AN9" s="45">
        <v>1454</v>
      </c>
      <c r="AO9" s="45">
        <v>174029</v>
      </c>
      <c r="AP9" s="45">
        <v>121216</v>
      </c>
      <c r="AQ9" s="45">
        <v>20354</v>
      </c>
      <c r="AR9" s="45">
        <v>28363</v>
      </c>
      <c r="AS9" s="45">
        <v>66766269</v>
      </c>
      <c r="AT9" s="45">
        <v>3886820</v>
      </c>
      <c r="AU9" s="45">
        <v>0</v>
      </c>
      <c r="AV9" s="45">
        <v>46482</v>
      </c>
      <c r="AW9" s="45">
        <v>79</v>
      </c>
      <c r="AX9" s="45">
        <v>5223</v>
      </c>
      <c r="AY9" s="45">
        <v>3633</v>
      </c>
      <c r="AZ9" s="45">
        <v>611</v>
      </c>
      <c r="BA9" s="45">
        <v>851</v>
      </c>
      <c r="BB9" s="45">
        <v>3943699</v>
      </c>
      <c r="BC9" s="45">
        <v>277967</v>
      </c>
      <c r="BD9" s="45">
        <v>2079</v>
      </c>
      <c r="BE9" s="45">
        <v>56545</v>
      </c>
      <c r="BF9" s="45">
        <v>18817</v>
      </c>
      <c r="BG9" s="45">
        <v>3592</v>
      </c>
      <c r="BH9" s="45">
        <v>359000</v>
      </c>
      <c r="BI9" s="45">
        <v>3393</v>
      </c>
      <c r="BJ9" s="45">
        <v>2573</v>
      </c>
      <c r="BK9" s="45">
        <v>1766</v>
      </c>
      <c r="BL9" s="45">
        <v>713</v>
      </c>
      <c r="BM9" s="45">
        <v>3494175</v>
      </c>
      <c r="BN9" s="45">
        <v>82079</v>
      </c>
      <c r="BO9" s="45">
        <v>3576254</v>
      </c>
      <c r="BP9" s="43">
        <f aca="true" t="shared" si="0" ref="BP9:BP20">+AT9/AK9</f>
        <v>0.05993063451764753</v>
      </c>
      <c r="BQ9" s="33"/>
    </row>
    <row r="10" spans="1:69" ht="12.75">
      <c r="A10" s="30" t="s">
        <v>31</v>
      </c>
      <c r="B10" s="50">
        <v>85488</v>
      </c>
      <c r="C10" s="45">
        <v>7051</v>
      </c>
      <c r="D10" s="45">
        <v>92539</v>
      </c>
      <c r="E10" s="45">
        <v>33</v>
      </c>
      <c r="F10" s="45">
        <v>240771552</v>
      </c>
      <c r="G10" s="45">
        <v>3345</v>
      </c>
      <c r="H10" s="45">
        <v>0</v>
      </c>
      <c r="I10" s="45">
        <v>240774897</v>
      </c>
      <c r="J10" s="45">
        <v>0</v>
      </c>
      <c r="K10" s="45">
        <v>956332</v>
      </c>
      <c r="L10" s="45">
        <v>984</v>
      </c>
      <c r="M10" s="45">
        <v>135192</v>
      </c>
      <c r="N10" s="45">
        <v>124104</v>
      </c>
      <c r="O10" s="45">
        <v>22359</v>
      </c>
      <c r="P10" s="45">
        <v>23743</v>
      </c>
      <c r="Q10" s="45">
        <v>242037611</v>
      </c>
      <c r="R10" s="45">
        <v>11010</v>
      </c>
      <c r="S10" s="45">
        <v>958943</v>
      </c>
      <c r="T10" s="45">
        <v>48834127</v>
      </c>
      <c r="U10" s="45">
        <v>851934</v>
      </c>
      <c r="V10" s="45">
        <v>4027542</v>
      </c>
      <c r="W10" s="45">
        <v>175794</v>
      </c>
      <c r="X10" s="45">
        <v>751500</v>
      </c>
      <c r="Y10" s="45">
        <v>178620</v>
      </c>
      <c r="Z10" s="45">
        <v>384000</v>
      </c>
      <c r="AA10" s="45">
        <v>0</v>
      </c>
      <c r="AB10" s="45">
        <v>3464260</v>
      </c>
      <c r="AC10" s="45">
        <v>1420440</v>
      </c>
      <c r="AD10" s="45">
        <v>6225090</v>
      </c>
      <c r="AE10" s="45">
        <v>132480</v>
      </c>
      <c r="AF10" s="45">
        <v>39783030</v>
      </c>
      <c r="AG10" s="45">
        <v>107198770</v>
      </c>
      <c r="AH10" s="45">
        <v>133573679</v>
      </c>
      <c r="AI10" s="45">
        <v>2620</v>
      </c>
      <c r="AJ10" s="45">
        <v>0</v>
      </c>
      <c r="AK10" s="45">
        <v>133576299</v>
      </c>
      <c r="AL10" s="45">
        <v>0</v>
      </c>
      <c r="AM10" s="45">
        <v>956275</v>
      </c>
      <c r="AN10" s="45">
        <v>984</v>
      </c>
      <c r="AO10" s="45">
        <v>135188</v>
      </c>
      <c r="AP10" s="45">
        <v>124048</v>
      </c>
      <c r="AQ10" s="45">
        <v>22319</v>
      </c>
      <c r="AR10" s="45">
        <v>23728</v>
      </c>
      <c r="AS10" s="45">
        <v>134838841</v>
      </c>
      <c r="AT10" s="45">
        <v>8010923</v>
      </c>
      <c r="AU10" s="45">
        <v>0</v>
      </c>
      <c r="AV10" s="45">
        <v>28441</v>
      </c>
      <c r="AW10" s="45">
        <v>53</v>
      </c>
      <c r="AX10" s="45">
        <v>4056</v>
      </c>
      <c r="AY10" s="45">
        <v>3721</v>
      </c>
      <c r="AZ10" s="45">
        <v>668</v>
      </c>
      <c r="BA10" s="45">
        <v>711</v>
      </c>
      <c r="BB10" s="45">
        <v>8048573</v>
      </c>
      <c r="BC10" s="45">
        <v>214578</v>
      </c>
      <c r="BD10" s="45">
        <v>2750</v>
      </c>
      <c r="BE10" s="45">
        <v>272728</v>
      </c>
      <c r="BF10" s="45">
        <v>77569</v>
      </c>
      <c r="BG10" s="45">
        <v>10</v>
      </c>
      <c r="BH10" s="45">
        <v>567635</v>
      </c>
      <c r="BI10" s="45">
        <v>845</v>
      </c>
      <c r="BJ10" s="45">
        <v>3749</v>
      </c>
      <c r="BK10" s="45">
        <v>2677</v>
      </c>
      <c r="BL10" s="45">
        <v>123</v>
      </c>
      <c r="BM10" s="45">
        <v>7132973</v>
      </c>
      <c r="BN10" s="45">
        <v>340571</v>
      </c>
      <c r="BO10" s="45">
        <v>7473544</v>
      </c>
      <c r="BP10" s="43">
        <f t="shared" si="0"/>
        <v>0.059972637810544516</v>
      </c>
      <c r="BQ10" s="33"/>
    </row>
    <row r="11" spans="1:69" ht="12.75">
      <c r="A11" s="30" t="s">
        <v>32</v>
      </c>
      <c r="B11" s="50">
        <v>38255</v>
      </c>
      <c r="C11" s="45">
        <v>4329</v>
      </c>
      <c r="D11" s="45">
        <v>42584</v>
      </c>
      <c r="E11" s="45">
        <v>0</v>
      </c>
      <c r="F11" s="45">
        <v>165620882</v>
      </c>
      <c r="G11" s="45">
        <v>2491</v>
      </c>
      <c r="H11" s="45">
        <v>0</v>
      </c>
      <c r="I11" s="45">
        <v>165623373</v>
      </c>
      <c r="J11" s="45">
        <v>0</v>
      </c>
      <c r="K11" s="45">
        <v>473322</v>
      </c>
      <c r="L11" s="45">
        <v>836</v>
      </c>
      <c r="M11" s="45">
        <v>22885</v>
      </c>
      <c r="N11" s="45">
        <v>106927</v>
      </c>
      <c r="O11" s="45">
        <v>28701</v>
      </c>
      <c r="P11" s="45">
        <v>26349</v>
      </c>
      <c r="Q11" s="45">
        <v>166282393</v>
      </c>
      <c r="R11" s="45">
        <v>5918</v>
      </c>
      <c r="S11" s="45">
        <v>598903</v>
      </c>
      <c r="T11" s="45">
        <v>32401630</v>
      </c>
      <c r="U11" s="45">
        <v>745965</v>
      </c>
      <c r="V11" s="45">
        <v>2190977</v>
      </c>
      <c r="W11" s="45">
        <v>119459</v>
      </c>
      <c r="X11" s="45">
        <v>393000</v>
      </c>
      <c r="Y11" s="45">
        <v>56940</v>
      </c>
      <c r="Z11" s="45">
        <v>117900</v>
      </c>
      <c r="AA11" s="45">
        <v>0</v>
      </c>
      <c r="AB11" s="45">
        <v>2040990</v>
      </c>
      <c r="AC11" s="45">
        <v>852380</v>
      </c>
      <c r="AD11" s="45">
        <v>4260610</v>
      </c>
      <c r="AE11" s="45">
        <v>85100</v>
      </c>
      <c r="AF11" s="45">
        <v>18307250</v>
      </c>
      <c r="AG11" s="45">
        <v>62177022</v>
      </c>
      <c r="AH11" s="45">
        <v>103443972</v>
      </c>
      <c r="AI11" s="45">
        <v>2491</v>
      </c>
      <c r="AJ11" s="45">
        <v>0</v>
      </c>
      <c r="AK11" s="45">
        <v>103446463</v>
      </c>
      <c r="AL11" s="45">
        <v>0</v>
      </c>
      <c r="AM11" s="45">
        <v>473291</v>
      </c>
      <c r="AN11" s="45">
        <v>836</v>
      </c>
      <c r="AO11" s="45">
        <v>22881</v>
      </c>
      <c r="AP11" s="45">
        <v>106883</v>
      </c>
      <c r="AQ11" s="45">
        <v>28679</v>
      </c>
      <c r="AR11" s="45">
        <v>26338</v>
      </c>
      <c r="AS11" s="45">
        <v>104105371</v>
      </c>
      <c r="AT11" s="45">
        <v>6205109</v>
      </c>
      <c r="AU11" s="45">
        <v>0</v>
      </c>
      <c r="AV11" s="45">
        <v>14069</v>
      </c>
      <c r="AW11" s="45">
        <v>45</v>
      </c>
      <c r="AX11" s="45">
        <v>686</v>
      </c>
      <c r="AY11" s="45">
        <v>3206</v>
      </c>
      <c r="AZ11" s="45">
        <v>860</v>
      </c>
      <c r="BA11" s="45">
        <v>790</v>
      </c>
      <c r="BB11" s="45">
        <v>6224765</v>
      </c>
      <c r="BC11" s="45">
        <v>69464</v>
      </c>
      <c r="BD11" s="45">
        <v>2228</v>
      </c>
      <c r="BE11" s="45">
        <v>191136</v>
      </c>
      <c r="BF11" s="45">
        <v>104625</v>
      </c>
      <c r="BG11" s="45">
        <v>7</v>
      </c>
      <c r="BH11" s="45">
        <v>367460</v>
      </c>
      <c r="BI11" s="45">
        <v>0</v>
      </c>
      <c r="BJ11" s="45">
        <v>3041</v>
      </c>
      <c r="BK11" s="45">
        <v>3708</v>
      </c>
      <c r="BL11" s="45">
        <v>138</v>
      </c>
      <c r="BM11" s="45">
        <v>5434423</v>
      </c>
      <c r="BN11" s="45">
        <v>415995</v>
      </c>
      <c r="BO11" s="45">
        <v>5850418</v>
      </c>
      <c r="BP11" s="43">
        <f t="shared" si="0"/>
        <v>0.05998377150893985</v>
      </c>
      <c r="BQ11" s="33"/>
    </row>
    <row r="12" spans="1:69" ht="12.75">
      <c r="A12" s="30" t="s">
        <v>33</v>
      </c>
      <c r="B12" s="50">
        <v>20767</v>
      </c>
      <c r="C12" s="45">
        <v>888</v>
      </c>
      <c r="D12" s="45">
        <v>21655</v>
      </c>
      <c r="E12" s="45">
        <v>0</v>
      </c>
      <c r="F12" s="45">
        <v>112903804</v>
      </c>
      <c r="G12" s="45">
        <v>0</v>
      </c>
      <c r="H12" s="45">
        <v>0</v>
      </c>
      <c r="I12" s="45">
        <v>112903804</v>
      </c>
      <c r="J12" s="45">
        <v>0</v>
      </c>
      <c r="K12" s="45">
        <v>645773</v>
      </c>
      <c r="L12" s="45">
        <v>4001</v>
      </c>
      <c r="M12" s="45">
        <v>284311</v>
      </c>
      <c r="N12" s="45">
        <v>297995</v>
      </c>
      <c r="O12" s="45">
        <v>18572</v>
      </c>
      <c r="P12" s="45">
        <v>24106</v>
      </c>
      <c r="Q12" s="45">
        <v>114178562</v>
      </c>
      <c r="R12" s="45">
        <v>2000</v>
      </c>
      <c r="S12" s="45">
        <v>346254</v>
      </c>
      <c r="T12" s="45">
        <v>21728331</v>
      </c>
      <c r="U12" s="45">
        <v>608030</v>
      </c>
      <c r="V12" s="45">
        <v>1235797</v>
      </c>
      <c r="W12" s="45">
        <v>76248</v>
      </c>
      <c r="X12" s="45">
        <v>196760</v>
      </c>
      <c r="Y12" s="45">
        <v>12740</v>
      </c>
      <c r="Z12" s="45">
        <v>7500</v>
      </c>
      <c r="AA12" s="45">
        <v>0</v>
      </c>
      <c r="AB12" s="45">
        <v>1183250</v>
      </c>
      <c r="AC12" s="45">
        <v>477720</v>
      </c>
      <c r="AD12" s="45">
        <v>3137480</v>
      </c>
      <c r="AE12" s="45">
        <v>34730</v>
      </c>
      <c r="AF12" s="45">
        <v>9303050</v>
      </c>
      <c r="AG12" s="45">
        <v>38349890</v>
      </c>
      <c r="AH12" s="45">
        <v>74554013</v>
      </c>
      <c r="AI12" s="45">
        <v>0</v>
      </c>
      <c r="AJ12" s="45">
        <v>0</v>
      </c>
      <c r="AK12" s="45">
        <v>74554013</v>
      </c>
      <c r="AL12" s="45">
        <v>0</v>
      </c>
      <c r="AM12" s="45">
        <v>645749</v>
      </c>
      <c r="AN12" s="45">
        <v>3999</v>
      </c>
      <c r="AO12" s="45">
        <v>284304</v>
      </c>
      <c r="AP12" s="45">
        <v>297958</v>
      </c>
      <c r="AQ12" s="45">
        <v>18552</v>
      </c>
      <c r="AR12" s="45">
        <v>24097</v>
      </c>
      <c r="AS12" s="45">
        <v>75828672</v>
      </c>
      <c r="AT12" s="45">
        <v>4472456</v>
      </c>
      <c r="AU12" s="45">
        <v>0</v>
      </c>
      <c r="AV12" s="45">
        <v>19134</v>
      </c>
      <c r="AW12" s="45">
        <v>215</v>
      </c>
      <c r="AX12" s="45">
        <v>8528</v>
      </c>
      <c r="AY12" s="45">
        <v>8938</v>
      </c>
      <c r="AZ12" s="45">
        <v>557</v>
      </c>
      <c r="BA12" s="45">
        <v>723</v>
      </c>
      <c r="BB12" s="45">
        <v>4510551</v>
      </c>
      <c r="BC12" s="45">
        <v>32506</v>
      </c>
      <c r="BD12" s="45">
        <v>2208</v>
      </c>
      <c r="BE12" s="45">
        <v>29843</v>
      </c>
      <c r="BF12" s="45">
        <v>94395</v>
      </c>
      <c r="BG12" s="45">
        <v>20</v>
      </c>
      <c r="BH12" s="45">
        <v>158972</v>
      </c>
      <c r="BI12" s="45">
        <v>0</v>
      </c>
      <c r="BJ12" s="45">
        <v>2214</v>
      </c>
      <c r="BK12" s="45">
        <v>1947</v>
      </c>
      <c r="BL12" s="45">
        <v>0</v>
      </c>
      <c r="BM12" s="45">
        <v>4209288</v>
      </c>
      <c r="BN12" s="45">
        <v>138130</v>
      </c>
      <c r="BO12" s="45">
        <v>4347418</v>
      </c>
      <c r="BP12" s="43">
        <f t="shared" si="0"/>
        <v>0.05998947367192695</v>
      </c>
      <c r="BQ12" s="33"/>
    </row>
    <row r="13" spans="1:69" ht="12.75">
      <c r="A13" s="30" t="s">
        <v>34</v>
      </c>
      <c r="B13" s="50">
        <v>9097</v>
      </c>
      <c r="C13" s="45">
        <v>18</v>
      </c>
      <c r="D13" s="45">
        <v>9115</v>
      </c>
      <c r="E13" s="45">
        <v>0</v>
      </c>
      <c r="F13" s="45">
        <v>59331024</v>
      </c>
      <c r="G13" s="45">
        <v>1617</v>
      </c>
      <c r="H13" s="45">
        <v>0</v>
      </c>
      <c r="I13" s="45">
        <v>59332641</v>
      </c>
      <c r="J13" s="45">
        <v>0</v>
      </c>
      <c r="K13" s="45">
        <v>281891</v>
      </c>
      <c r="L13" s="45">
        <v>18</v>
      </c>
      <c r="M13" s="45">
        <v>563240</v>
      </c>
      <c r="N13" s="45">
        <v>115103</v>
      </c>
      <c r="O13" s="45">
        <v>16954</v>
      </c>
      <c r="P13" s="45">
        <v>7628</v>
      </c>
      <c r="Q13" s="45">
        <v>60317475</v>
      </c>
      <c r="R13" s="45">
        <v>6946</v>
      </c>
      <c r="S13" s="45">
        <v>228314</v>
      </c>
      <c r="T13" s="45">
        <v>10225884</v>
      </c>
      <c r="U13" s="45">
        <v>419176</v>
      </c>
      <c r="V13" s="45">
        <v>509380</v>
      </c>
      <c r="W13" s="45">
        <v>34748</v>
      </c>
      <c r="X13" s="45">
        <v>97800</v>
      </c>
      <c r="Y13" s="45">
        <v>260</v>
      </c>
      <c r="Z13" s="45">
        <v>0</v>
      </c>
      <c r="AA13" s="45">
        <v>0</v>
      </c>
      <c r="AB13" s="45">
        <v>736350</v>
      </c>
      <c r="AC13" s="45">
        <v>210090</v>
      </c>
      <c r="AD13" s="45">
        <v>1279610</v>
      </c>
      <c r="AE13" s="45">
        <v>19320</v>
      </c>
      <c r="AF13" s="45">
        <v>3913000</v>
      </c>
      <c r="AG13" s="45">
        <v>17680878</v>
      </c>
      <c r="AH13" s="45">
        <v>41650224</v>
      </c>
      <c r="AI13" s="45">
        <v>1617</v>
      </c>
      <c r="AJ13" s="45">
        <v>0</v>
      </c>
      <c r="AK13" s="45">
        <v>41651841</v>
      </c>
      <c r="AL13" s="45">
        <v>0</v>
      </c>
      <c r="AM13" s="45">
        <v>281874</v>
      </c>
      <c r="AN13" s="45">
        <v>17</v>
      </c>
      <c r="AO13" s="45">
        <v>563237</v>
      </c>
      <c r="AP13" s="45">
        <v>115072</v>
      </c>
      <c r="AQ13" s="45">
        <v>16936</v>
      </c>
      <c r="AR13" s="45">
        <v>7620</v>
      </c>
      <c r="AS13" s="45">
        <v>42636597</v>
      </c>
      <c r="AT13" s="45">
        <v>2498742</v>
      </c>
      <c r="AU13" s="45">
        <v>0</v>
      </c>
      <c r="AV13" s="45">
        <v>8433</v>
      </c>
      <c r="AW13" s="45">
        <v>1</v>
      </c>
      <c r="AX13" s="45">
        <v>16897</v>
      </c>
      <c r="AY13" s="45">
        <v>3453</v>
      </c>
      <c r="AZ13" s="45">
        <v>508</v>
      </c>
      <c r="BA13" s="45">
        <v>229</v>
      </c>
      <c r="BB13" s="45">
        <v>2528263</v>
      </c>
      <c r="BC13" s="45">
        <v>13670</v>
      </c>
      <c r="BD13" s="45">
        <v>2027</v>
      </c>
      <c r="BE13" s="45">
        <v>366</v>
      </c>
      <c r="BF13" s="45">
        <v>69961</v>
      </c>
      <c r="BG13" s="45">
        <v>260</v>
      </c>
      <c r="BH13" s="45">
        <v>86284</v>
      </c>
      <c r="BI13" s="45">
        <v>0</v>
      </c>
      <c r="BJ13" s="45">
        <v>1377</v>
      </c>
      <c r="BK13" s="45">
        <v>1816</v>
      </c>
      <c r="BL13" s="45">
        <v>0</v>
      </c>
      <c r="BM13" s="45">
        <v>2434777</v>
      </c>
      <c r="BN13" s="45">
        <v>4009</v>
      </c>
      <c r="BO13" s="45">
        <v>2438786</v>
      </c>
      <c r="BP13" s="43">
        <f t="shared" si="0"/>
        <v>0.05999115381238491</v>
      </c>
      <c r="BQ13" s="33"/>
    </row>
    <row r="14" spans="1:69" ht="12.75">
      <c r="A14" s="30" t="s">
        <v>35</v>
      </c>
      <c r="B14" s="50">
        <v>2772</v>
      </c>
      <c r="C14" s="45">
        <v>0</v>
      </c>
      <c r="D14" s="45">
        <v>2772</v>
      </c>
      <c r="E14" s="45">
        <v>0</v>
      </c>
      <c r="F14" s="45">
        <v>22748719</v>
      </c>
      <c r="G14" s="45">
        <v>4913</v>
      </c>
      <c r="H14" s="45">
        <v>0</v>
      </c>
      <c r="I14" s="45">
        <v>22753632</v>
      </c>
      <c r="J14" s="45">
        <v>0</v>
      </c>
      <c r="K14" s="45">
        <v>273889</v>
      </c>
      <c r="L14" s="45">
        <v>4364</v>
      </c>
      <c r="M14" s="45">
        <v>134396</v>
      </c>
      <c r="N14" s="45">
        <v>33052</v>
      </c>
      <c r="O14" s="45">
        <v>11748</v>
      </c>
      <c r="P14" s="45">
        <v>1156</v>
      </c>
      <c r="Q14" s="45">
        <v>23212237</v>
      </c>
      <c r="R14" s="45">
        <v>1346</v>
      </c>
      <c r="S14" s="45">
        <v>113244</v>
      </c>
      <c r="T14" s="45">
        <v>3266795</v>
      </c>
      <c r="U14" s="45">
        <v>261165</v>
      </c>
      <c r="V14" s="45">
        <v>151381</v>
      </c>
      <c r="W14" s="45">
        <v>12681</v>
      </c>
      <c r="X14" s="45">
        <v>35340</v>
      </c>
      <c r="Y14" s="45">
        <v>0</v>
      </c>
      <c r="Z14" s="45">
        <v>0</v>
      </c>
      <c r="AA14" s="45">
        <v>0</v>
      </c>
      <c r="AB14" s="45">
        <v>235800</v>
      </c>
      <c r="AC14" s="45">
        <v>59380</v>
      </c>
      <c r="AD14" s="45">
        <v>404210</v>
      </c>
      <c r="AE14" s="45">
        <v>7130</v>
      </c>
      <c r="AF14" s="45">
        <v>1186950</v>
      </c>
      <c r="AG14" s="45">
        <v>5735422</v>
      </c>
      <c r="AH14" s="45">
        <v>17013324</v>
      </c>
      <c r="AI14" s="45">
        <v>4913</v>
      </c>
      <c r="AJ14" s="45">
        <v>0</v>
      </c>
      <c r="AK14" s="45">
        <v>17018237</v>
      </c>
      <c r="AL14" s="45">
        <v>0</v>
      </c>
      <c r="AM14" s="45">
        <v>273881</v>
      </c>
      <c r="AN14" s="45">
        <v>4363</v>
      </c>
      <c r="AO14" s="45">
        <v>134393</v>
      </c>
      <c r="AP14" s="45">
        <v>33043</v>
      </c>
      <c r="AQ14" s="45">
        <v>11743</v>
      </c>
      <c r="AR14" s="45">
        <v>1155</v>
      </c>
      <c r="AS14" s="45">
        <v>17476815</v>
      </c>
      <c r="AT14" s="45">
        <v>1020980</v>
      </c>
      <c r="AU14" s="45">
        <v>0</v>
      </c>
      <c r="AV14" s="45">
        <v>8137</v>
      </c>
      <c r="AW14" s="45">
        <v>236</v>
      </c>
      <c r="AX14" s="45">
        <v>4032</v>
      </c>
      <c r="AY14" s="45">
        <v>991</v>
      </c>
      <c r="AZ14" s="45">
        <v>352</v>
      </c>
      <c r="BA14" s="45">
        <v>34</v>
      </c>
      <c r="BB14" s="45">
        <v>1034762</v>
      </c>
      <c r="BC14" s="45">
        <v>4148</v>
      </c>
      <c r="BD14" s="45">
        <v>1913</v>
      </c>
      <c r="BE14" s="45">
        <v>0</v>
      </c>
      <c r="BF14" s="45">
        <v>39244</v>
      </c>
      <c r="BG14" s="45">
        <v>3</v>
      </c>
      <c r="BH14" s="45">
        <v>45308</v>
      </c>
      <c r="BI14" s="45">
        <v>0</v>
      </c>
      <c r="BJ14" s="45">
        <v>1464</v>
      </c>
      <c r="BK14" s="45">
        <v>1034</v>
      </c>
      <c r="BL14" s="45">
        <v>0</v>
      </c>
      <c r="BM14" s="45">
        <v>986956</v>
      </c>
      <c r="BN14" s="45">
        <v>0</v>
      </c>
      <c r="BO14" s="45">
        <v>986956</v>
      </c>
      <c r="BP14" s="43">
        <f>+AT14/AK14</f>
        <v>0.059993288376463436</v>
      </c>
      <c r="BQ14" s="33"/>
    </row>
    <row r="15" spans="1:69" ht="12.75">
      <c r="A15" s="30" t="s">
        <v>36</v>
      </c>
      <c r="B15" s="50">
        <v>2318</v>
      </c>
      <c r="C15" s="45">
        <v>1</v>
      </c>
      <c r="D15" s="45">
        <v>2319</v>
      </c>
      <c r="E15" s="45">
        <v>0</v>
      </c>
      <c r="F15" s="45">
        <v>24200751</v>
      </c>
      <c r="G15" s="45">
        <v>0</v>
      </c>
      <c r="H15" s="45">
        <v>0</v>
      </c>
      <c r="I15" s="45">
        <v>24200751</v>
      </c>
      <c r="J15" s="45">
        <v>0</v>
      </c>
      <c r="K15" s="45">
        <v>240842</v>
      </c>
      <c r="L15" s="45">
        <v>2773</v>
      </c>
      <c r="M15" s="45">
        <v>100148</v>
      </c>
      <c r="N15" s="45">
        <v>108819</v>
      </c>
      <c r="O15" s="45">
        <v>21929</v>
      </c>
      <c r="P15" s="45">
        <v>10116</v>
      </c>
      <c r="Q15" s="45">
        <v>24685378</v>
      </c>
      <c r="R15" s="45">
        <v>0</v>
      </c>
      <c r="S15" s="45">
        <v>136801</v>
      </c>
      <c r="T15" s="45">
        <v>2931583</v>
      </c>
      <c r="U15" s="45">
        <v>270156</v>
      </c>
      <c r="V15" s="45">
        <v>122178</v>
      </c>
      <c r="W15" s="45">
        <v>11357</v>
      </c>
      <c r="X15" s="45">
        <v>38800</v>
      </c>
      <c r="Y15" s="45">
        <v>0</v>
      </c>
      <c r="Z15" s="45">
        <v>0</v>
      </c>
      <c r="AA15" s="45">
        <v>0</v>
      </c>
      <c r="AB15" s="45">
        <v>34660</v>
      </c>
      <c r="AC15" s="45">
        <v>7660</v>
      </c>
      <c r="AD15" s="45">
        <v>387030</v>
      </c>
      <c r="AE15" s="45">
        <v>8050</v>
      </c>
      <c r="AF15" s="45">
        <v>991580</v>
      </c>
      <c r="AG15" s="45">
        <v>4939855</v>
      </c>
      <c r="AH15" s="45">
        <v>19260940</v>
      </c>
      <c r="AI15" s="45">
        <v>0</v>
      </c>
      <c r="AJ15" s="45">
        <v>0</v>
      </c>
      <c r="AK15" s="45">
        <v>19260940</v>
      </c>
      <c r="AL15" s="45">
        <v>0</v>
      </c>
      <c r="AM15" s="45">
        <v>240833</v>
      </c>
      <c r="AN15" s="45">
        <v>2773</v>
      </c>
      <c r="AO15" s="45">
        <v>100143</v>
      </c>
      <c r="AP15" s="45">
        <v>108805</v>
      </c>
      <c r="AQ15" s="45">
        <v>21917</v>
      </c>
      <c r="AR15" s="45">
        <v>10112</v>
      </c>
      <c r="AS15" s="45">
        <v>19745523</v>
      </c>
      <c r="AT15" s="45">
        <v>1155564</v>
      </c>
      <c r="AU15" s="45">
        <v>0</v>
      </c>
      <c r="AV15" s="45">
        <v>7222</v>
      </c>
      <c r="AW15" s="45">
        <v>150</v>
      </c>
      <c r="AX15" s="45">
        <v>3004</v>
      </c>
      <c r="AY15" s="45">
        <v>3264</v>
      </c>
      <c r="AZ15" s="45">
        <v>657</v>
      </c>
      <c r="BA15" s="45">
        <v>303</v>
      </c>
      <c r="BB15" s="45">
        <v>1170164</v>
      </c>
      <c r="BC15" s="46">
        <v>3463</v>
      </c>
      <c r="BD15" s="46">
        <v>3127</v>
      </c>
      <c r="BE15" s="46">
        <v>0</v>
      </c>
      <c r="BF15" s="46">
        <v>49186</v>
      </c>
      <c r="BG15" s="46">
        <v>308</v>
      </c>
      <c r="BH15" s="46">
        <v>56084</v>
      </c>
      <c r="BI15" s="46">
        <v>0</v>
      </c>
      <c r="BJ15" s="46">
        <v>1975</v>
      </c>
      <c r="BK15" s="46">
        <v>3689</v>
      </c>
      <c r="BL15" s="46">
        <v>0</v>
      </c>
      <c r="BM15" s="46">
        <v>1108010</v>
      </c>
      <c r="BN15" s="46">
        <v>406</v>
      </c>
      <c r="BO15" s="46">
        <v>1108416</v>
      </c>
      <c r="BP15" s="43">
        <f>+AT15/AK15</f>
        <v>0.05999520272634669</v>
      </c>
      <c r="BQ15" s="33"/>
    </row>
    <row r="16" spans="1:69" ht="12.75">
      <c r="A16" s="30" t="s">
        <v>110</v>
      </c>
      <c r="B16" s="50">
        <v>2312</v>
      </c>
      <c r="C16" s="45">
        <v>0</v>
      </c>
      <c r="D16" s="45">
        <v>2312</v>
      </c>
      <c r="E16" s="45">
        <v>0</v>
      </c>
      <c r="F16" s="45">
        <v>36703185</v>
      </c>
      <c r="G16" s="45">
        <v>1691</v>
      </c>
      <c r="H16" s="45">
        <v>0</v>
      </c>
      <c r="I16" s="45">
        <v>36704876</v>
      </c>
      <c r="J16" s="45">
        <v>0</v>
      </c>
      <c r="K16" s="45">
        <v>269212</v>
      </c>
      <c r="L16" s="45">
        <v>512</v>
      </c>
      <c r="M16" s="45">
        <v>549632</v>
      </c>
      <c r="N16" s="45">
        <v>190657</v>
      </c>
      <c r="O16" s="45">
        <v>49563</v>
      </c>
      <c r="P16" s="45">
        <v>6637</v>
      </c>
      <c r="Q16" s="45">
        <v>37771089</v>
      </c>
      <c r="R16" s="45">
        <v>769</v>
      </c>
      <c r="S16" s="45">
        <v>178540</v>
      </c>
      <c r="T16" s="45">
        <v>3372624</v>
      </c>
      <c r="U16" s="45">
        <v>319423</v>
      </c>
      <c r="V16" s="45">
        <v>120266</v>
      </c>
      <c r="W16" s="45">
        <v>12547</v>
      </c>
      <c r="X16" s="45">
        <v>35560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372390</v>
      </c>
      <c r="AE16" s="45">
        <v>6670</v>
      </c>
      <c r="AF16" s="45">
        <v>983140</v>
      </c>
      <c r="AG16" s="45">
        <v>5401929</v>
      </c>
      <c r="AH16" s="45">
        <v>31301331</v>
      </c>
      <c r="AI16" s="45">
        <v>1689</v>
      </c>
      <c r="AJ16" s="45">
        <v>0</v>
      </c>
      <c r="AK16" s="45">
        <v>31303020</v>
      </c>
      <c r="AL16" s="45">
        <v>0</v>
      </c>
      <c r="AM16" s="45">
        <v>269201</v>
      </c>
      <c r="AN16" s="45">
        <v>510</v>
      </c>
      <c r="AO16" s="45">
        <v>549629</v>
      </c>
      <c r="AP16" s="45">
        <v>190632</v>
      </c>
      <c r="AQ16" s="45">
        <v>49536</v>
      </c>
      <c r="AR16" s="45">
        <v>6632</v>
      </c>
      <c r="AS16" s="45">
        <v>32369160</v>
      </c>
      <c r="AT16" s="45">
        <v>1878092</v>
      </c>
      <c r="AU16" s="45">
        <v>0</v>
      </c>
      <c r="AV16" s="45">
        <v>8070</v>
      </c>
      <c r="AW16" s="45">
        <v>27</v>
      </c>
      <c r="AX16" s="45">
        <v>16489</v>
      </c>
      <c r="AY16" s="45">
        <v>5717</v>
      </c>
      <c r="AZ16" s="45">
        <v>1483</v>
      </c>
      <c r="BA16" s="45">
        <v>200</v>
      </c>
      <c r="BB16" s="45">
        <v>1910078</v>
      </c>
      <c r="BC16" s="45">
        <v>3439</v>
      </c>
      <c r="BD16" s="45">
        <v>5349</v>
      </c>
      <c r="BE16" s="45">
        <v>0</v>
      </c>
      <c r="BF16" s="45">
        <v>106442</v>
      </c>
      <c r="BG16" s="45">
        <v>1</v>
      </c>
      <c r="BH16" s="45">
        <v>115231</v>
      </c>
      <c r="BI16" s="45">
        <v>0</v>
      </c>
      <c r="BJ16" s="45">
        <v>3356</v>
      </c>
      <c r="BK16" s="45">
        <v>7307</v>
      </c>
      <c r="BL16" s="45">
        <v>0</v>
      </c>
      <c r="BM16" s="45">
        <v>1784184</v>
      </c>
      <c r="BN16" s="45">
        <v>0</v>
      </c>
      <c r="BO16" s="45">
        <v>1784184</v>
      </c>
      <c r="BP16" s="43">
        <f t="shared" si="0"/>
        <v>0.059997150434686494</v>
      </c>
      <c r="BQ16" s="33"/>
    </row>
    <row r="17" spans="1:69" ht="12.75">
      <c r="A17" s="30" t="s">
        <v>112</v>
      </c>
      <c r="B17" s="50">
        <v>646</v>
      </c>
      <c r="C17" s="45">
        <v>0</v>
      </c>
      <c r="D17" s="45">
        <v>646</v>
      </c>
      <c r="E17" s="45">
        <v>0</v>
      </c>
      <c r="F17" s="45">
        <v>20321784</v>
      </c>
      <c r="G17" s="45">
        <v>0</v>
      </c>
      <c r="H17" s="45">
        <v>0</v>
      </c>
      <c r="I17" s="45">
        <v>20321784</v>
      </c>
      <c r="J17" s="45">
        <v>0</v>
      </c>
      <c r="K17" s="45">
        <v>300359</v>
      </c>
      <c r="L17" s="45">
        <v>6507</v>
      </c>
      <c r="M17" s="45">
        <v>881040</v>
      </c>
      <c r="N17" s="45">
        <v>69698</v>
      </c>
      <c r="O17" s="45">
        <v>16507</v>
      </c>
      <c r="P17" s="45">
        <v>1057</v>
      </c>
      <c r="Q17" s="45">
        <v>21596952</v>
      </c>
      <c r="R17" s="45">
        <v>115</v>
      </c>
      <c r="S17" s="45">
        <v>64162</v>
      </c>
      <c r="T17" s="45">
        <v>932667</v>
      </c>
      <c r="U17" s="45">
        <v>155589</v>
      </c>
      <c r="V17" s="45">
        <v>34775</v>
      </c>
      <c r="W17" s="45">
        <v>4775</v>
      </c>
      <c r="X17" s="45">
        <v>12400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134920</v>
      </c>
      <c r="AE17" s="45">
        <v>2070</v>
      </c>
      <c r="AF17" s="45">
        <v>54180</v>
      </c>
      <c r="AG17" s="45">
        <v>1395653</v>
      </c>
      <c r="AH17" s="45">
        <v>18926164</v>
      </c>
      <c r="AI17" s="45">
        <v>0</v>
      </c>
      <c r="AJ17" s="45">
        <v>0</v>
      </c>
      <c r="AK17" s="45">
        <v>18926164</v>
      </c>
      <c r="AL17" s="45">
        <v>0</v>
      </c>
      <c r="AM17" s="45">
        <v>300350</v>
      </c>
      <c r="AN17" s="45">
        <v>6507</v>
      </c>
      <c r="AO17" s="45">
        <v>881038</v>
      </c>
      <c r="AP17" s="45">
        <v>69689</v>
      </c>
      <c r="AQ17" s="45">
        <v>16495</v>
      </c>
      <c r="AR17" s="45">
        <v>1056</v>
      </c>
      <c r="AS17" s="45">
        <v>20201299</v>
      </c>
      <c r="AT17" s="45">
        <v>1135546</v>
      </c>
      <c r="AU17" s="45">
        <v>0</v>
      </c>
      <c r="AV17" s="45">
        <v>8885</v>
      </c>
      <c r="AW17" s="45">
        <v>351</v>
      </c>
      <c r="AX17" s="45">
        <v>26431</v>
      </c>
      <c r="AY17" s="45">
        <v>2091</v>
      </c>
      <c r="AZ17" s="45">
        <v>496</v>
      </c>
      <c r="BA17" s="45">
        <v>32</v>
      </c>
      <c r="BB17" s="45">
        <v>1173832</v>
      </c>
      <c r="BC17" s="46">
        <v>234</v>
      </c>
      <c r="BD17" s="46">
        <v>3917</v>
      </c>
      <c r="BE17" s="46">
        <v>0</v>
      </c>
      <c r="BF17" s="46">
        <v>71632</v>
      </c>
      <c r="BG17" s="46">
        <v>0</v>
      </c>
      <c r="BH17" s="46">
        <v>75783</v>
      </c>
      <c r="BI17" s="46">
        <v>0</v>
      </c>
      <c r="BJ17" s="46">
        <v>1320</v>
      </c>
      <c r="BK17" s="46">
        <v>2127</v>
      </c>
      <c r="BL17" s="46">
        <v>0</v>
      </c>
      <c r="BM17" s="46">
        <v>1094602</v>
      </c>
      <c r="BN17" s="46">
        <v>0</v>
      </c>
      <c r="BO17" s="46">
        <v>1094602</v>
      </c>
      <c r="BP17" s="43">
        <f>+AT17/AK17</f>
        <v>0.05999874036809572</v>
      </c>
      <c r="BQ17" s="33"/>
    </row>
    <row r="18" spans="1:69" ht="12.75">
      <c r="A18" s="30" t="s">
        <v>113</v>
      </c>
      <c r="B18" s="50">
        <v>74</v>
      </c>
      <c r="C18" s="45">
        <v>0</v>
      </c>
      <c r="D18" s="45">
        <v>74</v>
      </c>
      <c r="E18" s="45">
        <v>0</v>
      </c>
      <c r="F18" s="45">
        <v>4931994</v>
      </c>
      <c r="G18" s="45">
        <v>0</v>
      </c>
      <c r="H18" s="45">
        <v>0</v>
      </c>
      <c r="I18" s="45">
        <v>4931994</v>
      </c>
      <c r="J18" s="45">
        <v>0</v>
      </c>
      <c r="K18" s="45">
        <v>32897</v>
      </c>
      <c r="L18" s="45">
        <v>1940</v>
      </c>
      <c r="M18" s="45">
        <v>432540</v>
      </c>
      <c r="N18" s="45">
        <v>5046</v>
      </c>
      <c r="O18" s="45">
        <v>7674</v>
      </c>
      <c r="P18" s="45">
        <v>23346</v>
      </c>
      <c r="Q18" s="45">
        <v>5435437</v>
      </c>
      <c r="R18" s="45">
        <v>0</v>
      </c>
      <c r="S18" s="45">
        <v>8301</v>
      </c>
      <c r="T18" s="45">
        <v>101978</v>
      </c>
      <c r="U18" s="45">
        <v>24640</v>
      </c>
      <c r="V18" s="45">
        <v>3927</v>
      </c>
      <c r="W18" s="45">
        <v>557</v>
      </c>
      <c r="X18" s="45">
        <v>520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13690</v>
      </c>
      <c r="AE18" s="45">
        <v>0</v>
      </c>
      <c r="AF18" s="45">
        <v>0</v>
      </c>
      <c r="AG18" s="45">
        <v>153613</v>
      </c>
      <c r="AH18" s="45">
        <v>4778388</v>
      </c>
      <c r="AI18" s="45">
        <v>0</v>
      </c>
      <c r="AJ18" s="45">
        <v>0</v>
      </c>
      <c r="AK18" s="45">
        <v>4778388</v>
      </c>
      <c r="AL18" s="45">
        <v>0</v>
      </c>
      <c r="AM18" s="45">
        <v>32896</v>
      </c>
      <c r="AN18" s="45">
        <v>1939</v>
      </c>
      <c r="AO18" s="45">
        <v>432540</v>
      </c>
      <c r="AP18" s="45">
        <v>5044</v>
      </c>
      <c r="AQ18" s="45">
        <v>7672</v>
      </c>
      <c r="AR18" s="45">
        <v>23345</v>
      </c>
      <c r="AS18" s="45">
        <v>5281824</v>
      </c>
      <c r="AT18" s="45">
        <v>286699</v>
      </c>
      <c r="AU18" s="45">
        <v>0</v>
      </c>
      <c r="AV18" s="45">
        <v>993</v>
      </c>
      <c r="AW18" s="45">
        <v>105</v>
      </c>
      <c r="AX18" s="45">
        <v>12976</v>
      </c>
      <c r="AY18" s="45">
        <v>152</v>
      </c>
      <c r="AZ18" s="45">
        <v>231</v>
      </c>
      <c r="BA18" s="45">
        <v>700</v>
      </c>
      <c r="BB18" s="45">
        <v>301856</v>
      </c>
      <c r="BC18" s="46">
        <v>0</v>
      </c>
      <c r="BD18" s="46">
        <v>2121</v>
      </c>
      <c r="BE18" s="46">
        <v>0</v>
      </c>
      <c r="BF18" s="46">
        <v>19617</v>
      </c>
      <c r="BG18" s="46">
        <v>0</v>
      </c>
      <c r="BH18" s="46">
        <v>21738</v>
      </c>
      <c r="BI18" s="46">
        <v>0</v>
      </c>
      <c r="BJ18" s="46">
        <v>320</v>
      </c>
      <c r="BK18" s="46">
        <v>729</v>
      </c>
      <c r="BL18" s="46">
        <v>0</v>
      </c>
      <c r="BM18" s="46">
        <v>279069</v>
      </c>
      <c r="BN18" s="46">
        <v>0</v>
      </c>
      <c r="BO18" s="46">
        <v>279069</v>
      </c>
      <c r="BP18" s="43">
        <f t="shared" si="0"/>
        <v>0.05999910430044609</v>
      </c>
      <c r="BQ18" s="33"/>
    </row>
    <row r="19" spans="1:69" ht="12.75">
      <c r="A19" s="30" t="s">
        <v>114</v>
      </c>
      <c r="B19" s="50">
        <v>24</v>
      </c>
      <c r="C19" s="45">
        <v>0</v>
      </c>
      <c r="D19" s="45">
        <v>24</v>
      </c>
      <c r="E19" s="45">
        <v>0</v>
      </c>
      <c r="F19" s="45">
        <v>3384691</v>
      </c>
      <c r="G19" s="45">
        <v>443</v>
      </c>
      <c r="H19" s="45">
        <v>0</v>
      </c>
      <c r="I19" s="45">
        <v>3385134</v>
      </c>
      <c r="J19" s="45">
        <v>0</v>
      </c>
      <c r="K19" s="45">
        <v>18240</v>
      </c>
      <c r="L19" s="45">
        <v>0</v>
      </c>
      <c r="M19" s="45">
        <v>0</v>
      </c>
      <c r="N19" s="45">
        <v>1378</v>
      </c>
      <c r="O19" s="45">
        <v>845</v>
      </c>
      <c r="P19" s="45">
        <v>3278</v>
      </c>
      <c r="Q19" s="45">
        <v>3408875</v>
      </c>
      <c r="R19" s="45">
        <v>0</v>
      </c>
      <c r="S19" s="45">
        <v>2187</v>
      </c>
      <c r="T19" s="45">
        <v>38204</v>
      </c>
      <c r="U19" s="45">
        <v>8506</v>
      </c>
      <c r="V19" s="45">
        <v>1318</v>
      </c>
      <c r="W19" s="45">
        <v>144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4110</v>
      </c>
      <c r="AE19" s="45">
        <v>0</v>
      </c>
      <c r="AF19" s="45">
        <v>0</v>
      </c>
      <c r="AG19" s="45">
        <v>54469</v>
      </c>
      <c r="AH19" s="45">
        <v>3330224</v>
      </c>
      <c r="AI19" s="45">
        <v>443</v>
      </c>
      <c r="AJ19" s="45">
        <v>0</v>
      </c>
      <c r="AK19" s="45">
        <v>3330667</v>
      </c>
      <c r="AL19" s="45">
        <v>0</v>
      </c>
      <c r="AM19" s="45">
        <v>18240</v>
      </c>
      <c r="AN19" s="45">
        <v>0</v>
      </c>
      <c r="AO19" s="45">
        <v>0</v>
      </c>
      <c r="AP19" s="45">
        <v>1377</v>
      </c>
      <c r="AQ19" s="45">
        <v>844</v>
      </c>
      <c r="AR19" s="45">
        <v>3278</v>
      </c>
      <c r="AS19" s="45">
        <v>3354406</v>
      </c>
      <c r="AT19" s="45">
        <v>199838</v>
      </c>
      <c r="AU19" s="45">
        <v>0</v>
      </c>
      <c r="AV19" s="45">
        <v>548</v>
      </c>
      <c r="AW19" s="45">
        <v>0</v>
      </c>
      <c r="AX19" s="45">
        <v>0</v>
      </c>
      <c r="AY19" s="45">
        <v>41</v>
      </c>
      <c r="AZ19" s="45">
        <v>25</v>
      </c>
      <c r="BA19" s="45">
        <v>98</v>
      </c>
      <c r="BB19" s="45">
        <v>200550</v>
      </c>
      <c r="BC19" s="45">
        <v>0</v>
      </c>
      <c r="BD19" s="45">
        <v>3114</v>
      </c>
      <c r="BE19" s="45">
        <v>0</v>
      </c>
      <c r="BF19" s="45">
        <v>11436</v>
      </c>
      <c r="BG19" s="45">
        <v>0</v>
      </c>
      <c r="BH19" s="45">
        <v>14550</v>
      </c>
      <c r="BI19" s="45">
        <v>0</v>
      </c>
      <c r="BJ19" s="45">
        <v>44</v>
      </c>
      <c r="BK19" s="45">
        <v>157</v>
      </c>
      <c r="BL19" s="45">
        <v>0</v>
      </c>
      <c r="BM19" s="45">
        <v>185799</v>
      </c>
      <c r="BN19" s="45">
        <v>0</v>
      </c>
      <c r="BO19" s="45">
        <v>185799</v>
      </c>
      <c r="BP19" s="43">
        <f t="shared" si="0"/>
        <v>0.059999393514872545</v>
      </c>
      <c r="BQ19" s="33"/>
    </row>
    <row r="20" spans="1:69" ht="12.75">
      <c r="A20" s="26" t="s">
        <v>111</v>
      </c>
      <c r="B20" s="47">
        <f>SUM(B8:B19)</f>
        <v>275509</v>
      </c>
      <c r="C20" s="47">
        <f aca="true" t="shared" si="1" ref="C20:I20">SUM(C8:C19)</f>
        <v>28079</v>
      </c>
      <c r="D20" s="47">
        <f t="shared" si="1"/>
        <v>303588</v>
      </c>
      <c r="E20" s="47">
        <f t="shared" si="1"/>
        <v>346</v>
      </c>
      <c r="F20" s="51">
        <f t="shared" si="1"/>
        <v>876557978</v>
      </c>
      <c r="G20" s="51">
        <f t="shared" si="1"/>
        <v>18357</v>
      </c>
      <c r="H20" s="51">
        <f t="shared" si="1"/>
        <v>0</v>
      </c>
      <c r="I20" s="51">
        <f t="shared" si="1"/>
        <v>876576335</v>
      </c>
      <c r="J20" s="51">
        <v>0</v>
      </c>
      <c r="K20" s="51">
        <f>SUM(K8:K19)</f>
        <v>7832721</v>
      </c>
      <c r="L20" s="51">
        <f aca="true" t="shared" si="2" ref="L20:AJ20">SUM(L8:L19)</f>
        <v>51962</v>
      </c>
      <c r="M20" s="51">
        <f t="shared" si="2"/>
        <v>3545018</v>
      </c>
      <c r="N20" s="51">
        <f t="shared" si="2"/>
        <v>1663223</v>
      </c>
      <c r="O20" s="51">
        <f t="shared" si="2"/>
        <v>227304</v>
      </c>
      <c r="P20" s="51">
        <f t="shared" si="2"/>
        <v>169725</v>
      </c>
      <c r="Q20" s="51">
        <f t="shared" si="2"/>
        <v>890066288</v>
      </c>
      <c r="R20" s="51">
        <f t="shared" si="2"/>
        <v>59090</v>
      </c>
      <c r="S20" s="51">
        <f t="shared" si="2"/>
        <v>4684035</v>
      </c>
      <c r="T20" s="51">
        <f t="shared" si="2"/>
        <v>161738313</v>
      </c>
      <c r="U20" s="51">
        <f t="shared" si="2"/>
        <v>4433737</v>
      </c>
      <c r="V20" s="51">
        <f t="shared" si="2"/>
        <v>12830999</v>
      </c>
      <c r="W20" s="51">
        <f t="shared" si="2"/>
        <v>681052</v>
      </c>
      <c r="X20" s="51">
        <f t="shared" si="2"/>
        <v>3369700</v>
      </c>
      <c r="Y20" s="51">
        <f t="shared" si="2"/>
        <v>720980</v>
      </c>
      <c r="Z20" s="51">
        <f t="shared" si="2"/>
        <v>1341600</v>
      </c>
      <c r="AA20" s="51">
        <f t="shared" si="2"/>
        <v>4680</v>
      </c>
      <c r="AB20" s="51">
        <f t="shared" si="2"/>
        <v>13850140</v>
      </c>
      <c r="AC20" s="51">
        <f t="shared" si="2"/>
        <v>4756360</v>
      </c>
      <c r="AD20" s="51">
        <f t="shared" si="2"/>
        <v>24246870</v>
      </c>
      <c r="AE20" s="51">
        <f t="shared" si="2"/>
        <v>582820</v>
      </c>
      <c r="AF20" s="51">
        <f t="shared" si="2"/>
        <v>130209630</v>
      </c>
      <c r="AG20" s="51">
        <f t="shared" si="2"/>
        <v>363510006</v>
      </c>
      <c r="AH20" s="51">
        <f>SUM(AH8:AH19)</f>
        <v>513324579</v>
      </c>
      <c r="AI20" s="51">
        <f t="shared" si="2"/>
        <v>16186</v>
      </c>
      <c r="AJ20" s="51">
        <f t="shared" si="2"/>
        <v>0</v>
      </c>
      <c r="AK20" s="51">
        <f>SUM(AK8:AK19)</f>
        <v>513340765</v>
      </c>
      <c r="AL20" s="51">
        <v>0</v>
      </c>
      <c r="AM20" s="51">
        <f>SUM(AM8:AM19)</f>
        <v>7596034</v>
      </c>
      <c r="AN20" s="51">
        <f aca="true" t="shared" si="3" ref="AN20:AT20">SUM(AN8:AN19)</f>
        <v>47874</v>
      </c>
      <c r="AO20" s="51">
        <f t="shared" si="3"/>
        <v>3538183</v>
      </c>
      <c r="AP20" s="51">
        <f t="shared" si="3"/>
        <v>1642873</v>
      </c>
      <c r="AQ20" s="51">
        <f t="shared" si="3"/>
        <v>226084</v>
      </c>
      <c r="AR20" s="51">
        <f t="shared" si="3"/>
        <v>164469</v>
      </c>
      <c r="AS20" s="51">
        <f t="shared" si="3"/>
        <v>526556282</v>
      </c>
      <c r="AT20" s="51">
        <f t="shared" si="3"/>
        <v>30788710</v>
      </c>
      <c r="AU20" s="51">
        <v>0</v>
      </c>
      <c r="AV20" s="51">
        <f>SUM(AV8:AV19)</f>
        <v>226206</v>
      </c>
      <c r="AW20" s="51">
        <f aca="true" t="shared" si="4" ref="AW20:BO20">SUM(AW8:AW19)</f>
        <v>2585</v>
      </c>
      <c r="AX20" s="51">
        <f t="shared" si="4"/>
        <v>106146</v>
      </c>
      <c r="AY20" s="51">
        <f t="shared" si="4"/>
        <v>49280</v>
      </c>
      <c r="AZ20" s="51">
        <f t="shared" si="4"/>
        <v>6779</v>
      </c>
      <c r="BA20" s="51">
        <f t="shared" si="4"/>
        <v>4934</v>
      </c>
      <c r="BB20" s="51">
        <f t="shared" si="4"/>
        <v>31184640</v>
      </c>
      <c r="BC20" s="51">
        <f t="shared" si="4"/>
        <v>635112</v>
      </c>
      <c r="BD20" s="51">
        <f t="shared" si="4"/>
        <v>30893</v>
      </c>
      <c r="BE20" s="51">
        <f t="shared" si="4"/>
        <v>550652</v>
      </c>
      <c r="BF20" s="51">
        <f t="shared" si="4"/>
        <v>665955</v>
      </c>
      <c r="BG20" s="51">
        <f t="shared" si="4"/>
        <v>4201</v>
      </c>
      <c r="BH20" s="51">
        <f t="shared" si="4"/>
        <v>1886813</v>
      </c>
      <c r="BI20" s="51">
        <f t="shared" si="4"/>
        <v>4261</v>
      </c>
      <c r="BJ20" s="51">
        <f t="shared" si="4"/>
        <v>21860</v>
      </c>
      <c r="BK20" s="51">
        <f t="shared" si="4"/>
        <v>27223</v>
      </c>
      <c r="BL20" s="51">
        <f t="shared" si="4"/>
        <v>992</v>
      </c>
      <c r="BM20" s="51">
        <f t="shared" si="4"/>
        <v>28251012</v>
      </c>
      <c r="BN20" s="51">
        <f t="shared" si="4"/>
        <v>992479</v>
      </c>
      <c r="BO20" s="51">
        <f t="shared" si="4"/>
        <v>29243491</v>
      </c>
      <c r="BP20" s="52">
        <f t="shared" si="0"/>
        <v>0.05997713818811954</v>
      </c>
      <c r="BQ20" s="33"/>
    </row>
    <row r="21" spans="1:68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4"/>
      <c r="AW21" s="34"/>
      <c r="AX21" s="34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</row>
    <row r="24" ht="12.75">
      <c r="B24" s="48"/>
    </row>
  </sheetData>
  <sheetProtection/>
  <mergeCells count="3">
    <mergeCell ref="BJ3:BJ6"/>
    <mergeCell ref="BK3:BK6"/>
    <mergeCell ref="A3:A7"/>
  </mergeCells>
  <printOptions/>
  <pageMargins left="0.5905511811023623" right="0.5905511811023623" top="0.984251968503937" bottom="0.5905511811023623" header="0.5118110236220472" footer="0.31496062992125984"/>
  <pageSetup horizontalDpi="600" verticalDpi="600" orientation="landscape" paperSize="9" r:id="rId1"/>
  <headerFooter scaleWithDoc="0" alignWithMargins="0">
    <oddHeader>&amp;C税第６表　市町村民税(所得割)の課税状況調(市町村計)&amp;R&amp;14&amp;Y（単位：人、千円）</oddHeader>
    <oddFooter>&amp;C&amp;"ＭＳ 明朝,標準"&amp;11-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2023-02-06T06:56:55Z</cp:lastPrinted>
  <dcterms:created xsi:type="dcterms:W3CDTF">2001-03-05T05:59:39Z</dcterms:created>
  <dcterms:modified xsi:type="dcterms:W3CDTF">2024-02-13T00:51:35Z</dcterms:modified>
  <cp:category/>
  <cp:version/>
  <cp:contentType/>
  <cp:contentStatus/>
</cp:coreProperties>
</file>