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税７表" sheetId="1" r:id="rId1"/>
  </sheets>
  <definedNames>
    <definedName name="_xlnm.Print_Area" localSheetId="0">'税７表'!$A$3:$AS$26</definedName>
    <definedName name="_xlnm.Print_Titles" localSheetId="0">'税７表'!$A:$B</definedName>
  </definedNames>
  <calcPr fullCalcOnLoad="1"/>
</workbook>
</file>

<file path=xl/sharedStrings.xml><?xml version="1.0" encoding="utf-8"?>
<sst xmlns="http://schemas.openxmlformats.org/spreadsheetml/2006/main" count="132" uniqueCount="100">
  <si>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</si>
  <si>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</si>
  <si>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</si>
  <si>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</si>
  <si>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</si>
  <si>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</si>
  <si>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</si>
  <si>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</si>
  <si>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</si>
  <si>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</si>
  <si>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</si>
  <si>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</si>
  <si>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</si>
  <si>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</si>
  <si>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</si>
  <si>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</si>
  <si>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</si>
  <si>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</si>
  <si>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</si>
  <si>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</si>
  <si>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</si>
  <si>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</si>
  <si>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</si>
  <si>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</si>
  <si>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</si>
  <si>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</si>
  <si>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</si>
  <si>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</si>
  <si>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</si>
  <si>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</si>
  <si>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</si>
  <si>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</si>
  <si>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</si>
  <si>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</si>
  <si>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</si>
  <si>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</si>
  <si>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</si>
  <si>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</si>
  <si>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</si>
  <si>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</si>
  <si>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</si>
  <si>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</si>
  <si>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</si>
  <si>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</si>
  <si>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</si>
  <si>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</si>
  <si>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</si>
  <si>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</si>
  <si>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</si>
  <si>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</si>
  <si>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</si>
  <si>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</si>
  <si>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</si>
  <si>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</si>
  <si>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</si>
  <si>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</si>
  <si>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</si>
  <si>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</si>
  <si>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</si>
  <si>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</si>
  <si>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</si>
  <si>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</si>
  <si>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</si>
  <si>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</si>
  <si>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</si>
  <si>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</si>
  <si>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</si>
  <si>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</si>
  <si>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</si>
  <si>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</si>
  <si>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</si>
  <si>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</si>
  <si>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</si>
  <si>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</si>
  <si>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</si>
  <si>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</si>
  <si>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</si>
  <si>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</si>
  <si>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</si>
  <si>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</si>
  <si>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</si>
  <si>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</si>
  <si>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</si>
  <si>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</si>
  <si>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</si>
  <si>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</si>
  <si>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</si>
  <si>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</si>
  <si>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</si>
  <si>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</si>
  <si>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</si>
  <si>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</si>
  <si>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</si>
  <si>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</si>
  <si>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</si>
  <si>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</si>
  <si>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</si>
  <si>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</si>
  <si>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そ　　の　　他</t>
  </si>
  <si>
    <t>税第７表　市町村別固定資産税（土地）の課税状況調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</si>
</sst>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9" xfId="0" applyFont="1" applyFill="1" applyBorder="1" applyAlignment="1" quotePrefix="1">
      <alignment horizontal="left"/>
    </xf>
    <xf numFmtId="0" fontId="11" fillId="0" borderId="16" xfId="61" applyFont="1" applyFill="1" applyBorder="1" applyAlignment="1">
      <alignment horizontal="left" vertical="center" wrapText="1"/>
      <protection/>
    </xf>
    <xf numFmtId="176" fontId="0" fillId="0" borderId="12" xfId="49" applyNumberFormat="1" applyFont="1" applyFill="1" applyBorder="1" applyAlignment="1">
      <alignment vertical="center"/>
    </xf>
    <xf numFmtId="0" fontId="11" fillId="0" borderId="19" xfId="61" applyFont="1" applyFill="1" applyBorder="1" applyAlignment="1">
      <alignment horizontal="left" vertical="center" wrapText="1"/>
      <protection/>
    </xf>
    <xf numFmtId="176" fontId="0" fillId="0" borderId="10" xfId="49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left" vertical="center" wrapText="1"/>
      <protection/>
    </xf>
    <xf numFmtId="176" fontId="0" fillId="0" borderId="21" xfId="49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 wrapText="1"/>
    </xf>
    <xf numFmtId="0" fontId="0" fillId="0" borderId="11" xfId="0" applyFont="1" applyFill="1" applyBorder="1" applyAlignment="1" quotePrefix="1">
      <alignment vertical="center" wrapText="1"/>
    </xf>
    <xf numFmtId="176" fontId="0" fillId="0" borderId="13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horizontal="right" wrapText="1"/>
    </xf>
    <xf numFmtId="176" fontId="0" fillId="0" borderId="16" xfId="49" applyNumberFormat="1" applyFont="1" applyFill="1" applyBorder="1" applyAlignment="1">
      <alignment horizontal="right" wrapText="1"/>
    </xf>
    <xf numFmtId="176" fontId="0" fillId="0" borderId="22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vertical="center"/>
    </xf>
    <xf numFmtId="0" fontId="0" fillId="0" borderId="12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horizontal="right" wrapText="1"/>
    </xf>
    <xf numFmtId="176" fontId="0" fillId="0" borderId="19" xfId="49" applyNumberFormat="1" applyFont="1" applyFill="1" applyBorder="1" applyAlignment="1">
      <alignment horizontal="right" wrapText="1"/>
    </xf>
    <xf numFmtId="176" fontId="0" fillId="0" borderId="23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vertical="center"/>
    </xf>
    <xf numFmtId="0" fontId="0" fillId="0" borderId="10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20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horizontal="right" wrapText="1"/>
    </xf>
    <xf numFmtId="176" fontId="0" fillId="0" borderId="18" xfId="49" applyNumberFormat="1" applyFont="1" applyFill="1" applyBorder="1" applyAlignment="1">
      <alignment horizontal="right" wrapText="1"/>
    </xf>
    <xf numFmtId="176" fontId="0" fillId="0" borderId="24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vertical="center"/>
    </xf>
    <xf numFmtId="0" fontId="0" fillId="0" borderId="21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 quotePrefix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5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28575" y="371475"/>
          <a:ext cx="1343025" cy="771525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771"/>
            <a:ext cx="3709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869"/>
            <a:ext cx="4063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252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39"/>
            <a:ext cx="5831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486"/>
            <a:ext cx="5127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842700" y="37147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9527498" y="2062526926"/>
            <a:ext cx="0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9527498" y="-1409874028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9527498" y="-7639346"/>
            <a:ext cx="0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9527498" y="1149617370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9527498" y="-2009945384"/>
            <a:ext cx="0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9527498" y="-2092059267"/>
            <a:ext cx="0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GridLines="0" tabSelected="1" zoomScaleSheetLayoutView="100" workbookViewId="0" topLeftCell="A1">
      <selection activeCell="K1" sqref="K1:S1"/>
    </sheetView>
  </sheetViews>
  <sheetFormatPr defaultColWidth="8.796875" defaultRowHeight="14.25"/>
  <cols>
    <col min="1" max="1" width="3.3984375" style="5" customWidth="1"/>
    <col min="2" max="2" width="11" style="5" customWidth="1"/>
    <col min="3" max="5" width="10.59765625" style="5" customWidth="1"/>
    <col min="6" max="6" width="13.09765625" style="5" customWidth="1"/>
    <col min="7" max="7" width="14.09765625" style="5" customWidth="1"/>
    <col min="8" max="8" width="13.09765625" style="5" customWidth="1"/>
    <col min="9" max="9" width="14.09765625" style="5" customWidth="1"/>
    <col min="10" max="10" width="12.59765625" style="5" customWidth="1"/>
    <col min="11" max="12" width="9" style="5" customWidth="1"/>
    <col min="13" max="14" width="13.59765625" style="5" customWidth="1"/>
    <col min="15" max="15" width="11.5" style="5" customWidth="1"/>
    <col min="16" max="16" width="13.59765625" style="5" customWidth="1"/>
    <col min="17" max="17" width="12.59765625" style="5" customWidth="1"/>
    <col min="18" max="18" width="8.59765625" style="5" customWidth="1"/>
    <col min="19" max="19" width="8.69921875" style="5" customWidth="1"/>
    <col min="20" max="20" width="12.59765625" style="5" customWidth="1"/>
    <col min="21" max="21" width="13.59765625" style="5" customWidth="1"/>
    <col min="22" max="22" width="13.69921875" style="5" customWidth="1"/>
    <col min="23" max="23" width="13.59765625" style="5" customWidth="1"/>
    <col min="24" max="24" width="14.09765625" style="5" customWidth="1"/>
    <col min="25" max="25" width="9.59765625" style="5" customWidth="1"/>
    <col min="26" max="26" width="10.59765625" style="5" customWidth="1"/>
    <col min="27" max="28" width="13.59765625" style="5" customWidth="1"/>
    <col min="29" max="29" width="12.59765625" style="5" customWidth="1"/>
    <col min="30" max="30" width="13.59765625" style="5" customWidth="1"/>
    <col min="31" max="31" width="12.59765625" style="5" customWidth="1"/>
    <col min="32" max="32" width="9" style="5" customWidth="1"/>
    <col min="33" max="33" width="10.59765625" style="5" customWidth="1"/>
    <col min="34" max="34" width="12.59765625" style="5" customWidth="1"/>
    <col min="35" max="35" width="13.59765625" style="5" customWidth="1"/>
    <col min="36" max="36" width="12.69921875" style="5" customWidth="1"/>
    <col min="37" max="37" width="13.09765625" style="5" customWidth="1"/>
    <col min="38" max="38" width="12.59765625" style="5" customWidth="1"/>
    <col min="39" max="39" width="13.09765625" style="5" customWidth="1"/>
    <col min="40" max="40" width="15.09765625" style="5" customWidth="1"/>
    <col min="41" max="41" width="14.59765625" style="5" customWidth="1"/>
    <col min="42" max="42" width="13.59765625" style="5" customWidth="1"/>
    <col min="43" max="43" width="14.09765625" style="5" customWidth="1"/>
    <col min="44" max="44" width="13.09765625" style="5" customWidth="1"/>
    <col min="45" max="45" width="9.59765625" style="5" customWidth="1"/>
    <col min="46" max="16384" width="9" style="5" customWidth="1"/>
  </cols>
  <sheetData>
    <row r="1" spans="1:45" ht="13.5">
      <c r="A1" s="59" t="s">
        <v>99</v>
      </c>
      <c r="C1" s="33"/>
      <c r="D1" s="33"/>
      <c r="E1" s="33"/>
      <c r="F1" s="60"/>
      <c r="G1" s="60"/>
      <c r="H1" s="60"/>
      <c r="I1" s="60"/>
      <c r="J1" s="60"/>
      <c r="K1" s="60"/>
      <c r="L1" s="60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3:45" ht="13.5">
      <c r="C2" s="34"/>
      <c r="D2" s="34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0" customFormat="1" ht="18.75" customHeight="1">
      <c r="A3" s="8"/>
      <c r="B3" s="9"/>
      <c r="C3" s="64" t="s">
        <v>56</v>
      </c>
      <c r="D3" s="68"/>
      <c r="E3" s="65"/>
      <c r="F3" s="64" t="s">
        <v>57</v>
      </c>
      <c r="G3" s="68"/>
      <c r="H3" s="68"/>
      <c r="I3" s="68"/>
      <c r="J3" s="68"/>
      <c r="K3" s="68"/>
      <c r="L3" s="65"/>
      <c r="M3" s="84" t="s">
        <v>76</v>
      </c>
      <c r="N3" s="70"/>
      <c r="O3" s="70"/>
      <c r="P3" s="70"/>
      <c r="Q3" s="70"/>
      <c r="R3" s="70"/>
      <c r="S3" s="71"/>
      <c r="T3" s="64" t="s">
        <v>77</v>
      </c>
      <c r="U3" s="68"/>
      <c r="V3" s="68"/>
      <c r="W3" s="68"/>
      <c r="X3" s="68"/>
      <c r="Y3" s="68"/>
      <c r="Z3" s="65"/>
      <c r="AA3" s="64" t="s">
        <v>78</v>
      </c>
      <c r="AB3" s="68"/>
      <c r="AC3" s="68"/>
      <c r="AD3" s="68"/>
      <c r="AE3" s="68"/>
      <c r="AF3" s="68"/>
      <c r="AG3" s="65"/>
      <c r="AH3" s="64" t="s">
        <v>98</v>
      </c>
      <c r="AI3" s="68"/>
      <c r="AJ3" s="68"/>
      <c r="AK3" s="68"/>
      <c r="AL3" s="68"/>
      <c r="AM3" s="65"/>
      <c r="AN3" s="84" t="s">
        <v>0</v>
      </c>
      <c r="AO3" s="70"/>
      <c r="AP3" s="70"/>
      <c r="AQ3" s="70"/>
      <c r="AR3" s="70"/>
      <c r="AS3" s="71"/>
    </row>
    <row r="4" spans="1:45" s="10" customFormat="1" ht="12" customHeight="1">
      <c r="A4" s="11"/>
      <c r="B4" s="12"/>
      <c r="C4" s="74" t="s">
        <v>51</v>
      </c>
      <c r="D4" s="76" t="s">
        <v>52</v>
      </c>
      <c r="E4" s="13" t="s">
        <v>1</v>
      </c>
      <c r="F4" s="64" t="s">
        <v>59</v>
      </c>
      <c r="G4" s="65"/>
      <c r="H4" s="64" t="s">
        <v>58</v>
      </c>
      <c r="I4" s="70"/>
      <c r="J4" s="71"/>
      <c r="K4" s="6" t="s">
        <v>2</v>
      </c>
      <c r="L4" s="72" t="s">
        <v>3</v>
      </c>
      <c r="M4" s="64" t="s">
        <v>59</v>
      </c>
      <c r="N4" s="71"/>
      <c r="O4" s="64" t="s">
        <v>58</v>
      </c>
      <c r="P4" s="70"/>
      <c r="Q4" s="71"/>
      <c r="R4" s="6" t="s">
        <v>2</v>
      </c>
      <c r="S4" s="72" t="s">
        <v>3</v>
      </c>
      <c r="T4" s="64" t="s">
        <v>59</v>
      </c>
      <c r="U4" s="65"/>
      <c r="V4" s="64" t="s">
        <v>60</v>
      </c>
      <c r="W4" s="68"/>
      <c r="X4" s="65"/>
      <c r="Y4" s="6" t="s">
        <v>2</v>
      </c>
      <c r="Z4" s="72" t="s">
        <v>3</v>
      </c>
      <c r="AA4" s="64" t="s">
        <v>59</v>
      </c>
      <c r="AB4" s="71"/>
      <c r="AC4" s="64" t="s">
        <v>60</v>
      </c>
      <c r="AD4" s="70"/>
      <c r="AE4" s="71"/>
      <c r="AF4" s="6" t="s">
        <v>2</v>
      </c>
      <c r="AG4" s="72" t="s">
        <v>3</v>
      </c>
      <c r="AH4" s="64" t="s">
        <v>59</v>
      </c>
      <c r="AI4" s="71"/>
      <c r="AJ4" s="64" t="s">
        <v>60</v>
      </c>
      <c r="AK4" s="68"/>
      <c r="AL4" s="65"/>
      <c r="AM4" s="6" t="s">
        <v>2</v>
      </c>
      <c r="AN4" s="14" t="s">
        <v>49</v>
      </c>
      <c r="AO4" s="15"/>
      <c r="AP4" s="16" t="s">
        <v>4</v>
      </c>
      <c r="AQ4" s="16"/>
      <c r="AR4" s="17"/>
      <c r="AS4" s="6" t="s">
        <v>2</v>
      </c>
    </row>
    <row r="5" spans="1:45" s="10" customFormat="1" ht="12" customHeight="1">
      <c r="A5" s="11"/>
      <c r="B5" s="12"/>
      <c r="C5" s="75"/>
      <c r="D5" s="77"/>
      <c r="E5" s="18" t="s">
        <v>5</v>
      </c>
      <c r="F5" s="62" t="s">
        <v>6</v>
      </c>
      <c r="G5" s="78" t="s">
        <v>53</v>
      </c>
      <c r="H5" s="62" t="s">
        <v>7</v>
      </c>
      <c r="I5" s="78" t="s">
        <v>54</v>
      </c>
      <c r="J5" s="66" t="s">
        <v>55</v>
      </c>
      <c r="K5" s="7" t="s">
        <v>8</v>
      </c>
      <c r="L5" s="73"/>
      <c r="M5" s="62" t="s">
        <v>6</v>
      </c>
      <c r="N5" s="80" t="s">
        <v>66</v>
      </c>
      <c r="O5" s="62" t="s">
        <v>50</v>
      </c>
      <c r="P5" s="80" t="s">
        <v>67</v>
      </c>
      <c r="Q5" s="66" t="s">
        <v>68</v>
      </c>
      <c r="R5" s="19" t="s">
        <v>9</v>
      </c>
      <c r="S5" s="73"/>
      <c r="T5" s="62" t="s">
        <v>6</v>
      </c>
      <c r="U5" s="85" t="s">
        <v>69</v>
      </c>
      <c r="V5" s="62" t="s">
        <v>7</v>
      </c>
      <c r="W5" s="85" t="s">
        <v>70</v>
      </c>
      <c r="X5" s="82" t="s">
        <v>71</v>
      </c>
      <c r="Y5" s="19" t="s">
        <v>10</v>
      </c>
      <c r="Z5" s="73"/>
      <c r="AA5" s="62" t="s">
        <v>6</v>
      </c>
      <c r="AB5" s="80" t="s">
        <v>61</v>
      </c>
      <c r="AC5" s="62" t="s">
        <v>11</v>
      </c>
      <c r="AD5" s="78" t="s">
        <v>62</v>
      </c>
      <c r="AE5" s="82" t="s">
        <v>63</v>
      </c>
      <c r="AF5" s="19" t="s">
        <v>12</v>
      </c>
      <c r="AG5" s="73"/>
      <c r="AH5" s="62" t="s">
        <v>6</v>
      </c>
      <c r="AI5" s="80" t="s">
        <v>72</v>
      </c>
      <c r="AJ5" s="62" t="s">
        <v>7</v>
      </c>
      <c r="AK5" s="80" t="s">
        <v>64</v>
      </c>
      <c r="AL5" s="66" t="s">
        <v>65</v>
      </c>
      <c r="AM5" s="19" t="s">
        <v>13</v>
      </c>
      <c r="AN5" s="62" t="s">
        <v>6</v>
      </c>
      <c r="AO5" s="80" t="s">
        <v>73</v>
      </c>
      <c r="AP5" s="62" t="s">
        <v>7</v>
      </c>
      <c r="AQ5" s="80" t="s">
        <v>74</v>
      </c>
      <c r="AR5" s="82" t="s">
        <v>75</v>
      </c>
      <c r="AS5" s="19" t="s">
        <v>14</v>
      </c>
    </row>
    <row r="6" spans="1:45" s="10" customFormat="1" ht="12" customHeight="1">
      <c r="A6" s="11"/>
      <c r="B6" s="12"/>
      <c r="C6" s="75"/>
      <c r="D6" s="77"/>
      <c r="E6" s="20"/>
      <c r="F6" s="63"/>
      <c r="G6" s="79"/>
      <c r="H6" s="63"/>
      <c r="I6" s="79"/>
      <c r="J6" s="69"/>
      <c r="K6" s="7"/>
      <c r="L6" s="73"/>
      <c r="M6" s="63"/>
      <c r="N6" s="81"/>
      <c r="O6" s="63"/>
      <c r="P6" s="81"/>
      <c r="Q6" s="67"/>
      <c r="R6" s="7"/>
      <c r="S6" s="73"/>
      <c r="T6" s="63"/>
      <c r="U6" s="69"/>
      <c r="V6" s="63"/>
      <c r="W6" s="69"/>
      <c r="X6" s="83"/>
      <c r="Y6" s="7"/>
      <c r="Z6" s="73"/>
      <c r="AA6" s="63"/>
      <c r="AB6" s="81"/>
      <c r="AC6" s="63"/>
      <c r="AD6" s="79"/>
      <c r="AE6" s="83"/>
      <c r="AF6" s="7"/>
      <c r="AG6" s="73"/>
      <c r="AH6" s="63"/>
      <c r="AI6" s="81"/>
      <c r="AJ6" s="63"/>
      <c r="AK6" s="81"/>
      <c r="AL6" s="67"/>
      <c r="AM6" s="7"/>
      <c r="AN6" s="63"/>
      <c r="AO6" s="69"/>
      <c r="AP6" s="63"/>
      <c r="AQ6" s="81"/>
      <c r="AR6" s="83"/>
      <c r="AS6" s="7"/>
    </row>
    <row r="7" spans="1:45" ht="12" customHeight="1">
      <c r="A7" s="21"/>
      <c r="B7" s="22"/>
      <c r="C7" s="23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4" t="s">
        <v>23</v>
      </c>
      <c r="L7" s="4" t="s">
        <v>23</v>
      </c>
      <c r="M7" s="24" t="s">
        <v>24</v>
      </c>
      <c r="N7" s="24" t="s">
        <v>25</v>
      </c>
      <c r="O7" s="24" t="s">
        <v>26</v>
      </c>
      <c r="P7" s="24" t="s">
        <v>27</v>
      </c>
      <c r="Q7" s="24" t="s">
        <v>28</v>
      </c>
      <c r="R7" s="4" t="s">
        <v>23</v>
      </c>
      <c r="S7" s="4" t="s">
        <v>23</v>
      </c>
      <c r="T7" s="24" t="s">
        <v>29</v>
      </c>
      <c r="U7" s="24" t="s">
        <v>30</v>
      </c>
      <c r="V7" s="24" t="s">
        <v>31</v>
      </c>
      <c r="W7" s="24" t="s">
        <v>32</v>
      </c>
      <c r="X7" s="24" t="s">
        <v>33</v>
      </c>
      <c r="Y7" s="4" t="s">
        <v>23</v>
      </c>
      <c r="Z7" s="4" t="s">
        <v>23</v>
      </c>
      <c r="AA7" s="24" t="s">
        <v>34</v>
      </c>
      <c r="AB7" s="24" t="s">
        <v>35</v>
      </c>
      <c r="AC7" s="24" t="s">
        <v>36</v>
      </c>
      <c r="AD7" s="24" t="s">
        <v>37</v>
      </c>
      <c r="AE7" s="24" t="s">
        <v>38</v>
      </c>
      <c r="AF7" s="4" t="s">
        <v>23</v>
      </c>
      <c r="AG7" s="4" t="s">
        <v>23</v>
      </c>
      <c r="AH7" s="24" t="s">
        <v>39</v>
      </c>
      <c r="AI7" s="1" t="s">
        <v>40</v>
      </c>
      <c r="AJ7" s="24" t="s">
        <v>41</v>
      </c>
      <c r="AK7" s="23" t="s">
        <v>42</v>
      </c>
      <c r="AL7" s="2" t="s">
        <v>43</v>
      </c>
      <c r="AM7" s="4" t="s">
        <v>23</v>
      </c>
      <c r="AN7" s="24" t="s">
        <v>44</v>
      </c>
      <c r="AO7" s="24" t="s">
        <v>45</v>
      </c>
      <c r="AP7" s="24" t="s">
        <v>46</v>
      </c>
      <c r="AQ7" s="24" t="s">
        <v>47</v>
      </c>
      <c r="AR7" s="24" t="s">
        <v>48</v>
      </c>
      <c r="AS7" s="4" t="s">
        <v>23</v>
      </c>
    </row>
    <row r="8" spans="1:45" s="10" customFormat="1" ht="19.5" customHeight="1">
      <c r="A8" s="8">
        <v>1</v>
      </c>
      <c r="B8" s="26" t="s">
        <v>79</v>
      </c>
      <c r="C8" s="35">
        <v>13476</v>
      </c>
      <c r="D8" s="36">
        <v>55920</v>
      </c>
      <c r="E8" s="37">
        <v>69396</v>
      </c>
      <c r="F8" s="37">
        <v>40849618</v>
      </c>
      <c r="G8" s="36">
        <v>39299065</v>
      </c>
      <c r="H8" s="38">
        <v>3705970</v>
      </c>
      <c r="I8" s="36">
        <v>3586939</v>
      </c>
      <c r="J8" s="37">
        <v>3576086</v>
      </c>
      <c r="K8" s="39">
        <f>+H8/F8*1000</f>
        <v>90.72226819844435</v>
      </c>
      <c r="L8" s="40">
        <v>198</v>
      </c>
      <c r="M8" s="41">
        <v>22108416</v>
      </c>
      <c r="N8" s="41">
        <v>20176575</v>
      </c>
      <c r="O8" s="41">
        <v>1114602</v>
      </c>
      <c r="P8" s="41">
        <v>1028783</v>
      </c>
      <c r="Q8" s="41">
        <v>1027579</v>
      </c>
      <c r="R8" s="39">
        <f>+O8/M8*1000</f>
        <v>50.41528076909716</v>
      </c>
      <c r="S8" s="41">
        <v>300</v>
      </c>
      <c r="T8" s="41">
        <v>30039882</v>
      </c>
      <c r="U8" s="41">
        <v>29625950</v>
      </c>
      <c r="V8" s="41">
        <v>661095154</v>
      </c>
      <c r="W8" s="41">
        <v>658136832</v>
      </c>
      <c r="X8" s="41">
        <v>245400899</v>
      </c>
      <c r="Y8" s="39">
        <f>+V8/T8*1000</f>
        <v>22007.248696915653</v>
      </c>
      <c r="Z8" s="41">
        <v>118531</v>
      </c>
      <c r="AA8" s="41">
        <v>230837770</v>
      </c>
      <c r="AB8" s="41">
        <v>209977421</v>
      </c>
      <c r="AC8" s="41">
        <v>3218946</v>
      </c>
      <c r="AD8" s="41">
        <v>2930827</v>
      </c>
      <c r="AE8" s="41">
        <v>2930364</v>
      </c>
      <c r="AF8" s="39">
        <f>+AC8/AA8*1000</f>
        <v>13.944624400071097</v>
      </c>
      <c r="AG8" s="41">
        <v>115</v>
      </c>
      <c r="AH8" s="42">
        <f>+AN8-F8-M8-T8-AA8</f>
        <v>15880882</v>
      </c>
      <c r="AI8" s="42">
        <f aca="true" t="shared" si="0" ref="AI8:AI26">+AO8-G8-N8-U8-AB8</f>
        <v>14542631</v>
      </c>
      <c r="AJ8" s="42">
        <f aca="true" t="shared" si="1" ref="AJ8:AJ26">+AP8-H8-O8-V8-AC8</f>
        <v>57968919</v>
      </c>
      <c r="AK8" s="42">
        <f aca="true" t="shared" si="2" ref="AK8:AK26">+AQ8-I8-P8-W8-AD8</f>
        <v>57800296</v>
      </c>
      <c r="AL8" s="42">
        <f>+AR8-J8-Q8-X8-AE8</f>
        <v>35109319</v>
      </c>
      <c r="AM8" s="39">
        <f>+AJ8/AH8*1000</f>
        <v>3650.2329656501447</v>
      </c>
      <c r="AN8" s="41">
        <v>339716568</v>
      </c>
      <c r="AO8" s="41">
        <v>313621642</v>
      </c>
      <c r="AP8" s="41">
        <v>727103591</v>
      </c>
      <c r="AQ8" s="41">
        <v>723483677</v>
      </c>
      <c r="AR8" s="41">
        <v>288044247</v>
      </c>
      <c r="AS8" s="27">
        <f>+AP8/AN8*1000</f>
        <v>2140.3241981415517</v>
      </c>
    </row>
    <row r="9" spans="1:45" s="10" customFormat="1" ht="19.5" customHeight="1">
      <c r="A9" s="11">
        <v>2</v>
      </c>
      <c r="B9" s="28" t="s">
        <v>80</v>
      </c>
      <c r="C9" s="43">
        <v>11107</v>
      </c>
      <c r="D9" s="44">
        <v>19432</v>
      </c>
      <c r="E9" s="45">
        <v>30539</v>
      </c>
      <c r="F9" s="45">
        <v>26027658</v>
      </c>
      <c r="G9" s="44">
        <v>23804860</v>
      </c>
      <c r="H9" s="46">
        <v>1883187</v>
      </c>
      <c r="I9" s="44">
        <v>1747892</v>
      </c>
      <c r="J9" s="45">
        <v>1739286</v>
      </c>
      <c r="K9" s="47">
        <f aca="true" t="shared" si="3" ref="K9:K26">+H9/F9*1000</f>
        <v>72.3533020143418</v>
      </c>
      <c r="L9" s="48">
        <v>151</v>
      </c>
      <c r="M9" s="49">
        <v>13475289</v>
      </c>
      <c r="N9" s="49">
        <v>10941662</v>
      </c>
      <c r="O9" s="49">
        <v>323752</v>
      </c>
      <c r="P9" s="49">
        <v>266977</v>
      </c>
      <c r="Q9" s="49">
        <v>266977</v>
      </c>
      <c r="R9" s="47">
        <f aca="true" t="shared" si="4" ref="R9:R26">+O9/M9*1000</f>
        <v>24.02560716879616</v>
      </c>
      <c r="S9" s="49">
        <v>97</v>
      </c>
      <c r="T9" s="49">
        <v>10794470</v>
      </c>
      <c r="U9" s="49">
        <v>10363505</v>
      </c>
      <c r="V9" s="49">
        <v>117800300</v>
      </c>
      <c r="W9" s="49">
        <v>115571966</v>
      </c>
      <c r="X9" s="49">
        <v>43398128</v>
      </c>
      <c r="Y9" s="47">
        <f aca="true" t="shared" si="5" ref="Y9:Y26">+V9/T9*1000</f>
        <v>10913.023057176499</v>
      </c>
      <c r="Z9" s="49">
        <v>73380</v>
      </c>
      <c r="AA9" s="49">
        <v>313054035</v>
      </c>
      <c r="AB9" s="49">
        <v>279071821</v>
      </c>
      <c r="AC9" s="49">
        <v>2920596</v>
      </c>
      <c r="AD9" s="49">
        <v>2622230</v>
      </c>
      <c r="AE9" s="49">
        <v>2622230</v>
      </c>
      <c r="AF9" s="47">
        <f aca="true" t="shared" si="6" ref="AF9:AF26">+AC9/AA9*1000</f>
        <v>9.329367053198979</v>
      </c>
      <c r="AG9" s="49">
        <v>94</v>
      </c>
      <c r="AH9" s="50">
        <f aca="true" t="shared" si="7" ref="AH9:AH26">+AN9-F9-M9-T9-AA9</f>
        <v>22520135</v>
      </c>
      <c r="AI9" s="50">
        <f t="shared" si="0"/>
        <v>18925417</v>
      </c>
      <c r="AJ9" s="50">
        <f t="shared" si="1"/>
        <v>15838792</v>
      </c>
      <c r="AK9" s="50">
        <f t="shared" si="2"/>
        <v>15777558</v>
      </c>
      <c r="AL9" s="50">
        <f aca="true" t="shared" si="8" ref="AL9:AL26">+AR9-J9-Q9-X9-AE9</f>
        <v>11046738</v>
      </c>
      <c r="AM9" s="47">
        <f aca="true" t="shared" si="9" ref="AM9:AM26">+AJ9/AH9*1000</f>
        <v>703.3169206134866</v>
      </c>
      <c r="AN9" s="49">
        <v>385871587</v>
      </c>
      <c r="AO9" s="49">
        <v>343107265</v>
      </c>
      <c r="AP9" s="49">
        <v>138766627</v>
      </c>
      <c r="AQ9" s="49">
        <v>135986623</v>
      </c>
      <c r="AR9" s="49">
        <v>59073359</v>
      </c>
      <c r="AS9" s="29">
        <f aca="true" t="shared" si="10" ref="AS9:AS26">+AP9/AN9*1000</f>
        <v>359.6186702391229</v>
      </c>
    </row>
    <row r="10" spans="1:45" s="10" customFormat="1" ht="19.5" customHeight="1">
      <c r="A10" s="11">
        <v>3</v>
      </c>
      <c r="B10" s="28" t="s">
        <v>81</v>
      </c>
      <c r="C10" s="43">
        <v>13387</v>
      </c>
      <c r="D10" s="44">
        <v>49438</v>
      </c>
      <c r="E10" s="45">
        <v>62825</v>
      </c>
      <c r="F10" s="45">
        <v>74525245</v>
      </c>
      <c r="G10" s="44">
        <v>72761681</v>
      </c>
      <c r="H10" s="46">
        <v>7963246</v>
      </c>
      <c r="I10" s="44">
        <v>7806477</v>
      </c>
      <c r="J10" s="45">
        <v>7712475</v>
      </c>
      <c r="K10" s="47">
        <f t="shared" si="3"/>
        <v>106.8529999465282</v>
      </c>
      <c r="L10" s="48">
        <v>130</v>
      </c>
      <c r="M10" s="49">
        <v>25395539</v>
      </c>
      <c r="N10" s="49">
        <v>23094776</v>
      </c>
      <c r="O10" s="49">
        <v>1190753</v>
      </c>
      <c r="P10" s="49">
        <v>1107716</v>
      </c>
      <c r="Q10" s="49">
        <v>1107157</v>
      </c>
      <c r="R10" s="47">
        <f t="shared" si="4"/>
        <v>46.88827435401154</v>
      </c>
      <c r="S10" s="49">
        <v>102</v>
      </c>
      <c r="T10" s="49">
        <v>36686651</v>
      </c>
      <c r="U10" s="49">
        <v>36204076</v>
      </c>
      <c r="V10" s="49">
        <v>473774530</v>
      </c>
      <c r="W10" s="49">
        <v>470926734</v>
      </c>
      <c r="X10" s="49">
        <v>187777723</v>
      </c>
      <c r="Y10" s="47">
        <f t="shared" si="5"/>
        <v>12914.085016918007</v>
      </c>
      <c r="Z10" s="49">
        <v>68284</v>
      </c>
      <c r="AA10" s="49">
        <v>211123599</v>
      </c>
      <c r="AB10" s="49">
        <v>194012038</v>
      </c>
      <c r="AC10" s="49">
        <v>2668051</v>
      </c>
      <c r="AD10" s="49">
        <v>2454467</v>
      </c>
      <c r="AE10" s="49">
        <v>2454229</v>
      </c>
      <c r="AF10" s="47">
        <f t="shared" si="6"/>
        <v>12.637388774335928</v>
      </c>
      <c r="AG10" s="49">
        <v>100</v>
      </c>
      <c r="AH10" s="50">
        <f t="shared" si="7"/>
        <v>14912219</v>
      </c>
      <c r="AI10" s="50">
        <f t="shared" si="0"/>
        <v>13834583</v>
      </c>
      <c r="AJ10" s="50">
        <f t="shared" si="1"/>
        <v>48612577</v>
      </c>
      <c r="AK10" s="50">
        <f t="shared" si="2"/>
        <v>48347585</v>
      </c>
      <c r="AL10" s="50">
        <f t="shared" si="8"/>
        <v>34115208</v>
      </c>
      <c r="AM10" s="47">
        <f t="shared" si="9"/>
        <v>3259.9157107335936</v>
      </c>
      <c r="AN10" s="49">
        <v>362643253</v>
      </c>
      <c r="AO10" s="49">
        <v>339907154</v>
      </c>
      <c r="AP10" s="49">
        <v>534209157</v>
      </c>
      <c r="AQ10" s="49">
        <v>530642979</v>
      </c>
      <c r="AR10" s="49">
        <v>233166792</v>
      </c>
      <c r="AS10" s="29">
        <f t="shared" si="10"/>
        <v>1473.0982931040494</v>
      </c>
    </row>
    <row r="11" spans="1:45" s="10" customFormat="1" ht="19.5" customHeight="1">
      <c r="A11" s="11">
        <v>4</v>
      </c>
      <c r="B11" s="28" t="s">
        <v>82</v>
      </c>
      <c r="C11" s="43">
        <v>11042</v>
      </c>
      <c r="D11" s="44">
        <v>15648</v>
      </c>
      <c r="E11" s="45">
        <v>26690</v>
      </c>
      <c r="F11" s="45">
        <v>20575795</v>
      </c>
      <c r="G11" s="44">
        <v>17440382</v>
      </c>
      <c r="H11" s="46">
        <v>1393675</v>
      </c>
      <c r="I11" s="44">
        <v>1223109</v>
      </c>
      <c r="J11" s="45">
        <v>1218325</v>
      </c>
      <c r="K11" s="47">
        <f t="shared" si="3"/>
        <v>67.73371332675117</v>
      </c>
      <c r="L11" s="48">
        <v>149</v>
      </c>
      <c r="M11" s="49">
        <v>14374604</v>
      </c>
      <c r="N11" s="49">
        <v>11850886</v>
      </c>
      <c r="O11" s="49">
        <v>359795</v>
      </c>
      <c r="P11" s="49">
        <v>310792</v>
      </c>
      <c r="Q11" s="49">
        <v>310792</v>
      </c>
      <c r="R11" s="47">
        <f t="shared" si="4"/>
        <v>25.029906910826902</v>
      </c>
      <c r="S11" s="49">
        <v>88</v>
      </c>
      <c r="T11" s="49">
        <v>9441696</v>
      </c>
      <c r="U11" s="49">
        <v>8855987</v>
      </c>
      <c r="V11" s="49">
        <v>107656813</v>
      </c>
      <c r="W11" s="49">
        <v>105719700</v>
      </c>
      <c r="X11" s="49">
        <v>43536779</v>
      </c>
      <c r="Y11" s="47">
        <f t="shared" si="5"/>
        <v>11402.27486671886</v>
      </c>
      <c r="Z11" s="49">
        <v>54622</v>
      </c>
      <c r="AA11" s="49">
        <v>231562498</v>
      </c>
      <c r="AB11" s="49">
        <v>191620885</v>
      </c>
      <c r="AC11" s="49">
        <v>1673771</v>
      </c>
      <c r="AD11" s="49">
        <v>1409884</v>
      </c>
      <c r="AE11" s="49">
        <v>1409861</v>
      </c>
      <c r="AF11" s="47">
        <f t="shared" si="6"/>
        <v>7.228160926127166</v>
      </c>
      <c r="AG11" s="49">
        <v>34</v>
      </c>
      <c r="AH11" s="50">
        <f t="shared" si="7"/>
        <v>11309280</v>
      </c>
      <c r="AI11" s="50">
        <f t="shared" si="0"/>
        <v>8855499</v>
      </c>
      <c r="AJ11" s="50">
        <f t="shared" si="1"/>
        <v>11445681</v>
      </c>
      <c r="AK11" s="50">
        <f t="shared" si="2"/>
        <v>11405676</v>
      </c>
      <c r="AL11" s="50">
        <f t="shared" si="8"/>
        <v>8393660</v>
      </c>
      <c r="AM11" s="47">
        <f t="shared" si="9"/>
        <v>1012.0609800093374</v>
      </c>
      <c r="AN11" s="49">
        <v>287263873</v>
      </c>
      <c r="AO11" s="49">
        <v>238623639</v>
      </c>
      <c r="AP11" s="49">
        <v>122529735</v>
      </c>
      <c r="AQ11" s="49">
        <v>120069161</v>
      </c>
      <c r="AR11" s="49">
        <v>54869417</v>
      </c>
      <c r="AS11" s="29">
        <f t="shared" si="10"/>
        <v>426.54070531173267</v>
      </c>
    </row>
    <row r="12" spans="1:45" s="10" customFormat="1" ht="19.5" customHeight="1">
      <c r="A12" s="11">
        <v>5</v>
      </c>
      <c r="B12" s="28" t="s">
        <v>83</v>
      </c>
      <c r="C12" s="43">
        <v>10714</v>
      </c>
      <c r="D12" s="44">
        <v>13675</v>
      </c>
      <c r="E12" s="45">
        <v>24389</v>
      </c>
      <c r="F12" s="45">
        <v>24050740</v>
      </c>
      <c r="G12" s="44">
        <v>22345245</v>
      </c>
      <c r="H12" s="46">
        <v>2063988</v>
      </c>
      <c r="I12" s="44">
        <v>1946054</v>
      </c>
      <c r="J12" s="45">
        <v>1939559</v>
      </c>
      <c r="K12" s="47">
        <f t="shared" si="3"/>
        <v>85.81806630482056</v>
      </c>
      <c r="L12" s="48">
        <v>168</v>
      </c>
      <c r="M12" s="49">
        <v>12419126</v>
      </c>
      <c r="N12" s="49">
        <v>10575128</v>
      </c>
      <c r="O12" s="49">
        <v>286343</v>
      </c>
      <c r="P12" s="49">
        <v>240163</v>
      </c>
      <c r="Q12" s="49">
        <v>240146</v>
      </c>
      <c r="R12" s="47">
        <f t="shared" si="4"/>
        <v>23.05661445096861</v>
      </c>
      <c r="S12" s="49">
        <v>144</v>
      </c>
      <c r="T12" s="49">
        <v>8713182</v>
      </c>
      <c r="U12" s="49">
        <v>8145303</v>
      </c>
      <c r="V12" s="49">
        <v>64563581</v>
      </c>
      <c r="W12" s="49">
        <v>62026351</v>
      </c>
      <c r="X12" s="49">
        <v>24645083</v>
      </c>
      <c r="Y12" s="47">
        <f t="shared" si="5"/>
        <v>7409.874027651437</v>
      </c>
      <c r="Z12" s="49">
        <v>30271</v>
      </c>
      <c r="AA12" s="49">
        <v>216902478</v>
      </c>
      <c r="AB12" s="49">
        <v>192027014</v>
      </c>
      <c r="AC12" s="49">
        <v>1901262</v>
      </c>
      <c r="AD12" s="49">
        <v>1696701</v>
      </c>
      <c r="AE12" s="49">
        <v>1696701</v>
      </c>
      <c r="AF12" s="47">
        <f t="shared" si="6"/>
        <v>8.765515348330876</v>
      </c>
      <c r="AG12" s="49">
        <v>34</v>
      </c>
      <c r="AH12" s="50">
        <f t="shared" si="7"/>
        <v>15759246</v>
      </c>
      <c r="AI12" s="50">
        <f t="shared" si="0"/>
        <v>12895824</v>
      </c>
      <c r="AJ12" s="50">
        <f t="shared" si="1"/>
        <v>7458597</v>
      </c>
      <c r="AK12" s="50">
        <f t="shared" si="2"/>
        <v>7370929</v>
      </c>
      <c r="AL12" s="50">
        <f t="shared" si="8"/>
        <v>5159107</v>
      </c>
      <c r="AM12" s="47">
        <f t="shared" si="9"/>
        <v>473.28387411428184</v>
      </c>
      <c r="AN12" s="49">
        <v>277844772</v>
      </c>
      <c r="AO12" s="49">
        <v>245988514</v>
      </c>
      <c r="AP12" s="49">
        <v>76273771</v>
      </c>
      <c r="AQ12" s="49">
        <v>73280198</v>
      </c>
      <c r="AR12" s="49">
        <v>33680596</v>
      </c>
      <c r="AS12" s="29">
        <f t="shared" si="10"/>
        <v>274.51936723862485</v>
      </c>
    </row>
    <row r="13" spans="1:45" s="10" customFormat="1" ht="19.5" customHeight="1">
      <c r="A13" s="11">
        <v>6</v>
      </c>
      <c r="B13" s="28" t="s">
        <v>84</v>
      </c>
      <c r="C13" s="43">
        <v>4433</v>
      </c>
      <c r="D13" s="44">
        <v>12690</v>
      </c>
      <c r="E13" s="45">
        <v>17123</v>
      </c>
      <c r="F13" s="45">
        <v>40235393</v>
      </c>
      <c r="G13" s="44">
        <v>39463167</v>
      </c>
      <c r="H13" s="46">
        <v>3794149</v>
      </c>
      <c r="I13" s="44">
        <v>3735015</v>
      </c>
      <c r="J13" s="45">
        <v>3720062</v>
      </c>
      <c r="K13" s="47">
        <f t="shared" si="3"/>
        <v>94.29879310486665</v>
      </c>
      <c r="L13" s="48">
        <v>283</v>
      </c>
      <c r="M13" s="49">
        <v>9311853</v>
      </c>
      <c r="N13" s="49">
        <v>8890309</v>
      </c>
      <c r="O13" s="49">
        <v>352902</v>
      </c>
      <c r="P13" s="49">
        <v>338544</v>
      </c>
      <c r="Q13" s="49">
        <v>338528</v>
      </c>
      <c r="R13" s="47">
        <f t="shared" si="4"/>
        <v>37.89814980971027</v>
      </c>
      <c r="S13" s="49">
        <v>308</v>
      </c>
      <c r="T13" s="49">
        <v>8878817</v>
      </c>
      <c r="U13" s="49">
        <v>8744417</v>
      </c>
      <c r="V13" s="49">
        <v>95794315</v>
      </c>
      <c r="W13" s="49">
        <v>95085973</v>
      </c>
      <c r="X13" s="49">
        <v>39027366</v>
      </c>
      <c r="Y13" s="47">
        <f t="shared" si="5"/>
        <v>10789.085415320531</v>
      </c>
      <c r="Z13" s="49">
        <v>43772</v>
      </c>
      <c r="AA13" s="49">
        <v>120498494</v>
      </c>
      <c r="AB13" s="49">
        <v>110407046</v>
      </c>
      <c r="AC13" s="49">
        <v>1149281</v>
      </c>
      <c r="AD13" s="49">
        <v>1055846</v>
      </c>
      <c r="AE13" s="49">
        <v>1055846</v>
      </c>
      <c r="AF13" s="47">
        <f t="shared" si="6"/>
        <v>9.537720861474003</v>
      </c>
      <c r="AG13" s="49">
        <v>98</v>
      </c>
      <c r="AH13" s="50">
        <f t="shared" si="7"/>
        <v>8702343</v>
      </c>
      <c r="AI13" s="50">
        <f t="shared" si="0"/>
        <v>7861165</v>
      </c>
      <c r="AJ13" s="50">
        <f t="shared" si="1"/>
        <v>13842979</v>
      </c>
      <c r="AK13" s="50">
        <f t="shared" si="2"/>
        <v>13812001</v>
      </c>
      <c r="AL13" s="50">
        <f t="shared" si="8"/>
        <v>7663614</v>
      </c>
      <c r="AM13" s="47">
        <f t="shared" si="9"/>
        <v>1590.718614515654</v>
      </c>
      <c r="AN13" s="49">
        <v>187626900</v>
      </c>
      <c r="AO13" s="49">
        <v>175366104</v>
      </c>
      <c r="AP13" s="49">
        <v>114933626</v>
      </c>
      <c r="AQ13" s="49">
        <v>114027379</v>
      </c>
      <c r="AR13" s="49">
        <v>51805416</v>
      </c>
      <c r="AS13" s="29">
        <f t="shared" si="10"/>
        <v>612.5647548405906</v>
      </c>
    </row>
    <row r="14" spans="1:45" s="10" customFormat="1" ht="19.5" customHeight="1">
      <c r="A14" s="11">
        <v>7</v>
      </c>
      <c r="B14" s="28" t="s">
        <v>85</v>
      </c>
      <c r="C14" s="43">
        <v>7662</v>
      </c>
      <c r="D14" s="44">
        <v>9469</v>
      </c>
      <c r="E14" s="45">
        <v>17131</v>
      </c>
      <c r="F14" s="45">
        <v>8179511</v>
      </c>
      <c r="G14" s="44">
        <v>6686016</v>
      </c>
      <c r="H14" s="46">
        <v>557431</v>
      </c>
      <c r="I14" s="44">
        <v>472485</v>
      </c>
      <c r="J14" s="45">
        <v>470726</v>
      </c>
      <c r="K14" s="47">
        <f t="shared" si="3"/>
        <v>68.14967300612469</v>
      </c>
      <c r="L14" s="48">
        <v>129</v>
      </c>
      <c r="M14" s="49">
        <v>6797595</v>
      </c>
      <c r="N14" s="49">
        <v>4994110</v>
      </c>
      <c r="O14" s="49">
        <v>170694</v>
      </c>
      <c r="P14" s="49">
        <v>127608</v>
      </c>
      <c r="Q14" s="49">
        <v>127096</v>
      </c>
      <c r="R14" s="47">
        <f t="shared" si="4"/>
        <v>25.110939972151918</v>
      </c>
      <c r="S14" s="49">
        <v>92</v>
      </c>
      <c r="T14" s="49">
        <v>5735177</v>
      </c>
      <c r="U14" s="49">
        <v>5373770</v>
      </c>
      <c r="V14" s="49">
        <v>47886312</v>
      </c>
      <c r="W14" s="49">
        <v>46231964</v>
      </c>
      <c r="X14" s="49">
        <v>17669195</v>
      </c>
      <c r="Y14" s="47">
        <f t="shared" si="5"/>
        <v>8349.578748833732</v>
      </c>
      <c r="Z14" s="49">
        <v>37477</v>
      </c>
      <c r="AA14" s="49">
        <v>141023836</v>
      </c>
      <c r="AB14" s="49">
        <v>119275437</v>
      </c>
      <c r="AC14" s="49">
        <v>914817</v>
      </c>
      <c r="AD14" s="49">
        <v>777761</v>
      </c>
      <c r="AE14" s="49">
        <v>777761</v>
      </c>
      <c r="AF14" s="47">
        <f t="shared" si="6"/>
        <v>6.486967210280679</v>
      </c>
      <c r="AG14" s="49">
        <v>15</v>
      </c>
      <c r="AH14" s="50">
        <f t="shared" si="7"/>
        <v>10796762</v>
      </c>
      <c r="AI14" s="50">
        <f t="shared" si="0"/>
        <v>8628658</v>
      </c>
      <c r="AJ14" s="50">
        <f t="shared" si="1"/>
        <v>7821597</v>
      </c>
      <c r="AK14" s="50">
        <f t="shared" si="2"/>
        <v>7781848</v>
      </c>
      <c r="AL14" s="50">
        <f t="shared" si="8"/>
        <v>5305634</v>
      </c>
      <c r="AM14" s="47">
        <f t="shared" si="9"/>
        <v>724.4391420316573</v>
      </c>
      <c r="AN14" s="49">
        <v>172532881</v>
      </c>
      <c r="AO14" s="49">
        <v>144957991</v>
      </c>
      <c r="AP14" s="49">
        <v>57350851</v>
      </c>
      <c r="AQ14" s="49">
        <v>55391666</v>
      </c>
      <c r="AR14" s="49">
        <v>24350412</v>
      </c>
      <c r="AS14" s="29">
        <f t="shared" si="10"/>
        <v>332.4053401739695</v>
      </c>
    </row>
    <row r="15" spans="1:45" s="10" customFormat="1" ht="19.5" customHeight="1">
      <c r="A15" s="11">
        <v>8</v>
      </c>
      <c r="B15" s="28" t="s">
        <v>86</v>
      </c>
      <c r="C15" s="43">
        <v>5582</v>
      </c>
      <c r="D15" s="44">
        <v>12216</v>
      </c>
      <c r="E15" s="45">
        <v>17798</v>
      </c>
      <c r="F15" s="45">
        <v>30499034</v>
      </c>
      <c r="G15" s="44">
        <v>29707841</v>
      </c>
      <c r="H15" s="46">
        <v>2433358</v>
      </c>
      <c r="I15" s="44">
        <v>2378333</v>
      </c>
      <c r="J15" s="45">
        <v>2370101</v>
      </c>
      <c r="K15" s="47">
        <f t="shared" si="3"/>
        <v>79.78475646146694</v>
      </c>
      <c r="L15" s="48">
        <v>254</v>
      </c>
      <c r="M15" s="49">
        <v>10233192</v>
      </c>
      <c r="N15" s="49">
        <v>9746670</v>
      </c>
      <c r="O15" s="49">
        <v>361327</v>
      </c>
      <c r="P15" s="49">
        <v>344784</v>
      </c>
      <c r="Q15" s="49">
        <v>344237</v>
      </c>
      <c r="R15" s="47">
        <f t="shared" si="4"/>
        <v>35.309315021158596</v>
      </c>
      <c r="S15" s="49">
        <v>113</v>
      </c>
      <c r="T15" s="49">
        <v>10040064</v>
      </c>
      <c r="U15" s="49">
        <v>9803324</v>
      </c>
      <c r="V15" s="49">
        <v>62649370</v>
      </c>
      <c r="W15" s="49">
        <v>61758443</v>
      </c>
      <c r="X15" s="49">
        <v>25398375</v>
      </c>
      <c r="Y15" s="47">
        <f t="shared" si="5"/>
        <v>6239.937315140621</v>
      </c>
      <c r="Z15" s="49">
        <v>33105</v>
      </c>
      <c r="AA15" s="49">
        <v>218337897</v>
      </c>
      <c r="AB15" s="49">
        <v>201201829</v>
      </c>
      <c r="AC15" s="49">
        <v>2055573</v>
      </c>
      <c r="AD15" s="49">
        <v>1899644</v>
      </c>
      <c r="AE15" s="49">
        <v>1899644</v>
      </c>
      <c r="AF15" s="47">
        <f t="shared" si="6"/>
        <v>9.414641380373835</v>
      </c>
      <c r="AG15" s="49">
        <v>32</v>
      </c>
      <c r="AH15" s="50">
        <f t="shared" si="7"/>
        <v>20572214</v>
      </c>
      <c r="AI15" s="50">
        <f t="shared" si="0"/>
        <v>18781647</v>
      </c>
      <c r="AJ15" s="50">
        <f t="shared" si="1"/>
        <v>5668109</v>
      </c>
      <c r="AK15" s="50">
        <f t="shared" si="2"/>
        <v>5630257</v>
      </c>
      <c r="AL15" s="50">
        <f t="shared" si="8"/>
        <v>3901911</v>
      </c>
      <c r="AM15" s="47">
        <f t="shared" si="9"/>
        <v>275.5225567846027</v>
      </c>
      <c r="AN15" s="49">
        <v>289682401</v>
      </c>
      <c r="AO15" s="49">
        <v>269241311</v>
      </c>
      <c r="AP15" s="49">
        <v>73167737</v>
      </c>
      <c r="AQ15" s="49">
        <v>72011461</v>
      </c>
      <c r="AR15" s="49">
        <v>33914268</v>
      </c>
      <c r="AS15" s="29">
        <f t="shared" si="10"/>
        <v>252.57915823474553</v>
      </c>
    </row>
    <row r="16" spans="1:45" s="10" customFormat="1" ht="19.5" customHeight="1">
      <c r="A16" s="11">
        <v>9</v>
      </c>
      <c r="B16" s="28" t="s">
        <v>87</v>
      </c>
      <c r="C16" s="43">
        <v>2808</v>
      </c>
      <c r="D16" s="44">
        <v>4039</v>
      </c>
      <c r="E16" s="45">
        <v>6847</v>
      </c>
      <c r="F16" s="45">
        <v>24106407</v>
      </c>
      <c r="G16" s="44">
        <v>23493926</v>
      </c>
      <c r="H16" s="46">
        <v>1549321</v>
      </c>
      <c r="I16" s="44">
        <v>1514247</v>
      </c>
      <c r="J16" s="45">
        <v>1514247</v>
      </c>
      <c r="K16" s="47">
        <f t="shared" si="3"/>
        <v>64.27009217922854</v>
      </c>
      <c r="L16" s="48">
        <v>126</v>
      </c>
      <c r="M16" s="49">
        <v>8169482</v>
      </c>
      <c r="N16" s="49">
        <v>7607742</v>
      </c>
      <c r="O16" s="49">
        <v>209849</v>
      </c>
      <c r="P16" s="49">
        <v>194849</v>
      </c>
      <c r="Q16" s="49">
        <v>194846</v>
      </c>
      <c r="R16" s="47">
        <f t="shared" si="4"/>
        <v>25.686940738715137</v>
      </c>
      <c r="S16" s="49">
        <v>98</v>
      </c>
      <c r="T16" s="49">
        <v>3190621</v>
      </c>
      <c r="U16" s="49">
        <v>3027134</v>
      </c>
      <c r="V16" s="49">
        <v>12999473</v>
      </c>
      <c r="W16" s="49">
        <v>12466828</v>
      </c>
      <c r="X16" s="49">
        <v>4588119</v>
      </c>
      <c r="Y16" s="47">
        <f t="shared" si="5"/>
        <v>4074.2767630502026</v>
      </c>
      <c r="Z16" s="49">
        <v>17290</v>
      </c>
      <c r="AA16" s="49">
        <v>123139154</v>
      </c>
      <c r="AB16" s="49">
        <v>112893732</v>
      </c>
      <c r="AC16" s="49">
        <v>583389</v>
      </c>
      <c r="AD16" s="49">
        <v>537101</v>
      </c>
      <c r="AE16" s="49">
        <v>537101</v>
      </c>
      <c r="AF16" s="47">
        <f t="shared" si="6"/>
        <v>4.737640149777219</v>
      </c>
      <c r="AG16" s="49">
        <v>84</v>
      </c>
      <c r="AH16" s="50">
        <f t="shared" si="7"/>
        <v>5849994</v>
      </c>
      <c r="AI16" s="50">
        <f t="shared" si="0"/>
        <v>5392168</v>
      </c>
      <c r="AJ16" s="50">
        <f t="shared" si="1"/>
        <v>130766</v>
      </c>
      <c r="AK16" s="50">
        <f t="shared" si="2"/>
        <v>128370</v>
      </c>
      <c r="AL16" s="50">
        <f t="shared" si="8"/>
        <v>128311</v>
      </c>
      <c r="AM16" s="47">
        <f t="shared" si="9"/>
        <v>22.353185319506313</v>
      </c>
      <c r="AN16" s="49">
        <v>164455658</v>
      </c>
      <c r="AO16" s="49">
        <v>152414702</v>
      </c>
      <c r="AP16" s="49">
        <v>15472798</v>
      </c>
      <c r="AQ16" s="49">
        <v>14841395</v>
      </c>
      <c r="AR16" s="49">
        <v>6962624</v>
      </c>
      <c r="AS16" s="29">
        <f t="shared" si="10"/>
        <v>94.08492348739988</v>
      </c>
    </row>
    <row r="17" spans="1:45" s="10" customFormat="1" ht="19.5" customHeight="1">
      <c r="A17" s="11">
        <v>10</v>
      </c>
      <c r="B17" s="28" t="s">
        <v>88</v>
      </c>
      <c r="C17" s="43">
        <v>1771</v>
      </c>
      <c r="D17" s="44">
        <v>1791</v>
      </c>
      <c r="E17" s="45">
        <v>3562</v>
      </c>
      <c r="F17" s="45">
        <v>12052918</v>
      </c>
      <c r="G17" s="44">
        <v>11589682</v>
      </c>
      <c r="H17" s="46">
        <v>822110</v>
      </c>
      <c r="I17" s="44">
        <v>795543</v>
      </c>
      <c r="J17" s="45">
        <v>795543</v>
      </c>
      <c r="K17" s="47">
        <f t="shared" si="3"/>
        <v>68.20837908297393</v>
      </c>
      <c r="L17" s="48">
        <v>141</v>
      </c>
      <c r="M17" s="49">
        <v>1625499</v>
      </c>
      <c r="N17" s="49">
        <v>1436537</v>
      </c>
      <c r="O17" s="49">
        <v>37307</v>
      </c>
      <c r="P17" s="49">
        <v>33234</v>
      </c>
      <c r="Q17" s="49">
        <v>33234</v>
      </c>
      <c r="R17" s="47">
        <f t="shared" si="4"/>
        <v>22.951106091114173</v>
      </c>
      <c r="S17" s="49">
        <v>129</v>
      </c>
      <c r="T17" s="49">
        <v>1408169</v>
      </c>
      <c r="U17" s="49">
        <v>1315185</v>
      </c>
      <c r="V17" s="49">
        <v>3949681</v>
      </c>
      <c r="W17" s="49">
        <v>3697996</v>
      </c>
      <c r="X17" s="49">
        <v>1503479</v>
      </c>
      <c r="Y17" s="47">
        <f t="shared" si="5"/>
        <v>2804.834504949335</v>
      </c>
      <c r="Z17" s="49">
        <v>11160</v>
      </c>
      <c r="AA17" s="49">
        <v>80494154</v>
      </c>
      <c r="AB17" s="49">
        <v>71890488</v>
      </c>
      <c r="AC17" s="49">
        <v>399344</v>
      </c>
      <c r="AD17" s="49">
        <v>359663</v>
      </c>
      <c r="AE17" s="49">
        <v>359663</v>
      </c>
      <c r="AF17" s="47">
        <f t="shared" si="6"/>
        <v>4.961155315701561</v>
      </c>
      <c r="AG17" s="49">
        <v>59</v>
      </c>
      <c r="AH17" s="50">
        <f t="shared" si="7"/>
        <v>3819759</v>
      </c>
      <c r="AI17" s="50">
        <f t="shared" si="0"/>
        <v>3425484</v>
      </c>
      <c r="AJ17" s="50">
        <f t="shared" si="1"/>
        <v>40208</v>
      </c>
      <c r="AK17" s="50">
        <f t="shared" si="2"/>
        <v>38140</v>
      </c>
      <c r="AL17" s="50">
        <f t="shared" si="8"/>
        <v>38140</v>
      </c>
      <c r="AM17" s="47">
        <f t="shared" si="9"/>
        <v>10.526318545227593</v>
      </c>
      <c r="AN17" s="49">
        <v>99400499</v>
      </c>
      <c r="AO17" s="49">
        <v>89657376</v>
      </c>
      <c r="AP17" s="49">
        <v>5248650</v>
      </c>
      <c r="AQ17" s="49">
        <v>4924576</v>
      </c>
      <c r="AR17" s="49">
        <v>2730059</v>
      </c>
      <c r="AS17" s="29">
        <f t="shared" si="10"/>
        <v>52.80305484180718</v>
      </c>
    </row>
    <row r="18" spans="1:45" s="10" customFormat="1" ht="19.5" customHeight="1">
      <c r="A18" s="11">
        <v>11</v>
      </c>
      <c r="B18" s="28" t="s">
        <v>89</v>
      </c>
      <c r="C18" s="43">
        <v>1406</v>
      </c>
      <c r="D18" s="44">
        <v>1554</v>
      </c>
      <c r="E18" s="45">
        <v>2960</v>
      </c>
      <c r="F18" s="45">
        <v>3780969</v>
      </c>
      <c r="G18" s="44">
        <v>3468275</v>
      </c>
      <c r="H18" s="46">
        <v>226999</v>
      </c>
      <c r="I18" s="44">
        <v>209344</v>
      </c>
      <c r="J18" s="45">
        <v>204724</v>
      </c>
      <c r="K18" s="47">
        <f t="shared" si="3"/>
        <v>60.03725499997487</v>
      </c>
      <c r="L18" s="48">
        <v>105</v>
      </c>
      <c r="M18" s="49">
        <v>1890449</v>
      </c>
      <c r="N18" s="49">
        <v>1652578</v>
      </c>
      <c r="O18" s="49">
        <v>39514</v>
      </c>
      <c r="P18" s="49">
        <v>34303</v>
      </c>
      <c r="Q18" s="49">
        <v>34303</v>
      </c>
      <c r="R18" s="47">
        <f t="shared" si="4"/>
        <v>20.901912720205623</v>
      </c>
      <c r="S18" s="49">
        <v>66</v>
      </c>
      <c r="T18" s="49">
        <v>1049344</v>
      </c>
      <c r="U18" s="49">
        <v>995861</v>
      </c>
      <c r="V18" s="49">
        <v>5099590</v>
      </c>
      <c r="W18" s="49">
        <v>4895284</v>
      </c>
      <c r="X18" s="49">
        <v>2043440</v>
      </c>
      <c r="Y18" s="47">
        <f t="shared" si="5"/>
        <v>4859.78859172969</v>
      </c>
      <c r="Z18" s="49">
        <v>21925</v>
      </c>
      <c r="AA18" s="49">
        <v>64859477</v>
      </c>
      <c r="AB18" s="49">
        <v>56842642</v>
      </c>
      <c r="AC18" s="49">
        <v>371315</v>
      </c>
      <c r="AD18" s="49">
        <v>328055</v>
      </c>
      <c r="AE18" s="49">
        <v>328053</v>
      </c>
      <c r="AF18" s="47">
        <f t="shared" si="6"/>
        <v>5.724915111480161</v>
      </c>
      <c r="AG18" s="49">
        <v>25</v>
      </c>
      <c r="AH18" s="50">
        <f t="shared" si="7"/>
        <v>2200100</v>
      </c>
      <c r="AI18" s="50">
        <f t="shared" si="0"/>
        <v>1812215</v>
      </c>
      <c r="AJ18" s="50">
        <f t="shared" si="1"/>
        <v>293507</v>
      </c>
      <c r="AK18" s="50">
        <f t="shared" si="2"/>
        <v>290754</v>
      </c>
      <c r="AL18" s="50">
        <f t="shared" si="8"/>
        <v>216429</v>
      </c>
      <c r="AM18" s="47">
        <f t="shared" si="9"/>
        <v>133.4062088086905</v>
      </c>
      <c r="AN18" s="49">
        <v>73780339</v>
      </c>
      <c r="AO18" s="49">
        <v>64771571</v>
      </c>
      <c r="AP18" s="49">
        <v>6030925</v>
      </c>
      <c r="AQ18" s="49">
        <v>5757740</v>
      </c>
      <c r="AR18" s="49">
        <v>2826949</v>
      </c>
      <c r="AS18" s="29">
        <f t="shared" si="10"/>
        <v>81.741627671296</v>
      </c>
    </row>
    <row r="19" spans="1:45" s="10" customFormat="1" ht="19.5" customHeight="1">
      <c r="A19" s="11">
        <v>12</v>
      </c>
      <c r="B19" s="28" t="s">
        <v>90</v>
      </c>
      <c r="C19" s="43">
        <v>3402</v>
      </c>
      <c r="D19" s="44">
        <v>2059</v>
      </c>
      <c r="E19" s="45">
        <v>5461</v>
      </c>
      <c r="F19" s="45">
        <v>5927491</v>
      </c>
      <c r="G19" s="44">
        <v>5221792</v>
      </c>
      <c r="H19" s="46">
        <v>409624</v>
      </c>
      <c r="I19" s="44">
        <v>363821</v>
      </c>
      <c r="J19" s="45">
        <v>359200</v>
      </c>
      <c r="K19" s="47">
        <f t="shared" si="3"/>
        <v>69.10579872664505</v>
      </c>
      <c r="L19" s="48">
        <v>108</v>
      </c>
      <c r="M19" s="49">
        <v>2415019</v>
      </c>
      <c r="N19" s="49">
        <v>2011372</v>
      </c>
      <c r="O19" s="49">
        <v>63940</v>
      </c>
      <c r="P19" s="49">
        <v>53194</v>
      </c>
      <c r="Q19" s="49">
        <v>53162</v>
      </c>
      <c r="R19" s="47">
        <f t="shared" si="4"/>
        <v>26.47598217653774</v>
      </c>
      <c r="S19" s="49">
        <v>44</v>
      </c>
      <c r="T19" s="49">
        <v>1705174</v>
      </c>
      <c r="U19" s="49">
        <v>1460327</v>
      </c>
      <c r="V19" s="49">
        <v>3813160</v>
      </c>
      <c r="W19" s="49">
        <v>3349012</v>
      </c>
      <c r="X19" s="49">
        <v>1206497</v>
      </c>
      <c r="Y19" s="47">
        <f t="shared" si="5"/>
        <v>2236.2292645794505</v>
      </c>
      <c r="Z19" s="49">
        <v>12520</v>
      </c>
      <c r="AA19" s="49">
        <v>146487451</v>
      </c>
      <c r="AB19" s="49">
        <v>125597734</v>
      </c>
      <c r="AC19" s="49">
        <v>657076</v>
      </c>
      <c r="AD19" s="49">
        <v>562926</v>
      </c>
      <c r="AE19" s="49">
        <v>562926</v>
      </c>
      <c r="AF19" s="47">
        <f t="shared" si="6"/>
        <v>4.48554463549236</v>
      </c>
      <c r="AG19" s="49">
        <v>12</v>
      </c>
      <c r="AH19" s="50">
        <f t="shared" si="7"/>
        <v>4982231</v>
      </c>
      <c r="AI19" s="50">
        <f t="shared" si="0"/>
        <v>3853031</v>
      </c>
      <c r="AJ19" s="50">
        <f t="shared" si="1"/>
        <v>250745</v>
      </c>
      <c r="AK19" s="50">
        <f t="shared" si="2"/>
        <v>245563</v>
      </c>
      <c r="AL19" s="50">
        <f t="shared" si="8"/>
        <v>200400</v>
      </c>
      <c r="AM19" s="47">
        <f t="shared" si="9"/>
        <v>50.32785513156656</v>
      </c>
      <c r="AN19" s="49">
        <v>161517366</v>
      </c>
      <c r="AO19" s="49">
        <v>138144256</v>
      </c>
      <c r="AP19" s="49">
        <v>5194545</v>
      </c>
      <c r="AQ19" s="49">
        <v>4574516</v>
      </c>
      <c r="AR19" s="49">
        <v>2382185</v>
      </c>
      <c r="AS19" s="29">
        <f t="shared" si="10"/>
        <v>32.160907081657086</v>
      </c>
    </row>
    <row r="20" spans="1:45" s="10" customFormat="1" ht="19.5" customHeight="1">
      <c r="A20" s="11">
        <v>13</v>
      </c>
      <c r="B20" s="28" t="s">
        <v>91</v>
      </c>
      <c r="C20" s="43">
        <v>5660</v>
      </c>
      <c r="D20" s="44">
        <v>4255</v>
      </c>
      <c r="E20" s="45">
        <v>9915</v>
      </c>
      <c r="F20" s="45">
        <v>19943020</v>
      </c>
      <c r="G20" s="44">
        <v>18602172</v>
      </c>
      <c r="H20" s="46">
        <v>1425264</v>
      </c>
      <c r="I20" s="44">
        <v>1337923</v>
      </c>
      <c r="J20" s="45">
        <v>1336796</v>
      </c>
      <c r="K20" s="47">
        <f t="shared" si="3"/>
        <v>71.46680893866626</v>
      </c>
      <c r="L20" s="48">
        <v>183</v>
      </c>
      <c r="M20" s="49">
        <v>4061574</v>
      </c>
      <c r="N20" s="49">
        <v>3584199</v>
      </c>
      <c r="O20" s="49">
        <v>107280</v>
      </c>
      <c r="P20" s="49">
        <v>94308</v>
      </c>
      <c r="Q20" s="49">
        <v>94308</v>
      </c>
      <c r="R20" s="47">
        <f t="shared" si="4"/>
        <v>26.41340524634046</v>
      </c>
      <c r="S20" s="49">
        <v>87</v>
      </c>
      <c r="T20" s="49">
        <v>3404855</v>
      </c>
      <c r="U20" s="49">
        <v>3077536</v>
      </c>
      <c r="V20" s="49">
        <v>8071355</v>
      </c>
      <c r="W20" s="49">
        <v>7385289</v>
      </c>
      <c r="X20" s="49">
        <v>2799443</v>
      </c>
      <c r="Y20" s="47">
        <f t="shared" si="5"/>
        <v>2370.542945294293</v>
      </c>
      <c r="Z20" s="49">
        <v>6098</v>
      </c>
      <c r="AA20" s="49">
        <v>164463523</v>
      </c>
      <c r="AB20" s="49">
        <v>143881877</v>
      </c>
      <c r="AC20" s="49">
        <v>994606</v>
      </c>
      <c r="AD20" s="49">
        <v>877695</v>
      </c>
      <c r="AE20" s="49">
        <v>877694</v>
      </c>
      <c r="AF20" s="47">
        <f t="shared" si="6"/>
        <v>6.047578100342651</v>
      </c>
      <c r="AG20" s="49">
        <v>42</v>
      </c>
      <c r="AH20" s="50">
        <f t="shared" si="7"/>
        <v>5781816</v>
      </c>
      <c r="AI20" s="50">
        <f t="shared" si="0"/>
        <v>4692047</v>
      </c>
      <c r="AJ20" s="50">
        <f t="shared" si="1"/>
        <v>616202</v>
      </c>
      <c r="AK20" s="50">
        <f t="shared" si="2"/>
        <v>606910</v>
      </c>
      <c r="AL20" s="50">
        <f t="shared" si="8"/>
        <v>485403</v>
      </c>
      <c r="AM20" s="47">
        <f t="shared" si="9"/>
        <v>106.57585782736774</v>
      </c>
      <c r="AN20" s="49">
        <v>197654788</v>
      </c>
      <c r="AO20" s="49">
        <v>173837831</v>
      </c>
      <c r="AP20" s="49">
        <v>11214707</v>
      </c>
      <c r="AQ20" s="49">
        <v>10302125</v>
      </c>
      <c r="AR20" s="49">
        <v>5593644</v>
      </c>
      <c r="AS20" s="29">
        <f t="shared" si="10"/>
        <v>56.738858256244214</v>
      </c>
    </row>
    <row r="21" spans="1:45" s="10" customFormat="1" ht="19.5" customHeight="1">
      <c r="A21" s="11">
        <v>14</v>
      </c>
      <c r="B21" s="28" t="s">
        <v>92</v>
      </c>
      <c r="C21" s="43">
        <v>3621</v>
      </c>
      <c r="D21" s="44">
        <v>3350</v>
      </c>
      <c r="E21" s="45">
        <v>6971</v>
      </c>
      <c r="F21" s="45">
        <v>7785271</v>
      </c>
      <c r="G21" s="44">
        <v>7079071</v>
      </c>
      <c r="H21" s="46">
        <v>565521</v>
      </c>
      <c r="I21" s="44">
        <v>523214</v>
      </c>
      <c r="J21" s="45">
        <v>523214</v>
      </c>
      <c r="K21" s="47">
        <f t="shared" si="3"/>
        <v>72.63986057774996</v>
      </c>
      <c r="L21" s="48">
        <v>189</v>
      </c>
      <c r="M21" s="49">
        <v>3041740</v>
      </c>
      <c r="N21" s="49">
        <v>2494907</v>
      </c>
      <c r="O21" s="49">
        <v>63418</v>
      </c>
      <c r="P21" s="49">
        <v>52699</v>
      </c>
      <c r="Q21" s="49">
        <v>52699</v>
      </c>
      <c r="R21" s="47">
        <f t="shared" si="4"/>
        <v>20.84925075778995</v>
      </c>
      <c r="S21" s="49">
        <v>100</v>
      </c>
      <c r="T21" s="49">
        <v>1924020</v>
      </c>
      <c r="U21" s="49">
        <v>1750204</v>
      </c>
      <c r="V21" s="49">
        <v>13166450</v>
      </c>
      <c r="W21" s="49">
        <v>12643378</v>
      </c>
      <c r="X21" s="49">
        <v>4777230</v>
      </c>
      <c r="Y21" s="47">
        <f t="shared" si="5"/>
        <v>6843.198095653891</v>
      </c>
      <c r="Z21" s="49">
        <v>30803</v>
      </c>
      <c r="AA21" s="49">
        <v>112123956</v>
      </c>
      <c r="AB21" s="49">
        <v>96941076</v>
      </c>
      <c r="AC21" s="49">
        <v>700197</v>
      </c>
      <c r="AD21" s="49">
        <v>609264</v>
      </c>
      <c r="AE21" s="49">
        <v>609260</v>
      </c>
      <c r="AF21" s="47">
        <f t="shared" si="6"/>
        <v>6.244847443663154</v>
      </c>
      <c r="AG21" s="49">
        <v>53</v>
      </c>
      <c r="AH21" s="50">
        <f t="shared" si="7"/>
        <v>4601211</v>
      </c>
      <c r="AI21" s="50">
        <f t="shared" si="0"/>
        <v>3623889</v>
      </c>
      <c r="AJ21" s="50">
        <f t="shared" si="1"/>
        <v>1228022</v>
      </c>
      <c r="AK21" s="50">
        <f t="shared" si="2"/>
        <v>1221846</v>
      </c>
      <c r="AL21" s="50">
        <f t="shared" si="8"/>
        <v>837298</v>
      </c>
      <c r="AM21" s="47">
        <f t="shared" si="9"/>
        <v>266.89104237993</v>
      </c>
      <c r="AN21" s="49">
        <v>129476198</v>
      </c>
      <c r="AO21" s="49">
        <v>111889147</v>
      </c>
      <c r="AP21" s="49">
        <v>15723608</v>
      </c>
      <c r="AQ21" s="49">
        <v>15050401</v>
      </c>
      <c r="AR21" s="49">
        <v>6799701</v>
      </c>
      <c r="AS21" s="29">
        <f t="shared" si="10"/>
        <v>121.4401429983293</v>
      </c>
    </row>
    <row r="22" spans="1:45" s="10" customFormat="1" ht="19.5" customHeight="1">
      <c r="A22" s="11">
        <v>15</v>
      </c>
      <c r="B22" s="28" t="s">
        <v>93</v>
      </c>
      <c r="C22" s="43">
        <v>2996</v>
      </c>
      <c r="D22" s="44">
        <v>2354</v>
      </c>
      <c r="E22" s="45">
        <v>5350</v>
      </c>
      <c r="F22" s="45">
        <v>8298300</v>
      </c>
      <c r="G22" s="44">
        <v>7550692</v>
      </c>
      <c r="H22" s="46">
        <v>677532</v>
      </c>
      <c r="I22" s="44">
        <v>625484</v>
      </c>
      <c r="J22" s="45">
        <v>617671</v>
      </c>
      <c r="K22" s="47">
        <f t="shared" si="3"/>
        <v>81.64708434257618</v>
      </c>
      <c r="L22" s="48">
        <v>134</v>
      </c>
      <c r="M22" s="49">
        <v>1685540</v>
      </c>
      <c r="N22" s="49">
        <v>1309753</v>
      </c>
      <c r="O22" s="49">
        <v>45449</v>
      </c>
      <c r="P22" s="49">
        <v>35695</v>
      </c>
      <c r="Q22" s="49">
        <v>35690</v>
      </c>
      <c r="R22" s="47">
        <f t="shared" si="4"/>
        <v>26.96405899593009</v>
      </c>
      <c r="S22" s="49">
        <v>96</v>
      </c>
      <c r="T22" s="49">
        <v>1876390</v>
      </c>
      <c r="U22" s="49">
        <v>1699615</v>
      </c>
      <c r="V22" s="49">
        <v>6995188</v>
      </c>
      <c r="W22" s="49">
        <v>6598489</v>
      </c>
      <c r="X22" s="49">
        <v>2582302</v>
      </c>
      <c r="Y22" s="47">
        <f t="shared" si="5"/>
        <v>3728.0032402645506</v>
      </c>
      <c r="Z22" s="49">
        <v>16163</v>
      </c>
      <c r="AA22" s="49">
        <v>38952127</v>
      </c>
      <c r="AB22" s="49">
        <v>30288071</v>
      </c>
      <c r="AC22" s="49">
        <v>261797</v>
      </c>
      <c r="AD22" s="49">
        <v>205680</v>
      </c>
      <c r="AE22" s="49">
        <v>205680</v>
      </c>
      <c r="AF22" s="47">
        <f t="shared" si="6"/>
        <v>6.720993695671612</v>
      </c>
      <c r="AG22" s="49">
        <v>11</v>
      </c>
      <c r="AH22" s="50">
        <f t="shared" si="7"/>
        <v>2823648</v>
      </c>
      <c r="AI22" s="50">
        <f t="shared" si="0"/>
        <v>2103086</v>
      </c>
      <c r="AJ22" s="50">
        <f t="shared" si="1"/>
        <v>551265</v>
      </c>
      <c r="AK22" s="50">
        <f t="shared" si="2"/>
        <v>538666</v>
      </c>
      <c r="AL22" s="50">
        <f t="shared" si="8"/>
        <v>386349</v>
      </c>
      <c r="AM22" s="47">
        <f t="shared" si="9"/>
        <v>195.23148777751334</v>
      </c>
      <c r="AN22" s="49">
        <v>53636005</v>
      </c>
      <c r="AO22" s="49">
        <v>42951217</v>
      </c>
      <c r="AP22" s="49">
        <v>8531231</v>
      </c>
      <c r="AQ22" s="49">
        <v>8004014</v>
      </c>
      <c r="AR22" s="49">
        <v>3827692</v>
      </c>
      <c r="AS22" s="29">
        <f t="shared" si="10"/>
        <v>159.0579126838399</v>
      </c>
    </row>
    <row r="23" spans="1:45" s="10" customFormat="1" ht="19.5" customHeight="1">
      <c r="A23" s="11">
        <v>16</v>
      </c>
      <c r="B23" s="28" t="s">
        <v>94</v>
      </c>
      <c r="C23" s="43">
        <v>1560</v>
      </c>
      <c r="D23" s="44">
        <v>1083</v>
      </c>
      <c r="E23" s="45">
        <v>2643</v>
      </c>
      <c r="F23" s="45">
        <v>1569276</v>
      </c>
      <c r="G23" s="44">
        <v>1318405</v>
      </c>
      <c r="H23" s="46">
        <v>96226</v>
      </c>
      <c r="I23" s="44">
        <v>80860</v>
      </c>
      <c r="J23" s="45">
        <v>80860</v>
      </c>
      <c r="K23" s="47">
        <f t="shared" si="3"/>
        <v>61.31872277406906</v>
      </c>
      <c r="L23" s="48">
        <v>91</v>
      </c>
      <c r="M23" s="49">
        <v>1977255</v>
      </c>
      <c r="N23" s="49">
        <v>1577571</v>
      </c>
      <c r="O23" s="49">
        <v>34437</v>
      </c>
      <c r="P23" s="49">
        <v>27615</v>
      </c>
      <c r="Q23" s="49">
        <v>27615</v>
      </c>
      <c r="R23" s="47">
        <f t="shared" si="4"/>
        <v>17.416569941661546</v>
      </c>
      <c r="S23" s="49">
        <v>28</v>
      </c>
      <c r="T23" s="49">
        <v>624621</v>
      </c>
      <c r="U23" s="49">
        <v>565067</v>
      </c>
      <c r="V23" s="49">
        <v>3312615</v>
      </c>
      <c r="W23" s="49">
        <v>3100178</v>
      </c>
      <c r="X23" s="49">
        <v>1042459</v>
      </c>
      <c r="Y23" s="47">
        <f t="shared" si="5"/>
        <v>5303.399981748933</v>
      </c>
      <c r="Z23" s="49">
        <v>15277</v>
      </c>
      <c r="AA23" s="49">
        <v>19416371</v>
      </c>
      <c r="AB23" s="49">
        <v>15638308</v>
      </c>
      <c r="AC23" s="49">
        <v>197476</v>
      </c>
      <c r="AD23" s="49">
        <v>159286</v>
      </c>
      <c r="AE23" s="49">
        <v>159286</v>
      </c>
      <c r="AF23" s="47">
        <f t="shared" si="6"/>
        <v>10.1705926406124</v>
      </c>
      <c r="AG23" s="49">
        <v>16</v>
      </c>
      <c r="AH23" s="50">
        <f t="shared" si="7"/>
        <v>771525</v>
      </c>
      <c r="AI23" s="50">
        <f t="shared" si="0"/>
        <v>541495</v>
      </c>
      <c r="AJ23" s="50">
        <f t="shared" si="1"/>
        <v>34212</v>
      </c>
      <c r="AK23" s="50">
        <f t="shared" si="2"/>
        <v>30615</v>
      </c>
      <c r="AL23" s="50">
        <f t="shared" si="8"/>
        <v>30615</v>
      </c>
      <c r="AM23" s="47">
        <f t="shared" si="9"/>
        <v>44.34334597064256</v>
      </c>
      <c r="AN23" s="49">
        <v>24359048</v>
      </c>
      <c r="AO23" s="49">
        <v>19640846</v>
      </c>
      <c r="AP23" s="49">
        <v>3674966</v>
      </c>
      <c r="AQ23" s="49">
        <v>3398554</v>
      </c>
      <c r="AR23" s="49">
        <v>1340835</v>
      </c>
      <c r="AS23" s="29">
        <f t="shared" si="10"/>
        <v>150.86656916969827</v>
      </c>
    </row>
    <row r="24" spans="1:45" s="10" customFormat="1" ht="19.5" customHeight="1">
      <c r="A24" s="11">
        <v>17</v>
      </c>
      <c r="B24" s="28" t="s">
        <v>95</v>
      </c>
      <c r="C24" s="43">
        <v>1810</v>
      </c>
      <c r="D24" s="44">
        <v>1292</v>
      </c>
      <c r="E24" s="45">
        <v>3102</v>
      </c>
      <c r="F24" s="45">
        <v>922767</v>
      </c>
      <c r="G24" s="44">
        <v>712718</v>
      </c>
      <c r="H24" s="46">
        <v>33037</v>
      </c>
      <c r="I24" s="44">
        <v>27432</v>
      </c>
      <c r="J24" s="45">
        <v>27432</v>
      </c>
      <c r="K24" s="47">
        <f t="shared" si="3"/>
        <v>35.8021038897143</v>
      </c>
      <c r="L24" s="48">
        <v>108</v>
      </c>
      <c r="M24" s="49">
        <v>5092307</v>
      </c>
      <c r="N24" s="49">
        <v>2938229</v>
      </c>
      <c r="O24" s="49">
        <v>42126</v>
      </c>
      <c r="P24" s="49">
        <v>26807</v>
      </c>
      <c r="Q24" s="49">
        <v>26805</v>
      </c>
      <c r="R24" s="47">
        <f t="shared" si="4"/>
        <v>8.272478466046921</v>
      </c>
      <c r="S24" s="49">
        <v>1980</v>
      </c>
      <c r="T24" s="49">
        <v>683074</v>
      </c>
      <c r="U24" s="49">
        <v>608121</v>
      </c>
      <c r="V24" s="49">
        <v>5826725</v>
      </c>
      <c r="W24" s="49">
        <v>5421303</v>
      </c>
      <c r="X24" s="49">
        <v>1843711</v>
      </c>
      <c r="Y24" s="47">
        <f t="shared" si="5"/>
        <v>8530.151930830336</v>
      </c>
      <c r="Z24" s="49">
        <v>30506</v>
      </c>
      <c r="AA24" s="49">
        <v>22150996</v>
      </c>
      <c r="AB24" s="49">
        <v>17019526</v>
      </c>
      <c r="AC24" s="49">
        <v>113570</v>
      </c>
      <c r="AD24" s="49">
        <v>90205</v>
      </c>
      <c r="AE24" s="49">
        <v>89990</v>
      </c>
      <c r="AF24" s="47">
        <f t="shared" si="6"/>
        <v>5.127083224609855</v>
      </c>
      <c r="AG24" s="49">
        <v>35</v>
      </c>
      <c r="AH24" s="50">
        <f t="shared" si="7"/>
        <v>4308197</v>
      </c>
      <c r="AI24" s="50">
        <f t="shared" si="0"/>
        <v>2724967</v>
      </c>
      <c r="AJ24" s="50">
        <f t="shared" si="1"/>
        <v>157595</v>
      </c>
      <c r="AK24" s="50">
        <f t="shared" si="2"/>
        <v>149880</v>
      </c>
      <c r="AL24" s="50">
        <f t="shared" si="8"/>
        <v>149880</v>
      </c>
      <c r="AM24" s="47">
        <f t="shared" si="9"/>
        <v>36.58026780112423</v>
      </c>
      <c r="AN24" s="49">
        <v>33157341</v>
      </c>
      <c r="AO24" s="49">
        <v>24003561</v>
      </c>
      <c r="AP24" s="49">
        <v>6173053</v>
      </c>
      <c r="AQ24" s="49">
        <v>5715627</v>
      </c>
      <c r="AR24" s="49">
        <v>2137818</v>
      </c>
      <c r="AS24" s="29">
        <f t="shared" si="10"/>
        <v>186.1745487975046</v>
      </c>
    </row>
    <row r="25" spans="1:45" s="10" customFormat="1" ht="19.5" customHeight="1">
      <c r="A25" s="11">
        <v>18</v>
      </c>
      <c r="B25" s="28" t="s">
        <v>96</v>
      </c>
      <c r="C25" s="43">
        <v>465</v>
      </c>
      <c r="D25" s="44">
        <v>266</v>
      </c>
      <c r="E25" s="45">
        <v>731</v>
      </c>
      <c r="F25" s="45">
        <v>262690</v>
      </c>
      <c r="G25" s="44">
        <v>230085</v>
      </c>
      <c r="H25" s="46">
        <v>10430</v>
      </c>
      <c r="I25" s="44">
        <v>9263</v>
      </c>
      <c r="J25" s="45">
        <v>9263</v>
      </c>
      <c r="K25" s="47">
        <f t="shared" si="3"/>
        <v>39.704594769500176</v>
      </c>
      <c r="L25" s="48">
        <v>228</v>
      </c>
      <c r="M25" s="49">
        <v>766632</v>
      </c>
      <c r="N25" s="49">
        <v>525393</v>
      </c>
      <c r="O25" s="49">
        <v>8823</v>
      </c>
      <c r="P25" s="49">
        <v>6294</v>
      </c>
      <c r="Q25" s="49">
        <v>6294</v>
      </c>
      <c r="R25" s="47">
        <f t="shared" si="4"/>
        <v>11.508781266631187</v>
      </c>
      <c r="S25" s="49">
        <v>2163</v>
      </c>
      <c r="T25" s="49">
        <v>184063</v>
      </c>
      <c r="U25" s="49">
        <v>135183</v>
      </c>
      <c r="V25" s="49">
        <v>666803</v>
      </c>
      <c r="W25" s="49">
        <v>508874</v>
      </c>
      <c r="X25" s="49">
        <v>142942</v>
      </c>
      <c r="Y25" s="47">
        <f t="shared" si="5"/>
        <v>3622.688970624188</v>
      </c>
      <c r="Z25" s="49">
        <v>6221</v>
      </c>
      <c r="AA25" s="49">
        <v>7479273</v>
      </c>
      <c r="AB25" s="49">
        <v>5187242</v>
      </c>
      <c r="AC25" s="49">
        <v>38360</v>
      </c>
      <c r="AD25" s="49">
        <v>26952</v>
      </c>
      <c r="AE25" s="49">
        <v>26952</v>
      </c>
      <c r="AF25" s="47">
        <f t="shared" si="6"/>
        <v>5.128840730910611</v>
      </c>
      <c r="AG25" s="49">
        <v>1100</v>
      </c>
      <c r="AH25" s="50">
        <f t="shared" si="7"/>
        <v>1675948</v>
      </c>
      <c r="AI25" s="50">
        <f t="shared" si="0"/>
        <v>1062782</v>
      </c>
      <c r="AJ25" s="50">
        <f t="shared" si="1"/>
        <v>28486</v>
      </c>
      <c r="AK25" s="50">
        <f t="shared" si="2"/>
        <v>27052</v>
      </c>
      <c r="AL25" s="50">
        <f t="shared" si="8"/>
        <v>27052</v>
      </c>
      <c r="AM25" s="47">
        <f t="shared" si="9"/>
        <v>16.996947399322654</v>
      </c>
      <c r="AN25" s="49">
        <v>10368606</v>
      </c>
      <c r="AO25" s="49">
        <v>7140685</v>
      </c>
      <c r="AP25" s="49">
        <v>752902</v>
      </c>
      <c r="AQ25" s="49">
        <v>578435</v>
      </c>
      <c r="AR25" s="49">
        <v>212503</v>
      </c>
      <c r="AS25" s="29">
        <f t="shared" si="10"/>
        <v>72.6136184555571</v>
      </c>
    </row>
    <row r="26" spans="1:45" s="10" customFormat="1" ht="19.5" customHeight="1">
      <c r="A26" s="30">
        <v>19</v>
      </c>
      <c r="B26" s="31" t="s">
        <v>97</v>
      </c>
      <c r="C26" s="51">
        <v>5241</v>
      </c>
      <c r="D26" s="52">
        <v>5607</v>
      </c>
      <c r="E26" s="53">
        <v>10848</v>
      </c>
      <c r="F26" s="53">
        <v>6612733</v>
      </c>
      <c r="G26" s="52">
        <v>5629231</v>
      </c>
      <c r="H26" s="54">
        <v>486355</v>
      </c>
      <c r="I26" s="52">
        <v>422154</v>
      </c>
      <c r="J26" s="53">
        <v>421937</v>
      </c>
      <c r="K26" s="55">
        <f t="shared" si="3"/>
        <v>73.5482590934792</v>
      </c>
      <c r="L26" s="56">
        <v>105</v>
      </c>
      <c r="M26" s="57">
        <v>3951449</v>
      </c>
      <c r="N26" s="57">
        <v>3135541</v>
      </c>
      <c r="O26" s="57">
        <v>87399</v>
      </c>
      <c r="P26" s="57">
        <v>70222</v>
      </c>
      <c r="Q26" s="57">
        <v>69095</v>
      </c>
      <c r="R26" s="55">
        <f t="shared" si="4"/>
        <v>22.118215368590104</v>
      </c>
      <c r="S26" s="57">
        <v>47</v>
      </c>
      <c r="T26" s="57">
        <v>3089659</v>
      </c>
      <c r="U26" s="57">
        <v>2823922</v>
      </c>
      <c r="V26" s="57">
        <v>25403981</v>
      </c>
      <c r="W26" s="57">
        <v>24304079</v>
      </c>
      <c r="X26" s="57">
        <v>8184077</v>
      </c>
      <c r="Y26" s="55">
        <f t="shared" si="5"/>
        <v>8222.260450101452</v>
      </c>
      <c r="Z26" s="57">
        <v>45276</v>
      </c>
      <c r="AA26" s="57">
        <v>91135167</v>
      </c>
      <c r="AB26" s="57">
        <v>80074126</v>
      </c>
      <c r="AC26" s="57">
        <v>902168</v>
      </c>
      <c r="AD26" s="57">
        <v>790444</v>
      </c>
      <c r="AE26" s="57">
        <v>789233</v>
      </c>
      <c r="AF26" s="55">
        <f t="shared" si="6"/>
        <v>9.899230227997498</v>
      </c>
      <c r="AG26" s="57">
        <v>40</v>
      </c>
      <c r="AH26" s="58">
        <f t="shared" si="7"/>
        <v>1562660</v>
      </c>
      <c r="AI26" s="58">
        <f t="shared" si="0"/>
        <v>1300659</v>
      </c>
      <c r="AJ26" s="58">
        <f t="shared" si="1"/>
        <v>2938942</v>
      </c>
      <c r="AK26" s="58">
        <f t="shared" si="2"/>
        <v>2908927</v>
      </c>
      <c r="AL26" s="58">
        <f t="shared" si="8"/>
        <v>1982634</v>
      </c>
      <c r="AM26" s="55">
        <f t="shared" si="9"/>
        <v>1880.7302932179746</v>
      </c>
      <c r="AN26" s="57">
        <v>106351668</v>
      </c>
      <c r="AO26" s="57">
        <v>92963479</v>
      </c>
      <c r="AP26" s="57">
        <v>29818845</v>
      </c>
      <c r="AQ26" s="57">
        <v>28495826</v>
      </c>
      <c r="AR26" s="57">
        <v>11446976</v>
      </c>
      <c r="AS26" s="32">
        <f t="shared" si="10"/>
        <v>280.3796645671792</v>
      </c>
    </row>
  </sheetData>
  <sheetProtection/>
  <mergeCells count="58"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E5:AE6"/>
    <mergeCell ref="AI5:AI6"/>
    <mergeCell ref="AK5:AK6"/>
    <mergeCell ref="AR5:AR6"/>
    <mergeCell ref="M3:S3"/>
    <mergeCell ref="T3:Z3"/>
    <mergeCell ref="AA3:AG3"/>
    <mergeCell ref="AH3:AM3"/>
    <mergeCell ref="AN3:AS3"/>
    <mergeCell ref="AG4:AG6"/>
    <mergeCell ref="AH4:AI4"/>
    <mergeCell ref="AJ4:AL4"/>
    <mergeCell ref="M4:N4"/>
    <mergeCell ref="I5:I6"/>
    <mergeCell ref="AH5:AH6"/>
    <mergeCell ref="AJ5:AJ6"/>
    <mergeCell ref="Z4:Z6"/>
    <mergeCell ref="AA4:AB4"/>
    <mergeCell ref="AC4:AE4"/>
    <mergeCell ref="AA5:AA6"/>
    <mergeCell ref="AC5:AC6"/>
    <mergeCell ref="AB5:AB6"/>
    <mergeCell ref="AD5:AD6"/>
    <mergeCell ref="O4:Q4"/>
    <mergeCell ref="S4:S6"/>
    <mergeCell ref="M5:M6"/>
    <mergeCell ref="N5:N6"/>
    <mergeCell ref="O5:O6"/>
    <mergeCell ref="P5:P6"/>
    <mergeCell ref="J5:J6"/>
    <mergeCell ref="C3:E3"/>
    <mergeCell ref="F3:L3"/>
    <mergeCell ref="H4:J4"/>
    <mergeCell ref="F4:G4"/>
    <mergeCell ref="L4:L6"/>
    <mergeCell ref="C4:C6"/>
    <mergeCell ref="D4:D6"/>
    <mergeCell ref="F5:F6"/>
    <mergeCell ref="G5:G6"/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4" r:id="rId2"/>
  <headerFooter scaleWithDoc="0" alignWithMargins="0">
    <oddHeader>&amp;C&amp;"ＭＳ Ｐゴシック,標準"&amp;12税第７表市町村別固定資産税（土地）の概要調書&amp;R&amp;"ＭＳ Ｐゴシック,標準"R2.1.1現在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2022-02-02T11:25:03Z</cp:lastPrinted>
  <dcterms:created xsi:type="dcterms:W3CDTF">2001-03-16T06:33:16Z</dcterms:created>
  <dcterms:modified xsi:type="dcterms:W3CDTF">2022-02-02T11:25:17Z</dcterms:modified>
  <cp:category/>
  <cp:version/>
  <cp:contentType/>
  <cp:contentStatus/>
</cp:coreProperties>
</file>