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6表" sheetId="1" r:id="rId1"/>
  </sheets>
  <externalReferences>
    <externalReference r:id="rId4"/>
  </externalReferences>
  <definedNames>
    <definedName name="\D" localSheetId="0">#REF!</definedName>
    <definedName name="\D">#REF!</definedName>
    <definedName name="A" localSheetId="0">#REF!</definedName>
    <definedName name="A">#REF!</definedName>
    <definedName name="B" localSheetId="0">#REF!</definedName>
    <definedName name="B">#REF!</definedName>
    <definedName name="BMS" localSheetId="0">#REF!</definedName>
    <definedName name="BMS">#REF!</definedName>
    <definedName name="DATA" localSheetId="0">#REF!</definedName>
    <definedName name="DATA">#REF!</definedName>
    <definedName name="MST" localSheetId="0">#REF!</definedName>
    <definedName name="MST">#REF!</definedName>
    <definedName name="PRI_1" localSheetId="0">#REF!</definedName>
    <definedName name="PRI_1">#REF!</definedName>
    <definedName name="PRI_2" localSheetId="0">#REF!</definedName>
    <definedName name="PRI_2">#REF!</definedName>
    <definedName name="_xlnm.Print_Area" localSheetId="0">'普通26表'!$A$3:$AJ$29</definedName>
    <definedName name="_xlnm.Print_Titles" localSheetId="0">'普通26表'!$A:$B</definedName>
    <definedName name="財政力指数" localSheetId="0">#REF!</definedName>
    <definedName name="財政力指数">#REF!</definedName>
    <definedName name="標準財政規模" localSheetId="0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<sst xmlns="http://schemas.openxmlformats.org/spreadsheetml/2006/main" count="110" uniqueCount="46">
  <si>
    <t>類</t>
  </si>
  <si>
    <t>年間所要</t>
  </si>
  <si>
    <t>左に要する</t>
  </si>
  <si>
    <t>型</t>
  </si>
  <si>
    <t>経常経費</t>
  </si>
  <si>
    <t>一般財源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</si>
  <si>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</si>
  <si>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</si>
  <si>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</si>
  <si>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</si>
  <si>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</si>
  <si>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</si>
  <si>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</si>
  <si>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</si>
  <si>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</si>
  <si>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</si>
  <si>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</si>
  <si>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</si>
  <si>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</si>
  <si>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</si>
  <si>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</si>
  <si>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</si>
  <si>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</si>
  <si>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</si>
  <si>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</si>
  <si>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</si>
  <si>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</si>
  <si>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</si>
  <si>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1. 公　　園</t>
  </si>
  <si>
    <t>2. 公 営 住 宅 等</t>
  </si>
  <si>
    <t>3.し尿処理施設</t>
  </si>
  <si>
    <t>4.ごみ処理施設</t>
  </si>
  <si>
    <t>5.　保　育　所</t>
  </si>
  <si>
    <t>6.養護老人ホーム</t>
  </si>
  <si>
    <t>7.　児　童　遊　園</t>
  </si>
  <si>
    <t>8.老人福祉センター</t>
  </si>
  <si>
    <t>9.老人憩の家</t>
  </si>
  <si>
    <t>10.　幼　稚　園</t>
  </si>
  <si>
    <t>11.　本　庁　舎</t>
  </si>
  <si>
    <t>12.　支所・出張所</t>
  </si>
  <si>
    <t>13.　児　童　館</t>
  </si>
  <si>
    <t>14.公会堂・市民会館</t>
  </si>
  <si>
    <t>15.　公　民　館</t>
  </si>
  <si>
    <t>16.　図　書　館</t>
  </si>
  <si>
    <t>17.　博　物　館</t>
  </si>
  <si>
    <t>普通第２６表　施設の管理費等の状況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</si>
</sst>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  <numFmt numFmtId="226" formatCode="0.00000_ ;[Red]\-0.00000\ 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62" applyFont="1">
      <alignment/>
      <protection/>
    </xf>
    <xf numFmtId="0" fontId="5" fillId="0" borderId="0" xfId="62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 quotePrefix="1">
      <alignment/>
      <protection/>
    </xf>
    <xf numFmtId="0" fontId="6" fillId="0" borderId="10" xfId="62" applyFont="1" applyBorder="1" applyAlignment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3" xfId="62" applyFont="1" applyBorder="1" applyAlignment="1" quotePrefix="1">
      <alignment horizontal="centerContinuous"/>
      <protection/>
    </xf>
    <xf numFmtId="0" fontId="10" fillId="0" borderId="13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0" fontId="10" fillId="0" borderId="11" xfId="62" applyFont="1" applyBorder="1" applyAlignment="1" quotePrefix="1">
      <alignment horizontal="centerContinuous"/>
      <protection/>
    </xf>
    <xf numFmtId="0" fontId="10" fillId="0" borderId="15" xfId="62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10" fillId="0" borderId="17" xfId="62" applyFont="1" applyBorder="1">
      <alignment/>
      <protection/>
    </xf>
    <xf numFmtId="0" fontId="10" fillId="0" borderId="18" xfId="62" applyFont="1" applyBorder="1" applyAlignment="1" quotePrefix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0" fontId="10" fillId="0" borderId="19" xfId="62" applyFont="1" applyBorder="1">
      <alignment/>
      <protection/>
    </xf>
    <xf numFmtId="0" fontId="10" fillId="0" borderId="17" xfId="62" applyFont="1" applyBorder="1" applyAlignment="1">
      <alignment horizontal="center"/>
      <protection/>
    </xf>
    <xf numFmtId="0" fontId="10" fillId="0" borderId="20" xfId="61" applyFont="1" applyBorder="1" applyAlignment="1">
      <alignment horizontal="centerContinuous"/>
      <protection/>
    </xf>
    <xf numFmtId="0" fontId="10" fillId="0" borderId="21" xfId="61" applyFont="1" applyFill="1" applyBorder="1" applyAlignment="1">
      <alignment horizontal="centerContinuous"/>
      <protection/>
    </xf>
    <xf numFmtId="41" fontId="11" fillId="0" borderId="20" xfId="62" applyNumberFormat="1" applyFont="1" applyBorder="1">
      <alignment/>
      <protection/>
    </xf>
    <xf numFmtId="41" fontId="11" fillId="0" borderId="22" xfId="62" applyNumberFormat="1" applyFont="1" applyBorder="1">
      <alignment/>
      <protection/>
    </xf>
    <xf numFmtId="41" fontId="11" fillId="0" borderId="21" xfId="62" applyNumberFormat="1" applyFont="1" applyBorder="1">
      <alignment/>
      <protection/>
    </xf>
    <xf numFmtId="41" fontId="11" fillId="0" borderId="23" xfId="62" applyNumberFormat="1" applyFont="1" applyBorder="1">
      <alignment/>
      <protection/>
    </xf>
    <xf numFmtId="41" fontId="11" fillId="0" borderId="10" xfId="62" applyNumberFormat="1" applyFont="1" applyBorder="1">
      <alignment/>
      <protection/>
    </xf>
    <xf numFmtId="41" fontId="11" fillId="0" borderId="17" xfId="62" applyNumberFormat="1" applyFont="1" applyBorder="1">
      <alignment/>
      <protection/>
    </xf>
    <xf numFmtId="0" fontId="10" fillId="0" borderId="15" xfId="61" applyFont="1" applyBorder="1" applyAlignment="1">
      <alignment horizontal="center"/>
      <protection/>
    </xf>
    <xf numFmtId="0" fontId="12" fillId="0" borderId="16" xfId="63" applyFont="1" applyBorder="1">
      <alignment/>
      <protection/>
    </xf>
    <xf numFmtId="41" fontId="11" fillId="0" borderId="15" xfId="62" applyNumberFormat="1" applyFont="1" applyBorder="1">
      <alignment/>
      <protection/>
    </xf>
    <xf numFmtId="41" fontId="11" fillId="0" borderId="0" xfId="62" applyNumberFormat="1" applyFont="1" applyBorder="1">
      <alignment/>
      <protection/>
    </xf>
    <xf numFmtId="41" fontId="11" fillId="0" borderId="18" xfId="62" applyNumberFormat="1" applyFont="1" applyBorder="1">
      <alignment/>
      <protection/>
    </xf>
    <xf numFmtId="0" fontId="12" fillId="0" borderId="16" xfId="63" applyFont="1" applyBorder="1" applyAlignment="1">
      <alignment horizontal="left"/>
      <protection/>
    </xf>
    <xf numFmtId="0" fontId="12" fillId="0" borderId="21" xfId="63" applyFont="1" applyBorder="1" applyAlignment="1">
      <alignment horizontal="centerContinuous"/>
      <protection/>
    </xf>
    <xf numFmtId="0" fontId="10" fillId="0" borderId="23" xfId="61" applyFont="1" applyBorder="1" applyAlignment="1">
      <alignment horizontal="center"/>
      <protection/>
    </xf>
    <xf numFmtId="0" fontId="12" fillId="0" borderId="19" xfId="63" applyFont="1" applyBorder="1" applyAlignment="1">
      <alignment horizontal="left"/>
      <protection/>
    </xf>
    <xf numFmtId="0" fontId="10" fillId="0" borderId="11" xfId="62" applyFont="1" applyBorder="1" applyAlignment="1">
      <alignment horizontal="centerContinuous"/>
      <protection/>
    </xf>
    <xf numFmtId="0" fontId="10" fillId="0" borderId="23" xfId="62" applyFont="1" applyBorder="1">
      <alignment/>
      <protection/>
    </xf>
    <xf numFmtId="0" fontId="5" fillId="0" borderId="0" xfId="62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5" xfId="61"/>
    <cellStyle name="標準_h17_27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23925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2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28575</xdr:rowOff>
    </xdr:to>
    <xdr:grpSp>
      <xdr:nvGrpSpPr>
        <xdr:cNvPr id="9" name="Group 1"/>
        <xdr:cNvGrpSpPr>
          <a:grpSpLocks/>
        </xdr:cNvGrpSpPr>
      </xdr:nvGrpSpPr>
      <xdr:grpSpPr>
        <a:xfrm>
          <a:off x="0" y="352425"/>
          <a:ext cx="809625" cy="933450"/>
          <a:chOff x="72" y="95"/>
          <a:chExt cx="85" cy="93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212"/>
          <xdr:cNvSpPr txBox="1">
            <a:spLocks noChangeArrowheads="1"/>
          </xdr:cNvSpPr>
        </xdr:nvSpPr>
        <xdr:spPr>
          <a:xfrm>
            <a:off x="82" y="116"/>
            <a:ext cx="4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214"/>
          <xdr:cNvSpPr txBox="1">
            <a:spLocks noChangeArrowheads="1"/>
          </xdr:cNvSpPr>
        </xdr:nvSpPr>
        <xdr:spPr>
          <a:xfrm>
            <a:off x="112" y="151"/>
            <a:ext cx="4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215"/>
          <xdr:cNvSpPr txBox="1">
            <a:spLocks noChangeArrowheads="1"/>
          </xdr:cNvSpPr>
        </xdr:nvSpPr>
        <xdr:spPr>
          <a:xfrm>
            <a:off x="127" y="166"/>
            <a:ext cx="4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&#26222;&#36890;&#20250;&#35336;(1&#65374;34&#65289;\h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PageLayoutView="0" workbookViewId="0" topLeftCell="A1">
      <pane xSplit="2" ySplit="7" topLeftCell="Y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J29"/>
    </sheetView>
  </sheetViews>
  <sheetFormatPr defaultColWidth="9.00390625" defaultRowHeight="13.5"/>
  <cols>
    <col min="1" max="1" width="10.625" style="1" customWidth="1"/>
    <col min="2" max="2" width="5.375" style="1" customWidth="1"/>
    <col min="3" max="34" width="11.625" style="2" customWidth="1"/>
    <col min="35" max="36" width="11.625" style="1" customWidth="1"/>
    <col min="37" max="16384" width="9.00390625" style="1" customWidth="1"/>
  </cols>
  <sheetData>
    <row r="1" spans="1:30" s="3" customFormat="1" ht="13.5">
      <c r="A1" s="3" t="s">
        <v>45</v>
      </c>
      <c r="I1" s="4"/>
      <c r="V1" s="4"/>
      <c r="AD1" s="4"/>
    </row>
    <row r="2" spans="3:34" s="3" customFormat="1" ht="14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6" ht="14.25">
      <c r="A3" s="6"/>
      <c r="B3" s="7"/>
      <c r="C3" s="8" t="s">
        <v>28</v>
      </c>
      <c r="D3" s="10"/>
      <c r="E3" s="8" t="s">
        <v>29</v>
      </c>
      <c r="F3" s="10"/>
      <c r="G3" s="8" t="s">
        <v>30</v>
      </c>
      <c r="H3" s="10"/>
      <c r="I3" s="8" t="s">
        <v>31</v>
      </c>
      <c r="J3" s="10"/>
      <c r="K3" s="8" t="s">
        <v>32</v>
      </c>
      <c r="L3" s="10"/>
      <c r="M3" s="8" t="s">
        <v>33</v>
      </c>
      <c r="N3" s="10"/>
      <c r="O3" s="8" t="s">
        <v>34</v>
      </c>
      <c r="P3" s="10"/>
      <c r="Q3" s="8" t="s">
        <v>35</v>
      </c>
      <c r="R3" s="10"/>
      <c r="S3" s="8" t="s">
        <v>36</v>
      </c>
      <c r="T3" s="9"/>
      <c r="U3" s="11" t="s">
        <v>37</v>
      </c>
      <c r="V3" s="10"/>
      <c r="W3" s="8" t="s">
        <v>38</v>
      </c>
      <c r="X3" s="8"/>
      <c r="Y3" s="37" t="s">
        <v>39</v>
      </c>
      <c r="Z3" s="10"/>
      <c r="AA3" s="37" t="s">
        <v>40</v>
      </c>
      <c r="AB3" s="10"/>
      <c r="AC3" s="8" t="s">
        <v>41</v>
      </c>
      <c r="AD3" s="10"/>
      <c r="AE3" s="8" t="s">
        <v>42</v>
      </c>
      <c r="AF3" s="10"/>
      <c r="AG3" s="8" t="s">
        <v>43</v>
      </c>
      <c r="AH3" s="10"/>
      <c r="AI3" s="8" t="s">
        <v>44</v>
      </c>
      <c r="AJ3" s="10"/>
    </row>
    <row r="4" spans="1:36" ht="14.25">
      <c r="A4" s="12"/>
      <c r="B4" s="13" t="s">
        <v>0</v>
      </c>
      <c r="C4" s="14"/>
      <c r="D4" s="15"/>
      <c r="E4" s="14"/>
      <c r="F4" s="15"/>
      <c r="G4" s="14"/>
      <c r="H4" s="15"/>
      <c r="I4" s="14"/>
      <c r="J4" s="15"/>
      <c r="K4" s="14"/>
      <c r="L4" s="15"/>
      <c r="M4" s="14"/>
      <c r="N4" s="15"/>
      <c r="O4" s="14"/>
      <c r="P4" s="15"/>
      <c r="Q4" s="14"/>
      <c r="R4" s="15"/>
      <c r="S4" s="14"/>
      <c r="T4" s="14"/>
      <c r="U4" s="38"/>
      <c r="V4" s="15"/>
      <c r="W4" s="14"/>
      <c r="X4" s="14"/>
      <c r="Y4" s="38"/>
      <c r="Z4" s="15"/>
      <c r="AA4" s="38"/>
      <c r="AB4" s="15"/>
      <c r="AC4" s="14"/>
      <c r="AD4" s="15"/>
      <c r="AE4" s="14"/>
      <c r="AF4" s="15"/>
      <c r="AG4" s="14"/>
      <c r="AH4" s="15"/>
      <c r="AI4" s="14"/>
      <c r="AJ4" s="15"/>
    </row>
    <row r="5" spans="1:36" ht="14.25">
      <c r="A5" s="12"/>
      <c r="B5" s="13"/>
      <c r="C5" s="16" t="s">
        <v>1</v>
      </c>
      <c r="D5" s="17" t="s">
        <v>2</v>
      </c>
      <c r="E5" s="16" t="s">
        <v>1</v>
      </c>
      <c r="F5" s="17" t="s">
        <v>2</v>
      </c>
      <c r="G5" s="16" t="s">
        <v>1</v>
      </c>
      <c r="H5" s="17" t="s">
        <v>2</v>
      </c>
      <c r="I5" s="16" t="s">
        <v>1</v>
      </c>
      <c r="J5" s="17" t="s">
        <v>2</v>
      </c>
      <c r="K5" s="16" t="s">
        <v>1</v>
      </c>
      <c r="L5" s="17" t="s">
        <v>2</v>
      </c>
      <c r="M5" s="16" t="s">
        <v>1</v>
      </c>
      <c r="N5" s="17" t="s">
        <v>2</v>
      </c>
      <c r="O5" s="16" t="s">
        <v>1</v>
      </c>
      <c r="P5" s="17" t="s">
        <v>2</v>
      </c>
      <c r="Q5" s="16" t="s">
        <v>1</v>
      </c>
      <c r="R5" s="17" t="s">
        <v>2</v>
      </c>
      <c r="S5" s="16" t="s">
        <v>1</v>
      </c>
      <c r="T5" s="16" t="s">
        <v>2</v>
      </c>
      <c r="U5" s="16" t="s">
        <v>1</v>
      </c>
      <c r="V5" s="17" t="s">
        <v>2</v>
      </c>
      <c r="W5" s="16" t="s">
        <v>1</v>
      </c>
      <c r="X5" s="17" t="s">
        <v>2</v>
      </c>
      <c r="Y5" s="16" t="s">
        <v>1</v>
      </c>
      <c r="Z5" s="17" t="s">
        <v>2</v>
      </c>
      <c r="AA5" s="16" t="s">
        <v>1</v>
      </c>
      <c r="AB5" s="17" t="s">
        <v>2</v>
      </c>
      <c r="AC5" s="16" t="s">
        <v>1</v>
      </c>
      <c r="AD5" s="17" t="s">
        <v>2</v>
      </c>
      <c r="AE5" s="16" t="s">
        <v>1</v>
      </c>
      <c r="AF5" s="17" t="s">
        <v>2</v>
      </c>
      <c r="AG5" s="16" t="s">
        <v>1</v>
      </c>
      <c r="AH5" s="17" t="s">
        <v>2</v>
      </c>
      <c r="AI5" s="16" t="s">
        <v>1</v>
      </c>
      <c r="AJ5" s="17" t="s">
        <v>2</v>
      </c>
    </row>
    <row r="6" spans="1:36" ht="14.25">
      <c r="A6" s="12"/>
      <c r="B6" s="13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4.25">
      <c r="A7" s="12"/>
      <c r="B7" s="18"/>
      <c r="C7" s="19" t="s">
        <v>4</v>
      </c>
      <c r="D7" s="19" t="s">
        <v>5</v>
      </c>
      <c r="E7" s="19" t="s">
        <v>4</v>
      </c>
      <c r="F7" s="19" t="s">
        <v>5</v>
      </c>
      <c r="G7" s="19" t="s">
        <v>4</v>
      </c>
      <c r="H7" s="19" t="s">
        <v>5</v>
      </c>
      <c r="I7" s="19" t="s">
        <v>4</v>
      </c>
      <c r="J7" s="19" t="s">
        <v>5</v>
      </c>
      <c r="K7" s="19" t="s">
        <v>4</v>
      </c>
      <c r="L7" s="19" t="s">
        <v>5</v>
      </c>
      <c r="M7" s="19" t="s">
        <v>4</v>
      </c>
      <c r="N7" s="19" t="s">
        <v>5</v>
      </c>
      <c r="O7" s="19" t="s">
        <v>4</v>
      </c>
      <c r="P7" s="19" t="s">
        <v>5</v>
      </c>
      <c r="Q7" s="19" t="s">
        <v>4</v>
      </c>
      <c r="R7" s="19" t="s">
        <v>5</v>
      </c>
      <c r="S7" s="19" t="s">
        <v>4</v>
      </c>
      <c r="T7" s="19" t="s">
        <v>5</v>
      </c>
      <c r="U7" s="19" t="s">
        <v>4</v>
      </c>
      <c r="V7" s="19" t="s">
        <v>5</v>
      </c>
      <c r="W7" s="19" t="s">
        <v>4</v>
      </c>
      <c r="X7" s="19" t="s">
        <v>5</v>
      </c>
      <c r="Y7" s="19" t="s">
        <v>4</v>
      </c>
      <c r="Z7" s="19" t="s">
        <v>5</v>
      </c>
      <c r="AA7" s="19" t="s">
        <v>4</v>
      </c>
      <c r="AB7" s="19" t="s">
        <v>5</v>
      </c>
      <c r="AC7" s="19" t="s">
        <v>4</v>
      </c>
      <c r="AD7" s="19" t="s">
        <v>5</v>
      </c>
      <c r="AE7" s="19" t="s">
        <v>4</v>
      </c>
      <c r="AF7" s="19" t="s">
        <v>5</v>
      </c>
      <c r="AG7" s="19" t="s">
        <v>4</v>
      </c>
      <c r="AH7" s="19" t="s">
        <v>5</v>
      </c>
      <c r="AI7" s="19" t="s">
        <v>4</v>
      </c>
      <c r="AJ7" s="19" t="s">
        <v>5</v>
      </c>
    </row>
    <row r="8" spans="1:36" ht="14.25">
      <c r="A8" s="20" t="s">
        <v>6</v>
      </c>
      <c r="B8" s="21"/>
      <c r="C8" s="22">
        <f>+C9+C18</f>
        <v>800474</v>
      </c>
      <c r="D8" s="23">
        <f aca="true" t="shared" si="0" ref="D8:AJ8">+D9+D18</f>
        <v>629394</v>
      </c>
      <c r="E8" s="23">
        <f t="shared" si="0"/>
        <v>930793</v>
      </c>
      <c r="F8" s="23">
        <f t="shared" si="0"/>
        <v>126662</v>
      </c>
      <c r="G8" s="23">
        <f t="shared" si="0"/>
        <v>1022797</v>
      </c>
      <c r="H8" s="23">
        <f t="shared" si="0"/>
        <v>857802</v>
      </c>
      <c r="I8" s="23">
        <f t="shared" si="0"/>
        <v>3678968</v>
      </c>
      <c r="J8" s="23">
        <f t="shared" si="0"/>
        <v>1945386</v>
      </c>
      <c r="K8" s="23">
        <f t="shared" si="0"/>
        <v>5854017</v>
      </c>
      <c r="L8" s="23">
        <f t="shared" si="0"/>
        <v>3922976</v>
      </c>
      <c r="M8" s="23">
        <f t="shared" si="0"/>
        <v>223824</v>
      </c>
      <c r="N8" s="23">
        <f t="shared" si="0"/>
        <v>153761</v>
      </c>
      <c r="O8" s="23">
        <f t="shared" si="0"/>
        <v>0</v>
      </c>
      <c r="P8" s="23">
        <f t="shared" si="0"/>
        <v>0</v>
      </c>
      <c r="Q8" s="23">
        <f t="shared" si="0"/>
        <v>98675</v>
      </c>
      <c r="R8" s="23">
        <f t="shared" si="0"/>
        <v>98119</v>
      </c>
      <c r="S8" s="23">
        <f t="shared" si="0"/>
        <v>2533</v>
      </c>
      <c r="T8" s="23">
        <f t="shared" si="0"/>
        <v>2425</v>
      </c>
      <c r="U8" s="23">
        <f t="shared" si="0"/>
        <v>1982247</v>
      </c>
      <c r="V8" s="23">
        <f t="shared" si="0"/>
        <v>1608643</v>
      </c>
      <c r="W8" s="23">
        <f t="shared" si="0"/>
        <v>988295</v>
      </c>
      <c r="X8" s="23">
        <f t="shared" si="0"/>
        <v>932059</v>
      </c>
      <c r="Y8" s="23">
        <f>+Y9+Y18</f>
        <v>315192</v>
      </c>
      <c r="Z8" s="23">
        <f>+Z9+Z18</f>
        <v>304559</v>
      </c>
      <c r="AA8" s="23">
        <f t="shared" si="0"/>
        <v>64751</v>
      </c>
      <c r="AB8" s="23">
        <f t="shared" si="0"/>
        <v>64053</v>
      </c>
      <c r="AC8" s="23">
        <f t="shared" si="0"/>
        <v>732427</v>
      </c>
      <c r="AD8" s="23">
        <f t="shared" si="0"/>
        <v>704528</v>
      </c>
      <c r="AE8" s="23">
        <f t="shared" si="0"/>
        <v>1986763</v>
      </c>
      <c r="AF8" s="23">
        <f t="shared" si="0"/>
        <v>1922138</v>
      </c>
      <c r="AG8" s="23">
        <f t="shared" si="0"/>
        <v>646911</v>
      </c>
      <c r="AH8" s="23">
        <f t="shared" si="0"/>
        <v>636578</v>
      </c>
      <c r="AI8" s="23">
        <f t="shared" si="0"/>
        <v>74938</v>
      </c>
      <c r="AJ8" s="24">
        <f t="shared" si="0"/>
        <v>33169</v>
      </c>
    </row>
    <row r="9" spans="1:36" ht="13.5">
      <c r="A9" s="20" t="s">
        <v>7</v>
      </c>
      <c r="B9" s="21"/>
      <c r="C9" s="25">
        <f>SUM(C10:C17)</f>
        <v>744104</v>
      </c>
      <c r="D9" s="26">
        <f aca="true" t="shared" si="1" ref="D9:AJ9">SUM(D10:D17)</f>
        <v>579210</v>
      </c>
      <c r="E9" s="26">
        <f t="shared" si="1"/>
        <v>738185</v>
      </c>
      <c r="F9" s="26">
        <f t="shared" si="1"/>
        <v>95839</v>
      </c>
      <c r="G9" s="26">
        <f t="shared" si="1"/>
        <v>934184</v>
      </c>
      <c r="H9" s="26">
        <f t="shared" si="1"/>
        <v>776467</v>
      </c>
      <c r="I9" s="26">
        <f t="shared" si="1"/>
        <v>3298925</v>
      </c>
      <c r="J9" s="26">
        <f t="shared" si="1"/>
        <v>1711645</v>
      </c>
      <c r="K9" s="26">
        <f t="shared" si="1"/>
        <v>4240480</v>
      </c>
      <c r="L9" s="26">
        <f t="shared" si="1"/>
        <v>2898417</v>
      </c>
      <c r="M9" s="26">
        <f t="shared" si="1"/>
        <v>128835</v>
      </c>
      <c r="N9" s="26">
        <f t="shared" si="1"/>
        <v>107716</v>
      </c>
      <c r="O9" s="26">
        <f t="shared" si="1"/>
        <v>0</v>
      </c>
      <c r="P9" s="26">
        <f t="shared" si="1"/>
        <v>0</v>
      </c>
      <c r="Q9" s="26">
        <f t="shared" si="1"/>
        <v>92513</v>
      </c>
      <c r="R9" s="26">
        <f t="shared" si="1"/>
        <v>92008</v>
      </c>
      <c r="S9" s="26">
        <f t="shared" si="1"/>
        <v>2533</v>
      </c>
      <c r="T9" s="26">
        <f t="shared" si="1"/>
        <v>2425</v>
      </c>
      <c r="U9" s="26">
        <f t="shared" si="1"/>
        <v>1982247</v>
      </c>
      <c r="V9" s="26">
        <f t="shared" si="1"/>
        <v>1608643</v>
      </c>
      <c r="W9" s="26">
        <f t="shared" si="1"/>
        <v>666243</v>
      </c>
      <c r="X9" s="26">
        <f t="shared" si="1"/>
        <v>620428</v>
      </c>
      <c r="Y9" s="26">
        <f>SUM(Y10:Y17)</f>
        <v>250882</v>
      </c>
      <c r="Z9" s="26">
        <f>SUM(Z10:Z17)</f>
        <v>243285</v>
      </c>
      <c r="AA9" s="26">
        <f t="shared" si="1"/>
        <v>39717</v>
      </c>
      <c r="AB9" s="26">
        <f t="shared" si="1"/>
        <v>39290</v>
      </c>
      <c r="AC9" s="26">
        <f t="shared" si="1"/>
        <v>695121</v>
      </c>
      <c r="AD9" s="26">
        <f t="shared" si="1"/>
        <v>669366</v>
      </c>
      <c r="AE9" s="26">
        <f t="shared" si="1"/>
        <v>1749021</v>
      </c>
      <c r="AF9" s="26">
        <f t="shared" si="1"/>
        <v>1693607</v>
      </c>
      <c r="AG9" s="26">
        <f t="shared" si="1"/>
        <v>560281</v>
      </c>
      <c r="AH9" s="26">
        <f t="shared" si="1"/>
        <v>550993</v>
      </c>
      <c r="AI9" s="26">
        <f t="shared" si="1"/>
        <v>35933</v>
      </c>
      <c r="AJ9" s="27">
        <f t="shared" si="1"/>
        <v>31802</v>
      </c>
    </row>
    <row r="10" spans="1:36" ht="13.5">
      <c r="A10" s="28" t="s">
        <v>8</v>
      </c>
      <c r="B10" s="29"/>
      <c r="C10" s="30">
        <v>312974</v>
      </c>
      <c r="D10" s="31">
        <v>174905</v>
      </c>
      <c r="E10" s="31">
        <v>346096</v>
      </c>
      <c r="F10" s="31">
        <v>76248</v>
      </c>
      <c r="G10" s="31">
        <v>90951</v>
      </c>
      <c r="H10" s="31">
        <v>35493</v>
      </c>
      <c r="I10" s="31">
        <v>1528667</v>
      </c>
      <c r="J10" s="31">
        <v>779922</v>
      </c>
      <c r="K10" s="31">
        <v>1333009</v>
      </c>
      <c r="L10" s="31">
        <v>1039372</v>
      </c>
      <c r="M10" s="31"/>
      <c r="N10" s="31"/>
      <c r="O10" s="31"/>
      <c r="P10" s="31"/>
      <c r="Q10" s="31">
        <v>12347</v>
      </c>
      <c r="R10" s="31">
        <v>12342</v>
      </c>
      <c r="S10" s="31"/>
      <c r="T10" s="31"/>
      <c r="U10" s="31">
        <v>784581</v>
      </c>
      <c r="V10" s="31">
        <v>581207</v>
      </c>
      <c r="W10" s="31">
        <v>143711</v>
      </c>
      <c r="X10" s="31">
        <v>139220</v>
      </c>
      <c r="Y10" s="31"/>
      <c r="Z10" s="31"/>
      <c r="AA10" s="31">
        <v>15438</v>
      </c>
      <c r="AB10" s="31">
        <v>15438</v>
      </c>
      <c r="AC10" s="31">
        <v>302607</v>
      </c>
      <c r="AD10" s="31">
        <v>289685</v>
      </c>
      <c r="AE10" s="31">
        <v>625915</v>
      </c>
      <c r="AF10" s="31">
        <v>625192</v>
      </c>
      <c r="AG10" s="31">
        <v>38935</v>
      </c>
      <c r="AH10" s="31">
        <v>38831</v>
      </c>
      <c r="AI10" s="31">
        <v>630</v>
      </c>
      <c r="AJ10" s="32">
        <v>630</v>
      </c>
    </row>
    <row r="11" spans="1:36" ht="13.5">
      <c r="A11" s="28" t="s">
        <v>9</v>
      </c>
      <c r="B11" s="29"/>
      <c r="C11" s="30">
        <v>68018</v>
      </c>
      <c r="D11" s="31">
        <v>66787</v>
      </c>
      <c r="E11" s="31">
        <v>23500</v>
      </c>
      <c r="F11" s="31"/>
      <c r="G11" s="31">
        <v>110258</v>
      </c>
      <c r="H11" s="31">
        <v>85786</v>
      </c>
      <c r="I11" s="31">
        <v>68465</v>
      </c>
      <c r="J11" s="31">
        <v>34245</v>
      </c>
      <c r="K11" s="31"/>
      <c r="L11" s="31"/>
      <c r="M11" s="31"/>
      <c r="N11" s="31"/>
      <c r="O11" s="31"/>
      <c r="P11" s="31"/>
      <c r="Q11" s="31">
        <v>55359</v>
      </c>
      <c r="R11" s="31">
        <v>55233</v>
      </c>
      <c r="S11" s="31">
        <v>1235</v>
      </c>
      <c r="T11" s="31">
        <v>1127</v>
      </c>
      <c r="U11" s="31">
        <v>83487</v>
      </c>
      <c r="V11" s="31">
        <v>73043</v>
      </c>
      <c r="W11" s="31">
        <v>73701</v>
      </c>
      <c r="X11" s="31">
        <v>71434</v>
      </c>
      <c r="Y11" s="31">
        <v>39052</v>
      </c>
      <c r="Z11" s="31">
        <v>36863</v>
      </c>
      <c r="AA11" s="31"/>
      <c r="AB11" s="31"/>
      <c r="AC11" s="31">
        <v>21709</v>
      </c>
      <c r="AD11" s="31">
        <v>21709</v>
      </c>
      <c r="AE11" s="31">
        <v>147900</v>
      </c>
      <c r="AF11" s="31">
        <v>144747</v>
      </c>
      <c r="AG11" s="31">
        <v>108964</v>
      </c>
      <c r="AH11" s="31">
        <v>101638</v>
      </c>
      <c r="AI11" s="31"/>
      <c r="AJ11" s="32"/>
    </row>
    <row r="12" spans="1:36" ht="13.5">
      <c r="A12" s="28" t="s">
        <v>10</v>
      </c>
      <c r="B12" s="29"/>
      <c r="C12" s="30">
        <v>206285</v>
      </c>
      <c r="D12" s="31">
        <v>197148</v>
      </c>
      <c r="E12" s="31">
        <v>188606</v>
      </c>
      <c r="F12" s="31"/>
      <c r="G12" s="31">
        <v>326079</v>
      </c>
      <c r="H12" s="31">
        <v>277560</v>
      </c>
      <c r="I12" s="31">
        <v>1028810</v>
      </c>
      <c r="J12" s="31">
        <v>343339</v>
      </c>
      <c r="K12" s="31">
        <v>326806</v>
      </c>
      <c r="L12" s="31">
        <v>216730</v>
      </c>
      <c r="M12" s="31"/>
      <c r="N12" s="31"/>
      <c r="O12" s="31"/>
      <c r="P12" s="31"/>
      <c r="Q12" s="31"/>
      <c r="R12" s="31"/>
      <c r="S12" s="31"/>
      <c r="T12" s="31"/>
      <c r="U12" s="31">
        <v>740849</v>
      </c>
      <c r="V12" s="31">
        <v>647100</v>
      </c>
      <c r="W12" s="31">
        <v>131773</v>
      </c>
      <c r="X12" s="31">
        <v>109660</v>
      </c>
      <c r="Y12" s="31">
        <v>86534</v>
      </c>
      <c r="Z12" s="31">
        <v>84779</v>
      </c>
      <c r="AA12" s="31">
        <v>1857</v>
      </c>
      <c r="AB12" s="31">
        <v>1857</v>
      </c>
      <c r="AC12" s="31">
        <v>209113</v>
      </c>
      <c r="AD12" s="31">
        <v>202196</v>
      </c>
      <c r="AE12" s="31">
        <v>702949</v>
      </c>
      <c r="AF12" s="31">
        <v>657468</v>
      </c>
      <c r="AG12" s="31">
        <v>155140</v>
      </c>
      <c r="AH12" s="31">
        <v>154202</v>
      </c>
      <c r="AI12" s="31"/>
      <c r="AJ12" s="32"/>
    </row>
    <row r="13" spans="1:36" ht="13.5">
      <c r="A13" s="28" t="s">
        <v>11</v>
      </c>
      <c r="B13" s="33"/>
      <c r="C13" s="30">
        <v>47316</v>
      </c>
      <c r="D13" s="31">
        <v>42120</v>
      </c>
      <c r="E13" s="31">
        <v>62140</v>
      </c>
      <c r="F13" s="31">
        <v>19591</v>
      </c>
      <c r="G13" s="31">
        <v>121155</v>
      </c>
      <c r="H13" s="31">
        <v>109985</v>
      </c>
      <c r="I13" s="31">
        <v>100819</v>
      </c>
      <c r="J13" s="31">
        <v>90740</v>
      </c>
      <c r="K13" s="31">
        <v>2379</v>
      </c>
      <c r="L13" s="31">
        <v>2244</v>
      </c>
      <c r="M13" s="31">
        <v>21040</v>
      </c>
      <c r="N13" s="31">
        <v>21040</v>
      </c>
      <c r="O13" s="31"/>
      <c r="P13" s="31"/>
      <c r="Q13" s="31">
        <v>7270</v>
      </c>
      <c r="R13" s="31">
        <v>7270</v>
      </c>
      <c r="S13" s="31">
        <v>1298</v>
      </c>
      <c r="T13" s="31">
        <v>1298</v>
      </c>
      <c r="U13" s="31"/>
      <c r="V13" s="31"/>
      <c r="W13" s="31">
        <v>46138</v>
      </c>
      <c r="X13" s="31">
        <v>44444</v>
      </c>
      <c r="Y13" s="31">
        <v>12768</v>
      </c>
      <c r="Z13" s="31">
        <v>12620</v>
      </c>
      <c r="AA13" s="31">
        <v>17410</v>
      </c>
      <c r="AB13" s="31">
        <v>17410</v>
      </c>
      <c r="AC13" s="31">
        <v>81952</v>
      </c>
      <c r="AD13" s="31">
        <v>77236</v>
      </c>
      <c r="AE13" s="31">
        <v>19582</v>
      </c>
      <c r="AF13" s="31">
        <v>18756</v>
      </c>
      <c r="AG13" s="31">
        <v>69248</v>
      </c>
      <c r="AH13" s="31">
        <v>69141</v>
      </c>
      <c r="AI13" s="31"/>
      <c r="AJ13" s="32"/>
    </row>
    <row r="14" spans="1:36" ht="13.5">
      <c r="A14" s="28" t="s">
        <v>12</v>
      </c>
      <c r="B14" s="33"/>
      <c r="C14" s="30">
        <v>49526</v>
      </c>
      <c r="D14" s="31">
        <v>48734</v>
      </c>
      <c r="E14" s="31">
        <v>24433</v>
      </c>
      <c r="F14" s="31"/>
      <c r="G14" s="31">
        <v>107606</v>
      </c>
      <c r="H14" s="31">
        <v>107593</v>
      </c>
      <c r="I14" s="31">
        <v>171902</v>
      </c>
      <c r="J14" s="31">
        <v>127923</v>
      </c>
      <c r="K14" s="31">
        <v>506500</v>
      </c>
      <c r="L14" s="31">
        <v>30647</v>
      </c>
      <c r="M14" s="31"/>
      <c r="N14" s="31"/>
      <c r="O14" s="31"/>
      <c r="P14" s="31"/>
      <c r="Q14" s="31">
        <v>13946</v>
      </c>
      <c r="R14" s="31">
        <v>13572</v>
      </c>
      <c r="S14" s="31"/>
      <c r="T14" s="31"/>
      <c r="U14" s="31">
        <v>69967</v>
      </c>
      <c r="V14" s="31">
        <v>33547</v>
      </c>
      <c r="W14" s="31">
        <v>64315</v>
      </c>
      <c r="X14" s="31">
        <v>63443</v>
      </c>
      <c r="Y14" s="31">
        <v>23754</v>
      </c>
      <c r="Z14" s="31">
        <v>23736</v>
      </c>
      <c r="AA14" s="31"/>
      <c r="AB14" s="31"/>
      <c r="AC14" s="31">
        <v>41056</v>
      </c>
      <c r="AD14" s="31">
        <v>40800</v>
      </c>
      <c r="AE14" s="31">
        <v>46980</v>
      </c>
      <c r="AF14" s="31">
        <v>45077</v>
      </c>
      <c r="AG14" s="31">
        <v>70909</v>
      </c>
      <c r="AH14" s="31">
        <v>70793</v>
      </c>
      <c r="AI14" s="31"/>
      <c r="AJ14" s="32"/>
    </row>
    <row r="15" spans="1:36" ht="13.5">
      <c r="A15" s="28" t="s">
        <v>13</v>
      </c>
      <c r="B15" s="33"/>
      <c r="C15" s="30">
        <v>19423</v>
      </c>
      <c r="D15" s="31">
        <v>19423</v>
      </c>
      <c r="E15" s="31">
        <v>27070</v>
      </c>
      <c r="F15" s="31"/>
      <c r="G15" s="31">
        <v>78503</v>
      </c>
      <c r="H15" s="31">
        <v>77761</v>
      </c>
      <c r="I15" s="31">
        <v>336737</v>
      </c>
      <c r="J15" s="31">
        <v>296341</v>
      </c>
      <c r="K15" s="31">
        <v>939422</v>
      </c>
      <c r="L15" s="31">
        <v>718025</v>
      </c>
      <c r="M15" s="31">
        <v>107795</v>
      </c>
      <c r="N15" s="31">
        <v>86676</v>
      </c>
      <c r="O15" s="31"/>
      <c r="P15" s="31"/>
      <c r="Q15" s="31">
        <v>3591</v>
      </c>
      <c r="R15" s="31">
        <v>3591</v>
      </c>
      <c r="S15" s="31"/>
      <c r="T15" s="31"/>
      <c r="U15" s="31">
        <v>110608</v>
      </c>
      <c r="V15" s="31">
        <v>96919</v>
      </c>
      <c r="W15" s="31">
        <v>87821</v>
      </c>
      <c r="X15" s="31">
        <v>78307</v>
      </c>
      <c r="Y15" s="31">
        <v>18344</v>
      </c>
      <c r="Z15" s="31">
        <v>18247</v>
      </c>
      <c r="AA15" s="31">
        <v>4615</v>
      </c>
      <c r="AB15" s="31">
        <v>4191</v>
      </c>
      <c r="AC15" s="31">
        <v>6099</v>
      </c>
      <c r="AD15" s="31">
        <v>6099</v>
      </c>
      <c r="AE15" s="31">
        <v>176171</v>
      </c>
      <c r="AF15" s="31">
        <v>173487</v>
      </c>
      <c r="AG15" s="31">
        <v>56142</v>
      </c>
      <c r="AH15" s="31">
        <v>55973</v>
      </c>
      <c r="AI15" s="31">
        <v>35303</v>
      </c>
      <c r="AJ15" s="32">
        <v>31172</v>
      </c>
    </row>
    <row r="16" spans="1:36" ht="13.5">
      <c r="A16" s="28" t="s">
        <v>14</v>
      </c>
      <c r="B16" s="33"/>
      <c r="C16" s="30">
        <v>34540</v>
      </c>
      <c r="D16" s="31">
        <v>24932</v>
      </c>
      <c r="E16" s="31">
        <v>50577</v>
      </c>
      <c r="F16" s="31"/>
      <c r="G16" s="31">
        <v>94578</v>
      </c>
      <c r="H16" s="31">
        <v>81543</v>
      </c>
      <c r="I16" s="31">
        <v>63303</v>
      </c>
      <c r="J16" s="31">
        <v>38913</v>
      </c>
      <c r="K16" s="31">
        <v>231094</v>
      </c>
      <c r="L16" s="31">
        <v>142121</v>
      </c>
      <c r="M16" s="31"/>
      <c r="N16" s="31"/>
      <c r="O16" s="31"/>
      <c r="P16" s="31"/>
      <c r="Q16" s="31"/>
      <c r="R16" s="31"/>
      <c r="S16" s="31"/>
      <c r="T16" s="31"/>
      <c r="U16" s="31">
        <v>30399</v>
      </c>
      <c r="V16" s="31">
        <v>26206</v>
      </c>
      <c r="W16" s="31">
        <v>77403</v>
      </c>
      <c r="X16" s="31">
        <v>73823</v>
      </c>
      <c r="Y16" s="31">
        <v>14522</v>
      </c>
      <c r="Z16" s="31">
        <v>14486</v>
      </c>
      <c r="AA16" s="31">
        <v>397</v>
      </c>
      <c r="AB16" s="31">
        <v>394</v>
      </c>
      <c r="AC16" s="31">
        <v>32585</v>
      </c>
      <c r="AD16" s="31">
        <v>31641</v>
      </c>
      <c r="AE16" s="31">
        <v>29524</v>
      </c>
      <c r="AF16" s="31">
        <v>28880</v>
      </c>
      <c r="AG16" s="31">
        <v>24667</v>
      </c>
      <c r="AH16" s="31">
        <v>24607</v>
      </c>
      <c r="AI16" s="31"/>
      <c r="AJ16" s="32"/>
    </row>
    <row r="17" spans="1:36" ht="13.5">
      <c r="A17" s="28" t="s">
        <v>15</v>
      </c>
      <c r="B17" s="33"/>
      <c r="C17" s="30">
        <v>6022</v>
      </c>
      <c r="D17" s="31">
        <v>5161</v>
      </c>
      <c r="E17" s="31">
        <v>15763</v>
      </c>
      <c r="F17" s="31"/>
      <c r="G17" s="31">
        <v>5054</v>
      </c>
      <c r="H17" s="31">
        <v>746</v>
      </c>
      <c r="I17" s="31">
        <v>222</v>
      </c>
      <c r="J17" s="31">
        <v>222</v>
      </c>
      <c r="K17" s="31">
        <v>901270</v>
      </c>
      <c r="L17" s="31">
        <v>749278</v>
      </c>
      <c r="M17" s="31"/>
      <c r="N17" s="31"/>
      <c r="O17" s="31"/>
      <c r="P17" s="31"/>
      <c r="Q17" s="31"/>
      <c r="R17" s="31"/>
      <c r="S17" s="31"/>
      <c r="T17" s="31"/>
      <c r="U17" s="31">
        <v>162356</v>
      </c>
      <c r="V17" s="31">
        <v>150621</v>
      </c>
      <c r="W17" s="31">
        <v>41381</v>
      </c>
      <c r="X17" s="31">
        <v>40097</v>
      </c>
      <c r="Y17" s="31">
        <v>55908</v>
      </c>
      <c r="Z17" s="31">
        <v>52554</v>
      </c>
      <c r="AA17" s="31"/>
      <c r="AB17" s="31"/>
      <c r="AC17" s="31"/>
      <c r="AD17" s="31"/>
      <c r="AE17" s="31"/>
      <c r="AF17" s="31"/>
      <c r="AG17" s="31">
        <v>36276</v>
      </c>
      <c r="AH17" s="31">
        <v>35808</v>
      </c>
      <c r="AI17" s="31"/>
      <c r="AJ17" s="32"/>
    </row>
    <row r="18" spans="1:36" ht="13.5">
      <c r="A18" s="20" t="s">
        <v>16</v>
      </c>
      <c r="B18" s="34"/>
      <c r="C18" s="22">
        <f aca="true" t="shared" si="2" ref="C18:AJ18">SUM(C19:C29)</f>
        <v>56370</v>
      </c>
      <c r="D18" s="23">
        <f t="shared" si="2"/>
        <v>50184</v>
      </c>
      <c r="E18" s="23">
        <f t="shared" si="2"/>
        <v>192608</v>
      </c>
      <c r="F18" s="23">
        <f t="shared" si="2"/>
        <v>30823</v>
      </c>
      <c r="G18" s="23">
        <f t="shared" si="2"/>
        <v>88613</v>
      </c>
      <c r="H18" s="23">
        <f t="shared" si="2"/>
        <v>81335</v>
      </c>
      <c r="I18" s="23">
        <f t="shared" si="2"/>
        <v>380043</v>
      </c>
      <c r="J18" s="23">
        <f t="shared" si="2"/>
        <v>233741</v>
      </c>
      <c r="K18" s="23">
        <f t="shared" si="2"/>
        <v>1613537</v>
      </c>
      <c r="L18" s="23">
        <f t="shared" si="2"/>
        <v>1024559</v>
      </c>
      <c r="M18" s="23">
        <f t="shared" si="2"/>
        <v>94989</v>
      </c>
      <c r="N18" s="23">
        <f t="shared" si="2"/>
        <v>46045</v>
      </c>
      <c r="O18" s="23">
        <f t="shared" si="2"/>
        <v>0</v>
      </c>
      <c r="P18" s="23">
        <f t="shared" si="2"/>
        <v>0</v>
      </c>
      <c r="Q18" s="23">
        <f t="shared" si="2"/>
        <v>6162</v>
      </c>
      <c r="R18" s="23">
        <f t="shared" si="2"/>
        <v>6111</v>
      </c>
      <c r="S18" s="23">
        <f t="shared" si="2"/>
        <v>0</v>
      </c>
      <c r="T18" s="23">
        <f t="shared" si="2"/>
        <v>0</v>
      </c>
      <c r="U18" s="23">
        <f t="shared" si="2"/>
        <v>0</v>
      </c>
      <c r="V18" s="23">
        <f t="shared" si="2"/>
        <v>0</v>
      </c>
      <c r="W18" s="23">
        <f t="shared" si="2"/>
        <v>322052</v>
      </c>
      <c r="X18" s="23">
        <f t="shared" si="2"/>
        <v>311631</v>
      </c>
      <c r="Y18" s="23">
        <f>SUM(Y19:Y29)</f>
        <v>64310</v>
      </c>
      <c r="Z18" s="23">
        <f>SUM(Z19:Z29)</f>
        <v>61274</v>
      </c>
      <c r="AA18" s="23">
        <f t="shared" si="2"/>
        <v>25034</v>
      </c>
      <c r="AB18" s="23">
        <f t="shared" si="2"/>
        <v>24763</v>
      </c>
      <c r="AC18" s="23">
        <f t="shared" si="2"/>
        <v>37306</v>
      </c>
      <c r="AD18" s="23">
        <f t="shared" si="2"/>
        <v>35162</v>
      </c>
      <c r="AE18" s="23">
        <f t="shared" si="2"/>
        <v>237742</v>
      </c>
      <c r="AF18" s="23">
        <f t="shared" si="2"/>
        <v>228531</v>
      </c>
      <c r="AG18" s="23">
        <f t="shared" si="2"/>
        <v>86630</v>
      </c>
      <c r="AH18" s="23">
        <f t="shared" si="2"/>
        <v>85585</v>
      </c>
      <c r="AI18" s="23">
        <f t="shared" si="2"/>
        <v>39005</v>
      </c>
      <c r="AJ18" s="24">
        <f t="shared" si="2"/>
        <v>1367</v>
      </c>
    </row>
    <row r="19" spans="1:36" ht="13.5">
      <c r="A19" s="28" t="s">
        <v>17</v>
      </c>
      <c r="B19" s="29"/>
      <c r="C19" s="30">
        <v>24831</v>
      </c>
      <c r="D19" s="31">
        <v>21329</v>
      </c>
      <c r="E19" s="31">
        <v>39431</v>
      </c>
      <c r="F19" s="31">
        <v>27594</v>
      </c>
      <c r="G19" s="31"/>
      <c r="H19" s="31"/>
      <c r="I19" s="31">
        <v>74135</v>
      </c>
      <c r="J19" s="31">
        <v>45429</v>
      </c>
      <c r="K19" s="31">
        <v>549822</v>
      </c>
      <c r="L19" s="31">
        <v>189786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v>60372</v>
      </c>
      <c r="X19" s="31">
        <v>57877</v>
      </c>
      <c r="Y19" s="31"/>
      <c r="Z19" s="31"/>
      <c r="AA19" s="31">
        <v>836</v>
      </c>
      <c r="AB19" s="31">
        <v>565</v>
      </c>
      <c r="AC19" s="31">
        <v>8400</v>
      </c>
      <c r="AD19" s="31">
        <v>7100</v>
      </c>
      <c r="AE19" s="31">
        <v>11815</v>
      </c>
      <c r="AF19" s="31">
        <v>11391</v>
      </c>
      <c r="AG19" s="31"/>
      <c r="AH19" s="31"/>
      <c r="AI19" s="31"/>
      <c r="AJ19" s="32"/>
    </row>
    <row r="20" spans="1:36" ht="13.5">
      <c r="A20" s="28" t="s">
        <v>18</v>
      </c>
      <c r="B20" s="29"/>
      <c r="C20" s="30"/>
      <c r="D20" s="31"/>
      <c r="E20" s="31">
        <v>9869</v>
      </c>
      <c r="F20" s="31"/>
      <c r="G20" s="31"/>
      <c r="H20" s="31"/>
      <c r="I20" s="31"/>
      <c r="J20" s="31"/>
      <c r="K20" s="31">
        <v>193144</v>
      </c>
      <c r="L20" s="31">
        <v>170544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>
        <v>22235</v>
      </c>
      <c r="X20" s="31">
        <v>22135</v>
      </c>
      <c r="Y20" s="31">
        <v>6258</v>
      </c>
      <c r="Z20" s="31">
        <v>6070</v>
      </c>
      <c r="AA20" s="31"/>
      <c r="AB20" s="31"/>
      <c r="AC20" s="31"/>
      <c r="AD20" s="31"/>
      <c r="AE20" s="31">
        <v>23399</v>
      </c>
      <c r="AF20" s="31">
        <v>23399</v>
      </c>
      <c r="AG20" s="31">
        <v>2267</v>
      </c>
      <c r="AH20" s="31">
        <v>2267</v>
      </c>
      <c r="AI20" s="31"/>
      <c r="AJ20" s="32"/>
    </row>
    <row r="21" spans="1:36" ht="13.5">
      <c r="A21" s="28" t="s">
        <v>19</v>
      </c>
      <c r="B21" s="33"/>
      <c r="C21" s="30">
        <v>74</v>
      </c>
      <c r="D21" s="31">
        <v>59</v>
      </c>
      <c r="E21" s="31">
        <v>18803</v>
      </c>
      <c r="F21" s="31">
        <v>3229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>
        <v>9400</v>
      </c>
      <c r="X21" s="31">
        <v>7125</v>
      </c>
      <c r="Y21" s="31"/>
      <c r="Z21" s="31"/>
      <c r="AA21" s="31"/>
      <c r="AB21" s="31"/>
      <c r="AC21" s="31"/>
      <c r="AD21" s="31"/>
      <c r="AE21" s="31">
        <v>5963</v>
      </c>
      <c r="AF21" s="31">
        <v>5403</v>
      </c>
      <c r="AG21" s="31">
        <v>12429</v>
      </c>
      <c r="AH21" s="31">
        <v>12385</v>
      </c>
      <c r="AI21" s="31"/>
      <c r="AJ21" s="32"/>
    </row>
    <row r="22" spans="1:36" ht="13.5">
      <c r="A22" s="28" t="s">
        <v>20</v>
      </c>
      <c r="B22" s="33"/>
      <c r="C22" s="30"/>
      <c r="D22" s="31"/>
      <c r="E22" s="31">
        <v>34564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>
        <v>17567</v>
      </c>
      <c r="X22" s="31">
        <v>16815</v>
      </c>
      <c r="Y22" s="31">
        <v>4789</v>
      </c>
      <c r="Z22" s="31">
        <v>4683</v>
      </c>
      <c r="AA22" s="31"/>
      <c r="AB22" s="31"/>
      <c r="AC22" s="31">
        <v>5657</v>
      </c>
      <c r="AD22" s="31">
        <v>4908</v>
      </c>
      <c r="AE22" s="31">
        <v>8205</v>
      </c>
      <c r="AF22" s="31">
        <v>6440</v>
      </c>
      <c r="AG22" s="31">
        <v>6495</v>
      </c>
      <c r="AH22" s="31">
        <v>6495</v>
      </c>
      <c r="AI22" s="31"/>
      <c r="AJ22" s="32"/>
    </row>
    <row r="23" spans="1:36" ht="13.5">
      <c r="A23" s="28" t="s">
        <v>21</v>
      </c>
      <c r="B23" s="33"/>
      <c r="C23" s="30"/>
      <c r="D23" s="31"/>
      <c r="E23" s="31">
        <v>26280</v>
      </c>
      <c r="F23" s="31"/>
      <c r="G23" s="31"/>
      <c r="H23" s="31"/>
      <c r="I23" s="31"/>
      <c r="J23" s="31"/>
      <c r="K23" s="31">
        <v>220006</v>
      </c>
      <c r="L23" s="31">
        <v>134150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>
        <v>29370</v>
      </c>
      <c r="X23" s="31">
        <v>29370</v>
      </c>
      <c r="Y23" s="31">
        <v>38616</v>
      </c>
      <c r="Z23" s="31">
        <v>38616</v>
      </c>
      <c r="AA23" s="31"/>
      <c r="AB23" s="31"/>
      <c r="AC23" s="31"/>
      <c r="AD23" s="31"/>
      <c r="AE23" s="31">
        <v>117297</v>
      </c>
      <c r="AF23" s="31">
        <v>114436</v>
      </c>
      <c r="AG23" s="31">
        <v>21489</v>
      </c>
      <c r="AH23" s="31">
        <v>21489</v>
      </c>
      <c r="AI23" s="31"/>
      <c r="AJ23" s="32"/>
    </row>
    <row r="24" spans="1:36" ht="13.5">
      <c r="A24" s="28" t="s">
        <v>22</v>
      </c>
      <c r="B24" s="29"/>
      <c r="C24" s="30">
        <v>2487</v>
      </c>
      <c r="D24" s="31">
        <v>2487</v>
      </c>
      <c r="E24" s="31">
        <v>16495</v>
      </c>
      <c r="F24" s="31"/>
      <c r="G24" s="31"/>
      <c r="H24" s="31"/>
      <c r="I24" s="31"/>
      <c r="J24" s="31"/>
      <c r="K24" s="31">
        <v>161825</v>
      </c>
      <c r="L24" s="31">
        <v>121734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>
        <v>99275</v>
      </c>
      <c r="X24" s="31">
        <v>96062</v>
      </c>
      <c r="Y24" s="31"/>
      <c r="Z24" s="31"/>
      <c r="AA24" s="31">
        <v>23469</v>
      </c>
      <c r="AB24" s="31">
        <v>23469</v>
      </c>
      <c r="AC24" s="31"/>
      <c r="AD24" s="31"/>
      <c r="AE24" s="31">
        <v>26794</v>
      </c>
      <c r="AF24" s="31">
        <v>26422</v>
      </c>
      <c r="AG24" s="31">
        <v>1593</v>
      </c>
      <c r="AH24" s="31">
        <v>1593</v>
      </c>
      <c r="AI24" s="31">
        <v>39005</v>
      </c>
      <c r="AJ24" s="32">
        <v>1367</v>
      </c>
    </row>
    <row r="25" spans="1:36" ht="13.5">
      <c r="A25" s="28" t="s">
        <v>23</v>
      </c>
      <c r="B25" s="33"/>
      <c r="C25" s="30">
        <v>4973</v>
      </c>
      <c r="D25" s="31">
        <v>4973</v>
      </c>
      <c r="E25" s="31">
        <v>10631</v>
      </c>
      <c r="F25" s="31"/>
      <c r="G25" s="31"/>
      <c r="H25" s="31"/>
      <c r="I25" s="31"/>
      <c r="J25" s="31"/>
      <c r="K25" s="31">
        <v>34650</v>
      </c>
      <c r="L25" s="31">
        <v>34427</v>
      </c>
      <c r="M25" s="31"/>
      <c r="N25" s="31"/>
      <c r="O25" s="31"/>
      <c r="P25" s="31"/>
      <c r="Q25" s="31">
        <v>5638</v>
      </c>
      <c r="R25" s="31">
        <v>5638</v>
      </c>
      <c r="S25" s="31"/>
      <c r="T25" s="31"/>
      <c r="U25" s="31"/>
      <c r="V25" s="31"/>
      <c r="W25" s="31">
        <v>22811</v>
      </c>
      <c r="X25" s="31">
        <v>21967</v>
      </c>
      <c r="Y25" s="31"/>
      <c r="Z25" s="31"/>
      <c r="AA25" s="31"/>
      <c r="AB25" s="31"/>
      <c r="AC25" s="31">
        <v>3375</v>
      </c>
      <c r="AD25" s="31">
        <v>3280</v>
      </c>
      <c r="AE25" s="31">
        <v>18600</v>
      </c>
      <c r="AF25" s="31">
        <v>18109</v>
      </c>
      <c r="AG25" s="31">
        <v>10134</v>
      </c>
      <c r="AH25" s="31">
        <v>10134</v>
      </c>
      <c r="AI25" s="31"/>
      <c r="AJ25" s="32"/>
    </row>
    <row r="26" spans="1:36" ht="13.5">
      <c r="A26" s="28" t="s">
        <v>24</v>
      </c>
      <c r="B26" s="29"/>
      <c r="C26" s="30"/>
      <c r="D26" s="31"/>
      <c r="E26" s="31">
        <v>2960</v>
      </c>
      <c r="F26" s="31"/>
      <c r="G26" s="31"/>
      <c r="H26" s="31"/>
      <c r="I26" s="31">
        <v>58132</v>
      </c>
      <c r="J26" s="31">
        <v>36130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164</v>
      </c>
      <c r="AF26" s="31">
        <v>164</v>
      </c>
      <c r="AG26" s="31"/>
      <c r="AH26" s="31"/>
      <c r="AI26" s="31"/>
      <c r="AJ26" s="32"/>
    </row>
    <row r="27" spans="1:36" ht="13.5">
      <c r="A27" s="28" t="s">
        <v>25</v>
      </c>
      <c r="B27" s="29"/>
      <c r="C27" s="30">
        <v>23313</v>
      </c>
      <c r="D27" s="31">
        <v>20696</v>
      </c>
      <c r="E27" s="31">
        <v>14713</v>
      </c>
      <c r="F27" s="31"/>
      <c r="G27" s="31">
        <v>38764</v>
      </c>
      <c r="H27" s="31">
        <v>31615</v>
      </c>
      <c r="I27" s="31">
        <v>98450</v>
      </c>
      <c r="J27" s="31">
        <v>81908</v>
      </c>
      <c r="K27" s="31">
        <v>71642</v>
      </c>
      <c r="L27" s="31">
        <v>58989</v>
      </c>
      <c r="M27" s="31">
        <v>94989</v>
      </c>
      <c r="N27" s="31">
        <v>46045</v>
      </c>
      <c r="O27" s="31"/>
      <c r="P27" s="31"/>
      <c r="Q27" s="31"/>
      <c r="R27" s="31"/>
      <c r="S27" s="31"/>
      <c r="T27" s="31"/>
      <c r="U27" s="31"/>
      <c r="V27" s="31"/>
      <c r="W27" s="31">
        <v>14244</v>
      </c>
      <c r="X27" s="31">
        <v>13850</v>
      </c>
      <c r="Y27" s="31">
        <v>5229</v>
      </c>
      <c r="Z27" s="31">
        <v>5002</v>
      </c>
      <c r="AA27" s="31">
        <v>729</v>
      </c>
      <c r="AB27" s="31">
        <v>729</v>
      </c>
      <c r="AC27" s="31"/>
      <c r="AD27" s="31"/>
      <c r="AE27" s="31">
        <v>17391</v>
      </c>
      <c r="AF27" s="31">
        <v>15060</v>
      </c>
      <c r="AG27" s="31"/>
      <c r="AH27" s="31"/>
      <c r="AI27" s="31"/>
      <c r="AJ27" s="32"/>
    </row>
    <row r="28" spans="1:36" ht="13.5">
      <c r="A28" s="28" t="s">
        <v>26</v>
      </c>
      <c r="B28" s="29"/>
      <c r="C28" s="30"/>
      <c r="D28" s="31"/>
      <c r="E28" s="31">
        <v>943</v>
      </c>
      <c r="F28" s="31"/>
      <c r="G28" s="31">
        <v>218</v>
      </c>
      <c r="H28" s="31">
        <v>89</v>
      </c>
      <c r="I28" s="31">
        <v>27128</v>
      </c>
      <c r="J28" s="31">
        <v>16946</v>
      </c>
      <c r="K28" s="31">
        <v>27460</v>
      </c>
      <c r="L28" s="31">
        <v>23280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>
        <v>11337</v>
      </c>
      <c r="X28" s="31">
        <v>11337</v>
      </c>
      <c r="Y28" s="31"/>
      <c r="Z28" s="31"/>
      <c r="AA28" s="31"/>
      <c r="AB28" s="31"/>
      <c r="AC28" s="31"/>
      <c r="AD28" s="31"/>
      <c r="AE28" s="31"/>
      <c r="AF28" s="31"/>
      <c r="AG28" s="31">
        <v>382</v>
      </c>
      <c r="AH28" s="31">
        <v>382</v>
      </c>
      <c r="AI28" s="31"/>
      <c r="AJ28" s="32"/>
    </row>
    <row r="29" spans="1:36" ht="13.5">
      <c r="A29" s="35" t="s">
        <v>27</v>
      </c>
      <c r="B29" s="36"/>
      <c r="C29" s="25">
        <v>692</v>
      </c>
      <c r="D29" s="26">
        <v>640</v>
      </c>
      <c r="E29" s="26">
        <v>17919</v>
      </c>
      <c r="F29" s="26"/>
      <c r="G29" s="26">
        <v>49631</v>
      </c>
      <c r="H29" s="26">
        <v>49631</v>
      </c>
      <c r="I29" s="26">
        <v>122198</v>
      </c>
      <c r="J29" s="26">
        <v>53328</v>
      </c>
      <c r="K29" s="26">
        <v>354988</v>
      </c>
      <c r="L29" s="26">
        <v>291649</v>
      </c>
      <c r="M29" s="26"/>
      <c r="N29" s="26"/>
      <c r="O29" s="26"/>
      <c r="P29" s="26"/>
      <c r="Q29" s="26">
        <v>524</v>
      </c>
      <c r="R29" s="26">
        <v>473</v>
      </c>
      <c r="S29" s="26"/>
      <c r="T29" s="26"/>
      <c r="U29" s="26"/>
      <c r="V29" s="26"/>
      <c r="W29" s="26">
        <v>35441</v>
      </c>
      <c r="X29" s="26">
        <v>35093</v>
      </c>
      <c r="Y29" s="26">
        <v>9418</v>
      </c>
      <c r="Z29" s="26">
        <v>6903</v>
      </c>
      <c r="AA29" s="26"/>
      <c r="AB29" s="26"/>
      <c r="AC29" s="26">
        <v>19874</v>
      </c>
      <c r="AD29" s="26">
        <v>19874</v>
      </c>
      <c r="AE29" s="26">
        <v>8114</v>
      </c>
      <c r="AF29" s="26">
        <v>7707</v>
      </c>
      <c r="AG29" s="26">
        <v>31841</v>
      </c>
      <c r="AH29" s="26">
        <v>30840</v>
      </c>
      <c r="AI29" s="26"/>
      <c r="AJ29" s="27"/>
    </row>
    <row r="30" spans="3:34" ht="13.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3:34" ht="13.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3:34" ht="13.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3:34" ht="13.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3:34" ht="13.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3:34" ht="13.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3:34" ht="13.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3:34" ht="13.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3:34" ht="13.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3:34" ht="13.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3:34" ht="13.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&amp;C&amp;12普通第２６表　施設の管理費等の状況&amp;R&amp;14&amp;Y（単位：千円、人）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2016-01-27T09:13:44Z</cp:lastPrinted>
  <dcterms:created xsi:type="dcterms:W3CDTF">2007-12-27T06:58:38Z</dcterms:created>
  <dcterms:modified xsi:type="dcterms:W3CDTF">2016-11-14T04:38:07Z</dcterms:modified>
  <cp:category/>
  <cp:version/>
  <cp:contentType/>
  <cp:contentStatus/>
</cp:coreProperties>
</file>