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24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'普通24表'!$A$3:$CZ$29</definedName>
    <definedName name="_xlnm.Print_Titles" localSheetId="0">'普通24表'!$A:$B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<sst xmlns="http://schemas.openxmlformats.org/spreadsheetml/2006/main" count="241" uniqueCount="83">
  <si>
    <t>類</t>
  </si>
  <si>
    <t>1.</t>
  </si>
  <si>
    <t>2.</t>
  </si>
  <si>
    <t>3.</t>
  </si>
  <si>
    <t>4.</t>
  </si>
  <si>
    <t>5.</t>
  </si>
  <si>
    <t>6.</t>
  </si>
  <si>
    <t>7.</t>
  </si>
  <si>
    <t>(1)</t>
  </si>
  <si>
    <t>(2)</t>
  </si>
  <si>
    <t>(3)</t>
  </si>
  <si>
    <t>(4)</t>
  </si>
  <si>
    <t>(5)</t>
  </si>
  <si>
    <t>(6)</t>
  </si>
  <si>
    <t>(7)</t>
  </si>
  <si>
    <t>型</t>
  </si>
  <si>
    <t>社会教育</t>
  </si>
  <si>
    <t>社会体育</t>
  </si>
  <si>
    <t>社会福祉施設</t>
  </si>
  <si>
    <t>衛生関係</t>
  </si>
  <si>
    <t>清掃施設</t>
  </si>
  <si>
    <t>農業関係</t>
  </si>
  <si>
    <t>土木関係</t>
  </si>
  <si>
    <t>都市計画</t>
  </si>
  <si>
    <t>都市下水路</t>
  </si>
  <si>
    <t>区画整理</t>
  </si>
  <si>
    <t>公営住宅</t>
  </si>
  <si>
    <t>教育関係</t>
  </si>
  <si>
    <t>小 学 校</t>
  </si>
  <si>
    <t>中 学 校</t>
  </si>
  <si>
    <t>高等学校</t>
  </si>
  <si>
    <t>施　　設</t>
  </si>
  <si>
    <t>そ の 他</t>
  </si>
  <si>
    <t>(1～7)</t>
  </si>
  <si>
    <t>総務関係</t>
  </si>
  <si>
    <t>民生関係</t>
  </si>
  <si>
    <t>うち漁港</t>
  </si>
  <si>
    <t>うち庁舎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</si>
  <si>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</si>
  <si>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</si>
  <si>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</si>
  <si>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</si>
  <si>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</si>
  <si>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</si>
  <si>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</si>
  <si>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</si>
  <si>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</si>
  <si>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</si>
  <si>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</si>
  <si>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</si>
  <si>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</si>
  <si>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</si>
  <si>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</si>
  <si>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</si>
  <si>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</si>
  <si>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</si>
  <si>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</si>
  <si>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</si>
  <si>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</si>
  <si>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</si>
  <si>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決　　　　　　　　　　算　　　　　　　　　　額</t>
  </si>
  <si>
    <t>決　　　算　　　額　　　の　　　財　　　源　　　の　　　う　　　ち　　　一　　　般　　　財　　　源　　　等</t>
  </si>
  <si>
    <t>取　　　　得　　　　用　　　　地　　　　面　　　　積　　　　(㎡)</t>
  </si>
  <si>
    <t>合　計</t>
  </si>
  <si>
    <t>農林水産</t>
  </si>
  <si>
    <t>林業・水産</t>
  </si>
  <si>
    <t>道　　路</t>
  </si>
  <si>
    <t>う　ち</t>
  </si>
  <si>
    <t>総務関係</t>
  </si>
  <si>
    <t>うち庁舎</t>
  </si>
  <si>
    <t>民生関係</t>
  </si>
  <si>
    <t>そ の 他</t>
  </si>
  <si>
    <t>業 関 係</t>
  </si>
  <si>
    <t>業　関　係</t>
  </si>
  <si>
    <t>うち漁港</t>
  </si>
  <si>
    <t>橋りょう</t>
  </si>
  <si>
    <t>河　川</t>
  </si>
  <si>
    <t>港　湾</t>
  </si>
  <si>
    <t>街　路</t>
  </si>
  <si>
    <t>公　園</t>
  </si>
  <si>
    <t>空　港</t>
  </si>
  <si>
    <t>大　学</t>
  </si>
  <si>
    <t>普通第２４表　市町村別用地取得費の状況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</si>
</sst>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1" applyFont="1" applyAlignment="1">
      <alignment/>
      <protection/>
    </xf>
    <xf numFmtId="0" fontId="6" fillId="0" borderId="10" xfId="61" applyFont="1" applyBorder="1" applyAlignment="1">
      <alignment/>
      <protection/>
    </xf>
    <xf numFmtId="0" fontId="6" fillId="0" borderId="10" xfId="61" applyFont="1" applyBorder="1" applyAlignment="1" quotePrefix="1">
      <alignment/>
      <protection/>
    </xf>
    <xf numFmtId="0" fontId="10" fillId="0" borderId="11" xfId="61" applyFont="1" applyBorder="1">
      <alignment/>
      <protection/>
    </xf>
    <xf numFmtId="0" fontId="10" fillId="0" borderId="12" xfId="61" applyFont="1" applyBorder="1">
      <alignment/>
      <protection/>
    </xf>
    <xf numFmtId="0" fontId="10" fillId="0" borderId="13" xfId="61" applyFont="1" applyBorder="1" applyAlignment="1" quotePrefix="1">
      <alignment horizontal="centerContinuous"/>
      <protection/>
    </xf>
    <xf numFmtId="0" fontId="10" fillId="0" borderId="13" xfId="61" applyFont="1" applyBorder="1" applyAlignment="1">
      <alignment horizontal="centerContinuous"/>
      <protection/>
    </xf>
    <xf numFmtId="0" fontId="10" fillId="0" borderId="14" xfId="61" applyFont="1" applyBorder="1" applyAlignment="1">
      <alignment horizontal="centerContinuous"/>
      <protection/>
    </xf>
    <xf numFmtId="0" fontId="6" fillId="0" borderId="15" xfId="61" applyFont="1" applyBorder="1">
      <alignment/>
      <protection/>
    </xf>
    <xf numFmtId="0" fontId="10" fillId="0" borderId="15" xfId="61" applyFont="1" applyBorder="1">
      <alignment/>
      <protection/>
    </xf>
    <xf numFmtId="0" fontId="10" fillId="0" borderId="16" xfId="61" applyFont="1" applyBorder="1" applyAlignment="1">
      <alignment horizontal="center"/>
      <protection/>
    </xf>
    <xf numFmtId="0" fontId="10" fillId="0" borderId="0" xfId="61" applyFont="1" applyBorder="1" applyAlignment="1" quotePrefix="1">
      <alignment horizontal="center"/>
      <protection/>
    </xf>
    <xf numFmtId="0" fontId="10" fillId="0" borderId="10" xfId="61" applyFont="1" applyBorder="1">
      <alignment/>
      <protection/>
    </xf>
    <xf numFmtId="0" fontId="10" fillId="0" borderId="15" xfId="61" applyFont="1" applyBorder="1" applyAlignment="1" quotePrefix="1">
      <alignment horizontal="center"/>
      <protection/>
    </xf>
    <xf numFmtId="0" fontId="10" fillId="0" borderId="17" xfId="61" applyFont="1" applyBorder="1">
      <alignment/>
      <protection/>
    </xf>
    <xf numFmtId="0" fontId="10" fillId="0" borderId="10" xfId="61" applyFont="1" applyBorder="1" applyAlignment="1">
      <alignment horizontal="center"/>
      <protection/>
    </xf>
    <xf numFmtId="0" fontId="10" fillId="0" borderId="10" xfId="61" applyFont="1" applyBorder="1" applyAlignment="1" quotePrefix="1">
      <alignment horizontal="left"/>
      <protection/>
    </xf>
    <xf numFmtId="0" fontId="10" fillId="0" borderId="10" xfId="61" applyFont="1" applyBorder="1" applyAlignment="1">
      <alignment horizontal="centerContinuous"/>
      <protection/>
    </xf>
    <xf numFmtId="0" fontId="10" fillId="0" borderId="17" xfId="61" applyFont="1" applyBorder="1" applyAlignment="1">
      <alignment horizontal="centerContinuous"/>
      <protection/>
    </xf>
    <xf numFmtId="0" fontId="10" fillId="0" borderId="18" xfId="61" applyFont="1" applyBorder="1" applyAlignment="1" quotePrefix="1">
      <alignment horizontal="center"/>
      <protection/>
    </xf>
    <xf numFmtId="0" fontId="10" fillId="0" borderId="14" xfId="61" applyFont="1" applyBorder="1">
      <alignment/>
      <protection/>
    </xf>
    <xf numFmtId="0" fontId="10" fillId="0" borderId="11" xfId="61" applyFont="1" applyBorder="1" applyAlignment="1" quotePrefix="1">
      <alignment horizontal="center"/>
      <protection/>
    </xf>
    <xf numFmtId="0" fontId="10" fillId="0" borderId="0" xfId="61" applyFont="1" applyBorder="1" applyAlignment="1">
      <alignment horizontal="center"/>
      <protection/>
    </xf>
    <xf numFmtId="0" fontId="10" fillId="0" borderId="10" xfId="61" applyFont="1" applyBorder="1" applyAlignment="1" quotePrefix="1">
      <alignment horizontal="centerContinuous"/>
      <protection/>
    </xf>
    <xf numFmtId="0" fontId="10" fillId="0" borderId="18" xfId="61" applyFont="1" applyBorder="1">
      <alignment/>
      <protection/>
    </xf>
    <xf numFmtId="0" fontId="10" fillId="0" borderId="16" xfId="61" applyFont="1" applyBorder="1">
      <alignment/>
      <protection/>
    </xf>
    <xf numFmtId="0" fontId="10" fillId="0" borderId="18" xfId="61" applyFont="1" applyBorder="1" applyAlignment="1" quotePrefix="1">
      <alignment horizontal="left"/>
      <protection/>
    </xf>
    <xf numFmtId="0" fontId="10" fillId="0" borderId="18" xfId="61" applyFont="1" applyBorder="1" applyAlignment="1">
      <alignment horizontal="center"/>
      <protection/>
    </xf>
    <xf numFmtId="0" fontId="10" fillId="0" borderId="17" xfId="61" applyFont="1" applyBorder="1" applyAlignment="1">
      <alignment horizontal="center"/>
      <protection/>
    </xf>
    <xf numFmtId="0" fontId="10" fillId="0" borderId="12" xfId="61" applyFont="1" applyBorder="1" applyAlignment="1">
      <alignment horizontal="center"/>
      <protection/>
    </xf>
    <xf numFmtId="0" fontId="10" fillId="0" borderId="13" xfId="61" applyFont="1" applyBorder="1">
      <alignment/>
      <protection/>
    </xf>
    <xf numFmtId="0" fontId="10" fillId="0" borderId="19" xfId="61" applyFont="1" applyBorder="1">
      <alignment/>
      <protection/>
    </xf>
    <xf numFmtId="3" fontId="10" fillId="0" borderId="19" xfId="61" applyNumberFormat="1" applyFont="1" applyBorder="1" applyAlignment="1" quotePrefix="1">
      <alignment horizontal="center"/>
      <protection/>
    </xf>
    <xf numFmtId="0" fontId="10" fillId="0" borderId="19" xfId="61" applyFont="1" applyBorder="1" applyAlignment="1">
      <alignment horizontal="center"/>
      <protection/>
    </xf>
    <xf numFmtId="0" fontId="10" fillId="0" borderId="19" xfId="61" applyFont="1" applyBorder="1" applyAlignment="1" quotePrefix="1">
      <alignment horizontal="center"/>
      <protection/>
    </xf>
    <xf numFmtId="0" fontId="10" fillId="0" borderId="17" xfId="61" applyFont="1" applyBorder="1" applyAlignment="1" quotePrefix="1">
      <alignment horizontal="center"/>
      <protection/>
    </xf>
    <xf numFmtId="0" fontId="10" fillId="0" borderId="10" xfId="61" applyFont="1" applyBorder="1" applyAlignment="1" quotePrefix="1">
      <alignment horizontal="center"/>
      <protection/>
    </xf>
    <xf numFmtId="0" fontId="10" fillId="0" borderId="20" xfId="61" applyFont="1" applyBorder="1" applyAlignment="1">
      <alignment horizontal="centerContinuous"/>
      <protection/>
    </xf>
    <xf numFmtId="0" fontId="10" fillId="0" borderId="14" xfId="61" applyFont="1" applyFill="1" applyBorder="1" applyAlignment="1">
      <alignment horizontal="centerContinuous"/>
      <protection/>
    </xf>
    <xf numFmtId="41" fontId="11" fillId="0" borderId="20" xfId="61" applyNumberFormat="1" applyFont="1" applyBorder="1">
      <alignment/>
      <protection/>
    </xf>
    <xf numFmtId="41" fontId="11" fillId="0" borderId="13" xfId="61" applyNumberFormat="1" applyFont="1" applyBorder="1">
      <alignment/>
      <protection/>
    </xf>
    <xf numFmtId="41" fontId="11" fillId="0" borderId="14" xfId="61" applyNumberFormat="1" applyFont="1" applyBorder="1">
      <alignment/>
      <protection/>
    </xf>
    <xf numFmtId="41" fontId="11" fillId="0" borderId="21" xfId="61" applyNumberFormat="1" applyFont="1" applyBorder="1">
      <alignment/>
      <protection/>
    </xf>
    <xf numFmtId="41" fontId="11" fillId="0" borderId="10" xfId="61" applyNumberFormat="1" applyFont="1" applyBorder="1">
      <alignment/>
      <protection/>
    </xf>
    <xf numFmtId="41" fontId="11" fillId="0" borderId="17" xfId="61" applyNumberFormat="1" applyFont="1" applyBorder="1">
      <alignment/>
      <protection/>
    </xf>
    <xf numFmtId="0" fontId="10" fillId="0" borderId="15" xfId="61" applyFont="1" applyBorder="1" applyAlignment="1">
      <alignment horizontal="center"/>
      <protection/>
    </xf>
    <xf numFmtId="0" fontId="12" fillId="0" borderId="16" xfId="62" applyFont="1" applyBorder="1">
      <alignment/>
      <protection/>
    </xf>
    <xf numFmtId="41" fontId="11" fillId="0" borderId="15" xfId="61" applyNumberFormat="1" applyFont="1" applyBorder="1">
      <alignment/>
      <protection/>
    </xf>
    <xf numFmtId="41" fontId="11" fillId="0" borderId="0" xfId="61" applyNumberFormat="1" applyFont="1" applyBorder="1">
      <alignment/>
      <protection/>
    </xf>
    <xf numFmtId="41" fontId="11" fillId="0" borderId="18" xfId="61" applyNumberFormat="1" applyFont="1" applyBorder="1">
      <alignment/>
      <protection/>
    </xf>
    <xf numFmtId="0" fontId="12" fillId="0" borderId="16" xfId="62" applyFont="1" applyBorder="1" applyAlignment="1">
      <alignment horizontal="left"/>
      <protection/>
    </xf>
    <xf numFmtId="0" fontId="12" fillId="0" borderId="14" xfId="62" applyFont="1" applyBorder="1" applyAlignment="1">
      <alignment horizontal="centerContinuous"/>
      <protection/>
    </xf>
    <xf numFmtId="0" fontId="6" fillId="0" borderId="0" xfId="61" applyFont="1" applyBorder="1">
      <alignment/>
      <protection/>
    </xf>
    <xf numFmtId="0" fontId="10" fillId="0" borderId="21" xfId="61" applyFont="1" applyBorder="1" applyAlignment="1">
      <alignment horizontal="center"/>
      <protection/>
    </xf>
    <xf numFmtId="0" fontId="12" fillId="0" borderId="19" xfId="62" applyFont="1" applyBorder="1" applyAlignment="1">
      <alignment horizontal="left"/>
      <protection/>
    </xf>
    <xf numFmtId="0" fontId="5" fillId="0" borderId="0" xfId="6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5" xfId="61"/>
    <cellStyle name="標準_コピーh15_0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14400"/>
          <a:chOff x="72" y="94"/>
          <a:chExt cx="85" cy="9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9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4" y="9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25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9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10.625" style="1" customWidth="1"/>
    <col min="2" max="2" width="5.25390625" style="1" customWidth="1"/>
    <col min="3" max="104" width="11.625" style="57" customWidth="1"/>
    <col min="105" max="16384" width="9.00390625" style="1" customWidth="1"/>
  </cols>
  <sheetData>
    <row r="1" s="2" customFormat="1" ht="13.5">
      <c r="A1" s="2" t="s">
        <v>82</v>
      </c>
    </row>
    <row r="2" spans="3:104" s="2" customFormat="1" ht="14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5" ht="14.25">
      <c r="A3" s="5"/>
      <c r="B3" s="6"/>
      <c r="C3" s="7" t="s">
        <v>60</v>
      </c>
      <c r="D3" s="8"/>
      <c r="E3" s="8"/>
      <c r="F3" s="8"/>
      <c r="G3" s="8"/>
      <c r="H3" s="8"/>
      <c r="I3" s="8"/>
      <c r="J3" s="8"/>
      <c r="K3" s="7"/>
      <c r="L3" s="8"/>
      <c r="M3" s="8"/>
      <c r="N3" s="8"/>
      <c r="O3" s="8"/>
      <c r="P3" s="8"/>
      <c r="Q3" s="8"/>
      <c r="R3" s="8"/>
      <c r="S3" s="9"/>
      <c r="T3" s="8"/>
      <c r="U3" s="8"/>
      <c r="V3" s="8"/>
      <c r="W3" s="8"/>
      <c r="X3" s="8"/>
      <c r="Y3" s="8"/>
      <c r="Z3" s="8"/>
      <c r="AA3" s="8"/>
      <c r="AB3" s="8"/>
      <c r="AC3" s="7"/>
      <c r="AD3" s="8"/>
      <c r="AE3" s="8"/>
      <c r="AF3" s="8"/>
      <c r="AG3" s="8"/>
      <c r="AH3" s="8"/>
      <c r="AI3" s="8"/>
      <c r="AJ3" s="9"/>
      <c r="AK3" s="7" t="s">
        <v>61</v>
      </c>
      <c r="AL3" s="8"/>
      <c r="AM3" s="8"/>
      <c r="AN3" s="7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7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9"/>
      <c r="BS3" s="8" t="s">
        <v>62</v>
      </c>
      <c r="BT3" s="8"/>
      <c r="BU3" s="8"/>
      <c r="BV3" s="7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7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9"/>
      <c r="DA3" s="10"/>
    </row>
    <row r="4" spans="1:104" ht="14.25">
      <c r="A4" s="11"/>
      <c r="B4" s="12" t="s">
        <v>0</v>
      </c>
      <c r="C4" s="13" t="s">
        <v>1</v>
      </c>
      <c r="D4" s="14"/>
      <c r="E4" s="15" t="s">
        <v>2</v>
      </c>
      <c r="F4" s="14"/>
      <c r="G4" s="16"/>
      <c r="H4" s="13" t="s">
        <v>3</v>
      </c>
      <c r="I4" s="14"/>
      <c r="J4" s="16"/>
      <c r="K4" s="13" t="s">
        <v>4</v>
      </c>
      <c r="L4" s="14"/>
      <c r="M4" s="14"/>
      <c r="N4" s="16"/>
      <c r="O4" s="13" t="s">
        <v>5</v>
      </c>
      <c r="P4" s="17"/>
      <c r="Q4" s="17"/>
      <c r="R4" s="17"/>
      <c r="S4" s="17"/>
      <c r="T4" s="14"/>
      <c r="U4" s="18"/>
      <c r="V4" s="14"/>
      <c r="W4" s="14"/>
      <c r="X4" s="14"/>
      <c r="Y4" s="14"/>
      <c r="Z4" s="16"/>
      <c r="AA4" s="13" t="s">
        <v>6</v>
      </c>
      <c r="AB4" s="14"/>
      <c r="AC4" s="19"/>
      <c r="AD4" s="19"/>
      <c r="AE4" s="19"/>
      <c r="AF4" s="19"/>
      <c r="AG4" s="19"/>
      <c r="AH4" s="20"/>
      <c r="AI4" s="21" t="s">
        <v>7</v>
      </c>
      <c r="AJ4" s="21" t="s">
        <v>63</v>
      </c>
      <c r="AK4" s="13" t="s">
        <v>1</v>
      </c>
      <c r="AL4" s="22"/>
      <c r="AM4" s="23" t="s">
        <v>2</v>
      </c>
      <c r="AN4" s="14"/>
      <c r="AO4" s="16"/>
      <c r="AP4" s="13" t="s">
        <v>3</v>
      </c>
      <c r="AQ4" s="14"/>
      <c r="AR4" s="16"/>
      <c r="AS4" s="13" t="s">
        <v>4</v>
      </c>
      <c r="AT4" s="14"/>
      <c r="AU4" s="14"/>
      <c r="AV4" s="16"/>
      <c r="AW4" s="13" t="s">
        <v>5</v>
      </c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" t="s">
        <v>6</v>
      </c>
      <c r="BJ4" s="14"/>
      <c r="BK4" s="14"/>
      <c r="BL4" s="14"/>
      <c r="BM4" s="14"/>
      <c r="BN4" s="14"/>
      <c r="BO4" s="14"/>
      <c r="BP4" s="16"/>
      <c r="BQ4" s="21" t="s">
        <v>7</v>
      </c>
      <c r="BR4" s="24" t="s">
        <v>63</v>
      </c>
      <c r="BS4" s="15" t="s">
        <v>1</v>
      </c>
      <c r="BT4" s="16"/>
      <c r="BU4" s="13" t="s">
        <v>2</v>
      </c>
      <c r="BV4" s="14"/>
      <c r="BW4" s="16"/>
      <c r="BX4" s="13" t="s">
        <v>3</v>
      </c>
      <c r="BY4" s="14"/>
      <c r="BZ4" s="16"/>
      <c r="CA4" s="13" t="s">
        <v>4</v>
      </c>
      <c r="CB4" s="14"/>
      <c r="CC4" s="14"/>
      <c r="CD4" s="16"/>
      <c r="CE4" s="13" t="s">
        <v>5</v>
      </c>
      <c r="CF4" s="14"/>
      <c r="CG4" s="14"/>
      <c r="CH4" s="14"/>
      <c r="CI4" s="14"/>
      <c r="CJ4" s="14"/>
      <c r="CK4" s="18"/>
      <c r="CL4" s="14"/>
      <c r="CM4" s="14"/>
      <c r="CN4" s="14"/>
      <c r="CO4" s="14"/>
      <c r="CP4" s="16"/>
      <c r="CQ4" s="13" t="s">
        <v>6</v>
      </c>
      <c r="CR4" s="14"/>
      <c r="CS4" s="25"/>
      <c r="CT4" s="19"/>
      <c r="CU4" s="19"/>
      <c r="CV4" s="19"/>
      <c r="CW4" s="14"/>
      <c r="CX4" s="16"/>
      <c r="CY4" s="21" t="s">
        <v>7</v>
      </c>
      <c r="CZ4" s="21" t="s">
        <v>63</v>
      </c>
    </row>
    <row r="5" spans="1:104" ht="14.25">
      <c r="A5" s="11"/>
      <c r="B5" s="12"/>
      <c r="C5" s="26"/>
      <c r="D5" s="6"/>
      <c r="E5" s="27"/>
      <c r="F5" s="21" t="s">
        <v>8</v>
      </c>
      <c r="G5" s="21" t="s">
        <v>9</v>
      </c>
      <c r="H5" s="28"/>
      <c r="I5" s="21" t="s">
        <v>8</v>
      </c>
      <c r="J5" s="21" t="s">
        <v>9</v>
      </c>
      <c r="K5" s="26"/>
      <c r="L5" s="21" t="s">
        <v>8</v>
      </c>
      <c r="M5" s="13" t="s">
        <v>9</v>
      </c>
      <c r="N5" s="16"/>
      <c r="O5" s="29"/>
      <c r="P5" s="21" t="s">
        <v>8</v>
      </c>
      <c r="Q5" s="21" t="s">
        <v>9</v>
      </c>
      <c r="R5" s="13" t="s">
        <v>10</v>
      </c>
      <c r="S5" s="15" t="s">
        <v>11</v>
      </c>
      <c r="T5" s="14"/>
      <c r="U5" s="18"/>
      <c r="V5" s="14"/>
      <c r="W5" s="16"/>
      <c r="X5" s="21" t="s">
        <v>12</v>
      </c>
      <c r="Y5" s="21" t="s">
        <v>13</v>
      </c>
      <c r="Z5" s="21" t="s">
        <v>14</v>
      </c>
      <c r="AA5" s="26"/>
      <c r="AB5" s="21" t="s">
        <v>8</v>
      </c>
      <c r="AC5" s="21" t="s">
        <v>9</v>
      </c>
      <c r="AD5" s="21" t="s">
        <v>10</v>
      </c>
      <c r="AE5" s="21" t="s">
        <v>11</v>
      </c>
      <c r="AF5" s="21" t="s">
        <v>12</v>
      </c>
      <c r="AG5" s="21" t="s">
        <v>13</v>
      </c>
      <c r="AH5" s="21" t="s">
        <v>14</v>
      </c>
      <c r="AI5" s="26"/>
      <c r="AJ5" s="29"/>
      <c r="AK5" s="29"/>
      <c r="AL5" s="26"/>
      <c r="AM5" s="12"/>
      <c r="AN5" s="21" t="s">
        <v>8</v>
      </c>
      <c r="AO5" s="21" t="s">
        <v>9</v>
      </c>
      <c r="AP5" s="29"/>
      <c r="AQ5" s="21" t="s">
        <v>8</v>
      </c>
      <c r="AR5" s="21" t="s">
        <v>9</v>
      </c>
      <c r="AS5" s="29"/>
      <c r="AT5" s="21" t="s">
        <v>8</v>
      </c>
      <c r="AU5" s="13" t="s">
        <v>9</v>
      </c>
      <c r="AV5" s="30"/>
      <c r="AW5" s="29"/>
      <c r="AX5" s="21" t="s">
        <v>8</v>
      </c>
      <c r="AY5" s="21" t="s">
        <v>9</v>
      </c>
      <c r="AZ5" s="21" t="s">
        <v>10</v>
      </c>
      <c r="BA5" s="13" t="s">
        <v>11</v>
      </c>
      <c r="BB5" s="25"/>
      <c r="BC5" s="19"/>
      <c r="BD5" s="19"/>
      <c r="BE5" s="20"/>
      <c r="BF5" s="21" t="s">
        <v>12</v>
      </c>
      <c r="BG5" s="21" t="s">
        <v>13</v>
      </c>
      <c r="BH5" s="21" t="s">
        <v>14</v>
      </c>
      <c r="BI5" s="26"/>
      <c r="BJ5" s="21" t="s">
        <v>8</v>
      </c>
      <c r="BK5" s="21" t="s">
        <v>9</v>
      </c>
      <c r="BL5" s="21" t="s">
        <v>10</v>
      </c>
      <c r="BM5" s="21" t="s">
        <v>11</v>
      </c>
      <c r="BN5" s="21" t="s">
        <v>12</v>
      </c>
      <c r="BO5" s="21" t="s">
        <v>13</v>
      </c>
      <c r="BP5" s="21" t="s">
        <v>14</v>
      </c>
      <c r="BQ5" s="26"/>
      <c r="BR5" s="29"/>
      <c r="BS5" s="29"/>
      <c r="BT5" s="31"/>
      <c r="BU5" s="29"/>
      <c r="BV5" s="21" t="s">
        <v>8</v>
      </c>
      <c r="BW5" s="21" t="s">
        <v>9</v>
      </c>
      <c r="BX5" s="29"/>
      <c r="BY5" s="21" t="s">
        <v>8</v>
      </c>
      <c r="BZ5" s="21" t="s">
        <v>9</v>
      </c>
      <c r="CA5" s="29"/>
      <c r="CB5" s="21" t="s">
        <v>8</v>
      </c>
      <c r="CC5" s="13" t="s">
        <v>9</v>
      </c>
      <c r="CD5" s="30"/>
      <c r="CE5" s="29"/>
      <c r="CF5" s="21" t="s">
        <v>8</v>
      </c>
      <c r="CG5" s="21" t="s">
        <v>9</v>
      </c>
      <c r="CH5" s="21" t="s">
        <v>10</v>
      </c>
      <c r="CI5" s="13" t="s">
        <v>11</v>
      </c>
      <c r="CJ5" s="32"/>
      <c r="CK5" s="18"/>
      <c r="CL5" s="14"/>
      <c r="CM5" s="16"/>
      <c r="CN5" s="21" t="s">
        <v>12</v>
      </c>
      <c r="CO5" s="21" t="s">
        <v>13</v>
      </c>
      <c r="CP5" s="21" t="s">
        <v>14</v>
      </c>
      <c r="CQ5" s="26"/>
      <c r="CR5" s="21" t="s">
        <v>8</v>
      </c>
      <c r="CS5" s="21" t="s">
        <v>9</v>
      </c>
      <c r="CT5" s="21" t="s">
        <v>10</v>
      </c>
      <c r="CU5" s="21" t="s">
        <v>11</v>
      </c>
      <c r="CV5" s="21" t="s">
        <v>12</v>
      </c>
      <c r="CW5" s="21" t="s">
        <v>13</v>
      </c>
      <c r="CX5" s="21" t="s">
        <v>14</v>
      </c>
      <c r="CY5" s="26"/>
      <c r="CZ5" s="29"/>
    </row>
    <row r="6" spans="1:104" ht="14.25">
      <c r="A6" s="11"/>
      <c r="B6" s="12" t="s">
        <v>15</v>
      </c>
      <c r="C6" s="26"/>
      <c r="D6" s="12"/>
      <c r="E6" s="27"/>
      <c r="F6" s="26"/>
      <c r="G6" s="26"/>
      <c r="H6" s="26"/>
      <c r="I6" s="26"/>
      <c r="J6" s="26"/>
      <c r="K6" s="21" t="s">
        <v>64</v>
      </c>
      <c r="L6" s="28"/>
      <c r="M6" s="29" t="s">
        <v>65</v>
      </c>
      <c r="N6" s="29"/>
      <c r="O6" s="29"/>
      <c r="P6" s="29" t="s">
        <v>66</v>
      </c>
      <c r="Q6" s="29"/>
      <c r="R6" s="24"/>
      <c r="S6" s="12"/>
      <c r="T6" s="21" t="s">
        <v>67</v>
      </c>
      <c r="U6" s="21" t="s">
        <v>67</v>
      </c>
      <c r="V6" s="21" t="s">
        <v>67</v>
      </c>
      <c r="W6" s="21" t="s">
        <v>67</v>
      </c>
      <c r="X6" s="29"/>
      <c r="Y6" s="29"/>
      <c r="Z6" s="29"/>
      <c r="AA6" s="26"/>
      <c r="AB6" s="29"/>
      <c r="AC6" s="29"/>
      <c r="AD6" s="29"/>
      <c r="AE6" s="29"/>
      <c r="AF6" s="29" t="s">
        <v>16</v>
      </c>
      <c r="AG6" s="29" t="s">
        <v>17</v>
      </c>
      <c r="AH6" s="29"/>
      <c r="AI6" s="26"/>
      <c r="AJ6" s="29"/>
      <c r="AK6" s="29"/>
      <c r="AL6" s="29"/>
      <c r="AM6" s="12"/>
      <c r="AN6" s="26"/>
      <c r="AO6" s="26"/>
      <c r="AP6" s="29"/>
      <c r="AQ6" s="29"/>
      <c r="AR6" s="29"/>
      <c r="AS6" s="21" t="s">
        <v>64</v>
      </c>
      <c r="AT6" s="29"/>
      <c r="AU6" s="29" t="s">
        <v>65</v>
      </c>
      <c r="AV6" s="29"/>
      <c r="AW6" s="29"/>
      <c r="AX6" s="29" t="s">
        <v>66</v>
      </c>
      <c r="AY6" s="29"/>
      <c r="AZ6" s="24"/>
      <c r="BA6" s="12"/>
      <c r="BB6" s="21" t="s">
        <v>67</v>
      </c>
      <c r="BC6" s="21" t="s">
        <v>67</v>
      </c>
      <c r="BD6" s="21" t="s">
        <v>67</v>
      </c>
      <c r="BE6" s="21" t="s">
        <v>67</v>
      </c>
      <c r="BF6" s="29"/>
      <c r="BG6" s="29"/>
      <c r="BH6" s="29"/>
      <c r="BI6" s="26"/>
      <c r="BJ6" s="29"/>
      <c r="BK6" s="29"/>
      <c r="BL6" s="29"/>
      <c r="BM6" s="29"/>
      <c r="BN6" s="29" t="s">
        <v>16</v>
      </c>
      <c r="BO6" s="29" t="s">
        <v>17</v>
      </c>
      <c r="BP6" s="29"/>
      <c r="BQ6" s="26"/>
      <c r="BR6" s="29"/>
      <c r="BS6" s="29"/>
      <c r="BT6" s="12"/>
      <c r="BU6" s="29"/>
      <c r="BV6" s="26"/>
      <c r="BW6" s="26"/>
      <c r="BX6" s="29"/>
      <c r="BY6" s="29"/>
      <c r="BZ6" s="29"/>
      <c r="CA6" s="21" t="s">
        <v>64</v>
      </c>
      <c r="CB6" s="28"/>
      <c r="CC6" s="29" t="s">
        <v>65</v>
      </c>
      <c r="CD6" s="29"/>
      <c r="CE6" s="29"/>
      <c r="CF6" s="29" t="s">
        <v>66</v>
      </c>
      <c r="CG6" s="29"/>
      <c r="CH6" s="24"/>
      <c r="CI6" s="12"/>
      <c r="CJ6" s="21" t="s">
        <v>67</v>
      </c>
      <c r="CK6" s="21" t="s">
        <v>67</v>
      </c>
      <c r="CL6" s="21" t="s">
        <v>67</v>
      </c>
      <c r="CM6" s="21" t="s">
        <v>67</v>
      </c>
      <c r="CN6" s="29"/>
      <c r="CO6" s="29"/>
      <c r="CP6" s="29"/>
      <c r="CQ6" s="26"/>
      <c r="CR6" s="29"/>
      <c r="CS6" s="29"/>
      <c r="CT6" s="29"/>
      <c r="CU6" s="29"/>
      <c r="CV6" s="29" t="s">
        <v>16</v>
      </c>
      <c r="CW6" s="29" t="s">
        <v>17</v>
      </c>
      <c r="CX6" s="29"/>
      <c r="CY6" s="26"/>
      <c r="CZ6" s="29"/>
    </row>
    <row r="7" spans="1:104" ht="14.25">
      <c r="A7" s="11"/>
      <c r="B7" s="33"/>
      <c r="C7" s="34" t="s">
        <v>68</v>
      </c>
      <c r="D7" s="35" t="s">
        <v>69</v>
      </c>
      <c r="E7" s="36" t="s">
        <v>70</v>
      </c>
      <c r="F7" s="30" t="s">
        <v>18</v>
      </c>
      <c r="G7" s="37" t="s">
        <v>71</v>
      </c>
      <c r="H7" s="37" t="s">
        <v>19</v>
      </c>
      <c r="I7" s="30" t="s">
        <v>20</v>
      </c>
      <c r="J7" s="30" t="s">
        <v>71</v>
      </c>
      <c r="K7" s="37" t="s">
        <v>72</v>
      </c>
      <c r="L7" s="30" t="s">
        <v>21</v>
      </c>
      <c r="M7" s="30" t="s">
        <v>73</v>
      </c>
      <c r="N7" s="30" t="s">
        <v>74</v>
      </c>
      <c r="O7" s="30" t="s">
        <v>22</v>
      </c>
      <c r="P7" s="30" t="s">
        <v>75</v>
      </c>
      <c r="Q7" s="37" t="s">
        <v>76</v>
      </c>
      <c r="R7" s="38" t="s">
        <v>77</v>
      </c>
      <c r="S7" s="35" t="s">
        <v>23</v>
      </c>
      <c r="T7" s="37" t="s">
        <v>78</v>
      </c>
      <c r="U7" s="37" t="s">
        <v>24</v>
      </c>
      <c r="V7" s="30" t="s">
        <v>25</v>
      </c>
      <c r="W7" s="37" t="s">
        <v>79</v>
      </c>
      <c r="X7" s="30" t="s">
        <v>26</v>
      </c>
      <c r="Y7" s="37" t="s">
        <v>80</v>
      </c>
      <c r="Z7" s="37" t="s">
        <v>71</v>
      </c>
      <c r="AA7" s="30" t="s">
        <v>27</v>
      </c>
      <c r="AB7" s="37" t="s">
        <v>28</v>
      </c>
      <c r="AC7" s="37" t="s">
        <v>29</v>
      </c>
      <c r="AD7" s="30" t="s">
        <v>30</v>
      </c>
      <c r="AE7" s="37" t="s">
        <v>81</v>
      </c>
      <c r="AF7" s="37" t="s">
        <v>31</v>
      </c>
      <c r="AG7" s="37" t="s">
        <v>31</v>
      </c>
      <c r="AH7" s="37" t="s">
        <v>32</v>
      </c>
      <c r="AI7" s="37" t="s">
        <v>71</v>
      </c>
      <c r="AJ7" s="37" t="s">
        <v>33</v>
      </c>
      <c r="AK7" s="30" t="s">
        <v>34</v>
      </c>
      <c r="AL7" s="30" t="s">
        <v>69</v>
      </c>
      <c r="AM7" s="35" t="s">
        <v>35</v>
      </c>
      <c r="AN7" s="30" t="s">
        <v>18</v>
      </c>
      <c r="AO7" s="37" t="s">
        <v>32</v>
      </c>
      <c r="AP7" s="30" t="s">
        <v>19</v>
      </c>
      <c r="AQ7" s="30" t="s">
        <v>20</v>
      </c>
      <c r="AR7" s="37" t="s">
        <v>32</v>
      </c>
      <c r="AS7" s="37" t="s">
        <v>72</v>
      </c>
      <c r="AT7" s="30" t="s">
        <v>21</v>
      </c>
      <c r="AU7" s="30" t="s">
        <v>73</v>
      </c>
      <c r="AV7" s="30" t="s">
        <v>36</v>
      </c>
      <c r="AW7" s="30" t="s">
        <v>22</v>
      </c>
      <c r="AX7" s="30" t="s">
        <v>75</v>
      </c>
      <c r="AY7" s="37" t="s">
        <v>76</v>
      </c>
      <c r="AZ7" s="38" t="s">
        <v>77</v>
      </c>
      <c r="BA7" s="35" t="s">
        <v>23</v>
      </c>
      <c r="BB7" s="37" t="s">
        <v>78</v>
      </c>
      <c r="BC7" s="37" t="s">
        <v>24</v>
      </c>
      <c r="BD7" s="30" t="s">
        <v>25</v>
      </c>
      <c r="BE7" s="37" t="s">
        <v>79</v>
      </c>
      <c r="BF7" s="30" t="s">
        <v>26</v>
      </c>
      <c r="BG7" s="37" t="s">
        <v>80</v>
      </c>
      <c r="BH7" s="37" t="s">
        <v>71</v>
      </c>
      <c r="BI7" s="30" t="s">
        <v>27</v>
      </c>
      <c r="BJ7" s="37" t="s">
        <v>28</v>
      </c>
      <c r="BK7" s="37" t="s">
        <v>29</v>
      </c>
      <c r="BL7" s="30" t="s">
        <v>30</v>
      </c>
      <c r="BM7" s="37" t="s">
        <v>81</v>
      </c>
      <c r="BN7" s="37" t="s">
        <v>31</v>
      </c>
      <c r="BO7" s="37" t="s">
        <v>31</v>
      </c>
      <c r="BP7" s="37" t="s">
        <v>32</v>
      </c>
      <c r="BQ7" s="37" t="s">
        <v>71</v>
      </c>
      <c r="BR7" s="30" t="s">
        <v>33</v>
      </c>
      <c r="BS7" s="30" t="s">
        <v>34</v>
      </c>
      <c r="BT7" s="35" t="s">
        <v>37</v>
      </c>
      <c r="BU7" s="30" t="s">
        <v>35</v>
      </c>
      <c r="BV7" s="30" t="s">
        <v>18</v>
      </c>
      <c r="BW7" s="37" t="s">
        <v>32</v>
      </c>
      <c r="BX7" s="30" t="s">
        <v>19</v>
      </c>
      <c r="BY7" s="30" t="s">
        <v>20</v>
      </c>
      <c r="BZ7" s="37" t="s">
        <v>32</v>
      </c>
      <c r="CA7" s="37" t="s">
        <v>72</v>
      </c>
      <c r="CB7" s="30" t="s">
        <v>21</v>
      </c>
      <c r="CC7" s="30" t="s">
        <v>73</v>
      </c>
      <c r="CD7" s="30" t="s">
        <v>74</v>
      </c>
      <c r="CE7" s="30" t="s">
        <v>22</v>
      </c>
      <c r="CF7" s="30" t="s">
        <v>75</v>
      </c>
      <c r="CG7" s="37" t="s">
        <v>76</v>
      </c>
      <c r="CH7" s="38" t="s">
        <v>77</v>
      </c>
      <c r="CI7" s="35" t="s">
        <v>23</v>
      </c>
      <c r="CJ7" s="37" t="s">
        <v>78</v>
      </c>
      <c r="CK7" s="37" t="s">
        <v>24</v>
      </c>
      <c r="CL7" s="30" t="s">
        <v>25</v>
      </c>
      <c r="CM7" s="37" t="s">
        <v>79</v>
      </c>
      <c r="CN7" s="30" t="s">
        <v>26</v>
      </c>
      <c r="CO7" s="37" t="s">
        <v>80</v>
      </c>
      <c r="CP7" s="37" t="s">
        <v>71</v>
      </c>
      <c r="CQ7" s="30" t="s">
        <v>27</v>
      </c>
      <c r="CR7" s="37" t="s">
        <v>28</v>
      </c>
      <c r="CS7" s="37" t="s">
        <v>29</v>
      </c>
      <c r="CT7" s="30" t="s">
        <v>30</v>
      </c>
      <c r="CU7" s="37" t="s">
        <v>81</v>
      </c>
      <c r="CV7" s="37" t="s">
        <v>31</v>
      </c>
      <c r="CW7" s="37" t="s">
        <v>31</v>
      </c>
      <c r="CX7" s="37" t="s">
        <v>32</v>
      </c>
      <c r="CY7" s="37" t="s">
        <v>71</v>
      </c>
      <c r="CZ7" s="37" t="s">
        <v>33</v>
      </c>
    </row>
    <row r="8" spans="1:104" ht="14.25">
      <c r="A8" s="39" t="s">
        <v>38</v>
      </c>
      <c r="B8" s="40"/>
      <c r="C8" s="41">
        <f>+C9+C18</f>
        <v>349437</v>
      </c>
      <c r="D8" s="42">
        <f aca="true" t="shared" si="0" ref="D8:BO8">+D9+D18</f>
        <v>195071</v>
      </c>
      <c r="E8" s="42">
        <f t="shared" si="0"/>
        <v>39532</v>
      </c>
      <c r="F8" s="42">
        <f t="shared" si="0"/>
        <v>39532</v>
      </c>
      <c r="G8" s="42">
        <f t="shared" si="0"/>
        <v>0</v>
      </c>
      <c r="H8" s="42">
        <f t="shared" si="0"/>
        <v>1982</v>
      </c>
      <c r="I8" s="42">
        <f t="shared" si="0"/>
        <v>0</v>
      </c>
      <c r="J8" s="42">
        <f t="shared" si="0"/>
        <v>1982</v>
      </c>
      <c r="K8" s="42">
        <f t="shared" si="0"/>
        <v>69155</v>
      </c>
      <c r="L8" s="42">
        <f t="shared" si="0"/>
        <v>62234</v>
      </c>
      <c r="M8" s="42">
        <f t="shared" si="0"/>
        <v>6921</v>
      </c>
      <c r="N8" s="42">
        <f t="shared" si="0"/>
        <v>0</v>
      </c>
      <c r="O8" s="42">
        <f t="shared" si="0"/>
        <v>2886494</v>
      </c>
      <c r="P8" s="42">
        <f t="shared" si="0"/>
        <v>1486876</v>
      </c>
      <c r="Q8" s="42">
        <f t="shared" si="0"/>
        <v>4132</v>
      </c>
      <c r="R8" s="42">
        <f t="shared" si="0"/>
        <v>0</v>
      </c>
      <c r="S8" s="42">
        <f t="shared" si="0"/>
        <v>1323554</v>
      </c>
      <c r="T8" s="42">
        <f t="shared" si="0"/>
        <v>224849</v>
      </c>
      <c r="U8" s="42">
        <f t="shared" si="0"/>
        <v>0</v>
      </c>
      <c r="V8" s="42">
        <f t="shared" si="0"/>
        <v>51828</v>
      </c>
      <c r="W8" s="42">
        <f t="shared" si="0"/>
        <v>987567</v>
      </c>
      <c r="X8" s="42">
        <f t="shared" si="0"/>
        <v>64794</v>
      </c>
      <c r="Y8" s="42">
        <f t="shared" si="0"/>
        <v>0</v>
      </c>
      <c r="Z8" s="42">
        <f t="shared" si="0"/>
        <v>7138</v>
      </c>
      <c r="AA8" s="42">
        <f t="shared" si="0"/>
        <v>367392</v>
      </c>
      <c r="AB8" s="42">
        <f t="shared" si="0"/>
        <v>24299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313227</v>
      </c>
      <c r="AG8" s="42">
        <f t="shared" si="0"/>
        <v>19000</v>
      </c>
      <c r="AH8" s="42">
        <f t="shared" si="0"/>
        <v>10866</v>
      </c>
      <c r="AI8" s="42">
        <f t="shared" si="0"/>
        <v>835030</v>
      </c>
      <c r="AJ8" s="42">
        <f t="shared" si="0"/>
        <v>4549022</v>
      </c>
      <c r="AK8" s="42">
        <f t="shared" si="0"/>
        <v>167830</v>
      </c>
      <c r="AL8" s="42">
        <f t="shared" si="0"/>
        <v>32943</v>
      </c>
      <c r="AM8" s="42">
        <f t="shared" si="0"/>
        <v>1432</v>
      </c>
      <c r="AN8" s="42">
        <f t="shared" si="0"/>
        <v>1432</v>
      </c>
      <c r="AO8" s="42">
        <f t="shared" si="0"/>
        <v>0</v>
      </c>
      <c r="AP8" s="42">
        <f t="shared" si="0"/>
        <v>1982</v>
      </c>
      <c r="AQ8" s="42">
        <f t="shared" si="0"/>
        <v>0</v>
      </c>
      <c r="AR8" s="42">
        <f t="shared" si="0"/>
        <v>1982</v>
      </c>
      <c r="AS8" s="42">
        <f t="shared" si="0"/>
        <v>4299</v>
      </c>
      <c r="AT8" s="42">
        <f t="shared" si="0"/>
        <v>4111</v>
      </c>
      <c r="AU8" s="42">
        <f t="shared" si="0"/>
        <v>188</v>
      </c>
      <c r="AV8" s="42">
        <f t="shared" si="0"/>
        <v>0</v>
      </c>
      <c r="AW8" s="42">
        <f t="shared" si="0"/>
        <v>236467</v>
      </c>
      <c r="AX8" s="42">
        <f t="shared" si="0"/>
        <v>172341</v>
      </c>
      <c r="AY8" s="42">
        <f t="shared" si="0"/>
        <v>409</v>
      </c>
      <c r="AZ8" s="42">
        <f t="shared" si="0"/>
        <v>0</v>
      </c>
      <c r="BA8" s="42">
        <f t="shared" si="0"/>
        <v>12185</v>
      </c>
      <c r="BB8" s="42">
        <f t="shared" si="0"/>
        <v>8357</v>
      </c>
      <c r="BC8" s="42">
        <f t="shared" si="0"/>
        <v>0</v>
      </c>
      <c r="BD8" s="42">
        <f t="shared" si="0"/>
        <v>3828</v>
      </c>
      <c r="BE8" s="42">
        <f t="shared" si="0"/>
        <v>0</v>
      </c>
      <c r="BF8" s="42">
        <f t="shared" si="0"/>
        <v>51400</v>
      </c>
      <c r="BG8" s="42">
        <f t="shared" si="0"/>
        <v>0</v>
      </c>
      <c r="BH8" s="42">
        <f t="shared" si="0"/>
        <v>132</v>
      </c>
      <c r="BI8" s="42">
        <f t="shared" si="0"/>
        <v>99567</v>
      </c>
      <c r="BJ8" s="42">
        <f t="shared" si="0"/>
        <v>1069</v>
      </c>
      <c r="BK8" s="42">
        <f t="shared" si="0"/>
        <v>0</v>
      </c>
      <c r="BL8" s="42">
        <f t="shared" si="0"/>
        <v>0</v>
      </c>
      <c r="BM8" s="42">
        <f t="shared" si="0"/>
        <v>0</v>
      </c>
      <c r="BN8" s="42">
        <f t="shared" si="0"/>
        <v>78631</v>
      </c>
      <c r="BO8" s="42">
        <f t="shared" si="0"/>
        <v>19000</v>
      </c>
      <c r="BP8" s="42">
        <f aca="true" t="shared" si="1" ref="BP8:CZ8">+BP9+BP18</f>
        <v>867</v>
      </c>
      <c r="BQ8" s="42">
        <f t="shared" si="1"/>
        <v>717792</v>
      </c>
      <c r="BR8" s="42">
        <f t="shared" si="1"/>
        <v>1229369</v>
      </c>
      <c r="BS8" s="42">
        <f t="shared" si="1"/>
        <v>60204</v>
      </c>
      <c r="BT8" s="42">
        <f t="shared" si="1"/>
        <v>2404</v>
      </c>
      <c r="BU8" s="42">
        <f t="shared" si="1"/>
        <v>7961</v>
      </c>
      <c r="BV8" s="42">
        <f t="shared" si="1"/>
        <v>7961</v>
      </c>
      <c r="BW8" s="42">
        <f t="shared" si="1"/>
        <v>0</v>
      </c>
      <c r="BX8" s="42">
        <f t="shared" si="1"/>
        <v>95</v>
      </c>
      <c r="BY8" s="42">
        <f t="shared" si="1"/>
        <v>0</v>
      </c>
      <c r="BZ8" s="42">
        <f t="shared" si="1"/>
        <v>95</v>
      </c>
      <c r="CA8" s="42">
        <f t="shared" si="1"/>
        <v>827293</v>
      </c>
      <c r="CB8" s="42">
        <f t="shared" si="1"/>
        <v>810841</v>
      </c>
      <c r="CC8" s="42">
        <f t="shared" si="1"/>
        <v>16452</v>
      </c>
      <c r="CD8" s="42">
        <f t="shared" si="1"/>
        <v>0</v>
      </c>
      <c r="CE8" s="42">
        <f t="shared" si="1"/>
        <v>404158</v>
      </c>
      <c r="CF8" s="42">
        <f t="shared" si="1"/>
        <v>128884</v>
      </c>
      <c r="CG8" s="42">
        <f t="shared" si="1"/>
        <v>1153</v>
      </c>
      <c r="CH8" s="42">
        <f t="shared" si="1"/>
        <v>0</v>
      </c>
      <c r="CI8" s="42">
        <f t="shared" si="1"/>
        <v>259853</v>
      </c>
      <c r="CJ8" s="42">
        <f t="shared" si="1"/>
        <v>242</v>
      </c>
      <c r="CK8" s="42">
        <f t="shared" si="1"/>
        <v>0</v>
      </c>
      <c r="CL8" s="42">
        <f t="shared" si="1"/>
        <v>540</v>
      </c>
      <c r="CM8" s="42">
        <f t="shared" si="1"/>
        <v>258826</v>
      </c>
      <c r="CN8" s="42">
        <f t="shared" si="1"/>
        <v>4527</v>
      </c>
      <c r="CO8" s="42">
        <f t="shared" si="1"/>
        <v>0</v>
      </c>
      <c r="CP8" s="42">
        <f t="shared" si="1"/>
        <v>9741</v>
      </c>
      <c r="CQ8" s="42">
        <f t="shared" si="1"/>
        <v>73481</v>
      </c>
      <c r="CR8" s="42">
        <f t="shared" si="1"/>
        <v>1169</v>
      </c>
      <c r="CS8" s="42">
        <f t="shared" si="1"/>
        <v>0</v>
      </c>
      <c r="CT8" s="42">
        <f t="shared" si="1"/>
        <v>0</v>
      </c>
      <c r="CU8" s="42">
        <f t="shared" si="1"/>
        <v>0</v>
      </c>
      <c r="CV8" s="42">
        <f t="shared" si="1"/>
        <v>46519</v>
      </c>
      <c r="CW8" s="42">
        <f t="shared" si="1"/>
        <v>744</v>
      </c>
      <c r="CX8" s="42">
        <f t="shared" si="1"/>
        <v>25049</v>
      </c>
      <c r="CY8" s="42">
        <f t="shared" si="1"/>
        <v>32891</v>
      </c>
      <c r="CZ8" s="43">
        <f t="shared" si="1"/>
        <v>1406083</v>
      </c>
    </row>
    <row r="9" spans="1:104" ht="13.5">
      <c r="A9" s="39" t="s">
        <v>39</v>
      </c>
      <c r="B9" s="40"/>
      <c r="C9" s="44">
        <f>SUM(C10:C17)</f>
        <v>314801</v>
      </c>
      <c r="D9" s="45">
        <f aca="true" t="shared" si="2" ref="D9:BO9">SUM(D10:D17)</f>
        <v>192261</v>
      </c>
      <c r="E9" s="45">
        <f t="shared" si="2"/>
        <v>38265</v>
      </c>
      <c r="F9" s="45">
        <f t="shared" si="2"/>
        <v>38265</v>
      </c>
      <c r="G9" s="45">
        <f t="shared" si="2"/>
        <v>0</v>
      </c>
      <c r="H9" s="45">
        <f t="shared" si="2"/>
        <v>1982</v>
      </c>
      <c r="I9" s="45">
        <f t="shared" si="2"/>
        <v>0</v>
      </c>
      <c r="J9" s="45">
        <f t="shared" si="2"/>
        <v>1982</v>
      </c>
      <c r="K9" s="45">
        <f t="shared" si="2"/>
        <v>51666</v>
      </c>
      <c r="L9" s="45">
        <f t="shared" si="2"/>
        <v>50842</v>
      </c>
      <c r="M9" s="45">
        <f t="shared" si="2"/>
        <v>824</v>
      </c>
      <c r="N9" s="45">
        <f t="shared" si="2"/>
        <v>0</v>
      </c>
      <c r="O9" s="45">
        <f t="shared" si="2"/>
        <v>2543398</v>
      </c>
      <c r="P9" s="45">
        <f t="shared" si="2"/>
        <v>1207807</v>
      </c>
      <c r="Q9" s="45">
        <f t="shared" si="2"/>
        <v>3985</v>
      </c>
      <c r="R9" s="45">
        <f t="shared" si="2"/>
        <v>0</v>
      </c>
      <c r="S9" s="45">
        <f t="shared" si="2"/>
        <v>1323554</v>
      </c>
      <c r="T9" s="45">
        <f t="shared" si="2"/>
        <v>224849</v>
      </c>
      <c r="U9" s="45">
        <f t="shared" si="2"/>
        <v>0</v>
      </c>
      <c r="V9" s="45">
        <f t="shared" si="2"/>
        <v>51828</v>
      </c>
      <c r="W9" s="45">
        <f t="shared" si="2"/>
        <v>987567</v>
      </c>
      <c r="X9" s="45">
        <f t="shared" si="2"/>
        <v>8052</v>
      </c>
      <c r="Y9" s="45">
        <f t="shared" si="2"/>
        <v>0</v>
      </c>
      <c r="Z9" s="45">
        <f t="shared" si="2"/>
        <v>0</v>
      </c>
      <c r="AA9" s="45">
        <f t="shared" si="2"/>
        <v>318127</v>
      </c>
      <c r="AB9" s="45">
        <f t="shared" si="2"/>
        <v>1060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309001</v>
      </c>
      <c r="AG9" s="45">
        <f t="shared" si="2"/>
        <v>0</v>
      </c>
      <c r="AH9" s="45">
        <f t="shared" si="2"/>
        <v>8066</v>
      </c>
      <c r="AI9" s="45">
        <f t="shared" si="2"/>
        <v>757595</v>
      </c>
      <c r="AJ9" s="45">
        <f t="shared" si="2"/>
        <v>4025834</v>
      </c>
      <c r="AK9" s="45">
        <f t="shared" si="2"/>
        <v>143969</v>
      </c>
      <c r="AL9" s="45">
        <f t="shared" si="2"/>
        <v>32521</v>
      </c>
      <c r="AM9" s="45">
        <f t="shared" si="2"/>
        <v>165</v>
      </c>
      <c r="AN9" s="45">
        <f t="shared" si="2"/>
        <v>165</v>
      </c>
      <c r="AO9" s="45">
        <f t="shared" si="2"/>
        <v>0</v>
      </c>
      <c r="AP9" s="45">
        <f t="shared" si="2"/>
        <v>1982</v>
      </c>
      <c r="AQ9" s="45">
        <f t="shared" si="2"/>
        <v>0</v>
      </c>
      <c r="AR9" s="45">
        <f t="shared" si="2"/>
        <v>1982</v>
      </c>
      <c r="AS9" s="45">
        <f t="shared" si="2"/>
        <v>2692</v>
      </c>
      <c r="AT9" s="45">
        <f t="shared" si="2"/>
        <v>2542</v>
      </c>
      <c r="AU9" s="45">
        <f t="shared" si="2"/>
        <v>150</v>
      </c>
      <c r="AV9" s="45">
        <f t="shared" si="2"/>
        <v>0</v>
      </c>
      <c r="AW9" s="45">
        <f t="shared" si="2"/>
        <v>177939</v>
      </c>
      <c r="AX9" s="45">
        <f t="shared" si="2"/>
        <v>158324</v>
      </c>
      <c r="AY9" s="45">
        <f t="shared" si="2"/>
        <v>262</v>
      </c>
      <c r="AZ9" s="45">
        <f t="shared" si="2"/>
        <v>0</v>
      </c>
      <c r="BA9" s="45">
        <f t="shared" si="2"/>
        <v>12185</v>
      </c>
      <c r="BB9" s="45">
        <f t="shared" si="2"/>
        <v>8357</v>
      </c>
      <c r="BC9" s="45">
        <f t="shared" si="2"/>
        <v>0</v>
      </c>
      <c r="BD9" s="45">
        <f t="shared" si="2"/>
        <v>3828</v>
      </c>
      <c r="BE9" s="45">
        <f t="shared" si="2"/>
        <v>0</v>
      </c>
      <c r="BF9" s="45">
        <f t="shared" si="2"/>
        <v>7168</v>
      </c>
      <c r="BG9" s="45">
        <f t="shared" si="2"/>
        <v>0</v>
      </c>
      <c r="BH9" s="45">
        <f t="shared" si="2"/>
        <v>0</v>
      </c>
      <c r="BI9" s="45">
        <f t="shared" si="2"/>
        <v>80472</v>
      </c>
      <c r="BJ9" s="45">
        <f t="shared" si="2"/>
        <v>1060</v>
      </c>
      <c r="BK9" s="45">
        <f t="shared" si="2"/>
        <v>0</v>
      </c>
      <c r="BL9" s="45">
        <f t="shared" si="2"/>
        <v>0</v>
      </c>
      <c r="BM9" s="45">
        <f t="shared" si="2"/>
        <v>0</v>
      </c>
      <c r="BN9" s="45">
        <f t="shared" si="2"/>
        <v>78605</v>
      </c>
      <c r="BO9" s="45">
        <f t="shared" si="2"/>
        <v>0</v>
      </c>
      <c r="BP9" s="45">
        <f aca="true" t="shared" si="3" ref="BP9:CZ9">SUM(BP10:BP17)</f>
        <v>807</v>
      </c>
      <c r="BQ9" s="45">
        <f t="shared" si="3"/>
        <v>647756</v>
      </c>
      <c r="BR9" s="45">
        <f t="shared" si="3"/>
        <v>1054975</v>
      </c>
      <c r="BS9" s="45">
        <f t="shared" si="3"/>
        <v>49885</v>
      </c>
      <c r="BT9" s="45">
        <f t="shared" si="3"/>
        <v>2374</v>
      </c>
      <c r="BU9" s="45">
        <f t="shared" si="3"/>
        <v>7629</v>
      </c>
      <c r="BV9" s="45">
        <f t="shared" si="3"/>
        <v>7629</v>
      </c>
      <c r="BW9" s="45">
        <f t="shared" si="3"/>
        <v>0</v>
      </c>
      <c r="BX9" s="45">
        <f t="shared" si="3"/>
        <v>95</v>
      </c>
      <c r="BY9" s="45">
        <f t="shared" si="3"/>
        <v>0</v>
      </c>
      <c r="BZ9" s="45">
        <f t="shared" si="3"/>
        <v>95</v>
      </c>
      <c r="CA9" s="45">
        <f t="shared" si="3"/>
        <v>758524</v>
      </c>
      <c r="CB9" s="45">
        <f t="shared" si="3"/>
        <v>755518</v>
      </c>
      <c r="CC9" s="45">
        <f t="shared" si="3"/>
        <v>3006</v>
      </c>
      <c r="CD9" s="45">
        <f t="shared" si="3"/>
        <v>0</v>
      </c>
      <c r="CE9" s="45">
        <f t="shared" si="3"/>
        <v>361072</v>
      </c>
      <c r="CF9" s="45">
        <f t="shared" si="3"/>
        <v>100059</v>
      </c>
      <c r="CG9" s="45">
        <f t="shared" si="3"/>
        <v>842</v>
      </c>
      <c r="CH9" s="45">
        <f t="shared" si="3"/>
        <v>0</v>
      </c>
      <c r="CI9" s="45">
        <f t="shared" si="3"/>
        <v>259853</v>
      </c>
      <c r="CJ9" s="45">
        <f t="shared" si="3"/>
        <v>242</v>
      </c>
      <c r="CK9" s="45">
        <f t="shared" si="3"/>
        <v>0</v>
      </c>
      <c r="CL9" s="45">
        <f t="shared" si="3"/>
        <v>540</v>
      </c>
      <c r="CM9" s="45">
        <f t="shared" si="3"/>
        <v>258826</v>
      </c>
      <c r="CN9" s="45">
        <f t="shared" si="3"/>
        <v>318</v>
      </c>
      <c r="CO9" s="45">
        <f t="shared" si="3"/>
        <v>0</v>
      </c>
      <c r="CP9" s="45">
        <f t="shared" si="3"/>
        <v>0</v>
      </c>
      <c r="CQ9" s="45">
        <f t="shared" si="3"/>
        <v>70894</v>
      </c>
      <c r="CR9" s="45">
        <f t="shared" si="3"/>
        <v>100</v>
      </c>
      <c r="CS9" s="45">
        <f t="shared" si="3"/>
        <v>0</v>
      </c>
      <c r="CT9" s="45">
        <f t="shared" si="3"/>
        <v>0</v>
      </c>
      <c r="CU9" s="45">
        <f t="shared" si="3"/>
        <v>0</v>
      </c>
      <c r="CV9" s="45">
        <f t="shared" si="3"/>
        <v>46198</v>
      </c>
      <c r="CW9" s="45">
        <f t="shared" si="3"/>
        <v>0</v>
      </c>
      <c r="CX9" s="45">
        <f t="shared" si="3"/>
        <v>24596</v>
      </c>
      <c r="CY9" s="45">
        <f t="shared" si="3"/>
        <v>20177</v>
      </c>
      <c r="CZ9" s="46">
        <f t="shared" si="3"/>
        <v>1268276</v>
      </c>
    </row>
    <row r="10" spans="1:104" ht="13.5">
      <c r="A10" s="47" t="s">
        <v>40</v>
      </c>
      <c r="B10" s="48"/>
      <c r="C10" s="49">
        <v>65572</v>
      </c>
      <c r="D10" s="50"/>
      <c r="E10" s="50"/>
      <c r="F10" s="50"/>
      <c r="G10" s="50"/>
      <c r="H10" s="50"/>
      <c r="I10" s="50"/>
      <c r="J10" s="50"/>
      <c r="K10" s="50">
        <v>763</v>
      </c>
      <c r="L10" s="50"/>
      <c r="M10" s="50">
        <v>763</v>
      </c>
      <c r="N10" s="50"/>
      <c r="O10" s="50">
        <v>351229</v>
      </c>
      <c r="P10" s="50">
        <v>296003</v>
      </c>
      <c r="Q10" s="50">
        <v>3398</v>
      </c>
      <c r="R10" s="50"/>
      <c r="S10" s="50">
        <v>51828</v>
      </c>
      <c r="T10" s="50"/>
      <c r="U10" s="50"/>
      <c r="V10" s="50">
        <v>51828</v>
      </c>
      <c r="W10" s="50"/>
      <c r="X10" s="50"/>
      <c r="Y10" s="50"/>
      <c r="Z10" s="50"/>
      <c r="AA10" s="50">
        <v>79963</v>
      </c>
      <c r="AB10" s="50"/>
      <c r="AC10" s="50"/>
      <c r="AD10" s="50"/>
      <c r="AE10" s="50"/>
      <c r="AF10" s="50">
        <v>79963</v>
      </c>
      <c r="AG10" s="50"/>
      <c r="AH10" s="50"/>
      <c r="AI10" s="50">
        <v>748609</v>
      </c>
      <c r="AJ10" s="50">
        <v>1246136</v>
      </c>
      <c r="AK10" s="50">
        <v>54480</v>
      </c>
      <c r="AL10" s="50"/>
      <c r="AM10" s="50"/>
      <c r="AN10" s="50"/>
      <c r="AO10" s="50"/>
      <c r="AP10" s="50"/>
      <c r="AQ10" s="50"/>
      <c r="AR10" s="50"/>
      <c r="AS10" s="50">
        <v>100</v>
      </c>
      <c r="AT10" s="50"/>
      <c r="AU10" s="50">
        <v>100</v>
      </c>
      <c r="AV10" s="50"/>
      <c r="AW10" s="50">
        <v>23044</v>
      </c>
      <c r="AX10" s="50">
        <v>19041</v>
      </c>
      <c r="AY10" s="50">
        <v>175</v>
      </c>
      <c r="AZ10" s="50"/>
      <c r="BA10" s="50">
        <v>3828</v>
      </c>
      <c r="BB10" s="50"/>
      <c r="BC10" s="50"/>
      <c r="BD10" s="50">
        <v>3828</v>
      </c>
      <c r="BE10" s="50"/>
      <c r="BF10" s="50"/>
      <c r="BG10" s="50"/>
      <c r="BH10" s="50"/>
      <c r="BI10" s="50">
        <v>10134</v>
      </c>
      <c r="BJ10" s="50"/>
      <c r="BK10" s="50"/>
      <c r="BL10" s="50"/>
      <c r="BM10" s="50"/>
      <c r="BN10" s="50">
        <v>10134</v>
      </c>
      <c r="BO10" s="50"/>
      <c r="BP10" s="50"/>
      <c r="BQ10" s="50">
        <v>639932</v>
      </c>
      <c r="BR10" s="50">
        <v>727690</v>
      </c>
      <c r="BS10" s="50">
        <v>11994</v>
      </c>
      <c r="BT10" s="50"/>
      <c r="BU10" s="50"/>
      <c r="BV10" s="50"/>
      <c r="BW10" s="50"/>
      <c r="BX10" s="50"/>
      <c r="BY10" s="50"/>
      <c r="BZ10" s="50"/>
      <c r="CA10" s="50">
        <v>2773</v>
      </c>
      <c r="CB10" s="50"/>
      <c r="CC10" s="50">
        <v>2773</v>
      </c>
      <c r="CD10" s="50"/>
      <c r="CE10" s="50">
        <v>21818</v>
      </c>
      <c r="CF10" s="50">
        <v>20912</v>
      </c>
      <c r="CG10" s="50">
        <v>366</v>
      </c>
      <c r="CH10" s="50"/>
      <c r="CI10" s="50">
        <v>540</v>
      </c>
      <c r="CJ10" s="50"/>
      <c r="CK10" s="50"/>
      <c r="CL10" s="50">
        <v>540</v>
      </c>
      <c r="CM10" s="50"/>
      <c r="CN10" s="50"/>
      <c r="CO10" s="50"/>
      <c r="CP10" s="50"/>
      <c r="CQ10" s="50">
        <v>405</v>
      </c>
      <c r="CR10" s="50"/>
      <c r="CS10" s="50"/>
      <c r="CT10" s="50"/>
      <c r="CU10" s="50"/>
      <c r="CV10" s="50">
        <v>405</v>
      </c>
      <c r="CW10" s="50"/>
      <c r="CX10" s="50"/>
      <c r="CY10" s="50">
        <v>14687</v>
      </c>
      <c r="CZ10" s="51">
        <v>51677</v>
      </c>
    </row>
    <row r="11" spans="1:104" ht="13.5">
      <c r="A11" s="47" t="s">
        <v>41</v>
      </c>
      <c r="B11" s="48"/>
      <c r="C11" s="49">
        <v>6283</v>
      </c>
      <c r="D11" s="50"/>
      <c r="E11" s="50"/>
      <c r="F11" s="50"/>
      <c r="G11" s="50"/>
      <c r="H11" s="50"/>
      <c r="I11" s="50"/>
      <c r="J11" s="50"/>
      <c r="K11" s="50">
        <v>50853</v>
      </c>
      <c r="L11" s="50">
        <v>50842</v>
      </c>
      <c r="M11" s="50">
        <v>11</v>
      </c>
      <c r="N11" s="50"/>
      <c r="O11" s="50">
        <v>75132</v>
      </c>
      <c r="P11" s="50">
        <v>75132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>
        <v>6123</v>
      </c>
      <c r="AB11" s="50"/>
      <c r="AC11" s="50"/>
      <c r="AD11" s="50"/>
      <c r="AE11" s="50"/>
      <c r="AF11" s="50">
        <v>6123</v>
      </c>
      <c r="AG11" s="50"/>
      <c r="AH11" s="50"/>
      <c r="AI11" s="50">
        <v>276</v>
      </c>
      <c r="AJ11" s="50">
        <v>138667</v>
      </c>
      <c r="AK11" s="50">
        <v>6283</v>
      </c>
      <c r="AL11" s="50"/>
      <c r="AM11" s="50"/>
      <c r="AN11" s="50"/>
      <c r="AO11" s="50"/>
      <c r="AP11" s="50"/>
      <c r="AQ11" s="50"/>
      <c r="AR11" s="50"/>
      <c r="AS11" s="50">
        <v>2542</v>
      </c>
      <c r="AT11" s="50">
        <v>2542</v>
      </c>
      <c r="AU11" s="50"/>
      <c r="AV11" s="50"/>
      <c r="AW11" s="50">
        <v>2102</v>
      </c>
      <c r="AX11" s="50">
        <v>2102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>
        <v>14</v>
      </c>
      <c r="BR11" s="50">
        <v>10941</v>
      </c>
      <c r="BS11" s="50">
        <v>15347</v>
      </c>
      <c r="BT11" s="50"/>
      <c r="BU11" s="50"/>
      <c r="BV11" s="50"/>
      <c r="BW11" s="50"/>
      <c r="BX11" s="50"/>
      <c r="BY11" s="50"/>
      <c r="BZ11" s="50"/>
      <c r="CA11" s="50">
        <v>755627</v>
      </c>
      <c r="CB11" s="50">
        <v>755518</v>
      </c>
      <c r="CC11" s="50">
        <v>109</v>
      </c>
      <c r="CD11" s="50"/>
      <c r="CE11" s="50">
        <v>23257</v>
      </c>
      <c r="CF11" s="50">
        <v>23257</v>
      </c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>
        <v>547</v>
      </c>
      <c r="CR11" s="50"/>
      <c r="CS11" s="50"/>
      <c r="CT11" s="50"/>
      <c r="CU11" s="50"/>
      <c r="CV11" s="50">
        <v>547</v>
      </c>
      <c r="CW11" s="50"/>
      <c r="CX11" s="50"/>
      <c r="CY11" s="50">
        <v>613</v>
      </c>
      <c r="CZ11" s="51">
        <v>795391</v>
      </c>
    </row>
    <row r="12" spans="1:104" ht="13.5">
      <c r="A12" s="47" t="s">
        <v>42</v>
      </c>
      <c r="B12" s="48"/>
      <c r="C12" s="49">
        <v>50000</v>
      </c>
      <c r="D12" s="50"/>
      <c r="E12" s="50">
        <v>165</v>
      </c>
      <c r="F12" s="50">
        <v>165</v>
      </c>
      <c r="G12" s="50"/>
      <c r="H12" s="50"/>
      <c r="I12" s="50"/>
      <c r="J12" s="50"/>
      <c r="K12" s="50">
        <v>50</v>
      </c>
      <c r="L12" s="50"/>
      <c r="M12" s="50">
        <v>50</v>
      </c>
      <c r="N12" s="50"/>
      <c r="O12" s="50">
        <v>463403</v>
      </c>
      <c r="P12" s="50">
        <v>238554</v>
      </c>
      <c r="Q12" s="50"/>
      <c r="R12" s="50"/>
      <c r="S12" s="50">
        <v>224849</v>
      </c>
      <c r="T12" s="50">
        <v>224849</v>
      </c>
      <c r="U12" s="50"/>
      <c r="V12" s="50"/>
      <c r="W12" s="50"/>
      <c r="X12" s="50"/>
      <c r="Y12" s="50"/>
      <c r="Z12" s="50"/>
      <c r="AA12" s="50">
        <v>22916</v>
      </c>
      <c r="AB12" s="50">
        <v>1060</v>
      </c>
      <c r="AC12" s="50"/>
      <c r="AD12" s="50"/>
      <c r="AE12" s="50"/>
      <c r="AF12" s="50">
        <v>21856</v>
      </c>
      <c r="AG12" s="50"/>
      <c r="AH12" s="50"/>
      <c r="AI12" s="50"/>
      <c r="AJ12" s="50">
        <v>536534</v>
      </c>
      <c r="AK12" s="50">
        <v>50000</v>
      </c>
      <c r="AL12" s="50"/>
      <c r="AM12" s="50">
        <v>165</v>
      </c>
      <c r="AN12" s="50">
        <v>165</v>
      </c>
      <c r="AO12" s="50"/>
      <c r="AP12" s="50"/>
      <c r="AQ12" s="50"/>
      <c r="AR12" s="50"/>
      <c r="AS12" s="50">
        <v>50</v>
      </c>
      <c r="AT12" s="50"/>
      <c r="AU12" s="50">
        <v>50</v>
      </c>
      <c r="AV12" s="50"/>
      <c r="AW12" s="50">
        <v>87690</v>
      </c>
      <c r="AX12" s="50">
        <v>79333</v>
      </c>
      <c r="AY12" s="50"/>
      <c r="AZ12" s="50"/>
      <c r="BA12" s="50">
        <v>8357</v>
      </c>
      <c r="BB12" s="50">
        <v>8357</v>
      </c>
      <c r="BC12" s="50"/>
      <c r="BD12" s="50"/>
      <c r="BE12" s="50"/>
      <c r="BF12" s="50"/>
      <c r="BG12" s="50"/>
      <c r="BH12" s="50"/>
      <c r="BI12" s="50">
        <v>22916</v>
      </c>
      <c r="BJ12" s="50">
        <v>1060</v>
      </c>
      <c r="BK12" s="50"/>
      <c r="BL12" s="50"/>
      <c r="BM12" s="50"/>
      <c r="BN12" s="50">
        <v>21856</v>
      </c>
      <c r="BO12" s="50"/>
      <c r="BP12" s="50"/>
      <c r="BQ12" s="50"/>
      <c r="BR12" s="50">
        <v>160821</v>
      </c>
      <c r="BS12" s="50">
        <v>17888</v>
      </c>
      <c r="BT12" s="50"/>
      <c r="BU12" s="50">
        <v>43</v>
      </c>
      <c r="BV12" s="50">
        <v>43</v>
      </c>
      <c r="BW12" s="50"/>
      <c r="BX12" s="50"/>
      <c r="BY12" s="50"/>
      <c r="BZ12" s="50"/>
      <c r="CA12" s="50">
        <v>124</v>
      </c>
      <c r="CB12" s="50"/>
      <c r="CC12" s="50">
        <v>124</v>
      </c>
      <c r="CD12" s="50"/>
      <c r="CE12" s="50">
        <v>4261</v>
      </c>
      <c r="CF12" s="50">
        <v>4019</v>
      </c>
      <c r="CG12" s="50"/>
      <c r="CH12" s="50"/>
      <c r="CI12" s="50">
        <v>242</v>
      </c>
      <c r="CJ12" s="50">
        <v>242</v>
      </c>
      <c r="CK12" s="50"/>
      <c r="CL12" s="50"/>
      <c r="CM12" s="50"/>
      <c r="CN12" s="50"/>
      <c r="CO12" s="50"/>
      <c r="CP12" s="50"/>
      <c r="CQ12" s="50">
        <v>921</v>
      </c>
      <c r="CR12" s="50">
        <v>100</v>
      </c>
      <c r="CS12" s="50"/>
      <c r="CT12" s="50"/>
      <c r="CU12" s="50"/>
      <c r="CV12" s="50">
        <v>821</v>
      </c>
      <c r="CW12" s="50"/>
      <c r="CX12" s="50"/>
      <c r="CY12" s="50"/>
      <c r="CZ12" s="51">
        <v>23237</v>
      </c>
    </row>
    <row r="13" spans="1:104" ht="13.5">
      <c r="A13" s="47" t="s">
        <v>43</v>
      </c>
      <c r="B13" s="52"/>
      <c r="C13" s="49"/>
      <c r="D13" s="50"/>
      <c r="E13" s="50">
        <v>38100</v>
      </c>
      <c r="F13" s="50">
        <v>38100</v>
      </c>
      <c r="G13" s="50"/>
      <c r="H13" s="50"/>
      <c r="I13" s="50"/>
      <c r="J13" s="50"/>
      <c r="K13" s="50"/>
      <c r="L13" s="50"/>
      <c r="M13" s="50"/>
      <c r="N13" s="50"/>
      <c r="O13" s="50">
        <v>78691</v>
      </c>
      <c r="P13" s="50">
        <v>70639</v>
      </c>
      <c r="Q13" s="50"/>
      <c r="R13" s="50"/>
      <c r="S13" s="50"/>
      <c r="T13" s="50"/>
      <c r="U13" s="50"/>
      <c r="V13" s="50"/>
      <c r="W13" s="50"/>
      <c r="X13" s="50">
        <v>8052</v>
      </c>
      <c r="Y13" s="50"/>
      <c r="Z13" s="50"/>
      <c r="AA13" s="50">
        <v>101585</v>
      </c>
      <c r="AB13" s="50"/>
      <c r="AC13" s="50"/>
      <c r="AD13" s="50"/>
      <c r="AE13" s="50"/>
      <c r="AF13" s="50">
        <v>101585</v>
      </c>
      <c r="AG13" s="50"/>
      <c r="AH13" s="50"/>
      <c r="AI13" s="50"/>
      <c r="AJ13" s="50">
        <v>218376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>
        <v>9191</v>
      </c>
      <c r="AX13" s="50">
        <v>2023</v>
      </c>
      <c r="AY13" s="50"/>
      <c r="AZ13" s="50"/>
      <c r="BA13" s="50"/>
      <c r="BB13" s="50"/>
      <c r="BC13" s="50"/>
      <c r="BD13" s="50"/>
      <c r="BE13" s="50"/>
      <c r="BF13" s="50">
        <v>7168</v>
      </c>
      <c r="BG13" s="50"/>
      <c r="BH13" s="50"/>
      <c r="BI13" s="50">
        <v>10558</v>
      </c>
      <c r="BJ13" s="50"/>
      <c r="BK13" s="50"/>
      <c r="BL13" s="50"/>
      <c r="BM13" s="50"/>
      <c r="BN13" s="50">
        <v>10558</v>
      </c>
      <c r="BO13" s="50"/>
      <c r="BP13" s="50"/>
      <c r="BQ13" s="50"/>
      <c r="BR13" s="50">
        <v>19749</v>
      </c>
      <c r="BS13" s="50"/>
      <c r="BT13" s="50"/>
      <c r="BU13" s="50">
        <v>7586</v>
      </c>
      <c r="BV13" s="50">
        <v>7586</v>
      </c>
      <c r="BW13" s="50"/>
      <c r="BX13" s="50"/>
      <c r="BY13" s="50"/>
      <c r="BZ13" s="50"/>
      <c r="CA13" s="50"/>
      <c r="CB13" s="50"/>
      <c r="CC13" s="50"/>
      <c r="CD13" s="50"/>
      <c r="CE13" s="50">
        <v>6841</v>
      </c>
      <c r="CF13" s="50">
        <v>6523</v>
      </c>
      <c r="CG13" s="50"/>
      <c r="CH13" s="50"/>
      <c r="CI13" s="50"/>
      <c r="CJ13" s="50"/>
      <c r="CK13" s="50"/>
      <c r="CL13" s="50"/>
      <c r="CM13" s="50"/>
      <c r="CN13" s="50">
        <v>318</v>
      </c>
      <c r="CO13" s="50"/>
      <c r="CP13" s="50"/>
      <c r="CQ13" s="50">
        <v>2698</v>
      </c>
      <c r="CR13" s="50"/>
      <c r="CS13" s="50"/>
      <c r="CT13" s="50"/>
      <c r="CU13" s="50"/>
      <c r="CV13" s="50">
        <v>2698</v>
      </c>
      <c r="CW13" s="50"/>
      <c r="CX13" s="50"/>
      <c r="CY13" s="50"/>
      <c r="CZ13" s="51">
        <v>17125</v>
      </c>
    </row>
    <row r="14" spans="1:104" ht="13.5">
      <c r="A14" s="47" t="s">
        <v>44</v>
      </c>
      <c r="B14" s="52"/>
      <c r="C14" s="49">
        <v>685</v>
      </c>
      <c r="D14" s="50"/>
      <c r="E14" s="50"/>
      <c r="F14" s="50"/>
      <c r="G14" s="50"/>
      <c r="H14" s="50">
        <v>1982</v>
      </c>
      <c r="I14" s="50"/>
      <c r="J14" s="50">
        <v>1982</v>
      </c>
      <c r="K14" s="50"/>
      <c r="L14" s="50"/>
      <c r="M14" s="50"/>
      <c r="N14" s="50"/>
      <c r="O14" s="50">
        <v>18511</v>
      </c>
      <c r="P14" s="50">
        <v>17924</v>
      </c>
      <c r="Q14" s="50">
        <v>587</v>
      </c>
      <c r="R14" s="50"/>
      <c r="S14" s="50"/>
      <c r="T14" s="50"/>
      <c r="U14" s="50"/>
      <c r="V14" s="50"/>
      <c r="W14" s="50"/>
      <c r="X14" s="50"/>
      <c r="Y14" s="50"/>
      <c r="Z14" s="50"/>
      <c r="AA14" s="50">
        <v>8066</v>
      </c>
      <c r="AB14" s="50"/>
      <c r="AC14" s="50"/>
      <c r="AD14" s="50"/>
      <c r="AE14" s="50"/>
      <c r="AF14" s="50"/>
      <c r="AG14" s="50"/>
      <c r="AH14" s="50">
        <v>8066</v>
      </c>
      <c r="AI14" s="50">
        <v>8710</v>
      </c>
      <c r="AJ14" s="50">
        <v>37954</v>
      </c>
      <c r="AK14" s="50">
        <v>685</v>
      </c>
      <c r="AL14" s="50"/>
      <c r="AM14" s="50"/>
      <c r="AN14" s="50"/>
      <c r="AO14" s="50"/>
      <c r="AP14" s="50">
        <v>1982</v>
      </c>
      <c r="AQ14" s="50"/>
      <c r="AR14" s="50">
        <v>1982</v>
      </c>
      <c r="AS14" s="50"/>
      <c r="AT14" s="50"/>
      <c r="AU14" s="50"/>
      <c r="AV14" s="50"/>
      <c r="AW14" s="50">
        <v>3987</v>
      </c>
      <c r="AX14" s="50">
        <v>3900</v>
      </c>
      <c r="AY14" s="50">
        <v>87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>
        <v>807</v>
      </c>
      <c r="BJ14" s="50"/>
      <c r="BK14" s="50"/>
      <c r="BL14" s="50"/>
      <c r="BM14" s="50"/>
      <c r="BN14" s="50"/>
      <c r="BO14" s="50"/>
      <c r="BP14" s="50">
        <v>807</v>
      </c>
      <c r="BQ14" s="50">
        <v>7810</v>
      </c>
      <c r="BR14" s="50">
        <v>15271</v>
      </c>
      <c r="BS14" s="50">
        <v>2282</v>
      </c>
      <c r="BT14" s="50"/>
      <c r="BU14" s="50"/>
      <c r="BV14" s="50"/>
      <c r="BW14" s="50"/>
      <c r="BX14" s="50">
        <v>95</v>
      </c>
      <c r="BY14" s="50"/>
      <c r="BZ14" s="50">
        <v>95</v>
      </c>
      <c r="CA14" s="50"/>
      <c r="CB14" s="50"/>
      <c r="CC14" s="50"/>
      <c r="CD14" s="50"/>
      <c r="CE14" s="50">
        <v>5952</v>
      </c>
      <c r="CF14" s="50">
        <v>5476</v>
      </c>
      <c r="CG14" s="50">
        <v>476</v>
      </c>
      <c r="CH14" s="50"/>
      <c r="CI14" s="50"/>
      <c r="CJ14" s="50"/>
      <c r="CK14" s="50"/>
      <c r="CL14" s="50"/>
      <c r="CM14" s="50"/>
      <c r="CN14" s="50"/>
      <c r="CO14" s="50"/>
      <c r="CP14" s="50"/>
      <c r="CQ14" s="50">
        <v>24596</v>
      </c>
      <c r="CR14" s="50"/>
      <c r="CS14" s="50"/>
      <c r="CT14" s="50"/>
      <c r="CU14" s="50"/>
      <c r="CV14" s="50"/>
      <c r="CW14" s="50"/>
      <c r="CX14" s="50">
        <v>24596</v>
      </c>
      <c r="CY14" s="50">
        <v>4877</v>
      </c>
      <c r="CZ14" s="51">
        <v>37802</v>
      </c>
    </row>
    <row r="15" spans="1:104" ht="13.5">
      <c r="A15" s="47" t="s">
        <v>45</v>
      </c>
      <c r="B15" s="52"/>
      <c r="C15" s="49">
        <v>192261</v>
      </c>
      <c r="D15" s="50">
        <v>192261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1307289</v>
      </c>
      <c r="P15" s="50">
        <v>319722</v>
      </c>
      <c r="Q15" s="50"/>
      <c r="R15" s="50"/>
      <c r="S15" s="50">
        <v>987567</v>
      </c>
      <c r="T15" s="50"/>
      <c r="U15" s="50"/>
      <c r="V15" s="50"/>
      <c r="W15" s="50">
        <v>987567</v>
      </c>
      <c r="X15" s="50"/>
      <c r="Y15" s="50"/>
      <c r="Z15" s="50"/>
      <c r="AA15" s="50">
        <v>99474</v>
      </c>
      <c r="AB15" s="50"/>
      <c r="AC15" s="50"/>
      <c r="AD15" s="50"/>
      <c r="AE15" s="50"/>
      <c r="AF15" s="50">
        <v>99474</v>
      </c>
      <c r="AG15" s="50"/>
      <c r="AH15" s="50"/>
      <c r="AI15" s="50"/>
      <c r="AJ15" s="50">
        <v>1599024</v>
      </c>
      <c r="AK15" s="50">
        <v>32521</v>
      </c>
      <c r="AL15" s="50">
        <v>32521</v>
      </c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>
        <v>44859</v>
      </c>
      <c r="AX15" s="50">
        <v>44859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>
        <v>36057</v>
      </c>
      <c r="BJ15" s="50"/>
      <c r="BK15" s="50"/>
      <c r="BL15" s="50"/>
      <c r="BM15" s="50"/>
      <c r="BN15" s="50">
        <v>36057</v>
      </c>
      <c r="BO15" s="50"/>
      <c r="BP15" s="50"/>
      <c r="BQ15" s="50"/>
      <c r="BR15" s="50">
        <v>113437</v>
      </c>
      <c r="BS15" s="50">
        <v>2374</v>
      </c>
      <c r="BT15" s="50">
        <v>2374</v>
      </c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>
        <v>290156</v>
      </c>
      <c r="CF15" s="50">
        <v>31330</v>
      </c>
      <c r="CG15" s="50"/>
      <c r="CH15" s="50"/>
      <c r="CI15" s="50">
        <v>258826</v>
      </c>
      <c r="CJ15" s="50"/>
      <c r="CK15" s="50"/>
      <c r="CL15" s="50"/>
      <c r="CM15" s="50">
        <v>258826</v>
      </c>
      <c r="CN15" s="50"/>
      <c r="CO15" s="50"/>
      <c r="CP15" s="50"/>
      <c r="CQ15" s="50">
        <v>41727</v>
      </c>
      <c r="CR15" s="50"/>
      <c r="CS15" s="50"/>
      <c r="CT15" s="50"/>
      <c r="CU15" s="50"/>
      <c r="CV15" s="50">
        <v>41727</v>
      </c>
      <c r="CW15" s="50"/>
      <c r="CX15" s="50"/>
      <c r="CY15" s="50"/>
      <c r="CZ15" s="51">
        <v>334257</v>
      </c>
    </row>
    <row r="16" spans="1:104" ht="13.5">
      <c r="A16" s="47" t="s">
        <v>46</v>
      </c>
      <c r="B16" s="52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62087</v>
      </c>
      <c r="P16" s="50">
        <v>2777</v>
      </c>
      <c r="Q16" s="50"/>
      <c r="R16" s="50"/>
      <c r="S16" s="50">
        <v>59310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>
        <v>62087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>
        <v>316</v>
      </c>
      <c r="AX16" s="50">
        <v>316</v>
      </c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>
        <v>316</v>
      </c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>
        <v>2091</v>
      </c>
      <c r="CF16" s="50">
        <v>1846</v>
      </c>
      <c r="CG16" s="50"/>
      <c r="CH16" s="50"/>
      <c r="CI16" s="50">
        <v>245</v>
      </c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1">
        <v>2091</v>
      </c>
    </row>
    <row r="17" spans="1:104" ht="13.5">
      <c r="A17" s="47" t="s">
        <v>47</v>
      </c>
      <c r="B17" s="52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v>187056</v>
      </c>
      <c r="P17" s="50">
        <v>187056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>
        <v>187056</v>
      </c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>
        <v>6750</v>
      </c>
      <c r="AX17" s="50">
        <v>6750</v>
      </c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>
        <v>6750</v>
      </c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>
        <v>6696</v>
      </c>
      <c r="CF17" s="50">
        <v>6696</v>
      </c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1">
        <v>6696</v>
      </c>
    </row>
    <row r="18" spans="1:105" ht="13.5">
      <c r="A18" s="39" t="s">
        <v>48</v>
      </c>
      <c r="B18" s="53"/>
      <c r="C18" s="41">
        <f aca="true" t="shared" si="4" ref="C18:BN18">SUM(C19:C29)</f>
        <v>34636</v>
      </c>
      <c r="D18" s="42">
        <f t="shared" si="4"/>
        <v>2810</v>
      </c>
      <c r="E18" s="42">
        <f t="shared" si="4"/>
        <v>1267</v>
      </c>
      <c r="F18" s="42">
        <f t="shared" si="4"/>
        <v>1267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17489</v>
      </c>
      <c r="L18" s="42">
        <f t="shared" si="4"/>
        <v>11392</v>
      </c>
      <c r="M18" s="42">
        <f t="shared" si="4"/>
        <v>6097</v>
      </c>
      <c r="N18" s="42">
        <f t="shared" si="4"/>
        <v>0</v>
      </c>
      <c r="O18" s="42">
        <f t="shared" si="4"/>
        <v>343096</v>
      </c>
      <c r="P18" s="42">
        <f t="shared" si="4"/>
        <v>279069</v>
      </c>
      <c r="Q18" s="42">
        <f t="shared" si="4"/>
        <v>147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56742</v>
      </c>
      <c r="Y18" s="42">
        <f t="shared" si="4"/>
        <v>0</v>
      </c>
      <c r="Z18" s="42">
        <f t="shared" si="4"/>
        <v>7138</v>
      </c>
      <c r="AA18" s="42">
        <f t="shared" si="4"/>
        <v>49265</v>
      </c>
      <c r="AB18" s="42">
        <f t="shared" si="4"/>
        <v>23239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4226</v>
      </c>
      <c r="AG18" s="42">
        <f t="shared" si="4"/>
        <v>19000</v>
      </c>
      <c r="AH18" s="42">
        <f t="shared" si="4"/>
        <v>2800</v>
      </c>
      <c r="AI18" s="42">
        <f t="shared" si="4"/>
        <v>77435</v>
      </c>
      <c r="AJ18" s="42">
        <f t="shared" si="4"/>
        <v>523188</v>
      </c>
      <c r="AK18" s="42">
        <f t="shared" si="4"/>
        <v>23861</v>
      </c>
      <c r="AL18" s="42">
        <f t="shared" si="4"/>
        <v>422</v>
      </c>
      <c r="AM18" s="42">
        <f t="shared" si="4"/>
        <v>1267</v>
      </c>
      <c r="AN18" s="42">
        <f t="shared" si="4"/>
        <v>1267</v>
      </c>
      <c r="AO18" s="42">
        <f t="shared" si="4"/>
        <v>0</v>
      </c>
      <c r="AP18" s="42">
        <f t="shared" si="4"/>
        <v>0</v>
      </c>
      <c r="AQ18" s="42">
        <f t="shared" si="4"/>
        <v>0</v>
      </c>
      <c r="AR18" s="42">
        <f t="shared" si="4"/>
        <v>0</v>
      </c>
      <c r="AS18" s="42">
        <f t="shared" si="4"/>
        <v>1607</v>
      </c>
      <c r="AT18" s="42">
        <f t="shared" si="4"/>
        <v>1569</v>
      </c>
      <c r="AU18" s="42">
        <f t="shared" si="4"/>
        <v>38</v>
      </c>
      <c r="AV18" s="42">
        <f t="shared" si="4"/>
        <v>0</v>
      </c>
      <c r="AW18" s="42">
        <f t="shared" si="4"/>
        <v>58528</v>
      </c>
      <c r="AX18" s="42">
        <f t="shared" si="4"/>
        <v>14017</v>
      </c>
      <c r="AY18" s="42">
        <f t="shared" si="4"/>
        <v>147</v>
      </c>
      <c r="AZ18" s="42">
        <f t="shared" si="4"/>
        <v>0</v>
      </c>
      <c r="BA18" s="42">
        <f t="shared" si="4"/>
        <v>0</v>
      </c>
      <c r="BB18" s="42">
        <f t="shared" si="4"/>
        <v>0</v>
      </c>
      <c r="BC18" s="42">
        <f t="shared" si="4"/>
        <v>0</v>
      </c>
      <c r="BD18" s="42">
        <f t="shared" si="4"/>
        <v>0</v>
      </c>
      <c r="BE18" s="42">
        <f t="shared" si="4"/>
        <v>0</v>
      </c>
      <c r="BF18" s="42">
        <f t="shared" si="4"/>
        <v>44232</v>
      </c>
      <c r="BG18" s="42">
        <f t="shared" si="4"/>
        <v>0</v>
      </c>
      <c r="BH18" s="42">
        <f t="shared" si="4"/>
        <v>132</v>
      </c>
      <c r="BI18" s="42">
        <f t="shared" si="4"/>
        <v>19095</v>
      </c>
      <c r="BJ18" s="42">
        <f t="shared" si="4"/>
        <v>9</v>
      </c>
      <c r="BK18" s="42">
        <f t="shared" si="4"/>
        <v>0</v>
      </c>
      <c r="BL18" s="42">
        <f t="shared" si="4"/>
        <v>0</v>
      </c>
      <c r="BM18" s="42">
        <f t="shared" si="4"/>
        <v>0</v>
      </c>
      <c r="BN18" s="42">
        <f t="shared" si="4"/>
        <v>26</v>
      </c>
      <c r="BO18" s="42">
        <f aca="true" t="shared" si="5" ref="BO18:CZ18">SUM(BO19:BO29)</f>
        <v>19000</v>
      </c>
      <c r="BP18" s="42">
        <f t="shared" si="5"/>
        <v>60</v>
      </c>
      <c r="BQ18" s="42">
        <f t="shared" si="5"/>
        <v>70036</v>
      </c>
      <c r="BR18" s="42">
        <f t="shared" si="5"/>
        <v>174394</v>
      </c>
      <c r="BS18" s="42">
        <f t="shared" si="5"/>
        <v>10319</v>
      </c>
      <c r="BT18" s="42">
        <f t="shared" si="5"/>
        <v>30</v>
      </c>
      <c r="BU18" s="42">
        <f t="shared" si="5"/>
        <v>332</v>
      </c>
      <c r="BV18" s="42">
        <f t="shared" si="5"/>
        <v>332</v>
      </c>
      <c r="BW18" s="42">
        <f t="shared" si="5"/>
        <v>0</v>
      </c>
      <c r="BX18" s="42">
        <f t="shared" si="5"/>
        <v>0</v>
      </c>
      <c r="BY18" s="42">
        <f t="shared" si="5"/>
        <v>0</v>
      </c>
      <c r="BZ18" s="42">
        <f t="shared" si="5"/>
        <v>0</v>
      </c>
      <c r="CA18" s="42">
        <f t="shared" si="5"/>
        <v>68769</v>
      </c>
      <c r="CB18" s="42">
        <f t="shared" si="5"/>
        <v>55323</v>
      </c>
      <c r="CC18" s="42">
        <f t="shared" si="5"/>
        <v>13446</v>
      </c>
      <c r="CD18" s="42">
        <f t="shared" si="5"/>
        <v>0</v>
      </c>
      <c r="CE18" s="42">
        <f t="shared" si="5"/>
        <v>43086</v>
      </c>
      <c r="CF18" s="42">
        <f t="shared" si="5"/>
        <v>28825</v>
      </c>
      <c r="CG18" s="42">
        <f t="shared" si="5"/>
        <v>311</v>
      </c>
      <c r="CH18" s="42">
        <f t="shared" si="5"/>
        <v>0</v>
      </c>
      <c r="CI18" s="42">
        <f t="shared" si="5"/>
        <v>0</v>
      </c>
      <c r="CJ18" s="42">
        <f t="shared" si="5"/>
        <v>0</v>
      </c>
      <c r="CK18" s="42">
        <f t="shared" si="5"/>
        <v>0</v>
      </c>
      <c r="CL18" s="42">
        <f t="shared" si="5"/>
        <v>0</v>
      </c>
      <c r="CM18" s="42">
        <f t="shared" si="5"/>
        <v>0</v>
      </c>
      <c r="CN18" s="42">
        <f t="shared" si="5"/>
        <v>4209</v>
      </c>
      <c r="CO18" s="42">
        <f t="shared" si="5"/>
        <v>0</v>
      </c>
      <c r="CP18" s="42">
        <f t="shared" si="5"/>
        <v>9741</v>
      </c>
      <c r="CQ18" s="42">
        <f t="shared" si="5"/>
        <v>2587</v>
      </c>
      <c r="CR18" s="42">
        <f t="shared" si="5"/>
        <v>1069</v>
      </c>
      <c r="CS18" s="42">
        <f t="shared" si="5"/>
        <v>0</v>
      </c>
      <c r="CT18" s="42">
        <f t="shared" si="5"/>
        <v>0</v>
      </c>
      <c r="CU18" s="42">
        <f t="shared" si="5"/>
        <v>0</v>
      </c>
      <c r="CV18" s="42">
        <f t="shared" si="5"/>
        <v>321</v>
      </c>
      <c r="CW18" s="42">
        <f t="shared" si="5"/>
        <v>744</v>
      </c>
      <c r="CX18" s="42">
        <f t="shared" si="5"/>
        <v>453</v>
      </c>
      <c r="CY18" s="42">
        <f t="shared" si="5"/>
        <v>12714</v>
      </c>
      <c r="CZ18" s="43">
        <f t="shared" si="5"/>
        <v>137807</v>
      </c>
      <c r="DA18" s="54"/>
    </row>
    <row r="19" spans="1:104" ht="13.5">
      <c r="A19" s="47" t="s">
        <v>49</v>
      </c>
      <c r="B19" s="48"/>
      <c r="C19" s="49">
        <v>3597</v>
      </c>
      <c r="D19" s="50">
        <v>2510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v>70037</v>
      </c>
      <c r="P19" s="50">
        <v>70037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>
        <v>42239</v>
      </c>
      <c r="AB19" s="50">
        <v>23239</v>
      </c>
      <c r="AC19" s="50"/>
      <c r="AD19" s="50"/>
      <c r="AE19" s="50"/>
      <c r="AF19" s="50"/>
      <c r="AG19" s="50">
        <v>19000</v>
      </c>
      <c r="AH19" s="50"/>
      <c r="AI19" s="50">
        <v>70000</v>
      </c>
      <c r="AJ19" s="50">
        <v>185873</v>
      </c>
      <c r="AK19" s="50">
        <v>1122</v>
      </c>
      <c r="AL19" s="50">
        <v>122</v>
      </c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>
        <v>19009</v>
      </c>
      <c r="BJ19" s="50">
        <v>9</v>
      </c>
      <c r="BK19" s="50"/>
      <c r="BL19" s="50"/>
      <c r="BM19" s="50"/>
      <c r="BN19" s="50"/>
      <c r="BO19" s="50">
        <v>19000</v>
      </c>
      <c r="BP19" s="50"/>
      <c r="BQ19" s="50">
        <v>70000</v>
      </c>
      <c r="BR19" s="50">
        <v>90131</v>
      </c>
      <c r="BS19" s="50">
        <v>156</v>
      </c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>
        <v>4801</v>
      </c>
      <c r="CF19" s="50">
        <v>4801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>
        <v>1813</v>
      </c>
      <c r="CR19" s="50">
        <v>1069</v>
      </c>
      <c r="CS19" s="50"/>
      <c r="CT19" s="50"/>
      <c r="CU19" s="50"/>
      <c r="CV19" s="50"/>
      <c r="CW19" s="50">
        <v>744</v>
      </c>
      <c r="CX19" s="50"/>
      <c r="CY19" s="50">
        <v>2505</v>
      </c>
      <c r="CZ19" s="51">
        <v>9275</v>
      </c>
    </row>
    <row r="20" spans="1:104" ht="13.5">
      <c r="A20" s="47" t="s">
        <v>50</v>
      </c>
      <c r="B20" s="48"/>
      <c r="C20" s="49">
        <v>6652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5740</v>
      </c>
      <c r="P20" s="50">
        <v>2610</v>
      </c>
      <c r="Q20" s="50"/>
      <c r="R20" s="50"/>
      <c r="S20" s="50"/>
      <c r="T20" s="50"/>
      <c r="U20" s="50"/>
      <c r="V20" s="50"/>
      <c r="W20" s="50"/>
      <c r="X20" s="50">
        <v>3130</v>
      </c>
      <c r="Y20" s="50"/>
      <c r="Z20" s="50"/>
      <c r="AA20" s="50">
        <v>4226</v>
      </c>
      <c r="AB20" s="50"/>
      <c r="AC20" s="50"/>
      <c r="AD20" s="50"/>
      <c r="AE20" s="50"/>
      <c r="AF20" s="50">
        <v>4226</v>
      </c>
      <c r="AG20" s="50"/>
      <c r="AH20" s="50"/>
      <c r="AI20" s="50"/>
      <c r="AJ20" s="50">
        <v>16618</v>
      </c>
      <c r="AK20" s="50">
        <v>6652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>
        <v>430</v>
      </c>
      <c r="AX20" s="50">
        <v>430</v>
      </c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>
        <v>26</v>
      </c>
      <c r="BJ20" s="50"/>
      <c r="BK20" s="50"/>
      <c r="BL20" s="50"/>
      <c r="BM20" s="50"/>
      <c r="BN20" s="50">
        <v>26</v>
      </c>
      <c r="BO20" s="50"/>
      <c r="BP20" s="50"/>
      <c r="BQ20" s="50"/>
      <c r="BR20" s="50">
        <v>7108</v>
      </c>
      <c r="BS20" s="50">
        <v>3219</v>
      </c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>
        <v>4439</v>
      </c>
      <c r="CF20" s="50">
        <v>2874</v>
      </c>
      <c r="CG20" s="50"/>
      <c r="CH20" s="50"/>
      <c r="CI20" s="50"/>
      <c r="CJ20" s="50"/>
      <c r="CK20" s="50"/>
      <c r="CL20" s="50"/>
      <c r="CM20" s="50"/>
      <c r="CN20" s="50">
        <v>1565</v>
      </c>
      <c r="CO20" s="50"/>
      <c r="CP20" s="50"/>
      <c r="CQ20" s="50">
        <v>321</v>
      </c>
      <c r="CR20" s="50"/>
      <c r="CS20" s="50"/>
      <c r="CT20" s="50"/>
      <c r="CU20" s="50"/>
      <c r="CV20" s="50">
        <v>321</v>
      </c>
      <c r="CW20" s="50"/>
      <c r="CX20" s="50"/>
      <c r="CY20" s="50"/>
      <c r="CZ20" s="51">
        <v>7979</v>
      </c>
    </row>
    <row r="21" spans="1:104" ht="13.5">
      <c r="A21" s="47" t="s">
        <v>51</v>
      </c>
      <c r="B21" s="52"/>
      <c r="C21" s="49">
        <v>300</v>
      </c>
      <c r="D21" s="50">
        <v>300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300</v>
      </c>
      <c r="AK21" s="50">
        <v>300</v>
      </c>
      <c r="AL21" s="50">
        <v>300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>
        <v>300</v>
      </c>
      <c r="BS21" s="50">
        <v>30</v>
      </c>
      <c r="BT21" s="50">
        <v>30</v>
      </c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1">
        <v>30</v>
      </c>
    </row>
    <row r="22" spans="1:104" ht="13.5">
      <c r="A22" s="47" t="s">
        <v>52</v>
      </c>
      <c r="B22" s="52"/>
      <c r="C22" s="49">
        <v>27</v>
      </c>
      <c r="D22" s="50"/>
      <c r="E22" s="50"/>
      <c r="F22" s="50"/>
      <c r="G22" s="50"/>
      <c r="H22" s="50"/>
      <c r="I22" s="50"/>
      <c r="J22" s="50"/>
      <c r="K22" s="50">
        <v>2766</v>
      </c>
      <c r="L22" s="50">
        <v>2728</v>
      </c>
      <c r="M22" s="50">
        <v>38</v>
      </c>
      <c r="N22" s="50"/>
      <c r="O22" s="50">
        <v>14160</v>
      </c>
      <c r="P22" s="50">
        <v>14073</v>
      </c>
      <c r="Q22" s="50"/>
      <c r="R22" s="50"/>
      <c r="S22" s="50"/>
      <c r="T22" s="50"/>
      <c r="U22" s="50"/>
      <c r="V22" s="50"/>
      <c r="W22" s="50"/>
      <c r="X22" s="50"/>
      <c r="Y22" s="50"/>
      <c r="Z22" s="50">
        <v>87</v>
      </c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16953</v>
      </c>
      <c r="AK22" s="50">
        <v>27</v>
      </c>
      <c r="AL22" s="50"/>
      <c r="AM22" s="50"/>
      <c r="AN22" s="50"/>
      <c r="AO22" s="50"/>
      <c r="AP22" s="50"/>
      <c r="AQ22" s="50"/>
      <c r="AR22" s="50"/>
      <c r="AS22" s="50">
        <v>1526</v>
      </c>
      <c r="AT22" s="50">
        <v>1488</v>
      </c>
      <c r="AU22" s="50">
        <v>38</v>
      </c>
      <c r="AV22" s="50"/>
      <c r="AW22" s="50">
        <v>96</v>
      </c>
      <c r="AX22" s="50">
        <v>9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>
        <v>87</v>
      </c>
      <c r="BI22" s="50"/>
      <c r="BJ22" s="50"/>
      <c r="BK22" s="50"/>
      <c r="BL22" s="50"/>
      <c r="BM22" s="50"/>
      <c r="BN22" s="50"/>
      <c r="BO22" s="50"/>
      <c r="BP22" s="50"/>
      <c r="BQ22" s="50"/>
      <c r="BR22" s="50">
        <v>1649</v>
      </c>
      <c r="BS22" s="50">
        <v>33</v>
      </c>
      <c r="BT22" s="50"/>
      <c r="BU22" s="50"/>
      <c r="BV22" s="50"/>
      <c r="BW22" s="50"/>
      <c r="BX22" s="50"/>
      <c r="BY22" s="50"/>
      <c r="BZ22" s="50"/>
      <c r="CA22" s="50">
        <v>23255</v>
      </c>
      <c r="CB22" s="50">
        <v>22879</v>
      </c>
      <c r="CC22" s="50">
        <v>376</v>
      </c>
      <c r="CD22" s="50"/>
      <c r="CE22" s="50">
        <v>7692</v>
      </c>
      <c r="CF22" s="50">
        <v>6819</v>
      </c>
      <c r="CG22" s="50"/>
      <c r="CH22" s="50"/>
      <c r="CI22" s="50"/>
      <c r="CJ22" s="50"/>
      <c r="CK22" s="50"/>
      <c r="CL22" s="50"/>
      <c r="CM22" s="50"/>
      <c r="CN22" s="50"/>
      <c r="CO22" s="50"/>
      <c r="CP22" s="50">
        <v>873</v>
      </c>
      <c r="CQ22" s="50"/>
      <c r="CR22" s="50"/>
      <c r="CS22" s="50"/>
      <c r="CT22" s="50"/>
      <c r="CU22" s="50"/>
      <c r="CV22" s="50"/>
      <c r="CW22" s="50"/>
      <c r="CX22" s="50"/>
      <c r="CY22" s="50"/>
      <c r="CZ22" s="51">
        <v>30980</v>
      </c>
    </row>
    <row r="23" spans="1:104" ht="13.5">
      <c r="A23" s="47" t="s">
        <v>53</v>
      </c>
      <c r="B23" s="52"/>
      <c r="C23" s="49"/>
      <c r="D23" s="50"/>
      <c r="E23" s="50">
        <v>1267</v>
      </c>
      <c r="F23" s="50">
        <v>1267</v>
      </c>
      <c r="G23" s="50"/>
      <c r="H23" s="50"/>
      <c r="I23" s="50"/>
      <c r="J23" s="50"/>
      <c r="K23" s="50">
        <v>6059</v>
      </c>
      <c r="L23" s="50"/>
      <c r="M23" s="50">
        <v>6059</v>
      </c>
      <c r="N23" s="50"/>
      <c r="O23" s="50">
        <v>9830</v>
      </c>
      <c r="P23" s="50">
        <v>9724</v>
      </c>
      <c r="Q23" s="50"/>
      <c r="R23" s="50"/>
      <c r="S23" s="50"/>
      <c r="T23" s="50"/>
      <c r="U23" s="50"/>
      <c r="V23" s="50"/>
      <c r="W23" s="50"/>
      <c r="X23" s="50"/>
      <c r="Y23" s="50"/>
      <c r="Z23" s="50">
        <v>106</v>
      </c>
      <c r="AA23" s="50"/>
      <c r="AB23" s="50"/>
      <c r="AC23" s="50"/>
      <c r="AD23" s="50"/>
      <c r="AE23" s="50"/>
      <c r="AF23" s="50"/>
      <c r="AG23" s="50"/>
      <c r="AH23" s="50"/>
      <c r="AI23" s="50"/>
      <c r="AJ23" s="50">
        <v>17156</v>
      </c>
      <c r="AK23" s="50"/>
      <c r="AL23" s="50"/>
      <c r="AM23" s="50">
        <v>1267</v>
      </c>
      <c r="AN23" s="50">
        <v>1267</v>
      </c>
      <c r="AO23" s="50"/>
      <c r="AP23" s="50"/>
      <c r="AQ23" s="50"/>
      <c r="AR23" s="50"/>
      <c r="AS23" s="50"/>
      <c r="AT23" s="50"/>
      <c r="AU23" s="50"/>
      <c r="AV23" s="50"/>
      <c r="AW23" s="50">
        <v>2523</v>
      </c>
      <c r="AX23" s="50">
        <v>2523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>
        <v>3790</v>
      </c>
      <c r="BS23" s="50"/>
      <c r="BT23" s="50"/>
      <c r="BU23" s="50">
        <v>332</v>
      </c>
      <c r="BV23" s="50">
        <v>332</v>
      </c>
      <c r="BW23" s="50"/>
      <c r="BX23" s="50"/>
      <c r="BY23" s="50"/>
      <c r="BZ23" s="50"/>
      <c r="CA23" s="50">
        <v>13070</v>
      </c>
      <c r="CB23" s="50"/>
      <c r="CC23" s="50">
        <v>13070</v>
      </c>
      <c r="CD23" s="50"/>
      <c r="CE23" s="50">
        <v>8803</v>
      </c>
      <c r="CF23" s="50">
        <v>8670</v>
      </c>
      <c r="CG23" s="50"/>
      <c r="CH23" s="50"/>
      <c r="CI23" s="50"/>
      <c r="CJ23" s="50"/>
      <c r="CK23" s="50"/>
      <c r="CL23" s="50"/>
      <c r="CM23" s="50"/>
      <c r="CN23" s="50"/>
      <c r="CO23" s="50"/>
      <c r="CP23" s="50">
        <v>133</v>
      </c>
      <c r="CQ23" s="50"/>
      <c r="CR23" s="50"/>
      <c r="CS23" s="50"/>
      <c r="CT23" s="50"/>
      <c r="CU23" s="50"/>
      <c r="CV23" s="50"/>
      <c r="CW23" s="50"/>
      <c r="CX23" s="50"/>
      <c r="CY23" s="50"/>
      <c r="CZ23" s="51">
        <v>22205</v>
      </c>
    </row>
    <row r="24" spans="1:104" ht="13.5">
      <c r="A24" s="47" t="s">
        <v>54</v>
      </c>
      <c r="B24" s="48"/>
      <c r="C24" s="49">
        <v>8685</v>
      </c>
      <c r="D24" s="50"/>
      <c r="E24" s="50"/>
      <c r="F24" s="50"/>
      <c r="G24" s="50"/>
      <c r="H24" s="50"/>
      <c r="I24" s="50"/>
      <c r="J24" s="50"/>
      <c r="K24" s="50">
        <v>81</v>
      </c>
      <c r="L24" s="50">
        <v>81</v>
      </c>
      <c r="M24" s="50"/>
      <c r="N24" s="50"/>
      <c r="O24" s="50">
        <v>1352</v>
      </c>
      <c r="P24" s="50">
        <v>1205</v>
      </c>
      <c r="Q24" s="50">
        <v>147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>
        <v>7322</v>
      </c>
      <c r="AJ24" s="50">
        <v>17440</v>
      </c>
      <c r="AK24" s="50">
        <v>385</v>
      </c>
      <c r="AL24" s="50"/>
      <c r="AM24" s="50"/>
      <c r="AN24" s="50"/>
      <c r="AO24" s="50"/>
      <c r="AP24" s="50"/>
      <c r="AQ24" s="50"/>
      <c r="AR24" s="50"/>
      <c r="AS24" s="50">
        <v>81</v>
      </c>
      <c r="AT24" s="50">
        <v>81</v>
      </c>
      <c r="AU24" s="50"/>
      <c r="AV24" s="50"/>
      <c r="AW24" s="50">
        <v>177</v>
      </c>
      <c r="AX24" s="50">
        <v>30</v>
      </c>
      <c r="AY24" s="50">
        <v>147</v>
      </c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>
        <v>36</v>
      </c>
      <c r="BR24" s="50">
        <v>679</v>
      </c>
      <c r="BS24" s="50">
        <v>2474</v>
      </c>
      <c r="BT24" s="50"/>
      <c r="BU24" s="50"/>
      <c r="BV24" s="50"/>
      <c r="BW24" s="50"/>
      <c r="BX24" s="50"/>
      <c r="BY24" s="50"/>
      <c r="BZ24" s="50"/>
      <c r="CA24" s="50">
        <v>101</v>
      </c>
      <c r="CB24" s="50">
        <v>101</v>
      </c>
      <c r="CC24" s="50"/>
      <c r="CD24" s="50"/>
      <c r="CE24" s="50">
        <v>448</v>
      </c>
      <c r="CF24" s="50">
        <v>137</v>
      </c>
      <c r="CG24" s="50">
        <v>311</v>
      </c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>
        <v>330</v>
      </c>
      <c r="CZ24" s="51">
        <v>3353</v>
      </c>
    </row>
    <row r="25" spans="1:104" ht="13.5">
      <c r="A25" s="47" t="s">
        <v>55</v>
      </c>
      <c r="B25" s="52"/>
      <c r="C25" s="49">
        <v>15375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>
        <v>15375</v>
      </c>
      <c r="AK25" s="50">
        <v>15375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>
        <v>15375</v>
      </c>
      <c r="BS25" s="50">
        <v>4407</v>
      </c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1">
        <v>4407</v>
      </c>
    </row>
    <row r="26" spans="1:104" ht="13.5">
      <c r="A26" s="47" t="s">
        <v>56</v>
      </c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>
        <v>7128</v>
      </c>
      <c r="P26" s="50">
        <v>183</v>
      </c>
      <c r="Q26" s="50"/>
      <c r="R26" s="50"/>
      <c r="S26" s="50"/>
      <c r="T26" s="50"/>
      <c r="U26" s="50"/>
      <c r="V26" s="50"/>
      <c r="W26" s="50"/>
      <c r="X26" s="50"/>
      <c r="Y26" s="50"/>
      <c r="Z26" s="50">
        <v>6945</v>
      </c>
      <c r="AA26" s="50">
        <v>2800</v>
      </c>
      <c r="AB26" s="50"/>
      <c r="AC26" s="50"/>
      <c r="AD26" s="50"/>
      <c r="AE26" s="50"/>
      <c r="AF26" s="50"/>
      <c r="AG26" s="50"/>
      <c r="AH26" s="50">
        <v>2800</v>
      </c>
      <c r="AI26" s="50"/>
      <c r="AJ26" s="50">
        <v>9928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>
        <v>228</v>
      </c>
      <c r="AX26" s="50">
        <v>183</v>
      </c>
      <c r="AY26" s="50"/>
      <c r="AZ26" s="50"/>
      <c r="BA26" s="50"/>
      <c r="BB26" s="50"/>
      <c r="BC26" s="50"/>
      <c r="BD26" s="50"/>
      <c r="BE26" s="50"/>
      <c r="BF26" s="50"/>
      <c r="BG26" s="50"/>
      <c r="BH26" s="50">
        <v>45</v>
      </c>
      <c r="BI26" s="50">
        <v>60</v>
      </c>
      <c r="BJ26" s="50"/>
      <c r="BK26" s="50"/>
      <c r="BL26" s="50"/>
      <c r="BM26" s="50"/>
      <c r="BN26" s="50"/>
      <c r="BO26" s="50"/>
      <c r="BP26" s="50">
        <v>60</v>
      </c>
      <c r="BQ26" s="50"/>
      <c r="BR26" s="50">
        <v>288</v>
      </c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>
        <v>1835</v>
      </c>
      <c r="CF26" s="50">
        <v>108</v>
      </c>
      <c r="CG26" s="50"/>
      <c r="CH26" s="50"/>
      <c r="CI26" s="50"/>
      <c r="CJ26" s="50"/>
      <c r="CK26" s="50"/>
      <c r="CL26" s="50"/>
      <c r="CM26" s="50"/>
      <c r="CN26" s="50"/>
      <c r="CO26" s="50"/>
      <c r="CP26" s="50">
        <v>1727</v>
      </c>
      <c r="CQ26" s="50">
        <v>453</v>
      </c>
      <c r="CR26" s="50"/>
      <c r="CS26" s="50"/>
      <c r="CT26" s="50"/>
      <c r="CU26" s="50"/>
      <c r="CV26" s="50"/>
      <c r="CW26" s="50"/>
      <c r="CX26" s="50">
        <v>453</v>
      </c>
      <c r="CY26" s="50"/>
      <c r="CZ26" s="51">
        <v>2288</v>
      </c>
    </row>
    <row r="27" spans="1:104" ht="13.5">
      <c r="A27" s="47" t="s">
        <v>57</v>
      </c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>
        <v>160705</v>
      </c>
      <c r="P27" s="50">
        <v>116473</v>
      </c>
      <c r="Q27" s="50"/>
      <c r="R27" s="50"/>
      <c r="S27" s="50"/>
      <c r="T27" s="50"/>
      <c r="U27" s="50"/>
      <c r="V27" s="50"/>
      <c r="W27" s="50"/>
      <c r="X27" s="50">
        <v>44232</v>
      </c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>
        <v>160705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>
        <v>55074</v>
      </c>
      <c r="AX27" s="50">
        <v>10842</v>
      </c>
      <c r="AY27" s="50"/>
      <c r="AZ27" s="50"/>
      <c r="BA27" s="50"/>
      <c r="BB27" s="50"/>
      <c r="BC27" s="50"/>
      <c r="BD27" s="50"/>
      <c r="BE27" s="50"/>
      <c r="BF27" s="50">
        <v>44232</v>
      </c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>
        <v>55074</v>
      </c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>
        <v>4122</v>
      </c>
      <c r="CF27" s="50">
        <v>2873</v>
      </c>
      <c r="CG27" s="50"/>
      <c r="CH27" s="50"/>
      <c r="CI27" s="50"/>
      <c r="CJ27" s="50"/>
      <c r="CK27" s="50"/>
      <c r="CL27" s="50"/>
      <c r="CM27" s="50"/>
      <c r="CN27" s="50">
        <v>1249</v>
      </c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1">
        <v>4122</v>
      </c>
    </row>
    <row r="28" spans="1:104" ht="13.5">
      <c r="A28" s="47" t="s">
        <v>58</v>
      </c>
      <c r="B28" s="48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>
        <v>338</v>
      </c>
      <c r="P28" s="50"/>
      <c r="Q28" s="50"/>
      <c r="R28" s="50"/>
      <c r="S28" s="50"/>
      <c r="T28" s="50"/>
      <c r="U28" s="50"/>
      <c r="V28" s="50"/>
      <c r="W28" s="50"/>
      <c r="X28" s="50">
        <v>338</v>
      </c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>
        <v>338</v>
      </c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>
        <v>338</v>
      </c>
      <c r="CF28" s="50"/>
      <c r="CG28" s="50"/>
      <c r="CH28" s="50"/>
      <c r="CI28" s="50"/>
      <c r="CJ28" s="50"/>
      <c r="CK28" s="50"/>
      <c r="CL28" s="50"/>
      <c r="CM28" s="50"/>
      <c r="CN28" s="50">
        <v>338</v>
      </c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1">
        <v>338</v>
      </c>
    </row>
    <row r="29" spans="1:104" ht="13.5">
      <c r="A29" s="55" t="s">
        <v>59</v>
      </c>
      <c r="B29" s="56"/>
      <c r="C29" s="44"/>
      <c r="D29" s="45"/>
      <c r="E29" s="45"/>
      <c r="F29" s="45"/>
      <c r="G29" s="45"/>
      <c r="H29" s="45"/>
      <c r="I29" s="45"/>
      <c r="J29" s="45"/>
      <c r="K29" s="45">
        <v>8583</v>
      </c>
      <c r="L29" s="45">
        <v>8583</v>
      </c>
      <c r="M29" s="45"/>
      <c r="N29" s="45"/>
      <c r="O29" s="45">
        <v>73806</v>
      </c>
      <c r="P29" s="45">
        <v>64764</v>
      </c>
      <c r="Q29" s="45"/>
      <c r="R29" s="45"/>
      <c r="S29" s="45"/>
      <c r="T29" s="45"/>
      <c r="U29" s="45"/>
      <c r="V29" s="45"/>
      <c r="W29" s="45"/>
      <c r="X29" s="45">
        <v>9042</v>
      </c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>
        <v>113</v>
      </c>
      <c r="AJ29" s="45">
        <v>82502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>
        <v>32343</v>
      </c>
      <c r="CB29" s="45">
        <v>32343</v>
      </c>
      <c r="CC29" s="45"/>
      <c r="CD29" s="45"/>
      <c r="CE29" s="45">
        <v>10608</v>
      </c>
      <c r="CF29" s="45">
        <v>2543</v>
      </c>
      <c r="CG29" s="45"/>
      <c r="CH29" s="45"/>
      <c r="CI29" s="45"/>
      <c r="CJ29" s="45"/>
      <c r="CK29" s="45"/>
      <c r="CL29" s="45"/>
      <c r="CM29" s="45"/>
      <c r="CN29" s="45">
        <v>1057</v>
      </c>
      <c r="CO29" s="45"/>
      <c r="CP29" s="45">
        <v>7008</v>
      </c>
      <c r="CQ29" s="45"/>
      <c r="CR29" s="45"/>
      <c r="CS29" s="45"/>
      <c r="CT29" s="45"/>
      <c r="CU29" s="45"/>
      <c r="CV29" s="45"/>
      <c r="CW29" s="45"/>
      <c r="CX29" s="45"/>
      <c r="CY29" s="45">
        <v>9879</v>
      </c>
      <c r="CZ29" s="46">
        <v>52830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&amp;C&amp;12普通第２４表　市町村別用地取得費の状況&amp;R&amp;14&amp;Y（単位：千円）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2007-12-27T06:57:17Z</dcterms:created>
  <dcterms:modified xsi:type="dcterms:W3CDTF">2016-11-14T04:37:07Z</dcterms:modified>
  <cp:category/>
  <cp:version/>
  <cp:contentType/>
  <cp:contentStatus/>
</cp:coreProperties>
</file>