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0"/>
  </bookViews>
  <sheets>
    <sheet name="普通19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'普通19表'!$A$3:$W$29</definedName>
    <definedName name="_xlnm.Print_Titles" localSheetId="0">'普通19表'!$A:$B</definedName>
    <definedName name="財政力指数">#REF!</definedName>
    <definedName name="標準財政規模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<sst xmlns="http://schemas.openxmlformats.org/spreadsheetml/2006/main" count="74" uniqueCount="68">
  <si>
    <t xml:space="preserve">      繰　　出　　金　　内　　訳　　（　資　金　別　）</t>
  </si>
  <si>
    <t>類</t>
  </si>
  <si>
    <t>1.</t>
  </si>
  <si>
    <t>2.</t>
  </si>
  <si>
    <t>3.</t>
  </si>
  <si>
    <t>4.</t>
  </si>
  <si>
    <t>5.</t>
  </si>
  <si>
    <t>6.</t>
  </si>
  <si>
    <t>繰出金合計</t>
  </si>
  <si>
    <t>(1)</t>
  </si>
  <si>
    <t>(2)</t>
  </si>
  <si>
    <t>(3)</t>
  </si>
  <si>
    <t>(4)</t>
  </si>
  <si>
    <t>(5)</t>
  </si>
  <si>
    <t>(6)</t>
  </si>
  <si>
    <t>(7)</t>
  </si>
  <si>
    <t>型</t>
  </si>
  <si>
    <t>運転資金</t>
  </si>
  <si>
    <t>赤字補てん</t>
  </si>
  <si>
    <t>上 水 道</t>
  </si>
  <si>
    <t>工業用水</t>
  </si>
  <si>
    <t>交　通</t>
  </si>
  <si>
    <t>簡易水道</t>
  </si>
  <si>
    <t>病　院</t>
  </si>
  <si>
    <t>繰　　出</t>
  </si>
  <si>
    <t>建設費繰出</t>
  </si>
  <si>
    <t>財源繰出</t>
  </si>
  <si>
    <t>その他繰出</t>
  </si>
  <si>
    <t>負 担 金</t>
  </si>
  <si>
    <t>補 助 金</t>
  </si>
  <si>
    <t>出 資 金</t>
  </si>
  <si>
    <t>貸 付 金</t>
  </si>
  <si>
    <t>元利収入</t>
  </si>
  <si>
    <t>その他繰入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</si>
  <si>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</si>
  <si>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</si>
  <si>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</si>
  <si>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</si>
  <si>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</si>
  <si>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</si>
  <si>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</si>
  <si>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</si>
  <si>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</si>
  <si>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</si>
  <si>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</si>
  <si>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</si>
  <si>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</si>
  <si>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</si>
  <si>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</si>
  <si>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</si>
  <si>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</si>
  <si>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</si>
  <si>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</si>
  <si>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</si>
  <si>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</si>
  <si>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</si>
  <si>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繰　出　金　内　訳　（資金の性質別）</t>
  </si>
  <si>
    <t>繰 入 金 内 訳</t>
  </si>
  <si>
    <t>公　営　企　業　会　計　（　法　適　）　内　訳</t>
  </si>
  <si>
    <t>繰入金合計</t>
  </si>
  <si>
    <t>公 債 費</t>
  </si>
  <si>
    <t>貸 付 金</t>
  </si>
  <si>
    <t>ガ　ス</t>
  </si>
  <si>
    <t>駐車場</t>
  </si>
  <si>
    <t>事務費繰出</t>
  </si>
  <si>
    <t>財源繰出</t>
  </si>
  <si>
    <t>繰　　出　　金　　内　　訳　　（　会　計　別　）</t>
  </si>
  <si>
    <t>普通第１９表　市町村別公営企業（法適）等に対する繰出等の状況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</si>
</sst>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  <numFmt numFmtId="214" formatCode="#,###;[Red]&quot;△&quot;#,###"/>
  </numFmts>
  <fonts count="47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0" xfId="61" applyFont="1">
      <alignment/>
      <protection/>
    </xf>
    <xf numFmtId="0" fontId="6" fillId="0" borderId="0" xfId="61" applyFont="1" applyAlignment="1">
      <alignment/>
      <protection/>
    </xf>
    <xf numFmtId="0" fontId="6" fillId="0" borderId="10" xfId="61" applyFont="1" applyBorder="1" applyAlignment="1">
      <alignment/>
      <protection/>
    </xf>
    <xf numFmtId="0" fontId="6" fillId="0" borderId="10" xfId="61" applyFont="1" applyBorder="1" applyAlignment="1" quotePrefix="1">
      <alignment/>
      <protection/>
    </xf>
    <xf numFmtId="0" fontId="10" fillId="0" borderId="11" xfId="61" applyFont="1" applyBorder="1">
      <alignment/>
      <protection/>
    </xf>
    <xf numFmtId="0" fontId="10" fillId="0" borderId="12" xfId="61" applyFont="1" applyBorder="1">
      <alignment/>
      <protection/>
    </xf>
    <xf numFmtId="0" fontId="10" fillId="0" borderId="13" xfId="61" applyFont="1" applyBorder="1">
      <alignment/>
      <protection/>
    </xf>
    <xf numFmtId="0" fontId="10" fillId="0" borderId="14" xfId="61" applyFont="1" applyBorder="1" applyAlignment="1">
      <alignment horizontal="centerContinuous"/>
      <protection/>
    </xf>
    <xf numFmtId="0" fontId="10" fillId="0" borderId="15" xfId="61" applyFont="1" applyBorder="1" applyAlignment="1">
      <alignment horizontal="centerContinuous"/>
      <protection/>
    </xf>
    <xf numFmtId="0" fontId="10" fillId="0" borderId="16" xfId="61" applyFont="1" applyBorder="1" applyAlignment="1">
      <alignment horizontal="centerContinuous"/>
      <protection/>
    </xf>
    <xf numFmtId="0" fontId="10" fillId="0" borderId="14" xfId="61" applyFont="1" applyBorder="1" applyAlignment="1" quotePrefix="1">
      <alignment horizontal="centerContinuous"/>
      <protection/>
    </xf>
    <xf numFmtId="0" fontId="10" fillId="0" borderId="17" xfId="61" applyFont="1" applyBorder="1">
      <alignment/>
      <protection/>
    </xf>
    <xf numFmtId="0" fontId="10" fillId="0" borderId="18" xfId="61" applyFont="1" applyBorder="1" applyAlignment="1">
      <alignment horizontal="center"/>
      <protection/>
    </xf>
    <xf numFmtId="0" fontId="10" fillId="0" borderId="19" xfId="61" applyFont="1" applyBorder="1">
      <alignment/>
      <protection/>
    </xf>
    <xf numFmtId="0" fontId="10" fillId="0" borderId="10" xfId="61" applyFont="1" applyBorder="1" applyAlignment="1" quotePrefix="1">
      <alignment horizontal="centerContinuous"/>
      <protection/>
    </xf>
    <xf numFmtId="0" fontId="10" fillId="0" borderId="10" xfId="61" applyFont="1" applyBorder="1" applyAlignment="1">
      <alignment horizontal="centerContinuous"/>
      <protection/>
    </xf>
    <xf numFmtId="0" fontId="10" fillId="0" borderId="20" xfId="61" applyFont="1" applyBorder="1" applyAlignment="1">
      <alignment horizontal="centerContinuous"/>
      <protection/>
    </xf>
    <xf numFmtId="0" fontId="10" fillId="0" borderId="19" xfId="61" applyFont="1" applyBorder="1" applyAlignment="1" quotePrefix="1">
      <alignment horizontal="center"/>
      <protection/>
    </xf>
    <xf numFmtId="0" fontId="10" fillId="0" borderId="19" xfId="61" applyFont="1" applyBorder="1" applyAlignment="1">
      <alignment horizontal="center"/>
      <protection/>
    </xf>
    <xf numFmtId="0" fontId="10" fillId="0" borderId="21" xfId="61" applyFont="1" applyBorder="1">
      <alignment/>
      <protection/>
    </xf>
    <xf numFmtId="0" fontId="10" fillId="0" borderId="20" xfId="61" applyFont="1" applyBorder="1" applyAlignment="1">
      <alignment horizontal="center"/>
      <protection/>
    </xf>
    <xf numFmtId="0" fontId="10" fillId="0" borderId="20" xfId="61" applyFont="1" applyBorder="1" applyAlignment="1" quotePrefix="1">
      <alignment horizontal="center"/>
      <protection/>
    </xf>
    <xf numFmtId="41" fontId="12" fillId="0" borderId="10" xfId="61" applyNumberFormat="1" applyFont="1" applyBorder="1">
      <alignment/>
      <protection/>
    </xf>
    <xf numFmtId="41" fontId="12" fillId="0" borderId="16" xfId="61" applyNumberFormat="1" applyFont="1" applyBorder="1">
      <alignment/>
      <protection/>
    </xf>
    <xf numFmtId="41" fontId="12" fillId="0" borderId="20" xfId="61" applyNumberFormat="1" applyFont="1" applyBorder="1">
      <alignment/>
      <protection/>
    </xf>
    <xf numFmtId="0" fontId="10" fillId="0" borderId="17" xfId="61" applyFont="1" applyBorder="1" applyAlignment="1">
      <alignment horizontal="center"/>
      <protection/>
    </xf>
    <xf numFmtId="0" fontId="13" fillId="0" borderId="18" xfId="62" applyFont="1" applyBorder="1">
      <alignment/>
      <protection/>
    </xf>
    <xf numFmtId="41" fontId="12" fillId="0" borderId="0" xfId="61" applyNumberFormat="1" applyFont="1">
      <alignment/>
      <protection/>
    </xf>
    <xf numFmtId="41" fontId="12" fillId="0" borderId="19" xfId="61" applyNumberFormat="1" applyFont="1" applyBorder="1">
      <alignment/>
      <protection/>
    </xf>
    <xf numFmtId="0" fontId="13" fillId="0" borderId="18" xfId="62" applyFont="1" applyBorder="1" applyAlignment="1">
      <alignment horizontal="left"/>
      <protection/>
    </xf>
    <xf numFmtId="0" fontId="10" fillId="0" borderId="17" xfId="61" applyFont="1" applyBorder="1" applyAlignment="1" quotePrefix="1">
      <alignment horizontal="center"/>
      <protection/>
    </xf>
    <xf numFmtId="0" fontId="13" fillId="0" borderId="16" xfId="62" applyFont="1" applyBorder="1" applyAlignment="1">
      <alignment horizontal="centerContinuous"/>
      <protection/>
    </xf>
    <xf numFmtId="41" fontId="12" fillId="0" borderId="14" xfId="61" applyNumberFormat="1" applyFont="1" applyBorder="1">
      <alignment/>
      <protection/>
    </xf>
    <xf numFmtId="41" fontId="12" fillId="0" borderId="0" xfId="61" applyNumberFormat="1" applyFont="1" applyBorder="1">
      <alignment/>
      <protection/>
    </xf>
    <xf numFmtId="0" fontId="10" fillId="0" borderId="22" xfId="61" applyFont="1" applyBorder="1" applyAlignment="1">
      <alignment horizontal="center"/>
      <protection/>
    </xf>
    <xf numFmtId="0" fontId="13" fillId="0" borderId="21" xfId="62" applyFont="1" applyBorder="1" applyAlignment="1">
      <alignment horizontal="left"/>
      <protection/>
    </xf>
    <xf numFmtId="0" fontId="5" fillId="0" borderId="0" xfId="6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7_19" xfId="61"/>
    <cellStyle name="標準_コピーh15_02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809625" cy="904875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05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9" y="124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5" y="140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55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3" y="96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1" y="124"/>
            <a:ext cx="17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:W29"/>
    </sheetView>
  </sheetViews>
  <sheetFormatPr defaultColWidth="9.00390625" defaultRowHeight="13.5"/>
  <cols>
    <col min="1" max="1" width="10.625" style="1" customWidth="1"/>
    <col min="2" max="2" width="5.00390625" style="1" customWidth="1"/>
    <col min="3" max="23" width="11.625" style="37" customWidth="1"/>
    <col min="24" max="16384" width="9.00390625" style="1" customWidth="1"/>
  </cols>
  <sheetData>
    <row r="1" s="2" customFormat="1" ht="13.5">
      <c r="A1" s="2" t="s">
        <v>67</v>
      </c>
    </row>
    <row r="2" spans="3:23" s="2" customFormat="1" ht="13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3"/>
    </row>
    <row r="3" spans="1:23" ht="14.25">
      <c r="A3" s="5"/>
      <c r="B3" s="6"/>
      <c r="C3" s="7"/>
      <c r="D3" s="8" t="s">
        <v>66</v>
      </c>
      <c r="E3" s="8"/>
      <c r="F3" s="8"/>
      <c r="G3" s="8"/>
      <c r="H3" s="8"/>
      <c r="I3" s="8"/>
      <c r="J3" s="8"/>
      <c r="K3" s="9" t="s">
        <v>0</v>
      </c>
      <c r="L3" s="8"/>
      <c r="M3" s="8"/>
      <c r="N3" s="8"/>
      <c r="O3" s="8"/>
      <c r="P3" s="10"/>
      <c r="Q3" s="11" t="s">
        <v>56</v>
      </c>
      <c r="R3" s="8"/>
      <c r="S3" s="8"/>
      <c r="T3" s="10"/>
      <c r="U3" s="7"/>
      <c r="V3" s="11" t="s">
        <v>57</v>
      </c>
      <c r="W3" s="10"/>
    </row>
    <row r="4" spans="1:23" ht="14.25">
      <c r="A4" s="12"/>
      <c r="B4" s="13" t="s">
        <v>1</v>
      </c>
      <c r="C4" s="14"/>
      <c r="D4" s="15" t="s">
        <v>58</v>
      </c>
      <c r="E4" s="15"/>
      <c r="F4" s="16"/>
      <c r="G4" s="16"/>
      <c r="H4" s="16"/>
      <c r="I4" s="16"/>
      <c r="J4" s="17"/>
      <c r="K4" s="18" t="s">
        <v>2</v>
      </c>
      <c r="L4" s="18" t="s">
        <v>3</v>
      </c>
      <c r="M4" s="18" t="s">
        <v>4</v>
      </c>
      <c r="N4" s="18" t="s">
        <v>5</v>
      </c>
      <c r="O4" s="18" t="s">
        <v>6</v>
      </c>
      <c r="P4" s="18" t="s">
        <v>7</v>
      </c>
      <c r="Q4" s="18" t="s">
        <v>2</v>
      </c>
      <c r="R4" s="18" t="s">
        <v>3</v>
      </c>
      <c r="S4" s="18" t="s">
        <v>4</v>
      </c>
      <c r="T4" s="18" t="s">
        <v>5</v>
      </c>
      <c r="U4" s="19"/>
      <c r="V4" s="18" t="s">
        <v>2</v>
      </c>
      <c r="W4" s="18" t="s">
        <v>3</v>
      </c>
    </row>
    <row r="5" spans="1:23" ht="14.25">
      <c r="A5" s="12"/>
      <c r="B5" s="13"/>
      <c r="C5" s="18" t="s">
        <v>8</v>
      </c>
      <c r="D5" s="18" t="s">
        <v>9</v>
      </c>
      <c r="E5" s="18" t="s">
        <v>10</v>
      </c>
      <c r="F5" s="18" t="s">
        <v>11</v>
      </c>
      <c r="G5" s="18" t="s">
        <v>12</v>
      </c>
      <c r="H5" s="18" t="s">
        <v>13</v>
      </c>
      <c r="I5" s="18" t="s">
        <v>14</v>
      </c>
      <c r="J5" s="18" t="s">
        <v>15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 t="s">
        <v>59</v>
      </c>
      <c r="V5" s="19"/>
      <c r="W5" s="19"/>
    </row>
    <row r="6" spans="1:23" ht="14.25">
      <c r="A6" s="12"/>
      <c r="B6" s="13" t="s">
        <v>16</v>
      </c>
      <c r="C6" s="19"/>
      <c r="D6" s="19"/>
      <c r="E6" s="19"/>
      <c r="F6" s="19"/>
      <c r="G6" s="19"/>
      <c r="H6" s="19"/>
      <c r="I6" s="19"/>
      <c r="J6" s="19"/>
      <c r="K6" s="19" t="s">
        <v>17</v>
      </c>
      <c r="L6" s="19"/>
      <c r="M6" s="19"/>
      <c r="N6" s="19" t="s">
        <v>60</v>
      </c>
      <c r="O6" s="19" t="s">
        <v>18</v>
      </c>
      <c r="P6" s="19"/>
      <c r="Q6" s="19"/>
      <c r="R6" s="19"/>
      <c r="S6" s="19"/>
      <c r="T6" s="19"/>
      <c r="U6" s="18"/>
      <c r="V6" s="19" t="s">
        <v>61</v>
      </c>
      <c r="W6" s="19"/>
    </row>
    <row r="7" spans="1:23" ht="14.25">
      <c r="A7" s="12"/>
      <c r="B7" s="20"/>
      <c r="C7" s="21"/>
      <c r="D7" s="22" t="s">
        <v>19</v>
      </c>
      <c r="E7" s="21" t="s">
        <v>20</v>
      </c>
      <c r="F7" s="22" t="s">
        <v>21</v>
      </c>
      <c r="G7" s="22" t="s">
        <v>62</v>
      </c>
      <c r="H7" s="21" t="s">
        <v>22</v>
      </c>
      <c r="I7" s="22" t="s">
        <v>23</v>
      </c>
      <c r="J7" s="21" t="s">
        <v>63</v>
      </c>
      <c r="K7" s="22" t="s">
        <v>24</v>
      </c>
      <c r="L7" s="22" t="s">
        <v>64</v>
      </c>
      <c r="M7" s="22" t="s">
        <v>25</v>
      </c>
      <c r="N7" s="22" t="s">
        <v>65</v>
      </c>
      <c r="O7" s="22" t="s">
        <v>26</v>
      </c>
      <c r="P7" s="22" t="s">
        <v>27</v>
      </c>
      <c r="Q7" s="22" t="s">
        <v>28</v>
      </c>
      <c r="R7" s="22" t="s">
        <v>29</v>
      </c>
      <c r="S7" s="22" t="s">
        <v>30</v>
      </c>
      <c r="T7" s="22" t="s">
        <v>31</v>
      </c>
      <c r="U7" s="21"/>
      <c r="V7" s="21" t="s">
        <v>32</v>
      </c>
      <c r="W7" s="22" t="s">
        <v>33</v>
      </c>
    </row>
    <row r="8" spans="1:23" ht="14.25">
      <c r="A8" s="9" t="s">
        <v>34</v>
      </c>
      <c r="B8" s="10"/>
      <c r="C8" s="23">
        <f>+C9+C18</f>
        <v>13512486</v>
      </c>
      <c r="D8" s="23">
        <f aca="true" t="shared" si="0" ref="D8:W8">+D9+D18</f>
        <v>771488</v>
      </c>
      <c r="E8" s="23">
        <f t="shared" si="0"/>
        <v>20436</v>
      </c>
      <c r="F8" s="23">
        <f t="shared" si="0"/>
        <v>367122</v>
      </c>
      <c r="G8" s="23">
        <f t="shared" si="0"/>
        <v>18911</v>
      </c>
      <c r="H8" s="23">
        <f t="shared" si="0"/>
        <v>76125</v>
      </c>
      <c r="I8" s="23">
        <f t="shared" si="0"/>
        <v>6802596</v>
      </c>
      <c r="J8" s="23">
        <f t="shared" si="0"/>
        <v>33465</v>
      </c>
      <c r="K8" s="23">
        <f t="shared" si="0"/>
        <v>570878</v>
      </c>
      <c r="L8" s="23">
        <f t="shared" si="0"/>
        <v>2224986</v>
      </c>
      <c r="M8" s="23">
        <f t="shared" si="0"/>
        <v>876532</v>
      </c>
      <c r="N8" s="23">
        <f t="shared" si="0"/>
        <v>6399334</v>
      </c>
      <c r="O8" s="23">
        <f t="shared" si="0"/>
        <v>375772</v>
      </c>
      <c r="P8" s="23">
        <f t="shared" si="0"/>
        <v>3064984</v>
      </c>
      <c r="Q8" s="23">
        <f t="shared" si="0"/>
        <v>5344238</v>
      </c>
      <c r="R8" s="23">
        <f t="shared" si="0"/>
        <v>6758892</v>
      </c>
      <c r="S8" s="23">
        <f t="shared" si="0"/>
        <v>748156</v>
      </c>
      <c r="T8" s="23">
        <f t="shared" si="0"/>
        <v>661200</v>
      </c>
      <c r="U8" s="23">
        <f t="shared" si="0"/>
        <v>615174</v>
      </c>
      <c r="V8" s="23">
        <f t="shared" si="0"/>
        <v>615174</v>
      </c>
      <c r="W8" s="24">
        <f t="shared" si="0"/>
        <v>0</v>
      </c>
    </row>
    <row r="9" spans="1:23" ht="13.5">
      <c r="A9" s="9" t="s">
        <v>35</v>
      </c>
      <c r="B9" s="10"/>
      <c r="C9" s="23">
        <f>SUM(C10:C17)</f>
        <v>11369421</v>
      </c>
      <c r="D9" s="23">
        <f aca="true" t="shared" si="1" ref="D9:W9">SUM(D10:D17)</f>
        <v>754060</v>
      </c>
      <c r="E9" s="23">
        <f t="shared" si="1"/>
        <v>20436</v>
      </c>
      <c r="F9" s="23">
        <f t="shared" si="1"/>
        <v>367122</v>
      </c>
      <c r="G9" s="23">
        <f t="shared" si="1"/>
        <v>18911</v>
      </c>
      <c r="H9" s="23">
        <f t="shared" si="1"/>
        <v>76125</v>
      </c>
      <c r="I9" s="23">
        <f t="shared" si="1"/>
        <v>4676959</v>
      </c>
      <c r="J9" s="23">
        <f t="shared" si="1"/>
        <v>33465</v>
      </c>
      <c r="K9" s="23">
        <f t="shared" si="1"/>
        <v>300000</v>
      </c>
      <c r="L9" s="23">
        <f t="shared" si="1"/>
        <v>1407851</v>
      </c>
      <c r="M9" s="23">
        <f t="shared" si="1"/>
        <v>778059</v>
      </c>
      <c r="N9" s="23">
        <f t="shared" si="1"/>
        <v>6090364</v>
      </c>
      <c r="O9" s="23">
        <f t="shared" si="1"/>
        <v>232284</v>
      </c>
      <c r="P9" s="23">
        <f t="shared" si="1"/>
        <v>2560863</v>
      </c>
      <c r="Q9" s="23">
        <f t="shared" si="1"/>
        <v>3512434</v>
      </c>
      <c r="R9" s="23">
        <f t="shared" si="1"/>
        <v>6513478</v>
      </c>
      <c r="S9" s="23">
        <f t="shared" si="1"/>
        <v>682309</v>
      </c>
      <c r="T9" s="23">
        <f t="shared" si="1"/>
        <v>661200</v>
      </c>
      <c r="U9" s="23">
        <f t="shared" si="1"/>
        <v>575046</v>
      </c>
      <c r="V9" s="23">
        <f t="shared" si="1"/>
        <v>575046</v>
      </c>
      <c r="W9" s="25">
        <f t="shared" si="1"/>
        <v>0</v>
      </c>
    </row>
    <row r="10" spans="1:23" ht="13.5">
      <c r="A10" s="26" t="s">
        <v>36</v>
      </c>
      <c r="B10" s="27"/>
      <c r="C10" s="28">
        <v>7856296</v>
      </c>
      <c r="D10" s="28">
        <v>145350</v>
      </c>
      <c r="E10" s="28"/>
      <c r="F10" s="28">
        <v>367122</v>
      </c>
      <c r="G10" s="28">
        <v>18911</v>
      </c>
      <c r="H10" s="28"/>
      <c r="I10" s="28">
        <v>1869105</v>
      </c>
      <c r="J10" s="28">
        <v>33465</v>
      </c>
      <c r="K10" s="28"/>
      <c r="L10" s="28">
        <v>58030</v>
      </c>
      <c r="M10" s="28">
        <v>725960</v>
      </c>
      <c r="N10" s="28">
        <v>5183647</v>
      </c>
      <c r="O10" s="28"/>
      <c r="P10" s="28">
        <v>1888659</v>
      </c>
      <c r="Q10" s="28">
        <v>1659686</v>
      </c>
      <c r="R10" s="28">
        <v>5732293</v>
      </c>
      <c r="S10" s="28">
        <v>112317</v>
      </c>
      <c r="T10" s="28">
        <v>352000</v>
      </c>
      <c r="U10" s="28">
        <v>575046</v>
      </c>
      <c r="V10" s="28">
        <v>575046</v>
      </c>
      <c r="W10" s="29"/>
    </row>
    <row r="11" spans="1:23" ht="13.5">
      <c r="A11" s="26" t="s">
        <v>37</v>
      </c>
      <c r="B11" s="27"/>
      <c r="C11" s="28">
        <v>119424</v>
      </c>
      <c r="D11" s="28">
        <v>118988</v>
      </c>
      <c r="E11" s="28">
        <v>436</v>
      </c>
      <c r="F11" s="28"/>
      <c r="G11" s="28"/>
      <c r="H11" s="28"/>
      <c r="I11" s="28"/>
      <c r="J11" s="28"/>
      <c r="K11" s="28"/>
      <c r="L11" s="28">
        <v>17350</v>
      </c>
      <c r="M11" s="28">
        <v>906</v>
      </c>
      <c r="N11" s="28">
        <v>100950</v>
      </c>
      <c r="O11" s="28"/>
      <c r="P11" s="28">
        <v>218</v>
      </c>
      <c r="Q11" s="28">
        <v>6730</v>
      </c>
      <c r="R11" s="28">
        <v>112694</v>
      </c>
      <c r="S11" s="28"/>
      <c r="T11" s="28"/>
      <c r="U11" s="28"/>
      <c r="V11" s="28"/>
      <c r="W11" s="29"/>
    </row>
    <row r="12" spans="1:23" ht="13.5">
      <c r="A12" s="26" t="s">
        <v>38</v>
      </c>
      <c r="B12" s="27"/>
      <c r="C12" s="28">
        <v>559848</v>
      </c>
      <c r="D12" s="28">
        <v>47979</v>
      </c>
      <c r="E12" s="28">
        <v>20000</v>
      </c>
      <c r="F12" s="28"/>
      <c r="G12" s="28"/>
      <c r="H12" s="28"/>
      <c r="I12" s="28">
        <v>491869</v>
      </c>
      <c r="J12" s="28"/>
      <c r="K12" s="28"/>
      <c r="L12" s="28">
        <v>219541</v>
      </c>
      <c r="M12" s="28">
        <v>12842</v>
      </c>
      <c r="N12" s="28">
        <v>245464</v>
      </c>
      <c r="O12" s="28"/>
      <c r="P12" s="28">
        <v>82001</v>
      </c>
      <c r="Q12" s="28">
        <v>290108</v>
      </c>
      <c r="R12" s="28">
        <v>252947</v>
      </c>
      <c r="S12" s="28">
        <v>16793</v>
      </c>
      <c r="T12" s="28"/>
      <c r="U12" s="28"/>
      <c r="V12" s="28"/>
      <c r="W12" s="29"/>
    </row>
    <row r="13" spans="1:23" ht="13.5">
      <c r="A13" s="26" t="s">
        <v>39</v>
      </c>
      <c r="B13" s="30"/>
      <c r="C13" s="28">
        <v>105148</v>
      </c>
      <c r="D13" s="28">
        <v>105148</v>
      </c>
      <c r="E13" s="28"/>
      <c r="F13" s="28"/>
      <c r="G13" s="28"/>
      <c r="H13" s="28"/>
      <c r="I13" s="28"/>
      <c r="J13" s="28"/>
      <c r="K13" s="28"/>
      <c r="L13" s="28">
        <v>1860</v>
      </c>
      <c r="M13" s="28">
        <v>28095</v>
      </c>
      <c r="N13" s="28">
        <v>55453</v>
      </c>
      <c r="O13" s="28">
        <v>19740</v>
      </c>
      <c r="P13" s="28"/>
      <c r="Q13" s="28">
        <v>20846</v>
      </c>
      <c r="R13" s="28">
        <v>39797</v>
      </c>
      <c r="S13" s="28">
        <v>44505</v>
      </c>
      <c r="T13" s="28"/>
      <c r="U13" s="28"/>
      <c r="V13" s="28"/>
      <c r="W13" s="29"/>
    </row>
    <row r="14" spans="1:23" ht="13.5">
      <c r="A14" s="26" t="s">
        <v>40</v>
      </c>
      <c r="B14" s="30"/>
      <c r="C14" s="28">
        <v>1355508</v>
      </c>
      <c r="D14" s="28">
        <v>188141</v>
      </c>
      <c r="E14" s="28"/>
      <c r="F14" s="28"/>
      <c r="G14" s="28"/>
      <c r="H14" s="28">
        <v>22042</v>
      </c>
      <c r="I14" s="28">
        <v>1145325</v>
      </c>
      <c r="J14" s="28"/>
      <c r="K14" s="28">
        <v>300000</v>
      </c>
      <c r="L14" s="28">
        <v>325231</v>
      </c>
      <c r="M14" s="28"/>
      <c r="N14" s="28">
        <v>140292</v>
      </c>
      <c r="O14" s="28"/>
      <c r="P14" s="28">
        <v>589985</v>
      </c>
      <c r="Q14" s="28">
        <v>576939</v>
      </c>
      <c r="R14" s="28">
        <v>103180</v>
      </c>
      <c r="S14" s="28">
        <v>366189</v>
      </c>
      <c r="T14" s="28">
        <v>309200</v>
      </c>
      <c r="U14" s="28"/>
      <c r="V14" s="28"/>
      <c r="W14" s="29"/>
    </row>
    <row r="15" spans="1:23" ht="13.5">
      <c r="A15" s="26" t="s">
        <v>41</v>
      </c>
      <c r="B15" s="30"/>
      <c r="C15" s="28">
        <v>581192</v>
      </c>
      <c r="D15" s="28">
        <v>7710</v>
      </c>
      <c r="E15" s="28"/>
      <c r="F15" s="28"/>
      <c r="G15" s="28"/>
      <c r="H15" s="28"/>
      <c r="I15" s="28">
        <v>573482</v>
      </c>
      <c r="J15" s="28"/>
      <c r="K15" s="28"/>
      <c r="L15" s="28">
        <v>414997</v>
      </c>
      <c r="M15" s="28"/>
      <c r="N15" s="28">
        <v>140974</v>
      </c>
      <c r="O15" s="28">
        <v>25221</v>
      </c>
      <c r="P15" s="28"/>
      <c r="Q15" s="28">
        <v>581192</v>
      </c>
      <c r="R15" s="28"/>
      <c r="S15" s="28"/>
      <c r="T15" s="28"/>
      <c r="U15" s="28"/>
      <c r="V15" s="28"/>
      <c r="W15" s="29"/>
    </row>
    <row r="16" spans="1:23" ht="13.5">
      <c r="A16" s="31" t="s">
        <v>42</v>
      </c>
      <c r="B16" s="30"/>
      <c r="C16" s="28">
        <v>89186</v>
      </c>
      <c r="D16" s="28">
        <v>35103</v>
      </c>
      <c r="E16" s="28"/>
      <c r="F16" s="28"/>
      <c r="G16" s="28"/>
      <c r="H16" s="28">
        <v>54083</v>
      </c>
      <c r="I16" s="28"/>
      <c r="J16" s="28"/>
      <c r="K16" s="28"/>
      <c r="L16" s="28">
        <v>50147</v>
      </c>
      <c r="M16" s="28"/>
      <c r="N16" s="28">
        <v>39039</v>
      </c>
      <c r="O16" s="28"/>
      <c r="P16" s="28"/>
      <c r="Q16" s="28">
        <v>600</v>
      </c>
      <c r="R16" s="28">
        <v>88586</v>
      </c>
      <c r="S16" s="28"/>
      <c r="T16" s="28"/>
      <c r="U16" s="28"/>
      <c r="V16" s="28"/>
      <c r="W16" s="29"/>
    </row>
    <row r="17" spans="1:23" ht="13.5">
      <c r="A17" s="26" t="s">
        <v>43</v>
      </c>
      <c r="B17" s="30"/>
      <c r="C17" s="28">
        <v>702819</v>
      </c>
      <c r="D17" s="28">
        <v>105641</v>
      </c>
      <c r="E17" s="28"/>
      <c r="F17" s="28"/>
      <c r="G17" s="28"/>
      <c r="H17" s="28"/>
      <c r="I17" s="28">
        <v>597178</v>
      </c>
      <c r="J17" s="28"/>
      <c r="K17" s="28"/>
      <c r="L17" s="28">
        <v>320695</v>
      </c>
      <c r="M17" s="28">
        <v>10256</v>
      </c>
      <c r="N17" s="28">
        <v>184545</v>
      </c>
      <c r="O17" s="28">
        <v>187323</v>
      </c>
      <c r="P17" s="28"/>
      <c r="Q17" s="28">
        <v>376333</v>
      </c>
      <c r="R17" s="28">
        <v>183981</v>
      </c>
      <c r="S17" s="28">
        <v>142505</v>
      </c>
      <c r="T17" s="28"/>
      <c r="U17" s="28"/>
      <c r="V17" s="28"/>
      <c r="W17" s="29"/>
    </row>
    <row r="18" spans="1:23" ht="13.5">
      <c r="A18" s="9" t="s">
        <v>44</v>
      </c>
      <c r="B18" s="32"/>
      <c r="C18" s="33">
        <f aca="true" t="shared" si="2" ref="C18:W18">SUM(C19:C29)</f>
        <v>2143065</v>
      </c>
      <c r="D18" s="33">
        <f t="shared" si="2"/>
        <v>17428</v>
      </c>
      <c r="E18" s="33">
        <f t="shared" si="2"/>
        <v>0</v>
      </c>
      <c r="F18" s="33">
        <f t="shared" si="2"/>
        <v>0</v>
      </c>
      <c r="G18" s="33">
        <f t="shared" si="2"/>
        <v>0</v>
      </c>
      <c r="H18" s="33">
        <f t="shared" si="2"/>
        <v>0</v>
      </c>
      <c r="I18" s="33">
        <f t="shared" si="2"/>
        <v>2125637</v>
      </c>
      <c r="J18" s="33">
        <f t="shared" si="2"/>
        <v>0</v>
      </c>
      <c r="K18" s="33">
        <f t="shared" si="2"/>
        <v>270878</v>
      </c>
      <c r="L18" s="33">
        <f t="shared" si="2"/>
        <v>817135</v>
      </c>
      <c r="M18" s="33">
        <f t="shared" si="2"/>
        <v>98473</v>
      </c>
      <c r="N18" s="33">
        <f t="shared" si="2"/>
        <v>308970</v>
      </c>
      <c r="O18" s="33">
        <f t="shared" si="2"/>
        <v>143488</v>
      </c>
      <c r="P18" s="33">
        <f t="shared" si="2"/>
        <v>504121</v>
      </c>
      <c r="Q18" s="33">
        <f t="shared" si="2"/>
        <v>1831804</v>
      </c>
      <c r="R18" s="33">
        <f t="shared" si="2"/>
        <v>245414</v>
      </c>
      <c r="S18" s="33">
        <f t="shared" si="2"/>
        <v>65847</v>
      </c>
      <c r="T18" s="33">
        <f t="shared" si="2"/>
        <v>0</v>
      </c>
      <c r="U18" s="33">
        <f t="shared" si="2"/>
        <v>40128</v>
      </c>
      <c r="V18" s="33">
        <f t="shared" si="2"/>
        <v>40128</v>
      </c>
      <c r="W18" s="24">
        <f t="shared" si="2"/>
        <v>0</v>
      </c>
    </row>
    <row r="19" spans="1:23" ht="13.5">
      <c r="A19" s="26" t="s">
        <v>45</v>
      </c>
      <c r="B19" s="27"/>
      <c r="C19" s="34">
        <v>489082</v>
      </c>
      <c r="D19" s="34"/>
      <c r="E19" s="34"/>
      <c r="F19" s="34"/>
      <c r="G19" s="34"/>
      <c r="H19" s="34"/>
      <c r="I19" s="34">
        <v>489082</v>
      </c>
      <c r="J19" s="34"/>
      <c r="K19" s="34"/>
      <c r="L19" s="34">
        <v>81455</v>
      </c>
      <c r="M19" s="34"/>
      <c r="N19" s="34">
        <v>41764</v>
      </c>
      <c r="O19" s="34"/>
      <c r="P19" s="34">
        <v>365863</v>
      </c>
      <c r="Q19" s="34">
        <v>412275</v>
      </c>
      <c r="R19" s="34">
        <v>76807</v>
      </c>
      <c r="S19" s="34"/>
      <c r="T19" s="34"/>
      <c r="U19" s="34"/>
      <c r="V19" s="34"/>
      <c r="W19" s="29"/>
    </row>
    <row r="20" spans="1:23" ht="13.5">
      <c r="A20" s="26" t="s">
        <v>46</v>
      </c>
      <c r="B20" s="27"/>
      <c r="C20" s="34">
        <v>320632</v>
      </c>
      <c r="D20" s="34"/>
      <c r="E20" s="34"/>
      <c r="F20" s="34"/>
      <c r="G20" s="34"/>
      <c r="H20" s="34"/>
      <c r="I20" s="34">
        <v>320632</v>
      </c>
      <c r="J20" s="34"/>
      <c r="K20" s="34">
        <v>270878</v>
      </c>
      <c r="L20" s="34"/>
      <c r="M20" s="34"/>
      <c r="N20" s="34">
        <v>49754</v>
      </c>
      <c r="O20" s="34"/>
      <c r="P20" s="34"/>
      <c r="Q20" s="34">
        <v>211473</v>
      </c>
      <c r="R20" s="34">
        <v>59405</v>
      </c>
      <c r="S20" s="34">
        <v>49754</v>
      </c>
      <c r="T20" s="34"/>
      <c r="U20" s="34">
        <v>15000</v>
      </c>
      <c r="V20" s="34">
        <v>15000</v>
      </c>
      <c r="W20" s="29"/>
    </row>
    <row r="21" spans="1:23" ht="13.5">
      <c r="A21" s="26" t="s">
        <v>47</v>
      </c>
      <c r="B21" s="30"/>
      <c r="C21" s="34">
        <v>31763</v>
      </c>
      <c r="D21" s="34"/>
      <c r="E21" s="34"/>
      <c r="F21" s="34"/>
      <c r="G21" s="34"/>
      <c r="H21" s="34"/>
      <c r="I21" s="34">
        <v>31763</v>
      </c>
      <c r="J21" s="34"/>
      <c r="K21" s="34"/>
      <c r="L21" s="34"/>
      <c r="M21" s="34">
        <v>31763</v>
      </c>
      <c r="N21" s="34"/>
      <c r="O21" s="34"/>
      <c r="P21" s="34"/>
      <c r="Q21" s="34">
        <v>31763</v>
      </c>
      <c r="R21" s="34"/>
      <c r="S21" s="34"/>
      <c r="T21" s="34"/>
      <c r="U21" s="34"/>
      <c r="V21" s="34"/>
      <c r="W21" s="29"/>
    </row>
    <row r="22" spans="1:23" ht="13.5">
      <c r="A22" s="26" t="s">
        <v>48</v>
      </c>
      <c r="B22" s="30"/>
      <c r="C22" s="34">
        <v>24800</v>
      </c>
      <c r="D22" s="34"/>
      <c r="E22" s="34"/>
      <c r="F22" s="34"/>
      <c r="G22" s="34"/>
      <c r="H22" s="34"/>
      <c r="I22" s="34">
        <v>24800</v>
      </c>
      <c r="J22" s="34"/>
      <c r="K22" s="34"/>
      <c r="L22" s="34">
        <v>24780</v>
      </c>
      <c r="M22" s="34">
        <v>20</v>
      </c>
      <c r="N22" s="34"/>
      <c r="O22" s="34"/>
      <c r="P22" s="34"/>
      <c r="Q22" s="34">
        <v>24800</v>
      </c>
      <c r="R22" s="34"/>
      <c r="S22" s="34"/>
      <c r="T22" s="34"/>
      <c r="U22" s="34"/>
      <c r="V22" s="34"/>
      <c r="W22" s="29"/>
    </row>
    <row r="23" spans="1:23" ht="13.5">
      <c r="A23" s="26" t="s">
        <v>49</v>
      </c>
      <c r="B23" s="30"/>
      <c r="C23" s="34">
        <v>330206</v>
      </c>
      <c r="D23" s="34"/>
      <c r="E23" s="34"/>
      <c r="F23" s="34"/>
      <c r="G23" s="34"/>
      <c r="H23" s="34"/>
      <c r="I23" s="34">
        <v>330206</v>
      </c>
      <c r="J23" s="34"/>
      <c r="K23" s="34"/>
      <c r="L23" s="34">
        <v>289989</v>
      </c>
      <c r="M23" s="34"/>
      <c r="N23" s="34">
        <v>40217</v>
      </c>
      <c r="O23" s="34"/>
      <c r="P23" s="34"/>
      <c r="Q23" s="34">
        <v>330206</v>
      </c>
      <c r="R23" s="34"/>
      <c r="S23" s="34"/>
      <c r="T23" s="34"/>
      <c r="U23" s="34"/>
      <c r="V23" s="34"/>
      <c r="W23" s="29"/>
    </row>
    <row r="24" spans="1:23" ht="13.5">
      <c r="A24" s="26" t="s">
        <v>50</v>
      </c>
      <c r="B24" s="27"/>
      <c r="C24" s="34">
        <v>179029</v>
      </c>
      <c r="D24" s="34"/>
      <c r="E24" s="34"/>
      <c r="F24" s="34"/>
      <c r="G24" s="34"/>
      <c r="H24" s="34"/>
      <c r="I24" s="34">
        <v>179029</v>
      </c>
      <c r="J24" s="34"/>
      <c r="K24" s="34"/>
      <c r="L24" s="34"/>
      <c r="M24" s="34"/>
      <c r="N24" s="34">
        <v>41671</v>
      </c>
      <c r="O24" s="34"/>
      <c r="P24" s="34">
        <v>137358</v>
      </c>
      <c r="Q24" s="34">
        <v>179029</v>
      </c>
      <c r="R24" s="34"/>
      <c r="S24" s="34"/>
      <c r="T24" s="34"/>
      <c r="U24" s="34"/>
      <c r="V24" s="34"/>
      <c r="W24" s="29"/>
    </row>
    <row r="25" spans="1:23" ht="13.5">
      <c r="A25" s="26" t="s">
        <v>51</v>
      </c>
      <c r="B25" s="30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29"/>
    </row>
    <row r="26" spans="1:23" ht="13.5">
      <c r="A26" s="26" t="s">
        <v>52</v>
      </c>
      <c r="B26" s="27"/>
      <c r="C26" s="34">
        <v>8390</v>
      </c>
      <c r="D26" s="34"/>
      <c r="E26" s="34"/>
      <c r="F26" s="34"/>
      <c r="G26" s="34"/>
      <c r="H26" s="34"/>
      <c r="I26" s="34">
        <v>8390</v>
      </c>
      <c r="J26" s="34"/>
      <c r="K26" s="34"/>
      <c r="L26" s="34"/>
      <c r="M26" s="34">
        <v>1072</v>
      </c>
      <c r="N26" s="34">
        <v>2314</v>
      </c>
      <c r="O26" s="34">
        <v>5004</v>
      </c>
      <c r="P26" s="34"/>
      <c r="Q26" s="34">
        <v>7608</v>
      </c>
      <c r="R26" s="34">
        <v>782</v>
      </c>
      <c r="S26" s="34"/>
      <c r="T26" s="34"/>
      <c r="U26" s="34"/>
      <c r="V26" s="34"/>
      <c r="W26" s="29"/>
    </row>
    <row r="27" spans="1:23" ht="13.5">
      <c r="A27" s="26" t="s">
        <v>53</v>
      </c>
      <c r="B27" s="27"/>
      <c r="C27" s="34">
        <v>161258</v>
      </c>
      <c r="D27" s="34"/>
      <c r="E27" s="34"/>
      <c r="F27" s="34"/>
      <c r="G27" s="34"/>
      <c r="H27" s="34"/>
      <c r="I27" s="34">
        <v>161258</v>
      </c>
      <c r="J27" s="34"/>
      <c r="K27" s="34"/>
      <c r="L27" s="34"/>
      <c r="M27" s="34">
        <v>9292</v>
      </c>
      <c r="N27" s="34">
        <v>16206</v>
      </c>
      <c r="O27" s="34">
        <v>135760</v>
      </c>
      <c r="P27" s="34"/>
      <c r="Q27" s="34">
        <v>146808</v>
      </c>
      <c r="R27" s="34">
        <v>14450</v>
      </c>
      <c r="S27" s="34"/>
      <c r="T27" s="34"/>
      <c r="U27" s="34"/>
      <c r="V27" s="34"/>
      <c r="W27" s="29"/>
    </row>
    <row r="28" spans="1:23" ht="13.5">
      <c r="A28" s="26" t="s">
        <v>54</v>
      </c>
      <c r="B28" s="27"/>
      <c r="C28" s="34">
        <v>4309</v>
      </c>
      <c r="D28" s="34"/>
      <c r="E28" s="34"/>
      <c r="F28" s="34"/>
      <c r="G28" s="34"/>
      <c r="H28" s="34"/>
      <c r="I28" s="34">
        <v>4309</v>
      </c>
      <c r="J28" s="34"/>
      <c r="K28" s="34"/>
      <c r="L28" s="34"/>
      <c r="M28" s="34">
        <v>429</v>
      </c>
      <c r="N28" s="34">
        <v>1156</v>
      </c>
      <c r="O28" s="34">
        <v>2724</v>
      </c>
      <c r="P28" s="34"/>
      <c r="Q28" s="34">
        <v>4309</v>
      </c>
      <c r="R28" s="34"/>
      <c r="S28" s="34"/>
      <c r="T28" s="34"/>
      <c r="U28" s="34"/>
      <c r="V28" s="34"/>
      <c r="W28" s="29"/>
    </row>
    <row r="29" spans="1:23" ht="13.5">
      <c r="A29" s="35" t="s">
        <v>55</v>
      </c>
      <c r="B29" s="36"/>
      <c r="C29" s="23">
        <v>593596</v>
      </c>
      <c r="D29" s="23">
        <v>17428</v>
      </c>
      <c r="E29" s="23"/>
      <c r="F29" s="23"/>
      <c r="G29" s="23"/>
      <c r="H29" s="23"/>
      <c r="I29" s="23">
        <v>576168</v>
      </c>
      <c r="J29" s="23"/>
      <c r="K29" s="23"/>
      <c r="L29" s="23">
        <v>420911</v>
      </c>
      <c r="M29" s="23">
        <v>55897</v>
      </c>
      <c r="N29" s="23">
        <v>115888</v>
      </c>
      <c r="O29" s="23"/>
      <c r="P29" s="23">
        <v>900</v>
      </c>
      <c r="Q29" s="23">
        <v>483533</v>
      </c>
      <c r="R29" s="23">
        <v>93970</v>
      </c>
      <c r="S29" s="23">
        <v>16093</v>
      </c>
      <c r="T29" s="23"/>
      <c r="U29" s="23">
        <v>25128</v>
      </c>
      <c r="V29" s="23">
        <v>25128</v>
      </c>
      <c r="W29" s="25"/>
    </row>
  </sheetData>
  <sheetProtection/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85" r:id="rId2"/>
  <headerFooter scaleWithDoc="0" alignWithMargins="0">
    <oddHeader>&amp;C&amp;12普通第１９表　市町村別公営企業（法適）等に対する繰出等の状況&amp;R&amp;14&amp;Y（単位：千円）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2008-01-11T04:33:45Z</cp:lastPrinted>
  <dcterms:created xsi:type="dcterms:W3CDTF">2007-12-27T06:44:33Z</dcterms:created>
  <dcterms:modified xsi:type="dcterms:W3CDTF">2016-11-14T04:26:02Z</dcterms:modified>
  <cp:category/>
  <cp:version/>
  <cp:contentType/>
  <cp:contentStatus/>
</cp:coreProperties>
</file>