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895" activeTab="0"/>
  </bookViews>
  <sheets>
    <sheet name="普通8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'普通8表'!$A$3:$DI$29</definedName>
    <definedName name="_xlnm.Print_Titles" localSheetId="0">'普通8表'!$A:$B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<sst xmlns="http://schemas.openxmlformats.org/spreadsheetml/2006/main" count="293" uniqueCount="205">
  <si>
    <t xml:space="preserve"> 普 　　　通　　　 建　　　 設　　　 事　　　 業　　　 費　　　 内　　　 訳</t>
  </si>
  <si>
    <t>類</t>
  </si>
  <si>
    <t>一</t>
  </si>
  <si>
    <t>1.</t>
  </si>
  <si>
    <t>2.</t>
  </si>
  <si>
    <t>3.</t>
  </si>
  <si>
    <t>4.</t>
  </si>
  <si>
    <t>職　　員　　給　　内　　訳</t>
  </si>
  <si>
    <t>5.</t>
  </si>
  <si>
    <t>6.</t>
  </si>
  <si>
    <t>8.</t>
  </si>
  <si>
    <t>災害補償費内訳</t>
  </si>
  <si>
    <t>9.</t>
  </si>
  <si>
    <t>10.</t>
  </si>
  <si>
    <t>二</t>
  </si>
  <si>
    <t>7.</t>
  </si>
  <si>
    <t>三</t>
  </si>
  <si>
    <t>四</t>
  </si>
  <si>
    <t>五</t>
  </si>
  <si>
    <t>六</t>
  </si>
  <si>
    <t>うち事業費</t>
  </si>
  <si>
    <t>七</t>
  </si>
  <si>
    <t>(1)</t>
  </si>
  <si>
    <t xml:space="preserve"> 基　本　給　内　訳</t>
  </si>
  <si>
    <t>(2)</t>
  </si>
  <si>
    <t>(3)</t>
  </si>
  <si>
    <t/>
  </si>
  <si>
    <t>同級他団体</t>
  </si>
  <si>
    <t>型</t>
  </si>
  <si>
    <t>人 件 費</t>
  </si>
  <si>
    <t>市町村長等</t>
  </si>
  <si>
    <t>臨時職員</t>
  </si>
  <si>
    <t>退職手当</t>
  </si>
  <si>
    <t>恩給及び</t>
  </si>
  <si>
    <t>職員互助会</t>
  </si>
  <si>
    <t>物 件 費</t>
  </si>
  <si>
    <t>維持補修費</t>
  </si>
  <si>
    <t>(ｵ)</t>
  </si>
  <si>
    <t>補助費等</t>
  </si>
  <si>
    <t>国に対す</t>
  </si>
  <si>
    <t>県に対す</t>
  </si>
  <si>
    <t>一部事務組合</t>
  </si>
  <si>
    <t>その他に</t>
  </si>
  <si>
    <t>普通建設</t>
  </si>
  <si>
    <t>国直轄事業</t>
  </si>
  <si>
    <t>県営事業</t>
  </si>
  <si>
    <t>施行事業</t>
  </si>
  <si>
    <t>災害復旧</t>
  </si>
  <si>
    <t>一時借入金</t>
  </si>
  <si>
    <t>投資及び</t>
  </si>
  <si>
    <t>議員報酬手当</t>
  </si>
  <si>
    <t>委員等報酬</t>
  </si>
  <si>
    <t>特別職の給与</t>
  </si>
  <si>
    <t>基 本 給</t>
  </si>
  <si>
    <t>その他の手当</t>
  </si>
  <si>
    <t>給 与 費</t>
  </si>
  <si>
    <t>組合負担金</t>
  </si>
  <si>
    <t>退職年金</t>
  </si>
  <si>
    <t>基金負担金</t>
  </si>
  <si>
    <t>そ の 他</t>
  </si>
  <si>
    <t>交 際 費</t>
  </si>
  <si>
    <t>備品購入費</t>
  </si>
  <si>
    <t>補助事業費</t>
  </si>
  <si>
    <t>衛 生 費</t>
  </si>
  <si>
    <t>教 育 費</t>
  </si>
  <si>
    <t>単独事業費</t>
  </si>
  <si>
    <t>民 生 費</t>
  </si>
  <si>
    <t>に係るもの</t>
  </si>
  <si>
    <t>る も の</t>
  </si>
  <si>
    <t>に対するもの</t>
  </si>
  <si>
    <t>対するもの</t>
  </si>
  <si>
    <t>事 業 費</t>
  </si>
  <si>
    <t>負 担 金</t>
  </si>
  <si>
    <t>受託事業費</t>
  </si>
  <si>
    <t>支弁人件費</t>
  </si>
  <si>
    <t>元利償還金</t>
  </si>
  <si>
    <t>利　　　子</t>
  </si>
  <si>
    <t>出 資 金</t>
  </si>
  <si>
    <t>充　用　金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</si>
  <si>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</si>
  <si>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</si>
  <si>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</si>
  <si>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</si>
  <si>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</si>
  <si>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</si>
  <si>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</si>
  <si>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</si>
  <si>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</si>
  <si>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</si>
  <si>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</si>
  <si>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</si>
  <si>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</si>
  <si>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</si>
  <si>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</si>
  <si>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</si>
  <si>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</si>
  <si>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</si>
  <si>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</si>
  <si>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</si>
  <si>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</si>
  <si>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</si>
  <si>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八</t>
  </si>
  <si>
    <t>九</t>
  </si>
  <si>
    <t>十</t>
  </si>
  <si>
    <t>十一</t>
  </si>
  <si>
    <t>十二</t>
  </si>
  <si>
    <t>十三</t>
  </si>
  <si>
    <t>地域手当</t>
  </si>
  <si>
    <t>単身赴任手当</t>
  </si>
  <si>
    <t>特殊勤務手当</t>
  </si>
  <si>
    <t>休日勤務手当</t>
  </si>
  <si>
    <t>管理職手当</t>
  </si>
  <si>
    <t>期末勤勉手当</t>
  </si>
  <si>
    <t>寒冷地手当</t>
  </si>
  <si>
    <t>災害救助費</t>
  </si>
  <si>
    <t>生活保護費</t>
  </si>
  <si>
    <t>人　　　　　　件　　　　　　費　　　　　　内　　　　　　訳</t>
  </si>
  <si>
    <t>物  　　件　　　費　　　内　　　訳</t>
  </si>
  <si>
    <t>扶　　　　　　　　　助　　　　　　　　　費　　　　　　　　　内　　　　　　　　　訳</t>
  </si>
  <si>
    <t>補　　　助　　　費　　　等　　　内　　　訳</t>
  </si>
  <si>
    <t>災　害　復　旧　事　業　費　内　訳</t>
  </si>
  <si>
    <t>公   債   費   内   訳</t>
  </si>
  <si>
    <t>委　員　等　報　酬　内　訳</t>
  </si>
  <si>
    <t>退　職　金　内　訳</t>
  </si>
  <si>
    <t>７.</t>
  </si>
  <si>
    <t>補　　　　助　　　　事　　　　業　　　　費　　　　内　　　　訳</t>
  </si>
  <si>
    <t>単　　　独　　　事　　　業　　　費　　　内　　　訳</t>
  </si>
  <si>
    <t>受託事業費内訳</t>
  </si>
  <si>
    <t>うち事業費</t>
  </si>
  <si>
    <t>左　の　内　訳</t>
  </si>
  <si>
    <t>(4)</t>
  </si>
  <si>
    <t>(5)</t>
  </si>
  <si>
    <t>そ　　　の　　　他　　　の　　　手　　　当　　　内　　　訳</t>
  </si>
  <si>
    <t>地方公務員</t>
  </si>
  <si>
    <t>(１）地方公</t>
  </si>
  <si>
    <t>民　　　生　　　費　　　内　　　訳</t>
  </si>
  <si>
    <t>歳出合計</t>
  </si>
  <si>
    <t>その他非常勤職員</t>
  </si>
  <si>
    <t>(ｱ)</t>
  </si>
  <si>
    <t>(ｲ)</t>
  </si>
  <si>
    <t>(ｳ)</t>
  </si>
  <si>
    <t>(ｴ)</t>
  </si>
  <si>
    <t>(ｵ)時間外</t>
  </si>
  <si>
    <t>(ｶ)</t>
  </si>
  <si>
    <t>(ｷ)管理職員</t>
  </si>
  <si>
    <t>(ｸ)</t>
  </si>
  <si>
    <t>(ｹ)</t>
  </si>
  <si>
    <t>(ｺ)</t>
  </si>
  <si>
    <t>(ｻ)</t>
  </si>
  <si>
    <t>(ｼ)</t>
  </si>
  <si>
    <t>(ｽ)</t>
  </si>
  <si>
    <t>(ｾ)</t>
  </si>
  <si>
    <t>(ｿ)</t>
  </si>
  <si>
    <t>(ﾀ)</t>
  </si>
  <si>
    <t>(ﾁ)</t>
  </si>
  <si>
    <t>共済組合等</t>
  </si>
  <si>
    <t>務員災害補償</t>
  </si>
  <si>
    <t>扶 助 費</t>
  </si>
  <si>
    <t>(ｵ)</t>
  </si>
  <si>
    <t>うち医療費</t>
  </si>
  <si>
    <t xml:space="preserve"> </t>
  </si>
  <si>
    <t>公 債 費</t>
  </si>
  <si>
    <t>地　方　債</t>
  </si>
  <si>
    <t>積 立 金</t>
  </si>
  <si>
    <t>貸 付 金</t>
  </si>
  <si>
    <t>繰 出 金</t>
  </si>
  <si>
    <t>前年度繰上</t>
  </si>
  <si>
    <t>行政委員分</t>
  </si>
  <si>
    <t>附属機関分</t>
  </si>
  <si>
    <t>消防団員分</t>
  </si>
  <si>
    <t>学校医等分</t>
  </si>
  <si>
    <t>職 員 給</t>
  </si>
  <si>
    <t>給　料</t>
  </si>
  <si>
    <t>扶養手当</t>
  </si>
  <si>
    <t>住居手当</t>
  </si>
  <si>
    <t>通勤手当</t>
  </si>
  <si>
    <t>勤務手当</t>
  </si>
  <si>
    <t>宿日直手当</t>
  </si>
  <si>
    <t>特別勤務手当</t>
  </si>
  <si>
    <t>夜間勤務手当</t>
  </si>
  <si>
    <t>特地勤務手当</t>
  </si>
  <si>
    <t>義務教育等教員特別勤務手当</t>
  </si>
  <si>
    <t>初任給調整手当</t>
  </si>
  <si>
    <t>農林漁業普及指導手当</t>
  </si>
  <si>
    <t>そ の 他</t>
  </si>
  <si>
    <t>負　担　金</t>
  </si>
  <si>
    <t>退 職 金</t>
  </si>
  <si>
    <t>災害補償費</t>
  </si>
  <si>
    <t>補　助　金</t>
  </si>
  <si>
    <t>賃　金</t>
  </si>
  <si>
    <t>旅　費</t>
  </si>
  <si>
    <t>需 用 費</t>
  </si>
  <si>
    <t>役 務 費</t>
  </si>
  <si>
    <t>委 託 料</t>
  </si>
  <si>
    <t>民 生 費</t>
  </si>
  <si>
    <t>社会福祉費</t>
  </si>
  <si>
    <t>老人福祉費</t>
  </si>
  <si>
    <t>児童福祉費</t>
  </si>
  <si>
    <t>生活保護費</t>
  </si>
  <si>
    <t>負 担 金</t>
  </si>
  <si>
    <t>事 業 費</t>
  </si>
  <si>
    <t>受託事業費</t>
  </si>
  <si>
    <t>元　金</t>
  </si>
  <si>
    <t>利　子</t>
  </si>
  <si>
    <t>普通第８表　市町村別性質別歳出内訳表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</si>
</sst>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63" applyFont="1">
      <alignment/>
      <protection/>
    </xf>
    <xf numFmtId="0" fontId="6" fillId="0" borderId="0" xfId="63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5" fillId="0" borderId="10" xfId="63" applyFont="1" applyBorder="1" applyAlignment="1">
      <alignment/>
      <protection/>
    </xf>
    <xf numFmtId="0" fontId="5" fillId="0" borderId="10" xfId="63" applyFont="1" applyBorder="1" applyAlignment="1" quotePrefix="1">
      <alignment/>
      <protection/>
    </xf>
    <xf numFmtId="0" fontId="5" fillId="0" borderId="10" xfId="63" applyFont="1" applyFill="1" applyBorder="1" applyAlignment="1">
      <alignment/>
      <protection/>
    </xf>
    <xf numFmtId="0" fontId="10" fillId="0" borderId="11" xfId="63" applyFont="1" applyBorder="1">
      <alignment/>
      <protection/>
    </xf>
    <xf numFmtId="0" fontId="10" fillId="0" borderId="12" xfId="63" applyFont="1" applyBorder="1">
      <alignment/>
      <protection/>
    </xf>
    <xf numFmtId="0" fontId="10" fillId="0" borderId="13" xfId="63" applyFont="1" applyBorder="1">
      <alignment/>
      <protection/>
    </xf>
    <xf numFmtId="0" fontId="10" fillId="0" borderId="14" xfId="63" applyFont="1" applyBorder="1" applyAlignment="1" quotePrefix="1">
      <alignment horizontal="centerContinuous"/>
      <protection/>
    </xf>
    <xf numFmtId="0" fontId="10" fillId="0" borderId="14" xfId="63" applyFont="1" applyBorder="1" applyAlignment="1">
      <alignment horizontal="centerContinuous"/>
      <protection/>
    </xf>
    <xf numFmtId="0" fontId="10" fillId="0" borderId="15" xfId="63" applyFont="1" applyBorder="1" applyAlignment="1">
      <alignment horizontal="centerContinuous"/>
      <protection/>
    </xf>
    <xf numFmtId="0" fontId="10" fillId="0" borderId="15" xfId="63" applyFont="1" applyBorder="1" applyAlignment="1" quotePrefix="1">
      <alignment horizontal="centerContinuous"/>
      <protection/>
    </xf>
    <xf numFmtId="0" fontId="10" fillId="0" borderId="15" xfId="63" applyFont="1" applyBorder="1">
      <alignment/>
      <protection/>
    </xf>
    <xf numFmtId="0" fontId="10" fillId="0" borderId="14" xfId="63" applyFont="1" applyBorder="1" applyAlignment="1">
      <alignment horizontal="centerContinuous" shrinkToFit="1"/>
      <protection/>
    </xf>
    <xf numFmtId="0" fontId="10" fillId="0" borderId="13" xfId="63" applyFont="1" applyBorder="1" applyAlignment="1">
      <alignment horizontal="center"/>
      <protection/>
    </xf>
    <xf numFmtId="0" fontId="10" fillId="0" borderId="16" xfId="63" applyFont="1" applyBorder="1">
      <alignment/>
      <protection/>
    </xf>
    <xf numFmtId="0" fontId="10" fillId="0" borderId="17" xfId="63" applyFont="1" applyBorder="1" applyAlignment="1">
      <alignment horizontal="center"/>
      <protection/>
    </xf>
    <xf numFmtId="0" fontId="10" fillId="0" borderId="18" xfId="63" applyFont="1" applyBorder="1" applyAlignment="1">
      <alignment horizontal="center"/>
      <protection/>
    </xf>
    <xf numFmtId="0" fontId="10" fillId="0" borderId="18" xfId="63" applyFont="1" applyBorder="1" applyAlignment="1" quotePrefix="1">
      <alignment horizontal="center"/>
      <protection/>
    </xf>
    <xf numFmtId="0" fontId="10" fillId="0" borderId="10" xfId="63" applyFont="1" applyBorder="1" applyAlignment="1" quotePrefix="1">
      <alignment horizontal="centerContinuous"/>
      <protection/>
    </xf>
    <xf numFmtId="0" fontId="10" fillId="0" borderId="10" xfId="63" applyFont="1" applyBorder="1" applyAlignment="1">
      <alignment horizontal="centerContinuous"/>
      <protection/>
    </xf>
    <xf numFmtId="0" fontId="10" fillId="0" borderId="19" xfId="63" applyFont="1" applyBorder="1" applyAlignment="1">
      <alignment horizontal="centerContinuous"/>
      <protection/>
    </xf>
    <xf numFmtId="0" fontId="10" fillId="0" borderId="19" xfId="63" applyFont="1" applyBorder="1" applyAlignment="1" quotePrefix="1">
      <alignment horizontal="centerContinuous"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10" xfId="63" applyFont="1" applyBorder="1">
      <alignment/>
      <protection/>
    </xf>
    <xf numFmtId="0" fontId="10" fillId="0" borderId="19" xfId="63" applyFont="1" applyBorder="1">
      <alignment/>
      <protection/>
    </xf>
    <xf numFmtId="0" fontId="10" fillId="0" borderId="0" xfId="63" applyFont="1" applyBorder="1" applyAlignment="1">
      <alignment horizontal="center"/>
      <protection/>
    </xf>
    <xf numFmtId="0" fontId="10" fillId="0" borderId="18" xfId="63" applyFont="1" applyBorder="1">
      <alignment/>
      <protection/>
    </xf>
    <xf numFmtId="0" fontId="10" fillId="0" borderId="18" xfId="63" applyFont="1" applyBorder="1" applyAlignment="1" quotePrefix="1">
      <alignment horizontal="left"/>
      <protection/>
    </xf>
    <xf numFmtId="0" fontId="10" fillId="0" borderId="18" xfId="63" applyFont="1" applyFill="1" applyBorder="1">
      <alignment/>
      <protection/>
    </xf>
    <xf numFmtId="0" fontId="10" fillId="0" borderId="18" xfId="63" applyFont="1" applyBorder="1" applyAlignment="1">
      <alignment horizontal="center" shrinkToFit="1"/>
      <protection/>
    </xf>
    <xf numFmtId="0" fontId="10" fillId="0" borderId="20" xfId="63" applyFont="1" applyBorder="1">
      <alignment/>
      <protection/>
    </xf>
    <xf numFmtId="3" fontId="10" fillId="0" borderId="19" xfId="63" applyNumberFormat="1" applyFont="1" applyBorder="1" applyAlignment="1">
      <alignment horizontal="center"/>
      <protection/>
    </xf>
    <xf numFmtId="0" fontId="10" fillId="0" borderId="19" xfId="63" applyFont="1" applyBorder="1" applyAlignment="1" quotePrefix="1">
      <alignment horizontal="center"/>
      <protection/>
    </xf>
    <xf numFmtId="0" fontId="10" fillId="0" borderId="19" xfId="63" applyFont="1" applyBorder="1" applyAlignment="1">
      <alignment horizontal="center"/>
      <protection/>
    </xf>
    <xf numFmtId="0" fontId="10" fillId="0" borderId="19" xfId="63" applyFont="1" applyFill="1" applyBorder="1" applyAlignment="1">
      <alignment horizontal="center"/>
      <protection/>
    </xf>
    <xf numFmtId="0" fontId="10" fillId="0" borderId="19" xfId="63" applyFont="1" applyBorder="1" applyAlignment="1">
      <alignment horizontal="center" shrinkToFit="1"/>
      <protection/>
    </xf>
    <xf numFmtId="0" fontId="10" fillId="0" borderId="19" xfId="63" applyFont="1" applyBorder="1" applyAlignment="1" quotePrefix="1">
      <alignment horizontal="center" shrinkToFit="1"/>
      <protection/>
    </xf>
    <xf numFmtId="0" fontId="10" fillId="0" borderId="21" xfId="62" applyFont="1" applyBorder="1" applyAlignment="1">
      <alignment horizontal="centerContinuous"/>
      <protection/>
    </xf>
    <xf numFmtId="0" fontId="10" fillId="0" borderId="15" xfId="62" applyFont="1" applyBorder="1" applyAlignment="1">
      <alignment horizontal="centerContinuous"/>
      <protection/>
    </xf>
    <xf numFmtId="41" fontId="12" fillId="0" borderId="10" xfId="63" applyNumberFormat="1" applyFont="1" applyBorder="1">
      <alignment/>
      <protection/>
    </xf>
    <xf numFmtId="41" fontId="12" fillId="0" borderId="15" xfId="63" applyNumberFormat="1" applyFont="1" applyBorder="1">
      <alignment/>
      <protection/>
    </xf>
    <xf numFmtId="41" fontId="12" fillId="0" borderId="19" xfId="63" applyNumberFormat="1" applyFont="1" applyBorder="1">
      <alignment/>
      <protection/>
    </xf>
    <xf numFmtId="0" fontId="10" fillId="0" borderId="16" xfId="61" applyFont="1" applyBorder="1" applyAlignment="1">
      <alignment horizontal="center"/>
      <protection/>
    </xf>
    <xf numFmtId="0" fontId="13" fillId="0" borderId="17" xfId="61" applyFont="1" applyBorder="1">
      <alignment/>
      <protection/>
    </xf>
    <xf numFmtId="41" fontId="12" fillId="0" borderId="0" xfId="63" applyNumberFormat="1" applyFont="1">
      <alignment/>
      <protection/>
    </xf>
    <xf numFmtId="38" fontId="14" fillId="0" borderId="0" xfId="49" applyFont="1" applyAlignment="1">
      <alignment/>
    </xf>
    <xf numFmtId="41" fontId="12" fillId="0" borderId="18" xfId="63" applyNumberFormat="1" applyFont="1" applyBorder="1">
      <alignment/>
      <protection/>
    </xf>
    <xf numFmtId="0" fontId="13" fillId="0" borderId="17" xfId="61" applyFont="1" applyBorder="1" applyAlignment="1">
      <alignment horizontal="left"/>
      <protection/>
    </xf>
    <xf numFmtId="0" fontId="10" fillId="0" borderId="16" xfId="61" applyFont="1" applyBorder="1" applyAlignment="1" quotePrefix="1">
      <alignment horizontal="center"/>
      <protection/>
    </xf>
    <xf numFmtId="41" fontId="12" fillId="0" borderId="0" xfId="63" applyNumberFormat="1" applyFont="1" applyBorder="1">
      <alignment/>
      <protection/>
    </xf>
    <xf numFmtId="0" fontId="10" fillId="0" borderId="21" xfId="61" applyFont="1" applyBorder="1" applyAlignment="1">
      <alignment horizontal="centerContinuous"/>
      <protection/>
    </xf>
    <xf numFmtId="0" fontId="13" fillId="0" borderId="15" xfId="61" applyFont="1" applyBorder="1" applyAlignment="1">
      <alignment horizontal="centerContinuous"/>
      <protection/>
    </xf>
    <xf numFmtId="41" fontId="12" fillId="0" borderId="14" xfId="63" applyNumberFormat="1" applyFont="1" applyBorder="1">
      <alignment/>
      <protection/>
    </xf>
    <xf numFmtId="41" fontId="12" fillId="0" borderId="16" xfId="63" applyNumberFormat="1" applyFont="1" applyBorder="1">
      <alignment/>
      <protection/>
    </xf>
    <xf numFmtId="0" fontId="10" fillId="0" borderId="22" xfId="61" applyFont="1" applyBorder="1" applyAlignment="1">
      <alignment horizontal="center"/>
      <protection/>
    </xf>
    <xf numFmtId="0" fontId="13" fillId="0" borderId="20" xfId="61" applyFont="1" applyBorder="1" applyAlignment="1">
      <alignment horizontal="left"/>
      <protection/>
    </xf>
    <xf numFmtId="38" fontId="14" fillId="0" borderId="10" xfId="49" applyFont="1" applyBorder="1" applyAlignment="1">
      <alignment/>
    </xf>
    <xf numFmtId="0" fontId="6" fillId="0" borderId="0" xfId="63" applyBorder="1">
      <alignment/>
      <protection/>
    </xf>
    <xf numFmtId="0" fontId="10" fillId="0" borderId="21" xfId="63" applyFont="1" applyBorder="1" applyAlignment="1" quotePrefix="1">
      <alignment horizontal="center"/>
      <protection/>
    </xf>
    <xf numFmtId="0" fontId="10" fillId="0" borderId="14" xfId="63" applyFont="1" applyBorder="1" applyAlignment="1" quotePrefix="1">
      <alignment horizontal="center"/>
      <protection/>
    </xf>
    <xf numFmtId="0" fontId="10" fillId="0" borderId="15" xfId="63" applyFont="1" applyBorder="1" applyAlignment="1" quotePrefix="1">
      <alignment horizontal="center"/>
      <protection/>
    </xf>
    <xf numFmtId="0" fontId="10" fillId="0" borderId="17" xfId="63" applyFont="1" applyBorder="1" applyAlignment="1" quotePrefix="1">
      <alignment horizontal="center" wrapText="1"/>
      <protection/>
    </xf>
    <xf numFmtId="0" fontId="10" fillId="0" borderId="20" xfId="63" applyFont="1" applyBorder="1" applyAlignment="1" quotePrefix="1">
      <alignment horizont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5" xfId="61"/>
    <cellStyle name="標準_コピーh15_06" xfId="62"/>
    <cellStyle name="標準_コピーh15_08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6" y="11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4" y="14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9" y="15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10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7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1"/>
  <sheetViews>
    <sheetView showGridLines="0" tabSelected="1" zoomScalePageLayoutView="0" workbookViewId="0" topLeftCell="A1">
      <pane xSplit="2" ySplit="7" topLeftCell="DA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I8" sqref="DI8"/>
    </sheetView>
  </sheetViews>
  <sheetFormatPr defaultColWidth="9.00390625" defaultRowHeight="13.5"/>
  <cols>
    <col min="1" max="1" width="10.625" style="1" customWidth="1"/>
    <col min="2" max="2" width="5.125" style="1" customWidth="1"/>
    <col min="3" max="103" width="11.625" style="2" customWidth="1"/>
    <col min="104" max="113" width="11.625" style="1" customWidth="1"/>
    <col min="114" max="16384" width="9.00390625" style="1" customWidth="1"/>
  </cols>
  <sheetData>
    <row r="1" spans="1:99" s="3" customFormat="1" ht="13.5">
      <c r="A1" s="3" t="s">
        <v>204</v>
      </c>
      <c r="E1" s="4"/>
      <c r="F1" s="4"/>
      <c r="N1" s="4"/>
      <c r="O1" s="4"/>
      <c r="Q1" s="4"/>
      <c r="AI1" s="4"/>
      <c r="AO1" s="4"/>
      <c r="BA1" s="4"/>
      <c r="BU1" s="4"/>
      <c r="CA1" s="4"/>
      <c r="CB1" s="4"/>
      <c r="CM1" s="4"/>
      <c r="CP1" s="4"/>
      <c r="CU1" s="4"/>
    </row>
    <row r="2" spans="3:103" s="3" customFormat="1" ht="13.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6"/>
      <c r="AU2" s="5"/>
      <c r="AV2" s="5"/>
      <c r="AW2" s="5"/>
      <c r="AX2" s="5"/>
      <c r="AY2" s="5"/>
      <c r="AZ2" s="5"/>
      <c r="BA2" s="5"/>
      <c r="BB2" s="5"/>
      <c r="BC2" s="6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6"/>
      <c r="BW2" s="6"/>
      <c r="BX2" s="5"/>
      <c r="BY2" s="5"/>
      <c r="BZ2" s="5"/>
      <c r="CA2" s="5"/>
      <c r="CB2" s="5"/>
      <c r="CC2" s="5"/>
      <c r="CD2" s="7"/>
      <c r="CE2" s="5"/>
      <c r="CF2" s="5"/>
      <c r="CG2" s="5"/>
      <c r="CH2" s="5"/>
      <c r="CI2" s="5"/>
      <c r="CJ2" s="5"/>
      <c r="CK2" s="5"/>
      <c r="CL2" s="5"/>
      <c r="CM2" s="6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6"/>
    </row>
    <row r="3" spans="1:113" ht="14.25">
      <c r="A3" s="8"/>
      <c r="B3" s="9"/>
      <c r="C3" s="10"/>
      <c r="D3" s="11" t="s">
        <v>116</v>
      </c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1"/>
      <c r="Q3" s="12"/>
      <c r="R3" s="12"/>
      <c r="S3" s="12"/>
      <c r="T3" s="12"/>
      <c r="U3" s="12"/>
      <c r="V3" s="12"/>
      <c r="W3" s="12"/>
      <c r="X3" s="12"/>
      <c r="Y3" s="12"/>
      <c r="Z3" s="1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  <c r="AT3" s="10"/>
      <c r="AU3" s="11" t="s">
        <v>117</v>
      </c>
      <c r="AV3" s="12"/>
      <c r="AW3" s="12"/>
      <c r="AX3" s="11"/>
      <c r="AY3" s="11"/>
      <c r="AZ3" s="11"/>
      <c r="BA3" s="12"/>
      <c r="BB3" s="14"/>
      <c r="BC3" s="10"/>
      <c r="BD3" s="10"/>
      <c r="BE3" s="11" t="s">
        <v>118</v>
      </c>
      <c r="BF3" s="11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1"/>
      <c r="BR3" s="12"/>
      <c r="BS3" s="12"/>
      <c r="BT3" s="12"/>
      <c r="BU3" s="12"/>
      <c r="BV3" s="11"/>
      <c r="BW3" s="13"/>
      <c r="BX3" s="10"/>
      <c r="BY3" s="11" t="s">
        <v>119</v>
      </c>
      <c r="BZ3" s="12"/>
      <c r="CA3" s="12"/>
      <c r="CB3" s="12"/>
      <c r="CC3" s="13"/>
      <c r="CD3" s="10"/>
      <c r="CE3" s="11" t="s">
        <v>0</v>
      </c>
      <c r="CF3" s="12"/>
      <c r="CG3" s="12"/>
      <c r="CH3" s="11"/>
      <c r="CI3" s="12"/>
      <c r="CJ3" s="12"/>
      <c r="CK3" s="12"/>
      <c r="CL3" s="12"/>
      <c r="CM3" s="12"/>
      <c r="CN3" s="12"/>
      <c r="CO3" s="15"/>
      <c r="CP3" s="10"/>
      <c r="CQ3" s="12" t="s">
        <v>120</v>
      </c>
      <c r="CR3" s="12"/>
      <c r="CS3" s="16"/>
      <c r="CT3" s="12"/>
      <c r="CU3" s="12"/>
      <c r="CV3" s="12"/>
      <c r="CW3" s="12"/>
      <c r="CX3" s="13"/>
      <c r="CY3" s="10"/>
      <c r="CZ3" s="11" t="s">
        <v>121</v>
      </c>
      <c r="DA3" s="11"/>
      <c r="DB3" s="12"/>
      <c r="DC3" s="13"/>
      <c r="DD3" s="17"/>
      <c r="DE3" s="17"/>
      <c r="DF3" s="17"/>
      <c r="DG3" s="17"/>
      <c r="DH3" s="17"/>
      <c r="DI3" s="17"/>
    </row>
    <row r="4" spans="1:113" ht="14.25">
      <c r="A4" s="18"/>
      <c r="B4" s="19" t="s">
        <v>1</v>
      </c>
      <c r="C4" s="20" t="s">
        <v>2</v>
      </c>
      <c r="D4" s="21" t="s">
        <v>3</v>
      </c>
      <c r="E4" s="21" t="s">
        <v>4</v>
      </c>
      <c r="F4" s="62" t="s">
        <v>122</v>
      </c>
      <c r="G4" s="63"/>
      <c r="H4" s="63"/>
      <c r="I4" s="63"/>
      <c r="J4" s="64"/>
      <c r="K4" s="21" t="s">
        <v>5</v>
      </c>
      <c r="L4" s="21" t="s">
        <v>6</v>
      </c>
      <c r="M4" s="22" t="s">
        <v>7</v>
      </c>
      <c r="N4" s="22"/>
      <c r="O4" s="22"/>
      <c r="P4" s="22"/>
      <c r="Q4" s="23"/>
      <c r="R4" s="22"/>
      <c r="S4" s="23"/>
      <c r="T4" s="23"/>
      <c r="U4" s="23"/>
      <c r="V4" s="23"/>
      <c r="W4" s="23"/>
      <c r="X4" s="23"/>
      <c r="Y4" s="23"/>
      <c r="Z4" s="23"/>
      <c r="AA4" s="22"/>
      <c r="AB4" s="23"/>
      <c r="AC4" s="23"/>
      <c r="AD4" s="23"/>
      <c r="AE4" s="23"/>
      <c r="AF4" s="23"/>
      <c r="AG4" s="23"/>
      <c r="AH4" s="23"/>
      <c r="AI4" s="24"/>
      <c r="AJ4" s="21" t="s">
        <v>8</v>
      </c>
      <c r="AK4" s="21" t="s">
        <v>9</v>
      </c>
      <c r="AL4" s="22" t="s">
        <v>123</v>
      </c>
      <c r="AM4" s="25"/>
      <c r="AN4" s="21" t="s">
        <v>124</v>
      </c>
      <c r="AO4" s="21" t="s">
        <v>10</v>
      </c>
      <c r="AP4" s="22" t="s">
        <v>11</v>
      </c>
      <c r="AQ4" s="24"/>
      <c r="AR4" s="21" t="s">
        <v>12</v>
      </c>
      <c r="AS4" s="21" t="s">
        <v>13</v>
      </c>
      <c r="AT4" s="20" t="s">
        <v>14</v>
      </c>
      <c r="AU4" s="21" t="s">
        <v>3</v>
      </c>
      <c r="AV4" s="21" t="s">
        <v>4</v>
      </c>
      <c r="AW4" s="21" t="s">
        <v>5</v>
      </c>
      <c r="AX4" s="21" t="s">
        <v>6</v>
      </c>
      <c r="AY4" s="21" t="s">
        <v>8</v>
      </c>
      <c r="AZ4" s="21" t="s">
        <v>9</v>
      </c>
      <c r="BA4" s="21" t="s">
        <v>15</v>
      </c>
      <c r="BB4" s="21" t="s">
        <v>10</v>
      </c>
      <c r="BC4" s="20" t="s">
        <v>16</v>
      </c>
      <c r="BD4" s="20" t="s">
        <v>17</v>
      </c>
      <c r="BE4" s="21" t="s">
        <v>3</v>
      </c>
      <c r="BF4" s="22" t="s">
        <v>125</v>
      </c>
      <c r="BG4" s="23"/>
      <c r="BH4" s="23"/>
      <c r="BI4" s="23"/>
      <c r="BJ4" s="23"/>
      <c r="BK4" s="23"/>
      <c r="BL4" s="23"/>
      <c r="BM4" s="24"/>
      <c r="BN4" s="21" t="s">
        <v>4</v>
      </c>
      <c r="BO4" s="22" t="s">
        <v>126</v>
      </c>
      <c r="BP4" s="22"/>
      <c r="BQ4" s="23"/>
      <c r="BR4" s="23"/>
      <c r="BS4" s="23"/>
      <c r="BT4" s="23"/>
      <c r="BU4" s="23"/>
      <c r="BV4" s="23"/>
      <c r="BW4" s="14"/>
      <c r="BX4" s="20" t="s">
        <v>18</v>
      </c>
      <c r="BY4" s="21" t="s">
        <v>3</v>
      </c>
      <c r="BZ4" s="21" t="s">
        <v>4</v>
      </c>
      <c r="CA4" s="21" t="s">
        <v>5</v>
      </c>
      <c r="CB4" s="21" t="s">
        <v>6</v>
      </c>
      <c r="CC4" s="21" t="s">
        <v>8</v>
      </c>
      <c r="CD4" s="20" t="s">
        <v>19</v>
      </c>
      <c r="CE4" s="21" t="s">
        <v>3</v>
      </c>
      <c r="CF4" s="21" t="s">
        <v>4</v>
      </c>
      <c r="CG4" s="21" t="s">
        <v>5</v>
      </c>
      <c r="CH4" s="21" t="s">
        <v>6</v>
      </c>
      <c r="CI4" s="21" t="s">
        <v>8</v>
      </c>
      <c r="CJ4" s="21" t="s">
        <v>9</v>
      </c>
      <c r="CK4" s="22" t="s">
        <v>127</v>
      </c>
      <c r="CL4" s="24"/>
      <c r="CM4" s="26" t="s">
        <v>20</v>
      </c>
      <c r="CN4" s="27"/>
      <c r="CO4" s="28"/>
      <c r="CP4" s="20" t="s">
        <v>21</v>
      </c>
      <c r="CQ4" s="21" t="s">
        <v>3</v>
      </c>
      <c r="CR4" s="21" t="s">
        <v>4</v>
      </c>
      <c r="CS4" s="21" t="s">
        <v>5</v>
      </c>
      <c r="CT4" s="21" t="s">
        <v>6</v>
      </c>
      <c r="CU4" s="21" t="s">
        <v>8</v>
      </c>
      <c r="CV4" s="29" t="s">
        <v>128</v>
      </c>
      <c r="CW4" s="27"/>
      <c r="CX4" s="28"/>
      <c r="CY4" s="20" t="s">
        <v>101</v>
      </c>
      <c r="CZ4" s="21" t="s">
        <v>3</v>
      </c>
      <c r="DA4" s="22" t="s">
        <v>129</v>
      </c>
      <c r="DB4" s="24"/>
      <c r="DC4" s="21" t="s">
        <v>4</v>
      </c>
      <c r="DD4" s="20" t="s">
        <v>102</v>
      </c>
      <c r="DE4" s="20" t="s">
        <v>103</v>
      </c>
      <c r="DF4" s="20" t="s">
        <v>104</v>
      </c>
      <c r="DG4" s="20" t="s">
        <v>105</v>
      </c>
      <c r="DH4" s="20" t="s">
        <v>106</v>
      </c>
      <c r="DI4" s="20"/>
    </row>
    <row r="5" spans="1:113" ht="14.25">
      <c r="A5" s="18"/>
      <c r="B5" s="19"/>
      <c r="C5" s="30"/>
      <c r="D5" s="30"/>
      <c r="E5" s="30"/>
      <c r="F5" s="21" t="s">
        <v>22</v>
      </c>
      <c r="G5" s="21" t="s">
        <v>24</v>
      </c>
      <c r="H5" s="21" t="s">
        <v>25</v>
      </c>
      <c r="I5" s="21" t="s">
        <v>130</v>
      </c>
      <c r="J5" s="21" t="s">
        <v>131</v>
      </c>
      <c r="K5" s="30"/>
      <c r="L5" s="30"/>
      <c r="M5" s="21" t="s">
        <v>22</v>
      </c>
      <c r="N5" s="22" t="s">
        <v>23</v>
      </c>
      <c r="O5" s="22"/>
      <c r="P5" s="25"/>
      <c r="Q5" s="21" t="s">
        <v>24</v>
      </c>
      <c r="R5" s="23" t="s">
        <v>132</v>
      </c>
      <c r="S5" s="22"/>
      <c r="T5" s="22"/>
      <c r="U5" s="22"/>
      <c r="V5" s="23"/>
      <c r="W5" s="22"/>
      <c r="X5" s="23"/>
      <c r="Y5" s="23"/>
      <c r="Z5" s="23"/>
      <c r="AA5" s="22"/>
      <c r="AB5" s="22"/>
      <c r="AC5" s="22"/>
      <c r="AD5" s="22"/>
      <c r="AE5" s="22"/>
      <c r="AF5" s="22"/>
      <c r="AG5" s="22"/>
      <c r="AH5" s="24"/>
      <c r="AI5" s="21" t="s">
        <v>25</v>
      </c>
      <c r="AJ5" s="20" t="s">
        <v>133</v>
      </c>
      <c r="AK5" s="30"/>
      <c r="AL5" s="21" t="s">
        <v>22</v>
      </c>
      <c r="AM5" s="21" t="s">
        <v>24</v>
      </c>
      <c r="AN5" s="30"/>
      <c r="AO5" s="30"/>
      <c r="AP5" s="21" t="s">
        <v>134</v>
      </c>
      <c r="AQ5" s="21" t="s">
        <v>24</v>
      </c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20"/>
      <c r="BD5" s="20"/>
      <c r="BE5" s="30"/>
      <c r="BF5" s="21" t="s">
        <v>22</v>
      </c>
      <c r="BG5" s="22" t="s">
        <v>135</v>
      </c>
      <c r="BH5" s="23"/>
      <c r="BI5" s="23"/>
      <c r="BJ5" s="23"/>
      <c r="BK5" s="24"/>
      <c r="BL5" s="21" t="s">
        <v>24</v>
      </c>
      <c r="BM5" s="21" t="s">
        <v>25</v>
      </c>
      <c r="BN5" s="30"/>
      <c r="BO5" s="21" t="s">
        <v>22</v>
      </c>
      <c r="BP5" s="22" t="s">
        <v>135</v>
      </c>
      <c r="BQ5" s="23"/>
      <c r="BR5" s="23"/>
      <c r="BS5" s="23"/>
      <c r="BT5" s="24"/>
      <c r="BU5" s="21" t="s">
        <v>24</v>
      </c>
      <c r="BV5" s="21" t="s">
        <v>25</v>
      </c>
      <c r="BW5" s="21" t="s">
        <v>26</v>
      </c>
      <c r="BX5" s="30"/>
      <c r="BY5" s="30"/>
      <c r="BZ5" s="30"/>
      <c r="CA5" s="30"/>
      <c r="CB5" s="30"/>
      <c r="CC5" s="30"/>
      <c r="CD5" s="30"/>
      <c r="CE5" s="30"/>
      <c r="CF5" s="30"/>
      <c r="CG5" s="31"/>
      <c r="CH5" s="30"/>
      <c r="CI5" s="21" t="s">
        <v>27</v>
      </c>
      <c r="CJ5" s="30"/>
      <c r="CK5" s="21" t="s">
        <v>22</v>
      </c>
      <c r="CL5" s="21" t="s">
        <v>24</v>
      </c>
      <c r="CM5" s="32"/>
      <c r="CN5" s="21" t="s">
        <v>22</v>
      </c>
      <c r="CO5" s="21" t="s">
        <v>24</v>
      </c>
      <c r="CP5" s="30"/>
      <c r="CQ5" s="30"/>
      <c r="CR5" s="30"/>
      <c r="CS5" s="30"/>
      <c r="CT5" s="20" t="s">
        <v>27</v>
      </c>
      <c r="CU5" s="30"/>
      <c r="CV5" s="30"/>
      <c r="CW5" s="21" t="s">
        <v>22</v>
      </c>
      <c r="CX5" s="21" t="s">
        <v>24</v>
      </c>
      <c r="CY5" s="30"/>
      <c r="CZ5" s="20"/>
      <c r="DA5" s="21" t="s">
        <v>22</v>
      </c>
      <c r="DB5" s="21" t="s">
        <v>24</v>
      </c>
      <c r="DC5" s="20"/>
      <c r="DD5" s="21"/>
      <c r="DE5" s="20"/>
      <c r="DF5" s="20"/>
      <c r="DG5" s="20"/>
      <c r="DH5" s="21"/>
      <c r="DI5" s="21" t="s">
        <v>136</v>
      </c>
    </row>
    <row r="6" spans="1:113" ht="14.25">
      <c r="A6" s="18"/>
      <c r="B6" s="19" t="s">
        <v>28</v>
      </c>
      <c r="C6" s="21" t="s">
        <v>29</v>
      </c>
      <c r="D6" s="30"/>
      <c r="E6" s="30"/>
      <c r="F6" s="30"/>
      <c r="G6" s="30"/>
      <c r="H6" s="30"/>
      <c r="I6" s="30"/>
      <c r="J6" s="65" t="s">
        <v>137</v>
      </c>
      <c r="K6" s="21" t="s">
        <v>30</v>
      </c>
      <c r="L6" s="30"/>
      <c r="M6" s="30"/>
      <c r="N6" s="20" t="s">
        <v>138</v>
      </c>
      <c r="O6" s="20" t="s">
        <v>139</v>
      </c>
      <c r="P6" s="20" t="s">
        <v>140</v>
      </c>
      <c r="Q6" s="30"/>
      <c r="R6" s="20" t="s">
        <v>138</v>
      </c>
      <c r="S6" s="20" t="s">
        <v>139</v>
      </c>
      <c r="T6" s="21" t="s">
        <v>140</v>
      </c>
      <c r="U6" s="21" t="s">
        <v>141</v>
      </c>
      <c r="V6" s="21" t="s">
        <v>142</v>
      </c>
      <c r="W6" s="20" t="s">
        <v>143</v>
      </c>
      <c r="X6" s="21" t="s">
        <v>144</v>
      </c>
      <c r="Y6" s="21" t="s">
        <v>145</v>
      </c>
      <c r="Z6" s="21" t="s">
        <v>146</v>
      </c>
      <c r="AA6" s="20" t="s">
        <v>147</v>
      </c>
      <c r="AB6" s="21" t="s">
        <v>148</v>
      </c>
      <c r="AC6" s="21" t="s">
        <v>149</v>
      </c>
      <c r="AD6" s="21" t="s">
        <v>150</v>
      </c>
      <c r="AE6" s="21" t="s">
        <v>151</v>
      </c>
      <c r="AF6" s="21" t="s">
        <v>152</v>
      </c>
      <c r="AG6" s="21" t="s">
        <v>153</v>
      </c>
      <c r="AH6" s="21" t="s">
        <v>154</v>
      </c>
      <c r="AI6" s="20" t="s">
        <v>31</v>
      </c>
      <c r="AJ6" s="20" t="s">
        <v>155</v>
      </c>
      <c r="AK6" s="30"/>
      <c r="AL6" s="30"/>
      <c r="AM6" s="21" t="s">
        <v>32</v>
      </c>
      <c r="AN6" s="20" t="s">
        <v>33</v>
      </c>
      <c r="AO6" s="21"/>
      <c r="AP6" s="21" t="s">
        <v>156</v>
      </c>
      <c r="AQ6" s="30"/>
      <c r="AR6" s="20" t="s">
        <v>34</v>
      </c>
      <c r="AS6" s="30"/>
      <c r="AT6" s="21" t="s">
        <v>35</v>
      </c>
      <c r="AU6" s="30"/>
      <c r="AV6" s="30"/>
      <c r="AW6" s="30"/>
      <c r="AX6" s="30"/>
      <c r="AY6" s="30"/>
      <c r="AZ6" s="30"/>
      <c r="BA6" s="30"/>
      <c r="BB6" s="30"/>
      <c r="BC6" s="20" t="s">
        <v>36</v>
      </c>
      <c r="BD6" s="21" t="s">
        <v>157</v>
      </c>
      <c r="BE6" s="30"/>
      <c r="BF6" s="30"/>
      <c r="BG6" s="20" t="s">
        <v>138</v>
      </c>
      <c r="BH6" s="20" t="s">
        <v>139</v>
      </c>
      <c r="BI6" s="20" t="s">
        <v>140</v>
      </c>
      <c r="BJ6" s="20" t="s">
        <v>141</v>
      </c>
      <c r="BK6" s="20" t="s">
        <v>158</v>
      </c>
      <c r="BL6" s="20"/>
      <c r="BM6" s="20"/>
      <c r="BN6" s="30"/>
      <c r="BO6" s="30"/>
      <c r="BP6" s="20" t="s">
        <v>138</v>
      </c>
      <c r="BQ6" s="20" t="s">
        <v>139</v>
      </c>
      <c r="BR6" s="20" t="s">
        <v>140</v>
      </c>
      <c r="BS6" s="20" t="s">
        <v>141</v>
      </c>
      <c r="BT6" s="21" t="s">
        <v>37</v>
      </c>
      <c r="BU6" s="30"/>
      <c r="BV6" s="30"/>
      <c r="BW6" s="21" t="s">
        <v>159</v>
      </c>
      <c r="BX6" s="21" t="s">
        <v>38</v>
      </c>
      <c r="BY6" s="20" t="s">
        <v>39</v>
      </c>
      <c r="BZ6" s="20" t="s">
        <v>40</v>
      </c>
      <c r="CA6" s="20" t="s">
        <v>27</v>
      </c>
      <c r="CB6" s="20" t="s">
        <v>41</v>
      </c>
      <c r="CC6" s="21" t="s">
        <v>42</v>
      </c>
      <c r="CD6" s="20" t="s">
        <v>43</v>
      </c>
      <c r="CE6" s="30"/>
      <c r="CF6" s="30"/>
      <c r="CG6" s="21" t="s">
        <v>44</v>
      </c>
      <c r="CH6" s="21" t="s">
        <v>45</v>
      </c>
      <c r="CI6" s="21" t="s">
        <v>46</v>
      </c>
      <c r="CJ6" s="30"/>
      <c r="CK6" s="30"/>
      <c r="CL6" s="30"/>
      <c r="CM6" s="32"/>
      <c r="CN6" s="30"/>
      <c r="CO6" s="30"/>
      <c r="CP6" s="21" t="s">
        <v>47</v>
      </c>
      <c r="CQ6" s="30"/>
      <c r="CR6" s="30"/>
      <c r="CS6" s="21" t="s">
        <v>45</v>
      </c>
      <c r="CT6" s="20" t="s">
        <v>46</v>
      </c>
      <c r="CU6" s="20" t="s">
        <v>160</v>
      </c>
      <c r="CV6" s="30"/>
      <c r="CW6" s="30"/>
      <c r="CX6" s="30"/>
      <c r="CY6" s="21" t="s">
        <v>161</v>
      </c>
      <c r="CZ6" s="20" t="s">
        <v>162</v>
      </c>
      <c r="DA6" s="20"/>
      <c r="DB6" s="20"/>
      <c r="DC6" s="33" t="s">
        <v>48</v>
      </c>
      <c r="DD6" s="21" t="s">
        <v>163</v>
      </c>
      <c r="DE6" s="20" t="s">
        <v>49</v>
      </c>
      <c r="DF6" s="21" t="s">
        <v>164</v>
      </c>
      <c r="DG6" s="21" t="s">
        <v>165</v>
      </c>
      <c r="DH6" s="21" t="s">
        <v>166</v>
      </c>
      <c r="DI6" s="20"/>
    </row>
    <row r="7" spans="1:113" ht="14.25">
      <c r="A7" s="18"/>
      <c r="B7" s="34"/>
      <c r="C7" s="28"/>
      <c r="D7" s="35" t="s">
        <v>50</v>
      </c>
      <c r="E7" s="36" t="s">
        <v>51</v>
      </c>
      <c r="F7" s="36" t="s">
        <v>167</v>
      </c>
      <c r="G7" s="36" t="s">
        <v>168</v>
      </c>
      <c r="H7" s="36" t="s">
        <v>169</v>
      </c>
      <c r="I7" s="36" t="s">
        <v>170</v>
      </c>
      <c r="J7" s="66"/>
      <c r="K7" s="36" t="s">
        <v>52</v>
      </c>
      <c r="L7" s="36" t="s">
        <v>171</v>
      </c>
      <c r="M7" s="36" t="s">
        <v>53</v>
      </c>
      <c r="N7" s="36" t="s">
        <v>172</v>
      </c>
      <c r="O7" s="36" t="s">
        <v>173</v>
      </c>
      <c r="P7" s="37" t="s">
        <v>107</v>
      </c>
      <c r="Q7" s="37" t="s">
        <v>54</v>
      </c>
      <c r="R7" s="36" t="s">
        <v>174</v>
      </c>
      <c r="S7" s="36" t="s">
        <v>175</v>
      </c>
      <c r="T7" s="36" t="s">
        <v>108</v>
      </c>
      <c r="U7" s="36" t="s">
        <v>109</v>
      </c>
      <c r="V7" s="36" t="s">
        <v>176</v>
      </c>
      <c r="W7" s="36" t="s">
        <v>177</v>
      </c>
      <c r="X7" s="36" t="s">
        <v>178</v>
      </c>
      <c r="Y7" s="36" t="s">
        <v>110</v>
      </c>
      <c r="Z7" s="36" t="s">
        <v>111</v>
      </c>
      <c r="AA7" s="36" t="s">
        <v>112</v>
      </c>
      <c r="AB7" s="36" t="s">
        <v>113</v>
      </c>
      <c r="AC7" s="36" t="s">
        <v>179</v>
      </c>
      <c r="AD7" s="36" t="s">
        <v>180</v>
      </c>
      <c r="AE7" s="40" t="s">
        <v>181</v>
      </c>
      <c r="AF7" s="40" t="s">
        <v>182</v>
      </c>
      <c r="AG7" s="40" t="s">
        <v>183</v>
      </c>
      <c r="AH7" s="36" t="s">
        <v>184</v>
      </c>
      <c r="AI7" s="36" t="s">
        <v>55</v>
      </c>
      <c r="AJ7" s="36" t="s">
        <v>185</v>
      </c>
      <c r="AK7" s="36" t="s">
        <v>186</v>
      </c>
      <c r="AL7" s="36" t="s">
        <v>32</v>
      </c>
      <c r="AM7" s="37" t="s">
        <v>56</v>
      </c>
      <c r="AN7" s="37" t="s">
        <v>57</v>
      </c>
      <c r="AO7" s="36" t="s">
        <v>187</v>
      </c>
      <c r="AP7" s="36" t="s">
        <v>58</v>
      </c>
      <c r="AQ7" s="36" t="s">
        <v>59</v>
      </c>
      <c r="AR7" s="36" t="s">
        <v>188</v>
      </c>
      <c r="AS7" s="36" t="s">
        <v>184</v>
      </c>
      <c r="AT7" s="28"/>
      <c r="AU7" s="36" t="s">
        <v>189</v>
      </c>
      <c r="AV7" s="36" t="s">
        <v>190</v>
      </c>
      <c r="AW7" s="36" t="s">
        <v>60</v>
      </c>
      <c r="AX7" s="36" t="s">
        <v>191</v>
      </c>
      <c r="AY7" s="36" t="s">
        <v>192</v>
      </c>
      <c r="AZ7" s="37" t="s">
        <v>61</v>
      </c>
      <c r="BA7" s="36" t="s">
        <v>193</v>
      </c>
      <c r="BB7" s="36" t="s">
        <v>184</v>
      </c>
      <c r="BC7" s="28"/>
      <c r="BD7" s="28"/>
      <c r="BE7" s="37" t="s">
        <v>62</v>
      </c>
      <c r="BF7" s="36" t="s">
        <v>194</v>
      </c>
      <c r="BG7" s="36" t="s">
        <v>195</v>
      </c>
      <c r="BH7" s="37" t="s">
        <v>196</v>
      </c>
      <c r="BI7" s="37" t="s">
        <v>197</v>
      </c>
      <c r="BJ7" s="37" t="s">
        <v>198</v>
      </c>
      <c r="BK7" s="36" t="s">
        <v>114</v>
      </c>
      <c r="BL7" s="36" t="s">
        <v>63</v>
      </c>
      <c r="BM7" s="36" t="s">
        <v>64</v>
      </c>
      <c r="BN7" s="37" t="s">
        <v>65</v>
      </c>
      <c r="BO7" s="36" t="s">
        <v>66</v>
      </c>
      <c r="BP7" s="37" t="s">
        <v>195</v>
      </c>
      <c r="BQ7" s="37" t="s">
        <v>196</v>
      </c>
      <c r="BR7" s="37" t="s">
        <v>197</v>
      </c>
      <c r="BS7" s="37" t="s">
        <v>115</v>
      </c>
      <c r="BT7" s="37" t="s">
        <v>114</v>
      </c>
      <c r="BU7" s="36" t="s">
        <v>63</v>
      </c>
      <c r="BV7" s="36" t="s">
        <v>64</v>
      </c>
      <c r="BW7" s="36" t="s">
        <v>67</v>
      </c>
      <c r="BX7" s="28"/>
      <c r="BY7" s="36" t="s">
        <v>68</v>
      </c>
      <c r="BZ7" s="36" t="s">
        <v>68</v>
      </c>
      <c r="CA7" s="37" t="s">
        <v>69</v>
      </c>
      <c r="CB7" s="37" t="s">
        <v>69</v>
      </c>
      <c r="CC7" s="37" t="s">
        <v>70</v>
      </c>
      <c r="CD7" s="36" t="s">
        <v>71</v>
      </c>
      <c r="CE7" s="37" t="s">
        <v>62</v>
      </c>
      <c r="CF7" s="37" t="s">
        <v>65</v>
      </c>
      <c r="CG7" s="37" t="s">
        <v>185</v>
      </c>
      <c r="CH7" s="36" t="s">
        <v>199</v>
      </c>
      <c r="CI7" s="36" t="s">
        <v>72</v>
      </c>
      <c r="CJ7" s="37" t="s">
        <v>73</v>
      </c>
      <c r="CK7" s="37" t="s">
        <v>62</v>
      </c>
      <c r="CL7" s="37" t="s">
        <v>65</v>
      </c>
      <c r="CM7" s="38" t="s">
        <v>74</v>
      </c>
      <c r="CN7" s="37" t="s">
        <v>62</v>
      </c>
      <c r="CO7" s="37" t="s">
        <v>65</v>
      </c>
      <c r="CP7" s="36" t="s">
        <v>200</v>
      </c>
      <c r="CQ7" s="37" t="s">
        <v>62</v>
      </c>
      <c r="CR7" s="37" t="s">
        <v>65</v>
      </c>
      <c r="CS7" s="36" t="s">
        <v>199</v>
      </c>
      <c r="CT7" s="36" t="s">
        <v>199</v>
      </c>
      <c r="CU7" s="36" t="s">
        <v>201</v>
      </c>
      <c r="CV7" s="39" t="s">
        <v>74</v>
      </c>
      <c r="CW7" s="39" t="s">
        <v>62</v>
      </c>
      <c r="CX7" s="39" t="s">
        <v>65</v>
      </c>
      <c r="CY7" s="28"/>
      <c r="CZ7" s="36" t="s">
        <v>75</v>
      </c>
      <c r="DA7" s="36" t="s">
        <v>202</v>
      </c>
      <c r="DB7" s="36" t="s">
        <v>203</v>
      </c>
      <c r="DC7" s="40" t="s">
        <v>76</v>
      </c>
      <c r="DD7" s="37"/>
      <c r="DE7" s="36" t="s">
        <v>77</v>
      </c>
      <c r="DF7" s="37"/>
      <c r="DG7" s="37"/>
      <c r="DH7" s="37" t="s">
        <v>78</v>
      </c>
      <c r="DI7" s="37"/>
    </row>
    <row r="8" spans="1:113" ht="14.25">
      <c r="A8" s="41" t="s">
        <v>79</v>
      </c>
      <c r="B8" s="42"/>
      <c r="C8" s="43">
        <f>+C9+C18</f>
        <v>60297157</v>
      </c>
      <c r="D8" s="43">
        <f aca="true" t="shared" si="0" ref="D8:BX8">+D9+D18</f>
        <v>1492759</v>
      </c>
      <c r="E8" s="43">
        <f t="shared" si="0"/>
        <v>4508284</v>
      </c>
      <c r="F8" s="43">
        <f t="shared" si="0"/>
        <v>222019</v>
      </c>
      <c r="G8" s="43">
        <f t="shared" si="0"/>
        <v>85522</v>
      </c>
      <c r="H8" s="43">
        <f t="shared" si="0"/>
        <v>426471</v>
      </c>
      <c r="I8" s="43">
        <f t="shared" si="0"/>
        <v>59353</v>
      </c>
      <c r="J8" s="43">
        <f t="shared" si="0"/>
        <v>3714919</v>
      </c>
      <c r="K8" s="43">
        <f t="shared" si="0"/>
        <v>624143</v>
      </c>
      <c r="L8" s="43">
        <f t="shared" si="0"/>
        <v>38488327</v>
      </c>
      <c r="M8" s="43">
        <f t="shared" si="0"/>
        <v>25486320</v>
      </c>
      <c r="N8" s="43">
        <f t="shared" si="0"/>
        <v>24716971</v>
      </c>
      <c r="O8" s="43">
        <f t="shared" si="0"/>
        <v>765349</v>
      </c>
      <c r="P8" s="43">
        <f t="shared" si="0"/>
        <v>4000</v>
      </c>
      <c r="Q8" s="43">
        <f t="shared" si="0"/>
        <v>12967985</v>
      </c>
      <c r="R8" s="43">
        <f t="shared" si="0"/>
        <v>323995</v>
      </c>
      <c r="S8" s="43">
        <f t="shared" si="0"/>
        <v>586483</v>
      </c>
      <c r="T8" s="43">
        <f t="shared" si="0"/>
        <v>4146</v>
      </c>
      <c r="U8" s="43">
        <f t="shared" si="0"/>
        <v>38968</v>
      </c>
      <c r="V8" s="43">
        <f t="shared" si="0"/>
        <v>1667913</v>
      </c>
      <c r="W8" s="43">
        <f t="shared" si="0"/>
        <v>6436</v>
      </c>
      <c r="X8" s="43">
        <f t="shared" si="0"/>
        <v>14290</v>
      </c>
      <c r="Y8" s="43">
        <f t="shared" si="0"/>
        <v>141820</v>
      </c>
      <c r="Z8" s="43">
        <f t="shared" si="0"/>
        <v>546718</v>
      </c>
      <c r="AA8" s="43">
        <f t="shared" si="0"/>
        <v>9586588</v>
      </c>
      <c r="AB8" s="43">
        <f t="shared" si="0"/>
        <v>0</v>
      </c>
      <c r="AC8" s="43">
        <f t="shared" si="0"/>
        <v>33052</v>
      </c>
      <c r="AD8" s="43">
        <f t="shared" si="0"/>
        <v>1680</v>
      </c>
      <c r="AE8" s="43">
        <f t="shared" si="0"/>
        <v>0</v>
      </c>
      <c r="AF8" s="43">
        <f t="shared" si="0"/>
        <v>0</v>
      </c>
      <c r="AG8" s="43">
        <f t="shared" si="0"/>
        <v>0</v>
      </c>
      <c r="AH8" s="43">
        <f t="shared" si="0"/>
        <v>15896</v>
      </c>
      <c r="AI8" s="43">
        <f t="shared" si="0"/>
        <v>34022</v>
      </c>
      <c r="AJ8" s="43">
        <f t="shared" si="0"/>
        <v>8956042</v>
      </c>
      <c r="AK8" s="43">
        <f t="shared" si="0"/>
        <v>5331526</v>
      </c>
      <c r="AL8" s="43">
        <f t="shared" si="0"/>
        <v>1133651</v>
      </c>
      <c r="AM8" s="43">
        <f t="shared" si="0"/>
        <v>4197875</v>
      </c>
      <c r="AN8" s="43">
        <f>+AN9+AN18</f>
        <v>3188</v>
      </c>
      <c r="AO8" s="43">
        <f t="shared" si="0"/>
        <v>119759</v>
      </c>
      <c r="AP8" s="43">
        <f t="shared" si="0"/>
        <v>107880</v>
      </c>
      <c r="AQ8" s="43">
        <f t="shared" si="0"/>
        <v>11879</v>
      </c>
      <c r="AR8" s="43">
        <f t="shared" si="0"/>
        <v>72350</v>
      </c>
      <c r="AS8" s="43">
        <f t="shared" si="0"/>
        <v>700779</v>
      </c>
      <c r="AT8" s="43">
        <f t="shared" si="0"/>
        <v>52767024</v>
      </c>
      <c r="AU8" s="43">
        <f t="shared" si="0"/>
        <v>4131441</v>
      </c>
      <c r="AV8" s="43">
        <f t="shared" si="0"/>
        <v>795756</v>
      </c>
      <c r="AW8" s="43">
        <f t="shared" si="0"/>
        <v>33439</v>
      </c>
      <c r="AX8" s="43">
        <f t="shared" si="0"/>
        <v>8740595</v>
      </c>
      <c r="AY8" s="43">
        <f t="shared" si="0"/>
        <v>2043341</v>
      </c>
      <c r="AZ8" s="43">
        <f t="shared" si="0"/>
        <v>1009925</v>
      </c>
      <c r="BA8" s="43">
        <f t="shared" si="0"/>
        <v>32221626</v>
      </c>
      <c r="BB8" s="43">
        <f t="shared" si="0"/>
        <v>3790901</v>
      </c>
      <c r="BC8" s="43">
        <f t="shared" si="0"/>
        <v>3454935</v>
      </c>
      <c r="BD8" s="43">
        <f t="shared" si="0"/>
        <v>73547751</v>
      </c>
      <c r="BE8" s="43">
        <f t="shared" si="0"/>
        <v>60606176</v>
      </c>
      <c r="BF8" s="43">
        <f t="shared" si="0"/>
        <v>60329125</v>
      </c>
      <c r="BG8" s="43">
        <f t="shared" si="0"/>
        <v>18562797</v>
      </c>
      <c r="BH8" s="43">
        <f t="shared" si="0"/>
        <v>144347</v>
      </c>
      <c r="BI8" s="43">
        <f t="shared" si="0"/>
        <v>32318816</v>
      </c>
      <c r="BJ8" s="43">
        <f t="shared" si="0"/>
        <v>9302876</v>
      </c>
      <c r="BK8" s="43">
        <f t="shared" si="0"/>
        <v>289</v>
      </c>
      <c r="BL8" s="43">
        <f t="shared" si="0"/>
        <v>54004</v>
      </c>
      <c r="BM8" s="43">
        <f t="shared" si="0"/>
        <v>223047</v>
      </c>
      <c r="BN8" s="43">
        <f t="shared" si="0"/>
        <v>12941575</v>
      </c>
      <c r="BO8" s="43">
        <f t="shared" si="0"/>
        <v>11699841</v>
      </c>
      <c r="BP8" s="43">
        <f t="shared" si="0"/>
        <v>1685970</v>
      </c>
      <c r="BQ8" s="43">
        <f t="shared" si="0"/>
        <v>3209107</v>
      </c>
      <c r="BR8" s="43">
        <f t="shared" si="0"/>
        <v>6798534</v>
      </c>
      <c r="BS8" s="43">
        <f t="shared" si="0"/>
        <v>5380</v>
      </c>
      <c r="BT8" s="43">
        <f t="shared" si="0"/>
        <v>850</v>
      </c>
      <c r="BU8" s="43">
        <f t="shared" si="0"/>
        <v>605183</v>
      </c>
      <c r="BV8" s="43">
        <f t="shared" si="0"/>
        <v>636551</v>
      </c>
      <c r="BW8" s="43">
        <f t="shared" si="0"/>
        <v>3482278</v>
      </c>
      <c r="BX8" s="43">
        <f t="shared" si="0"/>
        <v>47557187</v>
      </c>
      <c r="BY8" s="43">
        <f aca="true" t="shared" si="1" ref="BY8:DH8">+BY9+BY18</f>
        <v>744377</v>
      </c>
      <c r="BZ8" s="43">
        <f t="shared" si="1"/>
        <v>614653</v>
      </c>
      <c r="CA8" s="43">
        <f t="shared" si="1"/>
        <v>185016</v>
      </c>
      <c r="CB8" s="43">
        <f t="shared" si="1"/>
        <v>8951110</v>
      </c>
      <c r="CC8" s="43">
        <f t="shared" si="1"/>
        <v>37062031</v>
      </c>
      <c r="CD8" s="43">
        <f t="shared" si="1"/>
        <v>69836515</v>
      </c>
      <c r="CE8" s="43">
        <f t="shared" si="1"/>
        <v>29342274</v>
      </c>
      <c r="CF8" s="43">
        <f t="shared" si="1"/>
        <v>38060827</v>
      </c>
      <c r="CG8" s="43">
        <f t="shared" si="1"/>
        <v>0</v>
      </c>
      <c r="CH8" s="43">
        <f t="shared" si="1"/>
        <v>1671282</v>
      </c>
      <c r="CI8" s="43">
        <f t="shared" si="1"/>
        <v>16009</v>
      </c>
      <c r="CJ8" s="43">
        <f t="shared" si="1"/>
        <v>746123</v>
      </c>
      <c r="CK8" s="43">
        <f t="shared" si="1"/>
        <v>477704</v>
      </c>
      <c r="CL8" s="43">
        <f t="shared" si="1"/>
        <v>268419</v>
      </c>
      <c r="CM8" s="43">
        <f t="shared" si="1"/>
        <v>955950</v>
      </c>
      <c r="CN8" s="43">
        <f t="shared" si="1"/>
        <v>250920</v>
      </c>
      <c r="CO8" s="43">
        <f t="shared" si="1"/>
        <v>705030</v>
      </c>
      <c r="CP8" s="43">
        <f t="shared" si="1"/>
        <v>5680310</v>
      </c>
      <c r="CQ8" s="43">
        <f t="shared" si="1"/>
        <v>4039372</v>
      </c>
      <c r="CR8" s="43">
        <f t="shared" si="1"/>
        <v>1640938</v>
      </c>
      <c r="CS8" s="43">
        <f t="shared" si="1"/>
        <v>0</v>
      </c>
      <c r="CT8" s="43">
        <f t="shared" si="1"/>
        <v>0</v>
      </c>
      <c r="CU8" s="43">
        <f t="shared" si="1"/>
        <v>0</v>
      </c>
      <c r="CV8" s="43">
        <f t="shared" si="1"/>
        <v>151836</v>
      </c>
      <c r="CW8" s="43">
        <f t="shared" si="1"/>
        <v>17052</v>
      </c>
      <c r="CX8" s="43">
        <f t="shared" si="1"/>
        <v>134784</v>
      </c>
      <c r="CY8" s="43">
        <f t="shared" si="1"/>
        <v>70257186</v>
      </c>
      <c r="CZ8" s="43">
        <v>70235673</v>
      </c>
      <c r="DA8" s="43">
        <v>63893850</v>
      </c>
      <c r="DB8" s="43">
        <v>6341823</v>
      </c>
      <c r="DC8" s="43">
        <f t="shared" si="1"/>
        <v>21513</v>
      </c>
      <c r="DD8" s="43">
        <f t="shared" si="1"/>
        <v>11747268</v>
      </c>
      <c r="DE8" s="43">
        <f t="shared" si="1"/>
        <v>750689</v>
      </c>
      <c r="DF8" s="43">
        <f t="shared" si="1"/>
        <v>7674741</v>
      </c>
      <c r="DG8" s="43">
        <f t="shared" si="1"/>
        <v>44670921</v>
      </c>
      <c r="DH8" s="43">
        <f t="shared" si="1"/>
        <v>0</v>
      </c>
      <c r="DI8" s="44">
        <v>448241684</v>
      </c>
    </row>
    <row r="9" spans="1:113" ht="13.5">
      <c r="A9" s="41" t="s">
        <v>80</v>
      </c>
      <c r="B9" s="42"/>
      <c r="C9" s="43">
        <f>SUM(C10:C17)</f>
        <v>49802412</v>
      </c>
      <c r="D9" s="43">
        <f aca="true" t="shared" si="2" ref="D9:BX9">SUM(D10:D17)</f>
        <v>1088278</v>
      </c>
      <c r="E9" s="43">
        <f t="shared" si="2"/>
        <v>3736661</v>
      </c>
      <c r="F9" s="43">
        <f t="shared" si="2"/>
        <v>157270</v>
      </c>
      <c r="G9" s="43">
        <f t="shared" si="2"/>
        <v>58851</v>
      </c>
      <c r="H9" s="43">
        <f t="shared" si="2"/>
        <v>338758</v>
      </c>
      <c r="I9" s="43">
        <f t="shared" si="2"/>
        <v>46388</v>
      </c>
      <c r="J9" s="43">
        <f t="shared" si="2"/>
        <v>3135394</v>
      </c>
      <c r="K9" s="43">
        <f t="shared" si="2"/>
        <v>334365</v>
      </c>
      <c r="L9" s="43">
        <f t="shared" si="2"/>
        <v>32185839</v>
      </c>
      <c r="M9" s="43">
        <f t="shared" si="2"/>
        <v>21234551</v>
      </c>
      <c r="N9" s="43">
        <f t="shared" si="2"/>
        <v>20594535</v>
      </c>
      <c r="O9" s="43">
        <f t="shared" si="2"/>
        <v>636629</v>
      </c>
      <c r="P9" s="43">
        <f t="shared" si="2"/>
        <v>3387</v>
      </c>
      <c r="Q9" s="43">
        <f t="shared" si="2"/>
        <v>10951288</v>
      </c>
      <c r="R9" s="43">
        <f t="shared" si="2"/>
        <v>275970</v>
      </c>
      <c r="S9" s="43">
        <f t="shared" si="2"/>
        <v>488898</v>
      </c>
      <c r="T9" s="43">
        <f t="shared" si="2"/>
        <v>3918</v>
      </c>
      <c r="U9" s="43">
        <f t="shared" si="2"/>
        <v>35615</v>
      </c>
      <c r="V9" s="43">
        <f t="shared" si="2"/>
        <v>1442862</v>
      </c>
      <c r="W9" s="43">
        <f t="shared" si="2"/>
        <v>348</v>
      </c>
      <c r="X9" s="43">
        <f t="shared" si="2"/>
        <v>11580</v>
      </c>
      <c r="Y9" s="43">
        <f t="shared" si="2"/>
        <v>141176</v>
      </c>
      <c r="Z9" s="43">
        <f t="shared" si="2"/>
        <v>470512</v>
      </c>
      <c r="AA9" s="43">
        <f t="shared" si="2"/>
        <v>8039402</v>
      </c>
      <c r="AB9" s="43">
        <f t="shared" si="2"/>
        <v>0</v>
      </c>
      <c r="AC9" s="43">
        <f t="shared" si="2"/>
        <v>33052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3">
        <f t="shared" si="2"/>
        <v>7955</v>
      </c>
      <c r="AI9" s="43">
        <f t="shared" si="2"/>
        <v>0</v>
      </c>
      <c r="AJ9" s="43">
        <f t="shared" si="2"/>
        <v>7341097</v>
      </c>
      <c r="AK9" s="43">
        <f t="shared" si="2"/>
        <v>4357643</v>
      </c>
      <c r="AL9" s="43">
        <f t="shared" si="2"/>
        <v>1133651</v>
      </c>
      <c r="AM9" s="43">
        <f t="shared" si="2"/>
        <v>3223992</v>
      </c>
      <c r="AN9" s="43">
        <f>SUM(AN10:AN17)</f>
        <v>2249</v>
      </c>
      <c r="AO9" s="43">
        <f t="shared" si="2"/>
        <v>98988</v>
      </c>
      <c r="AP9" s="43">
        <f t="shared" si="2"/>
        <v>91066</v>
      </c>
      <c r="AQ9" s="43">
        <f t="shared" si="2"/>
        <v>7922</v>
      </c>
      <c r="AR9" s="43">
        <f t="shared" si="2"/>
        <v>65474</v>
      </c>
      <c r="AS9" s="43">
        <f t="shared" si="2"/>
        <v>591818</v>
      </c>
      <c r="AT9" s="43">
        <f t="shared" si="2"/>
        <v>41595349</v>
      </c>
      <c r="AU9" s="43">
        <f t="shared" si="2"/>
        <v>3100811</v>
      </c>
      <c r="AV9" s="43">
        <f t="shared" si="2"/>
        <v>449277</v>
      </c>
      <c r="AW9" s="43">
        <f t="shared" si="2"/>
        <v>14474</v>
      </c>
      <c r="AX9" s="43">
        <f t="shared" si="2"/>
        <v>6929799</v>
      </c>
      <c r="AY9" s="43">
        <f t="shared" si="2"/>
        <v>1677004</v>
      </c>
      <c r="AZ9" s="43">
        <f t="shared" si="2"/>
        <v>617725</v>
      </c>
      <c r="BA9" s="43">
        <f t="shared" si="2"/>
        <v>26148499</v>
      </c>
      <c r="BB9" s="43">
        <f t="shared" si="2"/>
        <v>2657760</v>
      </c>
      <c r="BC9" s="43">
        <f t="shared" si="2"/>
        <v>2465416</v>
      </c>
      <c r="BD9" s="43">
        <f t="shared" si="2"/>
        <v>65958297</v>
      </c>
      <c r="BE9" s="43">
        <f t="shared" si="2"/>
        <v>54525245</v>
      </c>
      <c r="BF9" s="43">
        <f t="shared" si="2"/>
        <v>54275650</v>
      </c>
      <c r="BG9" s="43">
        <f t="shared" si="2"/>
        <v>16129272</v>
      </c>
      <c r="BH9" s="43">
        <f t="shared" si="2"/>
        <v>3141</v>
      </c>
      <c r="BI9" s="43">
        <f t="shared" si="2"/>
        <v>29493503</v>
      </c>
      <c r="BJ9" s="43">
        <f t="shared" si="2"/>
        <v>8649445</v>
      </c>
      <c r="BK9" s="43">
        <f t="shared" si="2"/>
        <v>289</v>
      </c>
      <c r="BL9" s="43">
        <f t="shared" si="2"/>
        <v>48447</v>
      </c>
      <c r="BM9" s="43">
        <f t="shared" si="2"/>
        <v>201148</v>
      </c>
      <c r="BN9" s="43">
        <f t="shared" si="2"/>
        <v>11433052</v>
      </c>
      <c r="BO9" s="43">
        <f t="shared" si="2"/>
        <v>10316029</v>
      </c>
      <c r="BP9" s="43">
        <f t="shared" si="2"/>
        <v>1505725</v>
      </c>
      <c r="BQ9" s="43">
        <f t="shared" si="2"/>
        <v>2433791</v>
      </c>
      <c r="BR9" s="43">
        <f t="shared" si="2"/>
        <v>6372670</v>
      </c>
      <c r="BS9" s="43">
        <f t="shared" si="2"/>
        <v>2993</v>
      </c>
      <c r="BT9" s="43">
        <f t="shared" si="2"/>
        <v>850</v>
      </c>
      <c r="BU9" s="43">
        <f t="shared" si="2"/>
        <v>522938</v>
      </c>
      <c r="BV9" s="43">
        <f t="shared" si="2"/>
        <v>594085</v>
      </c>
      <c r="BW9" s="43">
        <f t="shared" si="2"/>
        <v>3308174</v>
      </c>
      <c r="BX9" s="43">
        <f t="shared" si="2"/>
        <v>34068525</v>
      </c>
      <c r="BY9" s="43">
        <f aca="true" t="shared" si="3" ref="BY9:DH9">SUM(BY10:BY17)</f>
        <v>540622</v>
      </c>
      <c r="BZ9" s="43">
        <f t="shared" si="3"/>
        <v>481043</v>
      </c>
      <c r="CA9" s="43">
        <f t="shared" si="3"/>
        <v>160842</v>
      </c>
      <c r="CB9" s="43">
        <f t="shared" si="3"/>
        <v>4806682</v>
      </c>
      <c r="CC9" s="43">
        <f t="shared" si="3"/>
        <v>28079336</v>
      </c>
      <c r="CD9" s="43">
        <f t="shared" si="3"/>
        <v>49071433</v>
      </c>
      <c r="CE9" s="43">
        <f t="shared" si="3"/>
        <v>18491616</v>
      </c>
      <c r="CF9" s="43">
        <f t="shared" si="3"/>
        <v>28536736</v>
      </c>
      <c r="CG9" s="43">
        <f t="shared" si="3"/>
        <v>0</v>
      </c>
      <c r="CH9" s="43">
        <f t="shared" si="3"/>
        <v>1428900</v>
      </c>
      <c r="CI9" s="43">
        <f t="shared" si="3"/>
        <v>16009</v>
      </c>
      <c r="CJ9" s="43">
        <f t="shared" si="3"/>
        <v>598172</v>
      </c>
      <c r="CK9" s="43">
        <f t="shared" si="3"/>
        <v>443928</v>
      </c>
      <c r="CL9" s="43">
        <f t="shared" si="3"/>
        <v>154244</v>
      </c>
      <c r="CM9" s="43">
        <f t="shared" si="3"/>
        <v>715606</v>
      </c>
      <c r="CN9" s="43">
        <f t="shared" si="3"/>
        <v>150835</v>
      </c>
      <c r="CO9" s="43">
        <f t="shared" si="3"/>
        <v>564771</v>
      </c>
      <c r="CP9" s="43">
        <f t="shared" si="3"/>
        <v>2799141</v>
      </c>
      <c r="CQ9" s="43">
        <f t="shared" si="3"/>
        <v>1989402</v>
      </c>
      <c r="CR9" s="43">
        <f t="shared" si="3"/>
        <v>809739</v>
      </c>
      <c r="CS9" s="43">
        <f t="shared" si="3"/>
        <v>0</v>
      </c>
      <c r="CT9" s="43">
        <f t="shared" si="3"/>
        <v>0</v>
      </c>
      <c r="CU9" s="43">
        <f t="shared" si="3"/>
        <v>0</v>
      </c>
      <c r="CV9" s="43">
        <f t="shared" si="3"/>
        <v>70113</v>
      </c>
      <c r="CW9" s="43">
        <f t="shared" si="3"/>
        <v>15404</v>
      </c>
      <c r="CX9" s="43">
        <f t="shared" si="3"/>
        <v>54709</v>
      </c>
      <c r="CY9" s="43">
        <f t="shared" si="3"/>
        <v>54368206</v>
      </c>
      <c r="CZ9" s="43">
        <v>54351984</v>
      </c>
      <c r="DA9" s="43">
        <v>49186369</v>
      </c>
      <c r="DB9" s="43">
        <v>5165615</v>
      </c>
      <c r="DC9" s="43">
        <f t="shared" si="3"/>
        <v>16222</v>
      </c>
      <c r="DD9" s="43">
        <f t="shared" si="3"/>
        <v>8822920</v>
      </c>
      <c r="DE9" s="43">
        <f t="shared" si="3"/>
        <v>682329</v>
      </c>
      <c r="DF9" s="43">
        <f t="shared" si="3"/>
        <v>6538298</v>
      </c>
      <c r="DG9" s="43">
        <f t="shared" si="3"/>
        <v>36076544</v>
      </c>
      <c r="DH9" s="43">
        <f t="shared" si="3"/>
        <v>0</v>
      </c>
      <c r="DI9" s="45">
        <v>352248870</v>
      </c>
    </row>
    <row r="10" spans="1:113" ht="13.5">
      <c r="A10" s="46" t="s">
        <v>81</v>
      </c>
      <c r="B10" s="47"/>
      <c r="C10" s="48">
        <v>13850923</v>
      </c>
      <c r="D10" s="48">
        <v>259496</v>
      </c>
      <c r="E10" s="48">
        <v>415279</v>
      </c>
      <c r="F10" s="48">
        <v>22873</v>
      </c>
      <c r="G10" s="48">
        <v>10338</v>
      </c>
      <c r="H10" s="48">
        <v>70595</v>
      </c>
      <c r="I10" s="48"/>
      <c r="J10" s="48">
        <v>311473</v>
      </c>
      <c r="K10" s="48">
        <v>62654</v>
      </c>
      <c r="L10" s="48">
        <v>9745590</v>
      </c>
      <c r="M10" s="48">
        <v>6460332</v>
      </c>
      <c r="N10" s="48">
        <v>6277186</v>
      </c>
      <c r="O10" s="48">
        <v>183146</v>
      </c>
      <c r="P10" s="48"/>
      <c r="Q10" s="48">
        <v>3285258</v>
      </c>
      <c r="R10" s="48">
        <v>97372</v>
      </c>
      <c r="S10" s="48">
        <v>148660</v>
      </c>
      <c r="T10" s="48">
        <v>1170</v>
      </c>
      <c r="U10" s="48">
        <v>14739</v>
      </c>
      <c r="V10" s="48">
        <v>425342</v>
      </c>
      <c r="W10" s="48"/>
      <c r="X10" s="48">
        <v>6087</v>
      </c>
      <c r="Y10" s="48">
        <v>64047</v>
      </c>
      <c r="Z10" s="48">
        <v>127699</v>
      </c>
      <c r="AA10" s="48">
        <v>2395578</v>
      </c>
      <c r="AB10" s="48"/>
      <c r="AC10" s="48"/>
      <c r="AD10" s="48"/>
      <c r="AE10" s="48"/>
      <c r="AF10" s="48"/>
      <c r="AG10" s="48"/>
      <c r="AH10" s="48">
        <v>4564</v>
      </c>
      <c r="AI10" s="48"/>
      <c r="AJ10" s="48">
        <v>2116008</v>
      </c>
      <c r="AK10" s="48">
        <v>1131836</v>
      </c>
      <c r="AL10" s="48">
        <v>1131836</v>
      </c>
      <c r="AM10" s="48"/>
      <c r="AN10" s="48"/>
      <c r="AO10" s="48">
        <v>59219</v>
      </c>
      <c r="AP10" s="48">
        <v>59219</v>
      </c>
      <c r="AQ10" s="48"/>
      <c r="AR10" s="48">
        <v>28319</v>
      </c>
      <c r="AS10" s="48">
        <v>32522</v>
      </c>
      <c r="AT10" s="48">
        <v>12429442</v>
      </c>
      <c r="AU10" s="48">
        <v>1279636</v>
      </c>
      <c r="AV10" s="48">
        <v>119994</v>
      </c>
      <c r="AW10" s="48">
        <v>1121</v>
      </c>
      <c r="AX10" s="48">
        <v>1844022</v>
      </c>
      <c r="AY10" s="48">
        <v>468342</v>
      </c>
      <c r="AZ10" s="48">
        <v>50533</v>
      </c>
      <c r="BA10" s="48">
        <v>8101932</v>
      </c>
      <c r="BB10" s="48">
        <v>563862</v>
      </c>
      <c r="BC10" s="48">
        <v>559802</v>
      </c>
      <c r="BD10" s="48">
        <v>23196432</v>
      </c>
      <c r="BE10" s="48">
        <v>20405354</v>
      </c>
      <c r="BF10" s="48">
        <v>20355361</v>
      </c>
      <c r="BG10" s="48">
        <v>5062034</v>
      </c>
      <c r="BH10" s="48"/>
      <c r="BI10" s="48">
        <v>10839219</v>
      </c>
      <c r="BJ10" s="48">
        <v>4453885</v>
      </c>
      <c r="BK10" s="48">
        <v>223</v>
      </c>
      <c r="BL10" s="48">
        <v>23667</v>
      </c>
      <c r="BM10" s="48">
        <v>26326</v>
      </c>
      <c r="BN10" s="48">
        <v>2791078</v>
      </c>
      <c r="BO10" s="48">
        <v>2619150</v>
      </c>
      <c r="BP10" s="48">
        <v>66314</v>
      </c>
      <c r="BQ10" s="48">
        <v>792233</v>
      </c>
      <c r="BR10" s="48">
        <v>1760603</v>
      </c>
      <c r="BS10" s="48"/>
      <c r="BT10" s="48"/>
      <c r="BU10" s="48"/>
      <c r="BV10" s="48">
        <v>171928</v>
      </c>
      <c r="BW10" s="48">
        <v>1336573</v>
      </c>
      <c r="BX10" s="48">
        <v>11087816</v>
      </c>
      <c r="BY10" s="48">
        <v>105614</v>
      </c>
      <c r="BZ10" s="48">
        <v>93030</v>
      </c>
      <c r="CA10" s="48"/>
      <c r="CB10" s="48">
        <v>84130</v>
      </c>
      <c r="CC10" s="48">
        <v>10805042</v>
      </c>
      <c r="CD10" s="48">
        <v>12648699</v>
      </c>
      <c r="CE10" s="48">
        <v>3110267</v>
      </c>
      <c r="CF10" s="48">
        <v>9166825</v>
      </c>
      <c r="CG10" s="48"/>
      <c r="CH10" s="48">
        <v>367654</v>
      </c>
      <c r="CI10" s="48">
        <v>1950</v>
      </c>
      <c r="CJ10" s="48">
        <v>2003</v>
      </c>
      <c r="CK10" s="48"/>
      <c r="CL10" s="48">
        <v>2003</v>
      </c>
      <c r="CM10" s="48">
        <f>CN10+CO10</f>
        <v>147881</v>
      </c>
      <c r="CN10" s="48">
        <v>42556</v>
      </c>
      <c r="CO10" s="48">
        <v>105325</v>
      </c>
      <c r="CP10" s="48">
        <v>192087</v>
      </c>
      <c r="CQ10" s="48">
        <v>192087</v>
      </c>
      <c r="CR10" s="48"/>
      <c r="CS10" s="48"/>
      <c r="CT10" s="48"/>
      <c r="CU10" s="48"/>
      <c r="CV10" s="48">
        <f>CW10+CX10</f>
        <v>0</v>
      </c>
      <c r="CW10" s="48"/>
      <c r="CX10" s="48"/>
      <c r="CY10" s="48">
        <v>14770605</v>
      </c>
      <c r="CZ10" s="48">
        <v>14760984</v>
      </c>
      <c r="DA10" s="48">
        <v>13265769</v>
      </c>
      <c r="DB10" s="48">
        <v>1495215</v>
      </c>
      <c r="DC10" s="48">
        <v>9621</v>
      </c>
      <c r="DD10" s="48">
        <v>676782</v>
      </c>
      <c r="DE10" s="48">
        <v>112317</v>
      </c>
      <c r="DF10" s="48">
        <v>4069621</v>
      </c>
      <c r="DG10" s="48">
        <v>8116996</v>
      </c>
      <c r="DH10" s="48"/>
      <c r="DI10" s="50">
        <v>101711522</v>
      </c>
    </row>
    <row r="11" spans="1:113" ht="13.5">
      <c r="A11" s="46" t="s">
        <v>82</v>
      </c>
      <c r="B11" s="47"/>
      <c r="C11" s="48">
        <v>5911724</v>
      </c>
      <c r="D11" s="48">
        <v>124377</v>
      </c>
      <c r="E11" s="48">
        <v>569510</v>
      </c>
      <c r="F11" s="48">
        <v>14731</v>
      </c>
      <c r="G11" s="48">
        <v>13630</v>
      </c>
      <c r="H11" s="48">
        <v>23111</v>
      </c>
      <c r="I11" s="48">
        <v>12989</v>
      </c>
      <c r="J11" s="48">
        <v>505049</v>
      </c>
      <c r="K11" s="48">
        <v>65647</v>
      </c>
      <c r="L11" s="48">
        <v>3647305</v>
      </c>
      <c r="M11" s="48">
        <v>2451170</v>
      </c>
      <c r="N11" s="48">
        <v>2374876</v>
      </c>
      <c r="O11" s="48">
        <v>74209</v>
      </c>
      <c r="P11" s="48">
        <v>2085</v>
      </c>
      <c r="Q11" s="48">
        <v>1196135</v>
      </c>
      <c r="R11" s="48">
        <v>31901</v>
      </c>
      <c r="S11" s="48">
        <v>36915</v>
      </c>
      <c r="T11" s="48">
        <v>1704</v>
      </c>
      <c r="U11" s="48">
        <v>2608</v>
      </c>
      <c r="V11" s="48">
        <v>167372</v>
      </c>
      <c r="W11" s="48">
        <v>8</v>
      </c>
      <c r="X11" s="48">
        <v>218</v>
      </c>
      <c r="Y11" s="48"/>
      <c r="Z11" s="48">
        <v>42082</v>
      </c>
      <c r="AA11" s="48">
        <v>897125</v>
      </c>
      <c r="AB11" s="48"/>
      <c r="AC11" s="48">
        <v>16202</v>
      </c>
      <c r="AD11" s="48"/>
      <c r="AE11" s="48"/>
      <c r="AF11" s="48"/>
      <c r="AG11" s="48"/>
      <c r="AH11" s="48"/>
      <c r="AI11" s="48"/>
      <c r="AJ11" s="48">
        <v>872912</v>
      </c>
      <c r="AK11" s="48">
        <v>535097</v>
      </c>
      <c r="AL11" s="48"/>
      <c r="AM11" s="48">
        <v>535097</v>
      </c>
      <c r="AN11" s="48">
        <v>1133</v>
      </c>
      <c r="AO11" s="48">
        <v>5321</v>
      </c>
      <c r="AP11" s="48">
        <v>5266</v>
      </c>
      <c r="AQ11" s="48">
        <v>55</v>
      </c>
      <c r="AR11" s="48">
        <v>9672</v>
      </c>
      <c r="AS11" s="48">
        <v>80750</v>
      </c>
      <c r="AT11" s="48">
        <v>4195352</v>
      </c>
      <c r="AU11" s="48">
        <v>290634</v>
      </c>
      <c r="AV11" s="48">
        <v>79548</v>
      </c>
      <c r="AW11" s="48">
        <v>1917</v>
      </c>
      <c r="AX11" s="48">
        <v>620101</v>
      </c>
      <c r="AY11" s="48">
        <v>157460</v>
      </c>
      <c r="AZ11" s="48">
        <v>112954</v>
      </c>
      <c r="BA11" s="48">
        <v>2574252</v>
      </c>
      <c r="BB11" s="48">
        <v>358486</v>
      </c>
      <c r="BC11" s="48">
        <v>440635</v>
      </c>
      <c r="BD11" s="48">
        <v>6487392</v>
      </c>
      <c r="BE11" s="48">
        <v>5593843</v>
      </c>
      <c r="BF11" s="48">
        <v>5542750</v>
      </c>
      <c r="BG11" s="48">
        <v>1605313</v>
      </c>
      <c r="BH11" s="48"/>
      <c r="BI11" s="48">
        <v>3163645</v>
      </c>
      <c r="BJ11" s="48">
        <v>773792</v>
      </c>
      <c r="BK11" s="48"/>
      <c r="BL11" s="48">
        <v>7449</v>
      </c>
      <c r="BM11" s="48">
        <v>43644</v>
      </c>
      <c r="BN11" s="48">
        <v>893549</v>
      </c>
      <c r="BO11" s="48">
        <v>682957</v>
      </c>
      <c r="BP11" s="48">
        <v>200142</v>
      </c>
      <c r="BQ11" s="48">
        <v>389115</v>
      </c>
      <c r="BR11" s="48">
        <v>93700</v>
      </c>
      <c r="BS11" s="48"/>
      <c r="BT11" s="48"/>
      <c r="BU11" s="48">
        <v>128069</v>
      </c>
      <c r="BV11" s="48">
        <v>82523</v>
      </c>
      <c r="BW11" s="48">
        <v>308813</v>
      </c>
      <c r="BX11" s="48">
        <v>4057277</v>
      </c>
      <c r="BY11" s="48">
        <v>42006</v>
      </c>
      <c r="BZ11" s="48">
        <v>55637</v>
      </c>
      <c r="CA11" s="48"/>
      <c r="CB11" s="48">
        <v>825261</v>
      </c>
      <c r="CC11" s="48">
        <v>3134373</v>
      </c>
      <c r="CD11" s="48">
        <v>6513017</v>
      </c>
      <c r="CE11" s="48">
        <v>2900888</v>
      </c>
      <c r="CF11" s="48">
        <v>3417566</v>
      </c>
      <c r="CG11" s="48"/>
      <c r="CH11" s="48">
        <v>165017</v>
      </c>
      <c r="CI11" s="48"/>
      <c r="CJ11" s="48">
        <v>29546</v>
      </c>
      <c r="CK11" s="48"/>
      <c r="CL11" s="48">
        <v>29546</v>
      </c>
      <c r="CM11" s="48">
        <f aca="true" t="shared" si="4" ref="CM11:CM17">CN11+CO11</f>
        <v>73345</v>
      </c>
      <c r="CN11" s="48">
        <v>7742</v>
      </c>
      <c r="CO11" s="48">
        <v>65603</v>
      </c>
      <c r="CP11" s="48">
        <v>643109</v>
      </c>
      <c r="CQ11" s="48">
        <v>448858</v>
      </c>
      <c r="CR11" s="48">
        <v>194251</v>
      </c>
      <c r="CS11" s="48"/>
      <c r="CT11" s="48"/>
      <c r="CU11" s="48"/>
      <c r="CV11" s="48">
        <f aca="true" t="shared" si="5" ref="CV11:CV17">CW11+CX11</f>
        <v>47434</v>
      </c>
      <c r="CW11" s="48"/>
      <c r="CX11" s="48">
        <v>47434</v>
      </c>
      <c r="CY11" s="48">
        <v>5581274</v>
      </c>
      <c r="CZ11" s="48">
        <v>5579310</v>
      </c>
      <c r="DA11" s="48">
        <v>5024984</v>
      </c>
      <c r="DB11" s="48">
        <v>554326</v>
      </c>
      <c r="DC11" s="48">
        <v>1964</v>
      </c>
      <c r="DD11" s="48">
        <v>3704483</v>
      </c>
      <c r="DE11" s="48"/>
      <c r="DF11" s="48">
        <v>468387</v>
      </c>
      <c r="DG11" s="48">
        <v>3870121</v>
      </c>
      <c r="DH11" s="48"/>
      <c r="DI11" s="50">
        <v>41872771</v>
      </c>
    </row>
    <row r="12" spans="1:113" ht="13.5">
      <c r="A12" s="46" t="s">
        <v>83</v>
      </c>
      <c r="B12" s="47"/>
      <c r="C12" s="48">
        <v>10928349</v>
      </c>
      <c r="D12" s="48">
        <v>208283</v>
      </c>
      <c r="E12" s="48">
        <v>892768</v>
      </c>
      <c r="F12" s="48">
        <v>47929</v>
      </c>
      <c r="G12" s="48">
        <v>10550</v>
      </c>
      <c r="H12" s="48">
        <v>86994</v>
      </c>
      <c r="I12" s="48"/>
      <c r="J12" s="48">
        <v>747295</v>
      </c>
      <c r="K12" s="48">
        <v>44072</v>
      </c>
      <c r="L12" s="48">
        <v>7102312</v>
      </c>
      <c r="M12" s="48">
        <v>4650585</v>
      </c>
      <c r="N12" s="48">
        <v>4490397</v>
      </c>
      <c r="O12" s="48">
        <v>159461</v>
      </c>
      <c r="P12" s="48">
        <v>727</v>
      </c>
      <c r="Q12" s="48">
        <v>2451727</v>
      </c>
      <c r="R12" s="48">
        <v>49876</v>
      </c>
      <c r="S12" s="48">
        <v>100304</v>
      </c>
      <c r="T12" s="48">
        <v>420</v>
      </c>
      <c r="U12" s="48">
        <v>8827</v>
      </c>
      <c r="V12" s="48">
        <v>268878</v>
      </c>
      <c r="W12" s="48"/>
      <c r="X12" s="48">
        <v>2534</v>
      </c>
      <c r="Y12" s="48">
        <v>54843</v>
      </c>
      <c r="Z12" s="48">
        <v>124530</v>
      </c>
      <c r="AA12" s="48">
        <v>1829886</v>
      </c>
      <c r="AB12" s="48"/>
      <c r="AC12" s="48">
        <v>11629</v>
      </c>
      <c r="AD12" s="48"/>
      <c r="AE12" s="48"/>
      <c r="AF12" s="48"/>
      <c r="AG12" s="48"/>
      <c r="AH12" s="48"/>
      <c r="AI12" s="48"/>
      <c r="AJ12" s="48">
        <v>1543590</v>
      </c>
      <c r="AK12" s="48">
        <v>965284</v>
      </c>
      <c r="AL12" s="48"/>
      <c r="AM12" s="48">
        <v>965284</v>
      </c>
      <c r="AN12" s="48"/>
      <c r="AO12" s="48">
        <v>13060</v>
      </c>
      <c r="AP12" s="48">
        <v>10457</v>
      </c>
      <c r="AQ12" s="48">
        <v>2603</v>
      </c>
      <c r="AR12" s="48">
        <v>8182</v>
      </c>
      <c r="AS12" s="48">
        <v>150798</v>
      </c>
      <c r="AT12" s="48">
        <v>10147640</v>
      </c>
      <c r="AU12" s="48">
        <v>594833</v>
      </c>
      <c r="AV12" s="48">
        <v>57343</v>
      </c>
      <c r="AW12" s="48">
        <v>1977</v>
      </c>
      <c r="AX12" s="48">
        <v>1841856</v>
      </c>
      <c r="AY12" s="48">
        <v>485233</v>
      </c>
      <c r="AZ12" s="48">
        <v>127227</v>
      </c>
      <c r="BA12" s="48">
        <v>6424057</v>
      </c>
      <c r="BB12" s="48">
        <v>615114</v>
      </c>
      <c r="BC12" s="48">
        <v>513305</v>
      </c>
      <c r="BD12" s="48">
        <v>16234471</v>
      </c>
      <c r="BE12" s="48">
        <v>13228516</v>
      </c>
      <c r="BF12" s="48">
        <v>13145076</v>
      </c>
      <c r="BG12" s="48">
        <v>3860467</v>
      </c>
      <c r="BH12" s="48">
        <v>640</v>
      </c>
      <c r="BI12" s="48">
        <v>7873050</v>
      </c>
      <c r="BJ12" s="48">
        <v>1410919</v>
      </c>
      <c r="BK12" s="48"/>
      <c r="BL12" s="48">
        <v>12886</v>
      </c>
      <c r="BM12" s="48">
        <v>70554</v>
      </c>
      <c r="BN12" s="48">
        <v>3005955</v>
      </c>
      <c r="BO12" s="48">
        <v>2673365</v>
      </c>
      <c r="BP12" s="48">
        <v>591828</v>
      </c>
      <c r="BQ12" s="48">
        <v>199720</v>
      </c>
      <c r="BR12" s="48">
        <v>1881817</v>
      </c>
      <c r="BS12" s="48"/>
      <c r="BT12" s="48"/>
      <c r="BU12" s="48">
        <v>161683</v>
      </c>
      <c r="BV12" s="48">
        <v>170907</v>
      </c>
      <c r="BW12" s="48">
        <v>970846</v>
      </c>
      <c r="BX12" s="48">
        <v>5765674</v>
      </c>
      <c r="BY12" s="48">
        <v>121247</v>
      </c>
      <c r="BZ12" s="48">
        <v>63906</v>
      </c>
      <c r="CA12" s="48">
        <v>8386</v>
      </c>
      <c r="CB12" s="48">
        <v>79580</v>
      </c>
      <c r="CC12" s="48">
        <v>5492555</v>
      </c>
      <c r="CD12" s="48">
        <v>9133299</v>
      </c>
      <c r="CE12" s="48">
        <v>3688918</v>
      </c>
      <c r="CF12" s="48">
        <v>5158964</v>
      </c>
      <c r="CG12" s="48"/>
      <c r="CH12" s="48">
        <v>271957</v>
      </c>
      <c r="CI12" s="48">
        <v>1193</v>
      </c>
      <c r="CJ12" s="48">
        <v>12267</v>
      </c>
      <c r="CK12" s="48"/>
      <c r="CL12" s="48">
        <v>12267</v>
      </c>
      <c r="CM12" s="48">
        <f t="shared" si="4"/>
        <v>100732</v>
      </c>
      <c r="CN12" s="48"/>
      <c r="CO12" s="48">
        <v>100732</v>
      </c>
      <c r="CP12" s="48">
        <v>77925</v>
      </c>
      <c r="CQ12" s="48">
        <v>45243</v>
      </c>
      <c r="CR12" s="48">
        <v>32682</v>
      </c>
      <c r="CS12" s="48"/>
      <c r="CT12" s="48"/>
      <c r="CU12" s="48"/>
      <c r="CV12" s="48">
        <f t="shared" si="5"/>
        <v>364</v>
      </c>
      <c r="CW12" s="48"/>
      <c r="CX12" s="48">
        <v>364</v>
      </c>
      <c r="CY12" s="48">
        <v>14524824</v>
      </c>
      <c r="CZ12" s="48">
        <v>14524360</v>
      </c>
      <c r="DA12" s="48">
        <v>13112128</v>
      </c>
      <c r="DB12" s="48">
        <v>1412232</v>
      </c>
      <c r="DC12" s="48">
        <v>464</v>
      </c>
      <c r="DD12" s="48">
        <v>1596036</v>
      </c>
      <c r="DE12" s="48">
        <v>16793</v>
      </c>
      <c r="DF12" s="48">
        <v>809251</v>
      </c>
      <c r="DG12" s="48">
        <v>9932759</v>
      </c>
      <c r="DH12" s="48"/>
      <c r="DI12" s="50">
        <v>79680326</v>
      </c>
    </row>
    <row r="13" spans="1:113" ht="13.5">
      <c r="A13" s="46" t="s">
        <v>84</v>
      </c>
      <c r="B13" s="51"/>
      <c r="C13" s="48">
        <v>3834667</v>
      </c>
      <c r="D13" s="48">
        <v>107620</v>
      </c>
      <c r="E13" s="48">
        <v>446673</v>
      </c>
      <c r="F13" s="48">
        <v>13897</v>
      </c>
      <c r="G13" s="48">
        <v>10774</v>
      </c>
      <c r="H13" s="48">
        <v>31938</v>
      </c>
      <c r="I13" s="48">
        <v>10696</v>
      </c>
      <c r="J13" s="48">
        <v>379368</v>
      </c>
      <c r="K13" s="48">
        <v>25627</v>
      </c>
      <c r="L13" s="48">
        <v>2292775</v>
      </c>
      <c r="M13" s="48">
        <v>1503654</v>
      </c>
      <c r="N13" s="48">
        <v>1458686</v>
      </c>
      <c r="O13" s="48">
        <v>44968</v>
      </c>
      <c r="P13" s="48"/>
      <c r="Q13" s="48">
        <v>789121</v>
      </c>
      <c r="R13" s="48">
        <v>22071</v>
      </c>
      <c r="S13" s="48">
        <v>39758</v>
      </c>
      <c r="T13" s="48"/>
      <c r="U13" s="48">
        <v>1348</v>
      </c>
      <c r="V13" s="48">
        <v>136991</v>
      </c>
      <c r="W13" s="48"/>
      <c r="X13" s="48">
        <v>584</v>
      </c>
      <c r="Y13" s="48"/>
      <c r="Z13" s="48">
        <v>30516</v>
      </c>
      <c r="AA13" s="48">
        <v>557853</v>
      </c>
      <c r="AB13" s="48"/>
      <c r="AC13" s="48"/>
      <c r="AD13" s="48"/>
      <c r="AE13" s="48"/>
      <c r="AF13" s="48"/>
      <c r="AG13" s="48"/>
      <c r="AH13" s="48"/>
      <c r="AI13" s="48"/>
      <c r="AJ13" s="48">
        <v>557393</v>
      </c>
      <c r="AK13" s="48">
        <v>332447</v>
      </c>
      <c r="AL13" s="48"/>
      <c r="AM13" s="48">
        <v>332447</v>
      </c>
      <c r="AN13" s="48"/>
      <c r="AO13" s="48">
        <v>3158</v>
      </c>
      <c r="AP13" s="48">
        <v>3158</v>
      </c>
      <c r="AQ13" s="48"/>
      <c r="AR13" s="48">
        <v>2483</v>
      </c>
      <c r="AS13" s="48">
        <v>66491</v>
      </c>
      <c r="AT13" s="48">
        <v>2894246</v>
      </c>
      <c r="AU13" s="48">
        <v>109955</v>
      </c>
      <c r="AV13" s="48">
        <v>48863</v>
      </c>
      <c r="AW13" s="48">
        <v>1820</v>
      </c>
      <c r="AX13" s="48">
        <v>428888</v>
      </c>
      <c r="AY13" s="48">
        <v>69594</v>
      </c>
      <c r="AZ13" s="48">
        <v>52239</v>
      </c>
      <c r="BA13" s="48">
        <v>1862436</v>
      </c>
      <c r="BB13" s="48">
        <v>320451</v>
      </c>
      <c r="BC13" s="48">
        <v>161153</v>
      </c>
      <c r="BD13" s="48">
        <v>5857233</v>
      </c>
      <c r="BE13" s="48">
        <v>4885450</v>
      </c>
      <c r="BF13" s="48">
        <v>4855825</v>
      </c>
      <c r="BG13" s="48">
        <v>1232684</v>
      </c>
      <c r="BH13" s="48">
        <v>75</v>
      </c>
      <c r="BI13" s="48">
        <v>2966158</v>
      </c>
      <c r="BJ13" s="48">
        <v>656894</v>
      </c>
      <c r="BK13" s="48">
        <v>14</v>
      </c>
      <c r="BL13" s="48">
        <v>3368</v>
      </c>
      <c r="BM13" s="48">
        <v>26257</v>
      </c>
      <c r="BN13" s="48">
        <v>971783</v>
      </c>
      <c r="BO13" s="48">
        <v>662092</v>
      </c>
      <c r="BP13" s="48">
        <v>138722</v>
      </c>
      <c r="BQ13" s="48">
        <v>267808</v>
      </c>
      <c r="BR13" s="48">
        <v>255454</v>
      </c>
      <c r="BS13" s="48">
        <v>8</v>
      </c>
      <c r="BT13" s="48">
        <v>100</v>
      </c>
      <c r="BU13" s="48">
        <v>227801</v>
      </c>
      <c r="BV13" s="48">
        <v>81890</v>
      </c>
      <c r="BW13" s="48">
        <v>257366</v>
      </c>
      <c r="BX13" s="48">
        <v>3143545</v>
      </c>
      <c r="BY13" s="48">
        <v>62739</v>
      </c>
      <c r="BZ13" s="48">
        <v>91751</v>
      </c>
      <c r="CA13" s="48">
        <v>9593</v>
      </c>
      <c r="CB13" s="48">
        <v>1458834</v>
      </c>
      <c r="CC13" s="48">
        <v>1520628</v>
      </c>
      <c r="CD13" s="48">
        <v>5681009</v>
      </c>
      <c r="CE13" s="48">
        <v>2951258</v>
      </c>
      <c r="CF13" s="48">
        <v>2592280</v>
      </c>
      <c r="CG13" s="48"/>
      <c r="CH13" s="48">
        <v>135017</v>
      </c>
      <c r="CI13" s="48">
        <v>2454</v>
      </c>
      <c r="CJ13" s="48"/>
      <c r="CK13" s="48"/>
      <c r="CL13" s="48"/>
      <c r="CM13" s="48">
        <f t="shared" si="4"/>
        <v>78962</v>
      </c>
      <c r="CN13" s="48">
        <v>51099</v>
      </c>
      <c r="CO13" s="48">
        <v>27863</v>
      </c>
      <c r="CP13" s="48">
        <v>53767</v>
      </c>
      <c r="CQ13" s="48">
        <v>48331</v>
      </c>
      <c r="CR13" s="48">
        <v>5436</v>
      </c>
      <c r="CS13" s="48"/>
      <c r="CT13" s="48"/>
      <c r="CU13" s="48"/>
      <c r="CV13" s="48">
        <f t="shared" si="5"/>
        <v>1792</v>
      </c>
      <c r="CW13" s="48">
        <v>1675</v>
      </c>
      <c r="CX13" s="48">
        <v>117</v>
      </c>
      <c r="CY13" s="48">
        <v>4394618</v>
      </c>
      <c r="CZ13" s="48">
        <v>4393191</v>
      </c>
      <c r="DA13" s="48">
        <v>3968150</v>
      </c>
      <c r="DB13" s="48">
        <v>425041</v>
      </c>
      <c r="DC13" s="48">
        <v>1427</v>
      </c>
      <c r="DD13" s="48">
        <v>86110</v>
      </c>
      <c r="DE13" s="48">
        <v>44505</v>
      </c>
      <c r="DF13" s="48">
        <v>91013</v>
      </c>
      <c r="DG13" s="48">
        <v>2558530</v>
      </c>
      <c r="DH13" s="48"/>
      <c r="DI13" s="50">
        <v>28800396</v>
      </c>
    </row>
    <row r="14" spans="1:113" ht="13.5">
      <c r="A14" s="46" t="s">
        <v>85</v>
      </c>
      <c r="B14" s="51"/>
      <c r="C14" s="48">
        <v>4297526</v>
      </c>
      <c r="D14" s="48">
        <v>102942</v>
      </c>
      <c r="E14" s="48">
        <v>518932</v>
      </c>
      <c r="F14" s="48">
        <v>13848</v>
      </c>
      <c r="G14" s="48">
        <v>3352</v>
      </c>
      <c r="H14" s="48">
        <v>37393</v>
      </c>
      <c r="I14" s="48">
        <v>6600</v>
      </c>
      <c r="J14" s="48">
        <v>457739</v>
      </c>
      <c r="K14" s="48">
        <v>32517</v>
      </c>
      <c r="L14" s="48">
        <v>2557779</v>
      </c>
      <c r="M14" s="48">
        <v>1696934</v>
      </c>
      <c r="N14" s="48">
        <v>1649333</v>
      </c>
      <c r="O14" s="48">
        <v>47601</v>
      </c>
      <c r="P14" s="48"/>
      <c r="Q14" s="48">
        <v>860845</v>
      </c>
      <c r="R14" s="48">
        <v>19726</v>
      </c>
      <c r="S14" s="48">
        <v>37195</v>
      </c>
      <c r="T14" s="48"/>
      <c r="U14" s="48">
        <v>2200</v>
      </c>
      <c r="V14" s="48">
        <v>108610</v>
      </c>
      <c r="W14" s="48">
        <v>203</v>
      </c>
      <c r="X14" s="48">
        <v>238</v>
      </c>
      <c r="Y14" s="48">
        <v>22286</v>
      </c>
      <c r="Z14" s="48">
        <v>30255</v>
      </c>
      <c r="AA14" s="48">
        <v>634911</v>
      </c>
      <c r="AB14" s="48"/>
      <c r="AC14" s="48">
        <v>5221</v>
      </c>
      <c r="AD14" s="48"/>
      <c r="AE14" s="48"/>
      <c r="AF14" s="48"/>
      <c r="AG14" s="48"/>
      <c r="AH14" s="48"/>
      <c r="AI14" s="48"/>
      <c r="AJ14" s="48">
        <v>615765</v>
      </c>
      <c r="AK14" s="48">
        <v>378989</v>
      </c>
      <c r="AL14" s="48">
        <v>1815</v>
      </c>
      <c r="AM14" s="48">
        <v>377174</v>
      </c>
      <c r="AN14" s="48"/>
      <c r="AO14" s="48">
        <v>3812</v>
      </c>
      <c r="AP14" s="48">
        <v>3725</v>
      </c>
      <c r="AQ14" s="48">
        <v>87</v>
      </c>
      <c r="AR14" s="48">
        <v>5868</v>
      </c>
      <c r="AS14" s="48">
        <v>80922</v>
      </c>
      <c r="AT14" s="48">
        <v>3008717</v>
      </c>
      <c r="AU14" s="48">
        <v>214694</v>
      </c>
      <c r="AV14" s="48">
        <v>26744</v>
      </c>
      <c r="AW14" s="48">
        <v>1772</v>
      </c>
      <c r="AX14" s="48">
        <v>619198</v>
      </c>
      <c r="AY14" s="48">
        <v>108754</v>
      </c>
      <c r="AZ14" s="48">
        <v>51828</v>
      </c>
      <c r="BA14" s="48">
        <v>1819993</v>
      </c>
      <c r="BB14" s="48">
        <v>165734</v>
      </c>
      <c r="BC14" s="48">
        <v>170087</v>
      </c>
      <c r="BD14" s="48">
        <v>4278756</v>
      </c>
      <c r="BE14" s="48">
        <v>2836662</v>
      </c>
      <c r="BF14" s="48">
        <v>2835880</v>
      </c>
      <c r="BG14" s="48">
        <v>1046817</v>
      </c>
      <c r="BH14" s="48"/>
      <c r="BI14" s="48">
        <v>1272144</v>
      </c>
      <c r="BJ14" s="48">
        <v>516867</v>
      </c>
      <c r="BK14" s="48">
        <v>52</v>
      </c>
      <c r="BL14" s="48"/>
      <c r="BM14" s="48">
        <v>782</v>
      </c>
      <c r="BN14" s="48">
        <v>1442094</v>
      </c>
      <c r="BO14" s="48">
        <v>1391932</v>
      </c>
      <c r="BP14" s="48">
        <v>193654</v>
      </c>
      <c r="BQ14" s="48">
        <v>193873</v>
      </c>
      <c r="BR14" s="48">
        <v>1000670</v>
      </c>
      <c r="BS14" s="48">
        <v>2985</v>
      </c>
      <c r="BT14" s="48">
        <v>750</v>
      </c>
      <c r="BU14" s="48">
        <v>310</v>
      </c>
      <c r="BV14" s="48">
        <v>49852</v>
      </c>
      <c r="BW14" s="48">
        <v>232053</v>
      </c>
      <c r="BX14" s="48">
        <v>2124694</v>
      </c>
      <c r="BY14" s="48">
        <v>105662</v>
      </c>
      <c r="BZ14" s="48">
        <v>43312</v>
      </c>
      <c r="CA14" s="48">
        <v>135005</v>
      </c>
      <c r="CB14" s="48">
        <v>15150</v>
      </c>
      <c r="CC14" s="48">
        <v>1825565</v>
      </c>
      <c r="CD14" s="48">
        <v>3150760</v>
      </c>
      <c r="CE14" s="48">
        <v>919165</v>
      </c>
      <c r="CF14" s="48">
        <v>2095849</v>
      </c>
      <c r="CG14" s="48"/>
      <c r="CH14" s="48">
        <v>64663</v>
      </c>
      <c r="CI14" s="48">
        <v>6447</v>
      </c>
      <c r="CJ14" s="48">
        <v>64636</v>
      </c>
      <c r="CK14" s="48">
        <v>40108</v>
      </c>
      <c r="CL14" s="48">
        <v>24528</v>
      </c>
      <c r="CM14" s="48">
        <f t="shared" si="4"/>
        <v>88746</v>
      </c>
      <c r="CN14" s="48"/>
      <c r="CO14" s="48">
        <v>88746</v>
      </c>
      <c r="CP14" s="48">
        <v>67843</v>
      </c>
      <c r="CQ14" s="48">
        <v>14275</v>
      </c>
      <c r="CR14" s="48">
        <v>53568</v>
      </c>
      <c r="CS14" s="48"/>
      <c r="CT14" s="48"/>
      <c r="CU14" s="48"/>
      <c r="CV14" s="48">
        <f t="shared" si="5"/>
        <v>6794</v>
      </c>
      <c r="CW14" s="48"/>
      <c r="CX14" s="48">
        <v>6794</v>
      </c>
      <c r="CY14" s="48">
        <v>3756505</v>
      </c>
      <c r="CZ14" s="48">
        <v>3755971</v>
      </c>
      <c r="DA14" s="48">
        <v>3390500</v>
      </c>
      <c r="DB14" s="48">
        <v>365471</v>
      </c>
      <c r="DC14" s="48">
        <v>534</v>
      </c>
      <c r="DD14" s="48">
        <v>604096</v>
      </c>
      <c r="DE14" s="48">
        <v>366189</v>
      </c>
      <c r="DF14" s="48">
        <v>382400</v>
      </c>
      <c r="DG14" s="48">
        <v>2543132</v>
      </c>
      <c r="DH14" s="48"/>
      <c r="DI14" s="50">
        <v>24750705</v>
      </c>
    </row>
    <row r="15" spans="1:113" ht="13.5">
      <c r="A15" s="46" t="s">
        <v>86</v>
      </c>
      <c r="B15" s="51"/>
      <c r="C15" s="48">
        <v>4372612</v>
      </c>
      <c r="D15" s="48">
        <v>112217</v>
      </c>
      <c r="E15" s="48">
        <v>323556</v>
      </c>
      <c r="F15" s="48">
        <v>18750</v>
      </c>
      <c r="G15" s="48">
        <v>1938</v>
      </c>
      <c r="H15" s="48">
        <v>27651</v>
      </c>
      <c r="I15" s="48">
        <v>8688</v>
      </c>
      <c r="J15" s="48">
        <v>266529</v>
      </c>
      <c r="K15" s="48">
        <v>43507</v>
      </c>
      <c r="L15" s="48">
        <v>2779470</v>
      </c>
      <c r="M15" s="48">
        <v>1838983</v>
      </c>
      <c r="N15" s="48">
        <v>1788199</v>
      </c>
      <c r="O15" s="48">
        <v>50784</v>
      </c>
      <c r="P15" s="48"/>
      <c r="Q15" s="48">
        <v>940487</v>
      </c>
      <c r="R15" s="48">
        <v>20422</v>
      </c>
      <c r="S15" s="48">
        <v>45119</v>
      </c>
      <c r="T15" s="48"/>
      <c r="U15" s="48">
        <v>5734</v>
      </c>
      <c r="V15" s="48">
        <v>111641</v>
      </c>
      <c r="W15" s="48">
        <v>137</v>
      </c>
      <c r="X15" s="48">
        <v>826</v>
      </c>
      <c r="Y15" s="48"/>
      <c r="Z15" s="48">
        <v>41972</v>
      </c>
      <c r="AA15" s="48">
        <v>714636</v>
      </c>
      <c r="AB15" s="48"/>
      <c r="AC15" s="48"/>
      <c r="AD15" s="48"/>
      <c r="AE15" s="48"/>
      <c r="AF15" s="48"/>
      <c r="AG15" s="48"/>
      <c r="AH15" s="48"/>
      <c r="AI15" s="48"/>
      <c r="AJ15" s="48">
        <v>654991</v>
      </c>
      <c r="AK15" s="48">
        <v>394134</v>
      </c>
      <c r="AL15" s="48"/>
      <c r="AM15" s="48">
        <v>394134</v>
      </c>
      <c r="AN15" s="48">
        <v>497</v>
      </c>
      <c r="AO15" s="48">
        <v>3873</v>
      </c>
      <c r="AP15" s="48">
        <v>3873</v>
      </c>
      <c r="AQ15" s="48"/>
      <c r="AR15" s="48">
        <v>6366</v>
      </c>
      <c r="AS15" s="48">
        <v>54001</v>
      </c>
      <c r="AT15" s="48">
        <v>3583596</v>
      </c>
      <c r="AU15" s="48">
        <v>349688</v>
      </c>
      <c r="AV15" s="48">
        <v>42253</v>
      </c>
      <c r="AW15" s="48">
        <v>2265</v>
      </c>
      <c r="AX15" s="48">
        <v>609976</v>
      </c>
      <c r="AY15" s="48">
        <v>181088</v>
      </c>
      <c r="AZ15" s="48">
        <v>100436</v>
      </c>
      <c r="BA15" s="48">
        <v>2084722</v>
      </c>
      <c r="BB15" s="48">
        <v>213168</v>
      </c>
      <c r="BC15" s="48">
        <v>189432</v>
      </c>
      <c r="BD15" s="48">
        <v>3501534</v>
      </c>
      <c r="BE15" s="48">
        <v>2876048</v>
      </c>
      <c r="BF15" s="48">
        <v>2873973</v>
      </c>
      <c r="BG15" s="48">
        <v>1205146</v>
      </c>
      <c r="BH15" s="48"/>
      <c r="BI15" s="48">
        <v>1309034</v>
      </c>
      <c r="BJ15" s="48">
        <v>359793</v>
      </c>
      <c r="BK15" s="48"/>
      <c r="BL15" s="48"/>
      <c r="BM15" s="48">
        <v>2075</v>
      </c>
      <c r="BN15" s="48">
        <v>625486</v>
      </c>
      <c r="BO15" s="48">
        <v>604607</v>
      </c>
      <c r="BP15" s="48">
        <v>88106</v>
      </c>
      <c r="BQ15" s="48">
        <v>145473</v>
      </c>
      <c r="BR15" s="48">
        <v>371028</v>
      </c>
      <c r="BS15" s="48"/>
      <c r="BT15" s="48"/>
      <c r="BU15" s="48">
        <v>3295</v>
      </c>
      <c r="BV15" s="48">
        <v>17584</v>
      </c>
      <c r="BW15" s="48">
        <v>202523</v>
      </c>
      <c r="BX15" s="48">
        <v>1807088</v>
      </c>
      <c r="BY15" s="48"/>
      <c r="BZ15" s="48">
        <v>64381</v>
      </c>
      <c r="CA15" s="48">
        <v>183</v>
      </c>
      <c r="CB15" s="48">
        <v>15442</v>
      </c>
      <c r="CC15" s="48">
        <v>1727082</v>
      </c>
      <c r="CD15" s="48">
        <v>5488528</v>
      </c>
      <c r="CE15" s="48">
        <v>939608</v>
      </c>
      <c r="CF15" s="48">
        <v>4311495</v>
      </c>
      <c r="CG15" s="48"/>
      <c r="CH15" s="48">
        <v>226095</v>
      </c>
      <c r="CI15" s="48"/>
      <c r="CJ15" s="48">
        <v>11330</v>
      </c>
      <c r="CK15" s="48"/>
      <c r="CL15" s="48">
        <v>11330</v>
      </c>
      <c r="CM15" s="48">
        <f t="shared" si="4"/>
        <v>77327</v>
      </c>
      <c r="CN15" s="48"/>
      <c r="CO15" s="48">
        <v>77327</v>
      </c>
      <c r="CP15" s="48">
        <v>34974</v>
      </c>
      <c r="CQ15" s="48"/>
      <c r="CR15" s="48">
        <v>34974</v>
      </c>
      <c r="CS15" s="48"/>
      <c r="CT15" s="48"/>
      <c r="CU15" s="48"/>
      <c r="CV15" s="48">
        <f t="shared" si="5"/>
        <v>0</v>
      </c>
      <c r="CW15" s="48"/>
      <c r="CX15" s="48"/>
      <c r="CY15" s="48">
        <v>3645546</v>
      </c>
      <c r="CZ15" s="48">
        <v>3644102</v>
      </c>
      <c r="DA15" s="48">
        <v>3333284</v>
      </c>
      <c r="DB15" s="48">
        <v>310818</v>
      </c>
      <c r="DC15" s="48">
        <v>1444</v>
      </c>
      <c r="DD15" s="48">
        <v>1430629</v>
      </c>
      <c r="DE15" s="48"/>
      <c r="DF15" s="48">
        <v>254650</v>
      </c>
      <c r="DG15" s="48">
        <v>2921556</v>
      </c>
      <c r="DH15" s="48"/>
      <c r="DI15" s="50">
        <v>27230145</v>
      </c>
    </row>
    <row r="16" spans="1:113" ht="13.5">
      <c r="A16" s="52" t="s">
        <v>87</v>
      </c>
      <c r="B16" s="51"/>
      <c r="C16" s="48">
        <v>2292397</v>
      </c>
      <c r="D16" s="48">
        <v>70569</v>
      </c>
      <c r="E16" s="48">
        <v>291783</v>
      </c>
      <c r="F16" s="48">
        <v>9825</v>
      </c>
      <c r="G16" s="48">
        <v>1835</v>
      </c>
      <c r="H16" s="48">
        <v>13830</v>
      </c>
      <c r="I16" s="48">
        <v>2363</v>
      </c>
      <c r="J16" s="48">
        <v>263930</v>
      </c>
      <c r="K16" s="48">
        <v>27247</v>
      </c>
      <c r="L16" s="48">
        <v>1320607</v>
      </c>
      <c r="M16" s="48">
        <v>878270</v>
      </c>
      <c r="N16" s="48">
        <v>857279</v>
      </c>
      <c r="O16" s="48">
        <v>20991</v>
      </c>
      <c r="P16" s="48"/>
      <c r="Q16" s="48">
        <v>442337</v>
      </c>
      <c r="R16" s="48">
        <v>12358</v>
      </c>
      <c r="S16" s="48">
        <v>24002</v>
      </c>
      <c r="T16" s="48"/>
      <c r="U16" s="48">
        <v>159</v>
      </c>
      <c r="V16" s="48">
        <v>58727</v>
      </c>
      <c r="W16" s="48"/>
      <c r="X16" s="48"/>
      <c r="Y16" s="48"/>
      <c r="Z16" s="48">
        <v>13378</v>
      </c>
      <c r="AA16" s="48">
        <v>330322</v>
      </c>
      <c r="AB16" s="48"/>
      <c r="AC16" s="48"/>
      <c r="AD16" s="48"/>
      <c r="AE16" s="48"/>
      <c r="AF16" s="48"/>
      <c r="AG16" s="48"/>
      <c r="AH16" s="48">
        <v>3391</v>
      </c>
      <c r="AI16" s="48"/>
      <c r="AJ16" s="48">
        <v>328896</v>
      </c>
      <c r="AK16" s="48">
        <v>197212</v>
      </c>
      <c r="AL16" s="48"/>
      <c r="AM16" s="48">
        <v>197212</v>
      </c>
      <c r="AN16" s="48"/>
      <c r="AO16" s="48">
        <v>1655</v>
      </c>
      <c r="AP16" s="48">
        <v>1655</v>
      </c>
      <c r="AQ16" s="48"/>
      <c r="AR16" s="48">
        <v>1444</v>
      </c>
      <c r="AS16" s="48">
        <v>52984</v>
      </c>
      <c r="AT16" s="48">
        <v>1623554</v>
      </c>
      <c r="AU16" s="48">
        <v>62532</v>
      </c>
      <c r="AV16" s="48">
        <v>33392</v>
      </c>
      <c r="AW16" s="48">
        <v>1733</v>
      </c>
      <c r="AX16" s="48">
        <v>326782</v>
      </c>
      <c r="AY16" s="48">
        <v>58065</v>
      </c>
      <c r="AZ16" s="48">
        <v>43992</v>
      </c>
      <c r="BA16" s="48">
        <v>975206</v>
      </c>
      <c r="BB16" s="48">
        <v>121852</v>
      </c>
      <c r="BC16" s="48">
        <v>210170</v>
      </c>
      <c r="BD16" s="48">
        <v>2769657</v>
      </c>
      <c r="BE16" s="48">
        <v>2126492</v>
      </c>
      <c r="BF16" s="48">
        <v>2124128</v>
      </c>
      <c r="BG16" s="48">
        <v>904130</v>
      </c>
      <c r="BH16" s="48"/>
      <c r="BI16" s="48">
        <v>1033054</v>
      </c>
      <c r="BJ16" s="48">
        <v>186944</v>
      </c>
      <c r="BK16" s="48"/>
      <c r="BL16" s="48">
        <v>1077</v>
      </c>
      <c r="BM16" s="48">
        <v>1287</v>
      </c>
      <c r="BN16" s="48">
        <v>643165</v>
      </c>
      <c r="BO16" s="48">
        <v>621984</v>
      </c>
      <c r="BP16" s="48">
        <v>82523</v>
      </c>
      <c r="BQ16" s="48">
        <v>221712</v>
      </c>
      <c r="BR16" s="48">
        <v>317749</v>
      </c>
      <c r="BS16" s="48"/>
      <c r="BT16" s="48"/>
      <c r="BU16" s="48">
        <v>1780</v>
      </c>
      <c r="BV16" s="48">
        <v>19401</v>
      </c>
      <c r="BW16" s="48"/>
      <c r="BX16" s="48">
        <v>2184304</v>
      </c>
      <c r="BY16" s="48">
        <v>59712</v>
      </c>
      <c r="BZ16" s="48">
        <v>38119</v>
      </c>
      <c r="CA16" s="48">
        <v>826</v>
      </c>
      <c r="CB16" s="48">
        <v>754144</v>
      </c>
      <c r="CC16" s="48">
        <v>1331503</v>
      </c>
      <c r="CD16" s="48">
        <v>1151695</v>
      </c>
      <c r="CE16" s="48">
        <v>828697</v>
      </c>
      <c r="CF16" s="48">
        <v>239634</v>
      </c>
      <c r="CG16" s="48"/>
      <c r="CH16" s="48">
        <v>55477</v>
      </c>
      <c r="CI16" s="48">
        <v>3965</v>
      </c>
      <c r="CJ16" s="48">
        <v>23922</v>
      </c>
      <c r="CK16" s="48"/>
      <c r="CL16" s="48">
        <v>23922</v>
      </c>
      <c r="CM16" s="48">
        <f t="shared" si="4"/>
        <v>21613</v>
      </c>
      <c r="CN16" s="48">
        <v>14498</v>
      </c>
      <c r="CO16" s="48">
        <v>7115</v>
      </c>
      <c r="CP16" s="48">
        <v>1696329</v>
      </c>
      <c r="CQ16" s="48">
        <v>1222622</v>
      </c>
      <c r="CR16" s="48">
        <v>473707</v>
      </c>
      <c r="CS16" s="48"/>
      <c r="CT16" s="48"/>
      <c r="CU16" s="48"/>
      <c r="CV16" s="48">
        <f t="shared" si="5"/>
        <v>13729</v>
      </c>
      <c r="CW16" s="48">
        <v>13729</v>
      </c>
      <c r="CX16" s="48"/>
      <c r="CY16" s="48">
        <v>2155464</v>
      </c>
      <c r="CZ16" s="48">
        <v>2155459</v>
      </c>
      <c r="DA16" s="48">
        <v>1931977</v>
      </c>
      <c r="DB16" s="48">
        <v>223482</v>
      </c>
      <c r="DC16" s="48">
        <v>5</v>
      </c>
      <c r="DD16" s="48">
        <v>668569</v>
      </c>
      <c r="DE16" s="48">
        <v>20</v>
      </c>
      <c r="DF16" s="48">
        <v>412976</v>
      </c>
      <c r="DG16" s="48">
        <v>2015820</v>
      </c>
      <c r="DH16" s="48"/>
      <c r="DI16" s="50">
        <v>17180955</v>
      </c>
    </row>
    <row r="17" spans="1:113" ht="13.5">
      <c r="A17" s="46" t="s">
        <v>88</v>
      </c>
      <c r="B17" s="51"/>
      <c r="C17" s="53">
        <v>4314214</v>
      </c>
      <c r="D17" s="53">
        <v>102774</v>
      </c>
      <c r="E17" s="53">
        <v>278160</v>
      </c>
      <c r="F17" s="53">
        <v>15417</v>
      </c>
      <c r="G17" s="53">
        <v>6434</v>
      </c>
      <c r="H17" s="53">
        <v>47246</v>
      </c>
      <c r="I17" s="53">
        <v>5052</v>
      </c>
      <c r="J17" s="53">
        <v>204011</v>
      </c>
      <c r="K17" s="53">
        <v>33094</v>
      </c>
      <c r="L17" s="53">
        <v>2740001</v>
      </c>
      <c r="M17" s="53">
        <v>1754623</v>
      </c>
      <c r="N17" s="53">
        <v>1698579</v>
      </c>
      <c r="O17" s="53">
        <v>55469</v>
      </c>
      <c r="P17" s="53">
        <v>575</v>
      </c>
      <c r="Q17" s="53">
        <v>985378</v>
      </c>
      <c r="R17" s="53">
        <v>22244</v>
      </c>
      <c r="S17" s="53">
        <v>56945</v>
      </c>
      <c r="T17" s="53">
        <v>624</v>
      </c>
      <c r="U17" s="53"/>
      <c r="V17" s="53">
        <v>165301</v>
      </c>
      <c r="W17" s="53"/>
      <c r="X17" s="53">
        <v>1093</v>
      </c>
      <c r="Y17" s="53"/>
      <c r="Z17" s="53">
        <v>60080</v>
      </c>
      <c r="AA17" s="53">
        <v>679091</v>
      </c>
      <c r="AB17" s="53"/>
      <c r="AC17" s="53"/>
      <c r="AD17" s="53"/>
      <c r="AE17" s="53"/>
      <c r="AF17" s="53"/>
      <c r="AG17" s="53"/>
      <c r="AH17" s="53"/>
      <c r="AI17" s="53"/>
      <c r="AJ17" s="53">
        <v>651542</v>
      </c>
      <c r="AK17" s="53">
        <v>422644</v>
      </c>
      <c r="AL17" s="53"/>
      <c r="AM17" s="53">
        <v>422644</v>
      </c>
      <c r="AN17" s="53">
        <v>619</v>
      </c>
      <c r="AO17" s="53">
        <v>8890</v>
      </c>
      <c r="AP17" s="53">
        <v>3713</v>
      </c>
      <c r="AQ17" s="53">
        <v>5177</v>
      </c>
      <c r="AR17" s="53">
        <v>3140</v>
      </c>
      <c r="AS17" s="53">
        <v>73350</v>
      </c>
      <c r="AT17" s="53">
        <v>3712802</v>
      </c>
      <c r="AU17" s="53">
        <v>198839</v>
      </c>
      <c r="AV17" s="53">
        <v>41140</v>
      </c>
      <c r="AW17" s="53">
        <v>1869</v>
      </c>
      <c r="AX17" s="53">
        <v>638976</v>
      </c>
      <c r="AY17" s="53">
        <v>148468</v>
      </c>
      <c r="AZ17" s="53">
        <v>78516</v>
      </c>
      <c r="BA17" s="53">
        <v>2305901</v>
      </c>
      <c r="BB17" s="53">
        <v>299093</v>
      </c>
      <c r="BC17" s="53">
        <v>220832</v>
      </c>
      <c r="BD17" s="53">
        <v>3632822</v>
      </c>
      <c r="BE17" s="53">
        <v>2572880</v>
      </c>
      <c r="BF17" s="53">
        <v>2542657</v>
      </c>
      <c r="BG17" s="53">
        <v>1212681</v>
      </c>
      <c r="BH17" s="53">
        <v>2426</v>
      </c>
      <c r="BI17" s="53">
        <v>1037199</v>
      </c>
      <c r="BJ17" s="53">
        <v>290351</v>
      </c>
      <c r="BK17" s="53"/>
      <c r="BL17" s="53"/>
      <c r="BM17" s="53">
        <v>30223</v>
      </c>
      <c r="BN17" s="53">
        <v>1059942</v>
      </c>
      <c r="BO17" s="53">
        <v>1059942</v>
      </c>
      <c r="BP17" s="53">
        <v>144436</v>
      </c>
      <c r="BQ17" s="53">
        <v>223857</v>
      </c>
      <c r="BR17" s="53">
        <v>691649</v>
      </c>
      <c r="BS17" s="53"/>
      <c r="BT17" s="53"/>
      <c r="BU17" s="53"/>
      <c r="BV17" s="53"/>
      <c r="BW17" s="53"/>
      <c r="BX17" s="53">
        <v>3898127</v>
      </c>
      <c r="BY17" s="53">
        <v>43642</v>
      </c>
      <c r="BZ17" s="53">
        <v>30907</v>
      </c>
      <c r="CA17" s="53">
        <v>6849</v>
      </c>
      <c r="CB17" s="53">
        <v>1574141</v>
      </c>
      <c r="CC17" s="53">
        <v>2242588</v>
      </c>
      <c r="CD17" s="53">
        <v>5304426</v>
      </c>
      <c r="CE17" s="53">
        <v>3152815</v>
      </c>
      <c r="CF17" s="53">
        <v>1554123</v>
      </c>
      <c r="CG17" s="53"/>
      <c r="CH17" s="53">
        <v>143020</v>
      </c>
      <c r="CI17" s="53"/>
      <c r="CJ17" s="53">
        <v>454468</v>
      </c>
      <c r="CK17" s="53">
        <v>403820</v>
      </c>
      <c r="CL17" s="53">
        <v>50648</v>
      </c>
      <c r="CM17" s="48">
        <f t="shared" si="4"/>
        <v>127000</v>
      </c>
      <c r="CN17" s="53">
        <v>34940</v>
      </c>
      <c r="CO17" s="53">
        <v>92060</v>
      </c>
      <c r="CP17" s="53">
        <v>33107</v>
      </c>
      <c r="CQ17" s="53">
        <v>17986</v>
      </c>
      <c r="CR17" s="53">
        <v>15121</v>
      </c>
      <c r="CS17" s="53"/>
      <c r="CT17" s="53"/>
      <c r="CU17" s="53"/>
      <c r="CV17" s="48">
        <f t="shared" si="5"/>
        <v>0</v>
      </c>
      <c r="CW17" s="53"/>
      <c r="CX17" s="53"/>
      <c r="CY17" s="53">
        <v>5539370</v>
      </c>
      <c r="CZ17" s="53">
        <v>5538607</v>
      </c>
      <c r="DA17" s="53">
        <v>5159577</v>
      </c>
      <c r="DB17" s="53">
        <v>379030</v>
      </c>
      <c r="DC17" s="53">
        <v>763</v>
      </c>
      <c r="DD17" s="53">
        <v>56215</v>
      </c>
      <c r="DE17" s="53">
        <v>142505</v>
      </c>
      <c r="DF17" s="53">
        <v>50000</v>
      </c>
      <c r="DG17" s="53">
        <v>4117630</v>
      </c>
      <c r="DH17" s="53"/>
      <c r="DI17" s="50">
        <v>31022050</v>
      </c>
    </row>
    <row r="18" spans="1:113" ht="13.5">
      <c r="A18" s="54" t="s">
        <v>89</v>
      </c>
      <c r="B18" s="55"/>
      <c r="C18" s="56">
        <f>SUM(C19:C29)</f>
        <v>10494745</v>
      </c>
      <c r="D18" s="56">
        <f>SUM(D19:D29)</f>
        <v>404481</v>
      </c>
      <c r="E18" s="56">
        <f>SUM(E19:E29)</f>
        <v>771623</v>
      </c>
      <c r="F18" s="56">
        <f aca="true" t="shared" si="6" ref="F18:BQ18">SUM(F19:F29)</f>
        <v>64749</v>
      </c>
      <c r="G18" s="56">
        <f t="shared" si="6"/>
        <v>26671</v>
      </c>
      <c r="H18" s="56">
        <f t="shared" si="6"/>
        <v>87713</v>
      </c>
      <c r="I18" s="56">
        <f t="shared" si="6"/>
        <v>12965</v>
      </c>
      <c r="J18" s="56">
        <f t="shared" si="6"/>
        <v>579525</v>
      </c>
      <c r="K18" s="56">
        <f t="shared" si="6"/>
        <v>289778</v>
      </c>
      <c r="L18" s="56">
        <f t="shared" si="6"/>
        <v>6302488</v>
      </c>
      <c r="M18" s="56">
        <f t="shared" si="6"/>
        <v>4251769</v>
      </c>
      <c r="N18" s="56">
        <f t="shared" si="6"/>
        <v>4122436</v>
      </c>
      <c r="O18" s="56">
        <f t="shared" si="6"/>
        <v>128720</v>
      </c>
      <c r="P18" s="56">
        <f t="shared" si="6"/>
        <v>613</v>
      </c>
      <c r="Q18" s="56">
        <f t="shared" si="6"/>
        <v>2016697</v>
      </c>
      <c r="R18" s="56">
        <f t="shared" si="6"/>
        <v>48025</v>
      </c>
      <c r="S18" s="56">
        <f t="shared" si="6"/>
        <v>97585</v>
      </c>
      <c r="T18" s="56">
        <f t="shared" si="6"/>
        <v>228</v>
      </c>
      <c r="U18" s="56">
        <f t="shared" si="6"/>
        <v>3353</v>
      </c>
      <c r="V18" s="56">
        <f t="shared" si="6"/>
        <v>225051</v>
      </c>
      <c r="W18" s="56">
        <f t="shared" si="6"/>
        <v>6088</v>
      </c>
      <c r="X18" s="56">
        <f t="shared" si="6"/>
        <v>2710</v>
      </c>
      <c r="Y18" s="56">
        <f t="shared" si="6"/>
        <v>644</v>
      </c>
      <c r="Z18" s="56">
        <f t="shared" si="6"/>
        <v>76206</v>
      </c>
      <c r="AA18" s="56">
        <f t="shared" si="6"/>
        <v>1547186</v>
      </c>
      <c r="AB18" s="56">
        <f t="shared" si="6"/>
        <v>0</v>
      </c>
      <c r="AC18" s="56">
        <f t="shared" si="6"/>
        <v>0</v>
      </c>
      <c r="AD18" s="56">
        <f t="shared" si="6"/>
        <v>1680</v>
      </c>
      <c r="AE18" s="56">
        <f t="shared" si="6"/>
        <v>0</v>
      </c>
      <c r="AF18" s="56">
        <f t="shared" si="6"/>
        <v>0</v>
      </c>
      <c r="AG18" s="56">
        <f t="shared" si="6"/>
        <v>0</v>
      </c>
      <c r="AH18" s="56">
        <f t="shared" si="6"/>
        <v>7941</v>
      </c>
      <c r="AI18" s="56">
        <f t="shared" si="6"/>
        <v>34022</v>
      </c>
      <c r="AJ18" s="56">
        <f t="shared" si="6"/>
        <v>1614945</v>
      </c>
      <c r="AK18" s="56">
        <f t="shared" si="6"/>
        <v>973883</v>
      </c>
      <c r="AL18" s="56">
        <f t="shared" si="6"/>
        <v>0</v>
      </c>
      <c r="AM18" s="56">
        <f t="shared" si="6"/>
        <v>973883</v>
      </c>
      <c r="AN18" s="56">
        <f>SUM(AN19:AN29)</f>
        <v>939</v>
      </c>
      <c r="AO18" s="56">
        <f t="shared" si="6"/>
        <v>20771</v>
      </c>
      <c r="AP18" s="56">
        <f t="shared" si="6"/>
        <v>16814</v>
      </c>
      <c r="AQ18" s="56">
        <f t="shared" si="6"/>
        <v>3957</v>
      </c>
      <c r="AR18" s="56">
        <f t="shared" si="6"/>
        <v>6876</v>
      </c>
      <c r="AS18" s="56">
        <f t="shared" si="6"/>
        <v>108961</v>
      </c>
      <c r="AT18" s="56">
        <f t="shared" si="6"/>
        <v>11171675</v>
      </c>
      <c r="AU18" s="56">
        <f t="shared" si="6"/>
        <v>1030630</v>
      </c>
      <c r="AV18" s="56">
        <f t="shared" si="6"/>
        <v>346479</v>
      </c>
      <c r="AW18" s="56">
        <f t="shared" si="6"/>
        <v>18965</v>
      </c>
      <c r="AX18" s="56">
        <f t="shared" si="6"/>
        <v>1810796</v>
      </c>
      <c r="AY18" s="56">
        <f t="shared" si="6"/>
        <v>366337</v>
      </c>
      <c r="AZ18" s="56">
        <f t="shared" si="6"/>
        <v>392200</v>
      </c>
      <c r="BA18" s="56">
        <f t="shared" si="6"/>
        <v>6073127</v>
      </c>
      <c r="BB18" s="56">
        <f t="shared" si="6"/>
        <v>1133141</v>
      </c>
      <c r="BC18" s="56">
        <f t="shared" si="6"/>
        <v>989519</v>
      </c>
      <c r="BD18" s="56">
        <f t="shared" si="6"/>
        <v>7589454</v>
      </c>
      <c r="BE18" s="56">
        <f t="shared" si="6"/>
        <v>6080931</v>
      </c>
      <c r="BF18" s="56">
        <f t="shared" si="6"/>
        <v>6053475</v>
      </c>
      <c r="BG18" s="56">
        <f t="shared" si="6"/>
        <v>2433525</v>
      </c>
      <c r="BH18" s="56">
        <f t="shared" si="6"/>
        <v>141206</v>
      </c>
      <c r="BI18" s="56">
        <f t="shared" si="6"/>
        <v>2825313</v>
      </c>
      <c r="BJ18" s="56">
        <f t="shared" si="6"/>
        <v>653431</v>
      </c>
      <c r="BK18" s="56">
        <f t="shared" si="6"/>
        <v>0</v>
      </c>
      <c r="BL18" s="56">
        <f t="shared" si="6"/>
        <v>5557</v>
      </c>
      <c r="BM18" s="56">
        <f t="shared" si="6"/>
        <v>21899</v>
      </c>
      <c r="BN18" s="56">
        <f t="shared" si="6"/>
        <v>1508523</v>
      </c>
      <c r="BO18" s="56">
        <f t="shared" si="6"/>
        <v>1383812</v>
      </c>
      <c r="BP18" s="56">
        <f t="shared" si="6"/>
        <v>180245</v>
      </c>
      <c r="BQ18" s="56">
        <f t="shared" si="6"/>
        <v>775316</v>
      </c>
      <c r="BR18" s="56">
        <f aca="true" t="shared" si="7" ref="BR18:DC18">SUM(BR19:BR29)</f>
        <v>425864</v>
      </c>
      <c r="BS18" s="56">
        <f t="shared" si="7"/>
        <v>2387</v>
      </c>
      <c r="BT18" s="56">
        <f t="shared" si="7"/>
        <v>0</v>
      </c>
      <c r="BU18" s="56">
        <f t="shared" si="7"/>
        <v>82245</v>
      </c>
      <c r="BV18" s="56">
        <f t="shared" si="7"/>
        <v>42466</v>
      </c>
      <c r="BW18" s="56">
        <f t="shared" si="7"/>
        <v>174104</v>
      </c>
      <c r="BX18" s="56">
        <f t="shared" si="7"/>
        <v>13488662</v>
      </c>
      <c r="BY18" s="56">
        <f t="shared" si="7"/>
        <v>203755</v>
      </c>
      <c r="BZ18" s="56">
        <f t="shared" si="7"/>
        <v>133610</v>
      </c>
      <c r="CA18" s="56">
        <f t="shared" si="7"/>
        <v>24174</v>
      </c>
      <c r="CB18" s="56">
        <f t="shared" si="7"/>
        <v>4144428</v>
      </c>
      <c r="CC18" s="56">
        <f t="shared" si="7"/>
        <v>8982695</v>
      </c>
      <c r="CD18" s="56">
        <f t="shared" si="7"/>
        <v>20765082</v>
      </c>
      <c r="CE18" s="56">
        <f t="shared" si="7"/>
        <v>10850658</v>
      </c>
      <c r="CF18" s="56">
        <f t="shared" si="7"/>
        <v>9524091</v>
      </c>
      <c r="CG18" s="56">
        <f t="shared" si="7"/>
        <v>0</v>
      </c>
      <c r="CH18" s="56">
        <f t="shared" si="7"/>
        <v>242382</v>
      </c>
      <c r="CI18" s="56">
        <f t="shared" si="7"/>
        <v>0</v>
      </c>
      <c r="CJ18" s="56">
        <f t="shared" si="7"/>
        <v>147951</v>
      </c>
      <c r="CK18" s="56">
        <f t="shared" si="7"/>
        <v>33776</v>
      </c>
      <c r="CL18" s="56">
        <f t="shared" si="7"/>
        <v>114175</v>
      </c>
      <c r="CM18" s="56">
        <f t="shared" si="7"/>
        <v>240344</v>
      </c>
      <c r="CN18" s="56">
        <f t="shared" si="7"/>
        <v>100085</v>
      </c>
      <c r="CO18" s="56">
        <f t="shared" si="7"/>
        <v>140259</v>
      </c>
      <c r="CP18" s="56">
        <f t="shared" si="7"/>
        <v>2881169</v>
      </c>
      <c r="CQ18" s="56">
        <f t="shared" si="7"/>
        <v>2049970</v>
      </c>
      <c r="CR18" s="56">
        <f t="shared" si="7"/>
        <v>831199</v>
      </c>
      <c r="CS18" s="56">
        <f t="shared" si="7"/>
        <v>0</v>
      </c>
      <c r="CT18" s="56">
        <f t="shared" si="7"/>
        <v>0</v>
      </c>
      <c r="CU18" s="56">
        <f t="shared" si="7"/>
        <v>0</v>
      </c>
      <c r="CV18" s="56">
        <f t="shared" si="7"/>
        <v>81723</v>
      </c>
      <c r="CW18" s="56">
        <f t="shared" si="7"/>
        <v>1648</v>
      </c>
      <c r="CX18" s="56">
        <f t="shared" si="7"/>
        <v>80075</v>
      </c>
      <c r="CY18" s="56">
        <f t="shared" si="7"/>
        <v>15888980</v>
      </c>
      <c r="CZ18" s="56">
        <v>15883689</v>
      </c>
      <c r="DA18" s="56">
        <v>14707481</v>
      </c>
      <c r="DB18" s="56">
        <v>1176208</v>
      </c>
      <c r="DC18" s="56">
        <f t="shared" si="7"/>
        <v>5291</v>
      </c>
      <c r="DD18" s="56">
        <f>SUM(DD19:DD29)</f>
        <v>2924348</v>
      </c>
      <c r="DE18" s="56">
        <f>SUM(DE19:DE29)</f>
        <v>68360</v>
      </c>
      <c r="DF18" s="56">
        <f>SUM(DF19:DF29)</f>
        <v>1136443</v>
      </c>
      <c r="DG18" s="56">
        <f>SUM(DG19:DG29)</f>
        <v>8594377</v>
      </c>
      <c r="DH18" s="56">
        <f>SUM(DH19:DH29)</f>
        <v>0</v>
      </c>
      <c r="DI18" s="44">
        <v>95992814</v>
      </c>
    </row>
    <row r="19" spans="1:113" ht="13.5">
      <c r="A19" s="46" t="s">
        <v>90</v>
      </c>
      <c r="B19" s="47"/>
      <c r="C19" s="48">
        <v>1308328</v>
      </c>
      <c r="D19" s="48">
        <v>44228</v>
      </c>
      <c r="E19" s="48">
        <v>205891</v>
      </c>
      <c r="F19" s="48">
        <v>9054</v>
      </c>
      <c r="G19" s="48">
        <v>4454</v>
      </c>
      <c r="H19" s="48">
        <v>20437</v>
      </c>
      <c r="I19" s="48">
        <v>1171</v>
      </c>
      <c r="J19" s="48">
        <v>170775</v>
      </c>
      <c r="K19" s="48">
        <v>20184</v>
      </c>
      <c r="L19" s="48">
        <v>696606</v>
      </c>
      <c r="M19" s="48">
        <v>484313</v>
      </c>
      <c r="N19" s="48">
        <v>469559</v>
      </c>
      <c r="O19" s="48">
        <v>14754</v>
      </c>
      <c r="P19" s="48"/>
      <c r="Q19" s="48">
        <v>212293</v>
      </c>
      <c r="R19" s="48">
        <v>3061</v>
      </c>
      <c r="S19" s="48">
        <v>10933</v>
      </c>
      <c r="T19" s="48"/>
      <c r="U19" s="48"/>
      <c r="V19" s="48">
        <v>14792</v>
      </c>
      <c r="W19" s="48"/>
      <c r="X19" s="48">
        <v>833</v>
      </c>
      <c r="Y19" s="48"/>
      <c r="Z19" s="53">
        <v>19025</v>
      </c>
      <c r="AA19" s="48">
        <v>163649</v>
      </c>
      <c r="AB19" s="48"/>
      <c r="AC19" s="48"/>
      <c r="AD19" s="48"/>
      <c r="AE19" s="48"/>
      <c r="AF19" s="48"/>
      <c r="AG19" s="48"/>
      <c r="AH19" s="48"/>
      <c r="AI19" s="48"/>
      <c r="AJ19" s="48">
        <v>178485</v>
      </c>
      <c r="AK19" s="48">
        <v>113929</v>
      </c>
      <c r="AL19" s="48"/>
      <c r="AM19" s="48">
        <v>113929</v>
      </c>
      <c r="AN19" s="49">
        <v>174</v>
      </c>
      <c r="AO19" s="48">
        <v>2263</v>
      </c>
      <c r="AP19" s="48">
        <v>923</v>
      </c>
      <c r="AQ19" s="48">
        <v>1340</v>
      </c>
      <c r="AR19" s="48">
        <v>816</v>
      </c>
      <c r="AS19" s="48">
        <v>45752</v>
      </c>
      <c r="AT19" s="48">
        <v>1242485</v>
      </c>
      <c r="AU19" s="48">
        <v>68041</v>
      </c>
      <c r="AV19" s="48">
        <v>41040</v>
      </c>
      <c r="AW19" s="53">
        <v>3032</v>
      </c>
      <c r="AX19" s="48">
        <v>211979</v>
      </c>
      <c r="AY19" s="48">
        <v>64194</v>
      </c>
      <c r="AZ19" s="48">
        <v>29481</v>
      </c>
      <c r="BA19" s="48">
        <v>722713</v>
      </c>
      <c r="BB19" s="48">
        <v>102005</v>
      </c>
      <c r="BC19" s="48">
        <v>248234</v>
      </c>
      <c r="BD19" s="48">
        <v>1332880</v>
      </c>
      <c r="BE19" s="48">
        <v>1128043</v>
      </c>
      <c r="BF19" s="48">
        <v>1124530</v>
      </c>
      <c r="BG19" s="48">
        <v>336346</v>
      </c>
      <c r="BH19" s="48"/>
      <c r="BI19" s="48">
        <v>721022</v>
      </c>
      <c r="BJ19" s="48">
        <v>67162</v>
      </c>
      <c r="BK19" s="48"/>
      <c r="BL19" s="48">
        <v>3090</v>
      </c>
      <c r="BM19" s="48">
        <v>423</v>
      </c>
      <c r="BN19" s="53">
        <v>204837</v>
      </c>
      <c r="BO19" s="48">
        <v>197133</v>
      </c>
      <c r="BP19" s="48">
        <v>42127</v>
      </c>
      <c r="BQ19" s="48">
        <v>98510</v>
      </c>
      <c r="BR19" s="48">
        <v>56496</v>
      </c>
      <c r="BS19" s="48"/>
      <c r="BT19" s="48"/>
      <c r="BU19" s="48">
        <v>1188</v>
      </c>
      <c r="BV19" s="48">
        <v>6516</v>
      </c>
      <c r="BW19" s="48">
        <v>76040</v>
      </c>
      <c r="BX19" s="48">
        <v>2447931</v>
      </c>
      <c r="BY19" s="48">
        <v>61569</v>
      </c>
      <c r="BZ19" s="48">
        <v>24022</v>
      </c>
      <c r="CA19" s="48">
        <v>18</v>
      </c>
      <c r="CB19" s="48">
        <v>308095</v>
      </c>
      <c r="CC19" s="48">
        <v>2054227</v>
      </c>
      <c r="CD19" s="48">
        <v>2598144</v>
      </c>
      <c r="CE19" s="48">
        <v>790633</v>
      </c>
      <c r="CF19" s="48">
        <v>1770783</v>
      </c>
      <c r="CG19" s="53"/>
      <c r="CH19" s="48">
        <v>23092</v>
      </c>
      <c r="CI19" s="48"/>
      <c r="CJ19" s="48">
        <v>13636</v>
      </c>
      <c r="CK19" s="48"/>
      <c r="CL19" s="48">
        <v>13636</v>
      </c>
      <c r="CM19" s="48">
        <f>CN19+CO19</f>
        <v>51919</v>
      </c>
      <c r="CN19" s="48">
        <v>2047</v>
      </c>
      <c r="CO19" s="48">
        <v>49872</v>
      </c>
      <c r="CP19" s="48">
        <v>100250</v>
      </c>
      <c r="CQ19" s="48">
        <v>97282</v>
      </c>
      <c r="CR19" s="48">
        <v>2968</v>
      </c>
      <c r="CS19" s="48"/>
      <c r="CT19" s="48"/>
      <c r="CU19" s="48"/>
      <c r="CV19" s="48">
        <f>CW19+CX19</f>
        <v>0</v>
      </c>
      <c r="CW19" s="48"/>
      <c r="CX19" s="53"/>
      <c r="CY19" s="48">
        <v>3246636</v>
      </c>
      <c r="CZ19" s="48">
        <v>3246443</v>
      </c>
      <c r="DA19" s="48">
        <v>3017153</v>
      </c>
      <c r="DB19" s="48">
        <v>229290</v>
      </c>
      <c r="DC19" s="48">
        <v>193</v>
      </c>
      <c r="DD19" s="48">
        <v>378723</v>
      </c>
      <c r="DE19" s="48"/>
      <c r="DF19" s="48">
        <v>962337</v>
      </c>
      <c r="DG19" s="48">
        <v>1667888</v>
      </c>
      <c r="DH19" s="48"/>
      <c r="DI19" s="50">
        <v>15533836</v>
      </c>
    </row>
    <row r="20" spans="1:113" ht="13.5">
      <c r="A20" s="46" t="s">
        <v>91</v>
      </c>
      <c r="B20" s="47"/>
      <c r="C20" s="57">
        <v>877972</v>
      </c>
      <c r="D20" s="53">
        <v>33905</v>
      </c>
      <c r="E20" s="53">
        <v>74142</v>
      </c>
      <c r="F20" s="53">
        <v>9781</v>
      </c>
      <c r="G20" s="53">
        <v>4310</v>
      </c>
      <c r="H20" s="53">
        <v>8001</v>
      </c>
      <c r="I20" s="53">
        <v>309</v>
      </c>
      <c r="J20" s="53">
        <v>51741</v>
      </c>
      <c r="K20" s="53">
        <v>26838</v>
      </c>
      <c r="L20" s="53">
        <v>505536</v>
      </c>
      <c r="M20" s="53">
        <v>345897</v>
      </c>
      <c r="N20" s="53">
        <v>335263</v>
      </c>
      <c r="O20" s="53">
        <v>10021</v>
      </c>
      <c r="P20" s="53">
        <v>613</v>
      </c>
      <c r="Q20" s="53">
        <v>159639</v>
      </c>
      <c r="R20" s="53">
        <v>2360</v>
      </c>
      <c r="S20" s="53">
        <v>11574</v>
      </c>
      <c r="T20" s="53">
        <v>228</v>
      </c>
      <c r="U20" s="53">
        <v>2131</v>
      </c>
      <c r="V20" s="53">
        <v>16101</v>
      </c>
      <c r="W20" s="53">
        <v>97</v>
      </c>
      <c r="X20" s="53">
        <v>72</v>
      </c>
      <c r="Y20" s="53"/>
      <c r="Z20" s="53">
        <v>7554</v>
      </c>
      <c r="AA20" s="53">
        <v>119522</v>
      </c>
      <c r="AB20" s="53"/>
      <c r="AC20" s="53"/>
      <c r="AD20" s="53"/>
      <c r="AE20" s="53"/>
      <c r="AF20" s="53"/>
      <c r="AG20" s="53"/>
      <c r="AH20" s="53"/>
      <c r="AI20" s="53"/>
      <c r="AJ20" s="53">
        <v>130528</v>
      </c>
      <c r="AK20" s="53">
        <v>98243</v>
      </c>
      <c r="AL20" s="53"/>
      <c r="AM20" s="53">
        <v>98243</v>
      </c>
      <c r="AN20" s="49"/>
      <c r="AO20" s="53">
        <v>671</v>
      </c>
      <c r="AP20" s="53">
        <v>671</v>
      </c>
      <c r="AQ20" s="53"/>
      <c r="AR20" s="53">
        <v>916</v>
      </c>
      <c r="AS20" s="53">
        <v>7193</v>
      </c>
      <c r="AT20" s="53">
        <v>928101</v>
      </c>
      <c r="AU20" s="53">
        <v>54828</v>
      </c>
      <c r="AV20" s="53">
        <v>19542</v>
      </c>
      <c r="AW20" s="53">
        <v>1690</v>
      </c>
      <c r="AX20" s="53">
        <v>113444</v>
      </c>
      <c r="AY20" s="53">
        <v>23385</v>
      </c>
      <c r="AZ20" s="53">
        <v>38121</v>
      </c>
      <c r="BA20" s="53">
        <v>625521</v>
      </c>
      <c r="BB20" s="53">
        <v>51570</v>
      </c>
      <c r="BC20" s="53">
        <v>125533</v>
      </c>
      <c r="BD20" s="53">
        <v>516670</v>
      </c>
      <c r="BE20" s="53">
        <v>267793</v>
      </c>
      <c r="BF20" s="53">
        <v>263237</v>
      </c>
      <c r="BG20" s="53">
        <v>150564</v>
      </c>
      <c r="BH20" s="53">
        <v>31</v>
      </c>
      <c r="BI20" s="53">
        <v>75688</v>
      </c>
      <c r="BJ20" s="53">
        <v>36954</v>
      </c>
      <c r="BK20" s="53"/>
      <c r="BL20" s="53"/>
      <c r="BM20" s="53">
        <v>4556</v>
      </c>
      <c r="BN20" s="53">
        <v>248877</v>
      </c>
      <c r="BO20" s="53">
        <v>248491</v>
      </c>
      <c r="BP20" s="53">
        <v>22914</v>
      </c>
      <c r="BQ20" s="53">
        <v>83907</v>
      </c>
      <c r="BR20" s="53">
        <v>141670</v>
      </c>
      <c r="BS20" s="53"/>
      <c r="BT20" s="53"/>
      <c r="BU20" s="53">
        <v>386</v>
      </c>
      <c r="BV20" s="53"/>
      <c r="BW20" s="53"/>
      <c r="BX20" s="53">
        <v>1339283</v>
      </c>
      <c r="BY20" s="53">
        <v>29628</v>
      </c>
      <c r="BZ20" s="53">
        <v>16985</v>
      </c>
      <c r="CA20" s="53">
        <v>88</v>
      </c>
      <c r="CB20" s="53">
        <v>327219</v>
      </c>
      <c r="CC20" s="53">
        <v>965363</v>
      </c>
      <c r="CD20" s="53">
        <v>2621149</v>
      </c>
      <c r="CE20" s="53">
        <v>1798642</v>
      </c>
      <c r="CF20" s="53">
        <v>773431</v>
      </c>
      <c r="CG20" s="53"/>
      <c r="CH20" s="53">
        <v>15300</v>
      </c>
      <c r="CI20" s="53"/>
      <c r="CJ20" s="53">
        <v>33776</v>
      </c>
      <c r="CK20" s="53">
        <v>33776</v>
      </c>
      <c r="CL20" s="53"/>
      <c r="CM20" s="48">
        <f aca="true" t="shared" si="8" ref="CM20:CM29">CN20+CO20</f>
        <v>0</v>
      </c>
      <c r="CN20" s="53"/>
      <c r="CO20" s="53"/>
      <c r="CP20" s="53">
        <v>36356</v>
      </c>
      <c r="CQ20" s="53">
        <v>35511</v>
      </c>
      <c r="CR20" s="53">
        <v>845</v>
      </c>
      <c r="CS20" s="53"/>
      <c r="CT20" s="53"/>
      <c r="CU20" s="53"/>
      <c r="CV20" s="53">
        <f aca="true" t="shared" si="9" ref="CV20:CV29">CW20+CX20</f>
        <v>0</v>
      </c>
      <c r="CW20" s="53"/>
      <c r="CX20" s="53"/>
      <c r="CY20" s="53">
        <v>1441110</v>
      </c>
      <c r="CZ20" s="53">
        <v>1440605</v>
      </c>
      <c r="DA20" s="53">
        <v>1359120</v>
      </c>
      <c r="DB20" s="53">
        <v>81485</v>
      </c>
      <c r="DC20" s="53">
        <v>505</v>
      </c>
      <c r="DD20" s="53">
        <v>170416</v>
      </c>
      <c r="DE20" s="53">
        <v>49754</v>
      </c>
      <c r="DF20" s="53">
        <v>7000</v>
      </c>
      <c r="DG20" s="53">
        <v>658159</v>
      </c>
      <c r="DH20" s="53"/>
      <c r="DI20" s="50">
        <v>8771503</v>
      </c>
    </row>
    <row r="21" spans="1:113" ht="13.5">
      <c r="A21" s="46" t="s">
        <v>92</v>
      </c>
      <c r="B21" s="51"/>
      <c r="C21" s="57">
        <v>534925</v>
      </c>
      <c r="D21" s="53">
        <v>24676</v>
      </c>
      <c r="E21" s="53">
        <v>77441</v>
      </c>
      <c r="F21" s="53">
        <v>1829</v>
      </c>
      <c r="G21" s="53">
        <v>5680</v>
      </c>
      <c r="H21" s="53">
        <v>4247</v>
      </c>
      <c r="I21" s="53">
        <v>207</v>
      </c>
      <c r="J21" s="53">
        <v>65478</v>
      </c>
      <c r="K21" s="53">
        <v>24219</v>
      </c>
      <c r="L21" s="53">
        <v>273291</v>
      </c>
      <c r="M21" s="53">
        <v>183769</v>
      </c>
      <c r="N21" s="53">
        <v>177474</v>
      </c>
      <c r="O21" s="53">
        <v>6295</v>
      </c>
      <c r="P21" s="53"/>
      <c r="Q21" s="53">
        <v>85663</v>
      </c>
      <c r="R21" s="53">
        <v>2749</v>
      </c>
      <c r="S21" s="53">
        <v>2144</v>
      </c>
      <c r="T21" s="53"/>
      <c r="U21" s="53">
        <v>141</v>
      </c>
      <c r="V21" s="53">
        <v>9694</v>
      </c>
      <c r="W21" s="53">
        <v>588</v>
      </c>
      <c r="X21" s="53">
        <v>55</v>
      </c>
      <c r="Y21" s="53"/>
      <c r="Z21" s="53">
        <v>3919</v>
      </c>
      <c r="AA21" s="53">
        <v>66373</v>
      </c>
      <c r="AB21" s="53"/>
      <c r="AC21" s="53"/>
      <c r="AD21" s="53"/>
      <c r="AE21" s="53"/>
      <c r="AF21" s="53"/>
      <c r="AG21" s="53"/>
      <c r="AH21" s="53"/>
      <c r="AI21" s="53">
        <v>3859</v>
      </c>
      <c r="AJ21" s="53">
        <v>76043</v>
      </c>
      <c r="AK21" s="53">
        <v>46119</v>
      </c>
      <c r="AL21" s="53"/>
      <c r="AM21" s="53">
        <v>46119</v>
      </c>
      <c r="AN21" s="49"/>
      <c r="AO21" s="53">
        <v>404</v>
      </c>
      <c r="AP21" s="53">
        <v>404</v>
      </c>
      <c r="AQ21" s="53"/>
      <c r="AR21" s="53">
        <v>364</v>
      </c>
      <c r="AS21" s="53">
        <v>12368</v>
      </c>
      <c r="AT21" s="53">
        <v>478819</v>
      </c>
      <c r="AU21" s="53">
        <v>5745</v>
      </c>
      <c r="AV21" s="53">
        <v>11681</v>
      </c>
      <c r="AW21" s="53">
        <v>412</v>
      </c>
      <c r="AX21" s="53">
        <v>95438</v>
      </c>
      <c r="AY21" s="53">
        <v>21048</v>
      </c>
      <c r="AZ21" s="53">
        <v>6610</v>
      </c>
      <c r="BA21" s="53">
        <v>298261</v>
      </c>
      <c r="BB21" s="53">
        <v>39624</v>
      </c>
      <c r="BC21" s="53">
        <v>43477</v>
      </c>
      <c r="BD21" s="53">
        <v>492702</v>
      </c>
      <c r="BE21" s="53">
        <v>343297</v>
      </c>
      <c r="BF21" s="53">
        <v>342248</v>
      </c>
      <c r="BG21" s="53">
        <v>125626</v>
      </c>
      <c r="BH21" s="53">
        <v>120</v>
      </c>
      <c r="BI21" s="53">
        <v>148030</v>
      </c>
      <c r="BJ21" s="53">
        <v>68472</v>
      </c>
      <c r="BK21" s="53"/>
      <c r="BL21" s="53"/>
      <c r="BM21" s="53">
        <v>1049</v>
      </c>
      <c r="BN21" s="53">
        <v>149405</v>
      </c>
      <c r="BO21" s="53">
        <v>146853</v>
      </c>
      <c r="BP21" s="53">
        <v>15958</v>
      </c>
      <c r="BQ21" s="53">
        <v>84067</v>
      </c>
      <c r="BR21" s="53">
        <v>46828</v>
      </c>
      <c r="BS21" s="53"/>
      <c r="BT21" s="53"/>
      <c r="BU21" s="53">
        <v>1091</v>
      </c>
      <c r="BV21" s="53">
        <v>1461</v>
      </c>
      <c r="BW21" s="53"/>
      <c r="BX21" s="53">
        <v>715964</v>
      </c>
      <c r="BY21" s="53">
        <v>14093</v>
      </c>
      <c r="BZ21" s="53">
        <v>5952</v>
      </c>
      <c r="CA21" s="53">
        <v>4409</v>
      </c>
      <c r="CB21" s="53">
        <v>289362</v>
      </c>
      <c r="CC21" s="53">
        <v>402148</v>
      </c>
      <c r="CD21" s="53">
        <v>1810629</v>
      </c>
      <c r="CE21" s="53">
        <v>375163</v>
      </c>
      <c r="CF21" s="53">
        <v>1412206</v>
      </c>
      <c r="CG21" s="53"/>
      <c r="CH21" s="53">
        <v>16412</v>
      </c>
      <c r="CI21" s="53"/>
      <c r="CJ21" s="53">
        <v>6848</v>
      </c>
      <c r="CK21" s="53"/>
      <c r="CL21" s="53">
        <v>6848</v>
      </c>
      <c r="CM21" s="48">
        <f t="shared" si="8"/>
        <v>10589</v>
      </c>
      <c r="CN21" s="53"/>
      <c r="CO21" s="53">
        <v>10589</v>
      </c>
      <c r="CP21" s="53">
        <v>1989</v>
      </c>
      <c r="CQ21" s="53">
        <v>1989</v>
      </c>
      <c r="CR21" s="53"/>
      <c r="CS21" s="53"/>
      <c r="CT21" s="53"/>
      <c r="CU21" s="53"/>
      <c r="CV21" s="53">
        <f t="shared" si="9"/>
        <v>0</v>
      </c>
      <c r="CW21" s="53"/>
      <c r="CX21" s="53"/>
      <c r="CY21" s="53">
        <v>444309</v>
      </c>
      <c r="CZ21" s="53">
        <v>444113</v>
      </c>
      <c r="DA21" s="53">
        <v>417837</v>
      </c>
      <c r="DB21" s="53">
        <v>26276</v>
      </c>
      <c r="DC21" s="53">
        <v>196</v>
      </c>
      <c r="DD21" s="53">
        <v>61070</v>
      </c>
      <c r="DE21" s="53">
        <v>92</v>
      </c>
      <c r="DF21" s="53">
        <v>5000</v>
      </c>
      <c r="DG21" s="53">
        <v>358017</v>
      </c>
      <c r="DH21" s="53"/>
      <c r="DI21" s="50">
        <v>4946993</v>
      </c>
    </row>
    <row r="22" spans="1:113" ht="13.5">
      <c r="A22" s="46" t="s">
        <v>93</v>
      </c>
      <c r="B22" s="51"/>
      <c r="C22" s="57">
        <v>751152</v>
      </c>
      <c r="D22" s="53">
        <v>37638</v>
      </c>
      <c r="E22" s="53">
        <v>22997</v>
      </c>
      <c r="F22" s="53">
        <v>2768</v>
      </c>
      <c r="G22" s="53">
        <v>1867</v>
      </c>
      <c r="H22" s="53">
        <v>8172</v>
      </c>
      <c r="I22" s="53">
        <v>809</v>
      </c>
      <c r="J22" s="53">
        <v>9381</v>
      </c>
      <c r="K22" s="53">
        <v>28451</v>
      </c>
      <c r="L22" s="53">
        <v>457028</v>
      </c>
      <c r="M22" s="53">
        <v>309319</v>
      </c>
      <c r="N22" s="53">
        <v>300198</v>
      </c>
      <c r="O22" s="53">
        <v>9121</v>
      </c>
      <c r="P22" s="53"/>
      <c r="Q22" s="53">
        <v>147709</v>
      </c>
      <c r="R22" s="53">
        <v>3041</v>
      </c>
      <c r="S22" s="53">
        <v>8140</v>
      </c>
      <c r="T22" s="53"/>
      <c r="U22" s="53">
        <v>384</v>
      </c>
      <c r="V22" s="53">
        <v>16974</v>
      </c>
      <c r="W22" s="53">
        <v>517</v>
      </c>
      <c r="X22" s="53"/>
      <c r="Y22" s="53"/>
      <c r="Z22" s="53">
        <v>7472</v>
      </c>
      <c r="AA22" s="53">
        <v>111181</v>
      </c>
      <c r="AB22" s="53"/>
      <c r="AC22" s="53"/>
      <c r="AD22" s="53"/>
      <c r="AE22" s="53"/>
      <c r="AF22" s="53"/>
      <c r="AG22" s="53"/>
      <c r="AH22" s="53"/>
      <c r="AI22" s="53"/>
      <c r="AJ22" s="53">
        <v>121319</v>
      </c>
      <c r="AK22" s="53">
        <v>75419</v>
      </c>
      <c r="AL22" s="53"/>
      <c r="AM22" s="53">
        <v>75419</v>
      </c>
      <c r="AN22" s="49">
        <v>124</v>
      </c>
      <c r="AO22" s="53">
        <v>1229</v>
      </c>
      <c r="AP22" s="53">
        <v>681</v>
      </c>
      <c r="AQ22" s="53">
        <v>548</v>
      </c>
      <c r="AR22" s="53">
        <v>598</v>
      </c>
      <c r="AS22" s="53">
        <v>6349</v>
      </c>
      <c r="AT22" s="53">
        <v>1184089</v>
      </c>
      <c r="AU22" s="53">
        <v>132058</v>
      </c>
      <c r="AV22" s="53">
        <v>21894</v>
      </c>
      <c r="AW22" s="53">
        <v>1193</v>
      </c>
      <c r="AX22" s="53">
        <v>133852</v>
      </c>
      <c r="AY22" s="53">
        <v>31525</v>
      </c>
      <c r="AZ22" s="53">
        <v>70836</v>
      </c>
      <c r="BA22" s="53">
        <v>679785</v>
      </c>
      <c r="BB22" s="53">
        <v>112946</v>
      </c>
      <c r="BC22" s="53">
        <v>115408</v>
      </c>
      <c r="BD22" s="53">
        <v>531201</v>
      </c>
      <c r="BE22" s="53">
        <v>507685</v>
      </c>
      <c r="BF22" s="53">
        <v>507538</v>
      </c>
      <c r="BG22" s="53">
        <v>239534</v>
      </c>
      <c r="BH22" s="53">
        <v>107610</v>
      </c>
      <c r="BI22" s="53">
        <v>90287</v>
      </c>
      <c r="BJ22" s="53">
        <v>70107</v>
      </c>
      <c r="BK22" s="53"/>
      <c r="BL22" s="53"/>
      <c r="BM22" s="53">
        <v>147</v>
      </c>
      <c r="BN22" s="53">
        <v>23516</v>
      </c>
      <c r="BO22" s="53">
        <v>20319</v>
      </c>
      <c r="BP22" s="53">
        <v>3811</v>
      </c>
      <c r="BQ22" s="53"/>
      <c r="BR22" s="53">
        <v>16505</v>
      </c>
      <c r="BS22" s="53">
        <v>3</v>
      </c>
      <c r="BT22" s="53"/>
      <c r="BU22" s="53">
        <v>1030</v>
      </c>
      <c r="BV22" s="53">
        <v>2167</v>
      </c>
      <c r="BW22" s="53"/>
      <c r="BX22" s="53">
        <v>794955</v>
      </c>
      <c r="BY22" s="53">
        <v>10795</v>
      </c>
      <c r="BZ22" s="53">
        <v>6404</v>
      </c>
      <c r="CA22" s="53">
        <v>547</v>
      </c>
      <c r="CB22" s="53">
        <v>375598</v>
      </c>
      <c r="CC22" s="53">
        <v>401611</v>
      </c>
      <c r="CD22" s="53">
        <v>1669039</v>
      </c>
      <c r="CE22" s="53">
        <v>552509</v>
      </c>
      <c r="CF22" s="53">
        <v>1087599</v>
      </c>
      <c r="CG22" s="53"/>
      <c r="CH22" s="53">
        <v>6400</v>
      </c>
      <c r="CI22" s="53"/>
      <c r="CJ22" s="53">
        <v>22531</v>
      </c>
      <c r="CK22" s="53"/>
      <c r="CL22" s="53">
        <v>22531</v>
      </c>
      <c r="CM22" s="48">
        <f t="shared" si="8"/>
        <v>28559</v>
      </c>
      <c r="CN22" s="53">
        <v>160</v>
      </c>
      <c r="CO22" s="53">
        <v>28399</v>
      </c>
      <c r="CP22" s="53">
        <v>176593</v>
      </c>
      <c r="CQ22" s="53">
        <v>176557</v>
      </c>
      <c r="CR22" s="53">
        <v>36</v>
      </c>
      <c r="CS22" s="53"/>
      <c r="CT22" s="53"/>
      <c r="CU22" s="53"/>
      <c r="CV22" s="53">
        <f t="shared" si="9"/>
        <v>0</v>
      </c>
      <c r="CW22" s="53"/>
      <c r="CX22" s="53"/>
      <c r="CY22" s="53">
        <v>1487672</v>
      </c>
      <c r="CZ22" s="53">
        <v>1487622</v>
      </c>
      <c r="DA22" s="53">
        <v>1371087</v>
      </c>
      <c r="DB22" s="53">
        <v>116535</v>
      </c>
      <c r="DC22" s="53">
        <v>50</v>
      </c>
      <c r="DD22" s="53">
        <v>99200</v>
      </c>
      <c r="DE22" s="53"/>
      <c r="DF22" s="53">
        <v>40</v>
      </c>
      <c r="DG22" s="53">
        <v>604925</v>
      </c>
      <c r="DH22" s="53"/>
      <c r="DI22" s="50">
        <v>7414274</v>
      </c>
    </row>
    <row r="23" spans="1:113" ht="13.5">
      <c r="A23" s="46" t="s">
        <v>94</v>
      </c>
      <c r="B23" s="51"/>
      <c r="C23" s="57">
        <v>1460603</v>
      </c>
      <c r="D23" s="53">
        <v>51615</v>
      </c>
      <c r="E23" s="53">
        <v>42785</v>
      </c>
      <c r="F23" s="53">
        <v>6915</v>
      </c>
      <c r="G23" s="53">
        <v>735</v>
      </c>
      <c r="H23" s="53">
        <v>13315</v>
      </c>
      <c r="I23" s="53">
        <v>1479</v>
      </c>
      <c r="J23" s="53">
        <v>20341</v>
      </c>
      <c r="K23" s="53">
        <v>34084</v>
      </c>
      <c r="L23" s="53">
        <v>936571</v>
      </c>
      <c r="M23" s="53">
        <v>637032</v>
      </c>
      <c r="N23" s="53">
        <v>618901</v>
      </c>
      <c r="O23" s="53">
        <v>18131</v>
      </c>
      <c r="P23" s="53"/>
      <c r="Q23" s="53">
        <v>299539</v>
      </c>
      <c r="R23" s="53">
        <v>4677</v>
      </c>
      <c r="S23" s="53">
        <v>18161</v>
      </c>
      <c r="T23" s="53"/>
      <c r="U23" s="53">
        <v>74</v>
      </c>
      <c r="V23" s="53">
        <v>40577</v>
      </c>
      <c r="W23" s="53">
        <v>1728</v>
      </c>
      <c r="X23" s="53"/>
      <c r="Y23" s="53">
        <v>644</v>
      </c>
      <c r="Z23" s="53">
        <v>6732</v>
      </c>
      <c r="AA23" s="53">
        <v>226170</v>
      </c>
      <c r="AB23" s="53"/>
      <c r="AC23" s="53"/>
      <c r="AD23" s="53"/>
      <c r="AE23" s="53"/>
      <c r="AF23" s="53"/>
      <c r="AG23" s="53"/>
      <c r="AH23" s="53">
        <v>776</v>
      </c>
      <c r="AI23" s="53"/>
      <c r="AJ23" s="53">
        <v>241945</v>
      </c>
      <c r="AK23" s="53">
        <v>144212</v>
      </c>
      <c r="AL23" s="53"/>
      <c r="AM23" s="53">
        <v>144212</v>
      </c>
      <c r="AN23" s="49"/>
      <c r="AO23" s="53">
        <v>1333</v>
      </c>
      <c r="AP23" s="53">
        <v>1333</v>
      </c>
      <c r="AQ23" s="53"/>
      <c r="AR23" s="53">
        <v>1012</v>
      </c>
      <c r="AS23" s="53">
        <v>7046</v>
      </c>
      <c r="AT23" s="53">
        <v>1572941</v>
      </c>
      <c r="AU23" s="53">
        <v>142835</v>
      </c>
      <c r="AV23" s="53">
        <v>39103</v>
      </c>
      <c r="AW23" s="53">
        <v>1786</v>
      </c>
      <c r="AX23" s="53">
        <v>240403</v>
      </c>
      <c r="AY23" s="53">
        <v>39211</v>
      </c>
      <c r="AZ23" s="53">
        <v>24689</v>
      </c>
      <c r="BA23" s="53">
        <v>909889</v>
      </c>
      <c r="BB23" s="53">
        <v>175025</v>
      </c>
      <c r="BC23" s="53">
        <v>197453</v>
      </c>
      <c r="BD23" s="53">
        <v>1110680</v>
      </c>
      <c r="BE23" s="53">
        <v>955164</v>
      </c>
      <c r="BF23" s="53">
        <v>954040</v>
      </c>
      <c r="BG23" s="53">
        <v>447621</v>
      </c>
      <c r="BH23" s="53"/>
      <c r="BI23" s="53">
        <v>449598</v>
      </c>
      <c r="BJ23" s="53">
        <v>56821</v>
      </c>
      <c r="BK23" s="53"/>
      <c r="BL23" s="53">
        <v>875</v>
      </c>
      <c r="BM23" s="53">
        <v>249</v>
      </c>
      <c r="BN23" s="53">
        <v>155516</v>
      </c>
      <c r="BO23" s="53">
        <v>139826</v>
      </c>
      <c r="BP23" s="53">
        <v>1581</v>
      </c>
      <c r="BQ23" s="53">
        <v>124088</v>
      </c>
      <c r="BR23" s="53">
        <v>14157</v>
      </c>
      <c r="BS23" s="53"/>
      <c r="BT23" s="53"/>
      <c r="BU23" s="53">
        <v>4322</v>
      </c>
      <c r="BV23" s="53">
        <v>11368</v>
      </c>
      <c r="BW23" s="53"/>
      <c r="BX23" s="53">
        <v>2150486</v>
      </c>
      <c r="BY23" s="53">
        <v>21060</v>
      </c>
      <c r="BZ23" s="53">
        <v>8254</v>
      </c>
      <c r="CA23" s="53"/>
      <c r="CB23" s="53">
        <v>746779</v>
      </c>
      <c r="CC23" s="53">
        <v>1374393</v>
      </c>
      <c r="CD23" s="53">
        <v>1766136</v>
      </c>
      <c r="CE23" s="53">
        <v>1152465</v>
      </c>
      <c r="CF23" s="53">
        <v>501926</v>
      </c>
      <c r="CG23" s="53"/>
      <c r="CH23" s="53">
        <v>65838</v>
      </c>
      <c r="CI23" s="53"/>
      <c r="CJ23" s="53">
        <v>45907</v>
      </c>
      <c r="CK23" s="53"/>
      <c r="CL23" s="53">
        <v>45907</v>
      </c>
      <c r="CM23" s="48">
        <f t="shared" si="8"/>
        <v>69662</v>
      </c>
      <c r="CN23" s="53">
        <v>69662</v>
      </c>
      <c r="CO23" s="53"/>
      <c r="CP23" s="53">
        <v>1343158</v>
      </c>
      <c r="CQ23" s="53">
        <v>965894</v>
      </c>
      <c r="CR23" s="53">
        <v>377264</v>
      </c>
      <c r="CS23" s="53"/>
      <c r="CT23" s="53"/>
      <c r="CU23" s="53"/>
      <c r="CV23" s="53">
        <f t="shared" si="9"/>
        <v>80075</v>
      </c>
      <c r="CW23" s="53"/>
      <c r="CX23" s="53">
        <v>80075</v>
      </c>
      <c r="CY23" s="53">
        <v>2225743</v>
      </c>
      <c r="CZ23" s="53">
        <v>2225371</v>
      </c>
      <c r="DA23" s="53">
        <v>2071256</v>
      </c>
      <c r="DB23" s="53">
        <v>154115</v>
      </c>
      <c r="DC23" s="53">
        <v>372</v>
      </c>
      <c r="DD23" s="53">
        <v>841156</v>
      </c>
      <c r="DE23" s="53">
        <v>2421</v>
      </c>
      <c r="DF23" s="53">
        <v>2000</v>
      </c>
      <c r="DG23" s="53">
        <v>1631692</v>
      </c>
      <c r="DH23" s="53"/>
      <c r="DI23" s="50">
        <v>14304469</v>
      </c>
    </row>
    <row r="24" spans="1:113" ht="13.5">
      <c r="A24" s="46" t="s">
        <v>95</v>
      </c>
      <c r="B24" s="51"/>
      <c r="C24" s="57">
        <v>1219683</v>
      </c>
      <c r="D24" s="53">
        <v>39463</v>
      </c>
      <c r="E24" s="53">
        <v>132452</v>
      </c>
      <c r="F24" s="53">
        <v>6038</v>
      </c>
      <c r="G24" s="53">
        <v>306</v>
      </c>
      <c r="H24" s="53">
        <v>9424</v>
      </c>
      <c r="I24" s="53">
        <v>3245</v>
      </c>
      <c r="J24" s="53">
        <v>113439</v>
      </c>
      <c r="K24" s="53">
        <v>27732</v>
      </c>
      <c r="L24" s="53">
        <v>734987</v>
      </c>
      <c r="M24" s="53">
        <v>486251</v>
      </c>
      <c r="N24" s="53">
        <v>472162</v>
      </c>
      <c r="O24" s="53">
        <v>14089</v>
      </c>
      <c r="P24" s="53"/>
      <c r="Q24" s="53">
        <v>248736</v>
      </c>
      <c r="R24" s="53">
        <v>7504</v>
      </c>
      <c r="S24" s="53">
        <v>16193</v>
      </c>
      <c r="T24" s="53"/>
      <c r="U24" s="53">
        <v>10</v>
      </c>
      <c r="V24" s="53">
        <v>41162</v>
      </c>
      <c r="W24" s="53">
        <v>1550</v>
      </c>
      <c r="X24" s="53"/>
      <c r="Y24" s="53"/>
      <c r="Z24" s="53">
        <v>5202</v>
      </c>
      <c r="AA24" s="53">
        <v>177115</v>
      </c>
      <c r="AB24" s="53"/>
      <c r="AC24" s="53"/>
      <c r="AD24" s="53"/>
      <c r="AE24" s="53"/>
      <c r="AF24" s="53"/>
      <c r="AG24" s="53"/>
      <c r="AH24" s="53"/>
      <c r="AI24" s="53"/>
      <c r="AJ24" s="53">
        <v>180442</v>
      </c>
      <c r="AK24" s="53">
        <v>94642</v>
      </c>
      <c r="AL24" s="53"/>
      <c r="AM24" s="53">
        <v>94642</v>
      </c>
      <c r="AN24" s="49">
        <v>186</v>
      </c>
      <c r="AO24" s="53">
        <v>8835</v>
      </c>
      <c r="AP24" s="53">
        <v>8835</v>
      </c>
      <c r="AQ24" s="53"/>
      <c r="AR24" s="53"/>
      <c r="AS24" s="53">
        <v>944</v>
      </c>
      <c r="AT24" s="53">
        <v>1340739</v>
      </c>
      <c r="AU24" s="53">
        <v>283388</v>
      </c>
      <c r="AV24" s="53">
        <v>51249</v>
      </c>
      <c r="AW24" s="53">
        <v>1327</v>
      </c>
      <c r="AX24" s="53">
        <v>233823</v>
      </c>
      <c r="AY24" s="53">
        <v>43093</v>
      </c>
      <c r="AZ24" s="53">
        <v>46593</v>
      </c>
      <c r="BA24" s="53">
        <v>573665</v>
      </c>
      <c r="BB24" s="53">
        <v>107601</v>
      </c>
      <c r="BC24" s="53">
        <v>68795</v>
      </c>
      <c r="BD24" s="53">
        <v>595020</v>
      </c>
      <c r="BE24" s="53">
        <v>477039</v>
      </c>
      <c r="BF24" s="53">
        <v>470095</v>
      </c>
      <c r="BG24" s="53">
        <v>182987</v>
      </c>
      <c r="BH24" s="53"/>
      <c r="BI24" s="53">
        <v>193408</v>
      </c>
      <c r="BJ24" s="53">
        <v>93700</v>
      </c>
      <c r="BK24" s="53"/>
      <c r="BL24" s="53">
        <v>202</v>
      </c>
      <c r="BM24" s="53">
        <v>6742</v>
      </c>
      <c r="BN24" s="53">
        <v>117981</v>
      </c>
      <c r="BO24" s="53">
        <v>90440</v>
      </c>
      <c r="BP24" s="53">
        <v>21410</v>
      </c>
      <c r="BQ24" s="53">
        <v>59433</v>
      </c>
      <c r="BR24" s="53">
        <v>9597</v>
      </c>
      <c r="BS24" s="53"/>
      <c r="BT24" s="53"/>
      <c r="BU24" s="53">
        <v>27301</v>
      </c>
      <c r="BV24" s="53">
        <v>240</v>
      </c>
      <c r="BW24" s="53">
        <v>45257</v>
      </c>
      <c r="BX24" s="53">
        <v>1361425</v>
      </c>
      <c r="BY24" s="53">
        <v>42339</v>
      </c>
      <c r="BZ24" s="53">
        <v>14592</v>
      </c>
      <c r="CA24" s="53">
        <v>14587</v>
      </c>
      <c r="CB24" s="53">
        <v>495115</v>
      </c>
      <c r="CC24" s="53">
        <v>794792</v>
      </c>
      <c r="CD24" s="53">
        <v>1582046</v>
      </c>
      <c r="CE24" s="53">
        <v>806975</v>
      </c>
      <c r="CF24" s="53">
        <v>715867</v>
      </c>
      <c r="CG24" s="53"/>
      <c r="CH24" s="53">
        <v>37312</v>
      </c>
      <c r="CI24" s="53"/>
      <c r="CJ24" s="53">
        <v>21892</v>
      </c>
      <c r="CK24" s="53"/>
      <c r="CL24" s="53">
        <v>21892</v>
      </c>
      <c r="CM24" s="48">
        <f t="shared" si="8"/>
        <v>0</v>
      </c>
      <c r="CN24" s="53"/>
      <c r="CO24" s="53"/>
      <c r="CP24" s="53">
        <v>1135674</v>
      </c>
      <c r="CQ24" s="53">
        <v>725143</v>
      </c>
      <c r="CR24" s="53">
        <v>410531</v>
      </c>
      <c r="CS24" s="53"/>
      <c r="CT24" s="53"/>
      <c r="CU24" s="53"/>
      <c r="CV24" s="53">
        <f t="shared" si="9"/>
        <v>1648</v>
      </c>
      <c r="CW24" s="53">
        <v>1648</v>
      </c>
      <c r="CX24" s="53"/>
      <c r="CY24" s="53">
        <v>1455737</v>
      </c>
      <c r="CZ24" s="53">
        <v>1455718</v>
      </c>
      <c r="DA24" s="53">
        <v>1321207</v>
      </c>
      <c r="DB24" s="53">
        <v>134511</v>
      </c>
      <c r="DC24" s="53">
        <v>19</v>
      </c>
      <c r="DD24" s="53">
        <v>240444</v>
      </c>
      <c r="DE24" s="53"/>
      <c r="DF24" s="53">
        <v>56932</v>
      </c>
      <c r="DG24" s="53">
        <v>739950</v>
      </c>
      <c r="DH24" s="53"/>
      <c r="DI24" s="50">
        <v>9796445</v>
      </c>
    </row>
    <row r="25" spans="1:113" ht="13.5">
      <c r="A25" s="46" t="s">
        <v>96</v>
      </c>
      <c r="B25" s="51"/>
      <c r="C25" s="57">
        <v>931144</v>
      </c>
      <c r="D25" s="53">
        <v>33746</v>
      </c>
      <c r="E25" s="53">
        <v>135107</v>
      </c>
      <c r="F25" s="53">
        <v>6749</v>
      </c>
      <c r="G25" s="53">
        <v>3776</v>
      </c>
      <c r="H25" s="53">
        <v>7364</v>
      </c>
      <c r="I25" s="53">
        <v>3393</v>
      </c>
      <c r="J25" s="53">
        <v>113825</v>
      </c>
      <c r="K25" s="53">
        <v>26648</v>
      </c>
      <c r="L25" s="53">
        <v>509985</v>
      </c>
      <c r="M25" s="53">
        <v>327102</v>
      </c>
      <c r="N25" s="53">
        <v>315159</v>
      </c>
      <c r="O25" s="53">
        <v>11943</v>
      </c>
      <c r="P25" s="53"/>
      <c r="Q25" s="53">
        <v>182883</v>
      </c>
      <c r="R25" s="53">
        <v>3723</v>
      </c>
      <c r="S25" s="53">
        <v>9692</v>
      </c>
      <c r="T25" s="53"/>
      <c r="U25" s="53"/>
      <c r="V25" s="53">
        <v>36282</v>
      </c>
      <c r="W25" s="53">
        <v>1016</v>
      </c>
      <c r="X25" s="53">
        <v>246</v>
      </c>
      <c r="Y25" s="53"/>
      <c r="Z25" s="53">
        <v>4991</v>
      </c>
      <c r="AA25" s="53">
        <v>126933</v>
      </c>
      <c r="AB25" s="53"/>
      <c r="AC25" s="53"/>
      <c r="AD25" s="53"/>
      <c r="AE25" s="53"/>
      <c r="AF25" s="53"/>
      <c r="AG25" s="53"/>
      <c r="AH25" s="53"/>
      <c r="AI25" s="53"/>
      <c r="AJ25" s="53">
        <v>134896</v>
      </c>
      <c r="AK25" s="53">
        <v>80057</v>
      </c>
      <c r="AL25" s="53"/>
      <c r="AM25" s="53">
        <v>80057</v>
      </c>
      <c r="AN25" s="49">
        <v>130</v>
      </c>
      <c r="AO25" s="53">
        <v>2744</v>
      </c>
      <c r="AP25" s="53">
        <v>693</v>
      </c>
      <c r="AQ25" s="53">
        <v>2051</v>
      </c>
      <c r="AR25" s="53">
        <v>577</v>
      </c>
      <c r="AS25" s="53">
        <v>7254</v>
      </c>
      <c r="AT25" s="53">
        <v>775202</v>
      </c>
      <c r="AU25" s="53">
        <v>34541</v>
      </c>
      <c r="AV25" s="53">
        <v>40262</v>
      </c>
      <c r="AW25" s="53">
        <v>921</v>
      </c>
      <c r="AX25" s="53">
        <v>132314</v>
      </c>
      <c r="AY25" s="53">
        <v>38615</v>
      </c>
      <c r="AZ25" s="53">
        <v>92243</v>
      </c>
      <c r="BA25" s="53">
        <v>355881</v>
      </c>
      <c r="BB25" s="53">
        <v>80425</v>
      </c>
      <c r="BC25" s="53">
        <v>85166</v>
      </c>
      <c r="BD25" s="53">
        <v>747300</v>
      </c>
      <c r="BE25" s="53">
        <v>542703</v>
      </c>
      <c r="BF25" s="53">
        <v>542349</v>
      </c>
      <c r="BG25" s="53">
        <v>160447</v>
      </c>
      <c r="BH25" s="53"/>
      <c r="BI25" s="53">
        <v>302998</v>
      </c>
      <c r="BJ25" s="53">
        <v>78904</v>
      </c>
      <c r="BK25" s="53"/>
      <c r="BL25" s="53">
        <v>189</v>
      </c>
      <c r="BM25" s="53">
        <v>165</v>
      </c>
      <c r="BN25" s="53">
        <v>204597</v>
      </c>
      <c r="BO25" s="53">
        <v>161557</v>
      </c>
      <c r="BP25" s="53">
        <v>22727</v>
      </c>
      <c r="BQ25" s="53">
        <v>73656</v>
      </c>
      <c r="BR25" s="53">
        <v>62790</v>
      </c>
      <c r="BS25" s="53">
        <v>2384</v>
      </c>
      <c r="BT25" s="53"/>
      <c r="BU25" s="53">
        <v>39747</v>
      </c>
      <c r="BV25" s="53">
        <v>3293</v>
      </c>
      <c r="BW25" s="53">
        <v>39029</v>
      </c>
      <c r="BX25" s="53">
        <v>1183400</v>
      </c>
      <c r="BY25" s="53">
        <v>9062</v>
      </c>
      <c r="BZ25" s="53">
        <v>16596</v>
      </c>
      <c r="CA25" s="53">
        <v>2410</v>
      </c>
      <c r="CB25" s="53">
        <v>438640</v>
      </c>
      <c r="CC25" s="53">
        <v>716692</v>
      </c>
      <c r="CD25" s="53">
        <v>1678954</v>
      </c>
      <c r="CE25" s="53">
        <v>542363</v>
      </c>
      <c r="CF25" s="53">
        <v>1124067</v>
      </c>
      <c r="CG25" s="53"/>
      <c r="CH25" s="53">
        <v>9163</v>
      </c>
      <c r="CI25" s="53"/>
      <c r="CJ25" s="53">
        <v>3361</v>
      </c>
      <c r="CK25" s="53"/>
      <c r="CL25" s="53">
        <v>3361</v>
      </c>
      <c r="CM25" s="48">
        <f t="shared" si="8"/>
        <v>26541</v>
      </c>
      <c r="CN25" s="53"/>
      <c r="CO25" s="53">
        <v>26541</v>
      </c>
      <c r="CP25" s="53">
        <v>31321</v>
      </c>
      <c r="CQ25" s="53">
        <v>8121</v>
      </c>
      <c r="CR25" s="53">
        <v>23200</v>
      </c>
      <c r="CS25" s="53"/>
      <c r="CT25" s="53"/>
      <c r="CU25" s="53"/>
      <c r="CV25" s="53">
        <f t="shared" si="9"/>
        <v>0</v>
      </c>
      <c r="CW25" s="53"/>
      <c r="CX25" s="53"/>
      <c r="CY25" s="53">
        <v>876144</v>
      </c>
      <c r="CZ25" s="53">
        <v>875539</v>
      </c>
      <c r="DA25" s="53">
        <v>808491</v>
      </c>
      <c r="DB25" s="53">
        <v>67048</v>
      </c>
      <c r="DC25" s="53">
        <v>605</v>
      </c>
      <c r="DD25" s="53">
        <v>113486</v>
      </c>
      <c r="DE25" s="53"/>
      <c r="DF25" s="53">
        <v>22124</v>
      </c>
      <c r="DG25" s="53">
        <v>724738</v>
      </c>
      <c r="DH25" s="53"/>
      <c r="DI25" s="50">
        <v>7168979</v>
      </c>
    </row>
    <row r="26" spans="1:113" ht="13.5">
      <c r="A26" s="46" t="s">
        <v>97</v>
      </c>
      <c r="B26" s="47"/>
      <c r="C26" s="57">
        <v>518156</v>
      </c>
      <c r="D26" s="53">
        <v>28081</v>
      </c>
      <c r="E26" s="53">
        <v>16488</v>
      </c>
      <c r="F26" s="53">
        <v>8587</v>
      </c>
      <c r="G26" s="53">
        <v>1761</v>
      </c>
      <c r="H26" s="53">
        <v>2302</v>
      </c>
      <c r="I26" s="53">
        <v>98</v>
      </c>
      <c r="J26" s="53">
        <v>3740</v>
      </c>
      <c r="K26" s="53">
        <v>22303</v>
      </c>
      <c r="L26" s="53">
        <v>308067</v>
      </c>
      <c r="M26" s="53">
        <v>215809</v>
      </c>
      <c r="N26" s="53">
        <v>206126</v>
      </c>
      <c r="O26" s="53">
        <v>9683</v>
      </c>
      <c r="P26" s="53"/>
      <c r="Q26" s="53">
        <v>92258</v>
      </c>
      <c r="R26" s="53">
        <v>2272</v>
      </c>
      <c r="S26" s="53">
        <v>910</v>
      </c>
      <c r="T26" s="53"/>
      <c r="U26" s="53">
        <v>288</v>
      </c>
      <c r="V26" s="53">
        <v>2031</v>
      </c>
      <c r="W26" s="53"/>
      <c r="X26" s="53">
        <v>36</v>
      </c>
      <c r="Y26" s="53"/>
      <c r="Z26" s="53">
        <v>4879</v>
      </c>
      <c r="AA26" s="53">
        <v>81842</v>
      </c>
      <c r="AB26" s="53"/>
      <c r="AC26" s="53"/>
      <c r="AD26" s="53"/>
      <c r="AE26" s="53"/>
      <c r="AF26" s="53"/>
      <c r="AG26" s="53"/>
      <c r="AH26" s="53"/>
      <c r="AI26" s="53"/>
      <c r="AJ26" s="53">
        <v>88067</v>
      </c>
      <c r="AK26" s="53">
        <v>53429</v>
      </c>
      <c r="AL26" s="53"/>
      <c r="AM26" s="53">
        <v>53429</v>
      </c>
      <c r="AN26" s="49"/>
      <c r="AO26" s="53">
        <v>772</v>
      </c>
      <c r="AP26" s="53">
        <v>772</v>
      </c>
      <c r="AQ26" s="53"/>
      <c r="AR26" s="53">
        <v>362</v>
      </c>
      <c r="AS26" s="53">
        <v>587</v>
      </c>
      <c r="AT26" s="53">
        <v>885851</v>
      </c>
      <c r="AU26" s="53">
        <v>52757</v>
      </c>
      <c r="AV26" s="53">
        <v>49354</v>
      </c>
      <c r="AW26" s="53">
        <v>3980</v>
      </c>
      <c r="AX26" s="53">
        <v>165330</v>
      </c>
      <c r="AY26" s="53">
        <v>18354</v>
      </c>
      <c r="AZ26" s="53">
        <v>1928</v>
      </c>
      <c r="BA26" s="53">
        <v>442841</v>
      </c>
      <c r="BB26" s="53">
        <v>151307</v>
      </c>
      <c r="BC26" s="53">
        <v>3348</v>
      </c>
      <c r="BD26" s="53">
        <v>296665</v>
      </c>
      <c r="BE26" s="53">
        <v>282296</v>
      </c>
      <c r="BF26" s="53">
        <v>278590</v>
      </c>
      <c r="BG26" s="53">
        <v>106108</v>
      </c>
      <c r="BH26" s="53">
        <v>33445</v>
      </c>
      <c r="BI26" s="53">
        <v>131713</v>
      </c>
      <c r="BJ26" s="53">
        <v>7324</v>
      </c>
      <c r="BK26" s="53"/>
      <c r="BL26" s="53">
        <v>2</v>
      </c>
      <c r="BM26" s="53">
        <v>3704</v>
      </c>
      <c r="BN26" s="53">
        <v>14369</v>
      </c>
      <c r="BO26" s="53">
        <v>11381</v>
      </c>
      <c r="BP26" s="53">
        <v>77</v>
      </c>
      <c r="BQ26" s="53">
        <v>1715</v>
      </c>
      <c r="BR26" s="53">
        <v>9589</v>
      </c>
      <c r="BS26" s="53"/>
      <c r="BT26" s="53"/>
      <c r="BU26" s="53">
        <v>2988</v>
      </c>
      <c r="BV26" s="53"/>
      <c r="BW26" s="53"/>
      <c r="BX26" s="53">
        <v>365230</v>
      </c>
      <c r="BY26" s="53">
        <v>5159</v>
      </c>
      <c r="BZ26" s="53">
        <v>7401</v>
      </c>
      <c r="CA26" s="53"/>
      <c r="CB26" s="53">
        <v>180081</v>
      </c>
      <c r="CC26" s="53">
        <v>172589</v>
      </c>
      <c r="CD26" s="53">
        <v>1475035</v>
      </c>
      <c r="CE26" s="53">
        <v>969749</v>
      </c>
      <c r="CF26" s="53">
        <v>484067</v>
      </c>
      <c r="CG26" s="53"/>
      <c r="CH26" s="53">
        <v>21219</v>
      </c>
      <c r="CI26" s="53"/>
      <c r="CJ26" s="53"/>
      <c r="CK26" s="53"/>
      <c r="CL26" s="53"/>
      <c r="CM26" s="48">
        <f t="shared" si="8"/>
        <v>7160</v>
      </c>
      <c r="CN26" s="53">
        <v>2900</v>
      </c>
      <c r="CO26" s="53">
        <v>4260</v>
      </c>
      <c r="CP26" s="53"/>
      <c r="CQ26" s="53"/>
      <c r="CR26" s="53"/>
      <c r="CS26" s="53"/>
      <c r="CT26" s="53"/>
      <c r="CU26" s="53"/>
      <c r="CV26" s="53">
        <f t="shared" si="9"/>
        <v>0</v>
      </c>
      <c r="CW26" s="53"/>
      <c r="CX26" s="53"/>
      <c r="CY26" s="53">
        <v>877828</v>
      </c>
      <c r="CZ26" s="53">
        <v>875977</v>
      </c>
      <c r="DA26" s="53">
        <v>815042</v>
      </c>
      <c r="DB26" s="53">
        <v>60935</v>
      </c>
      <c r="DC26" s="53">
        <v>1851</v>
      </c>
      <c r="DD26" s="53">
        <v>84919</v>
      </c>
      <c r="DE26" s="53"/>
      <c r="DF26" s="53">
        <v>5400</v>
      </c>
      <c r="DG26" s="53">
        <v>388142</v>
      </c>
      <c r="DH26" s="53"/>
      <c r="DI26" s="50">
        <v>4900574</v>
      </c>
    </row>
    <row r="27" spans="1:113" ht="13.5">
      <c r="A27" s="46" t="s">
        <v>98</v>
      </c>
      <c r="B27" s="47"/>
      <c r="C27" s="57">
        <v>552755</v>
      </c>
      <c r="D27" s="53">
        <v>42005</v>
      </c>
      <c r="E27" s="53">
        <v>10217</v>
      </c>
      <c r="F27" s="53">
        <v>1592</v>
      </c>
      <c r="G27" s="53">
        <v>852</v>
      </c>
      <c r="H27" s="53">
        <v>3978</v>
      </c>
      <c r="I27" s="53">
        <v>120</v>
      </c>
      <c r="J27" s="53">
        <v>3675</v>
      </c>
      <c r="K27" s="53">
        <v>28390</v>
      </c>
      <c r="L27" s="53">
        <v>335478</v>
      </c>
      <c r="M27" s="53">
        <v>212562</v>
      </c>
      <c r="N27" s="53">
        <v>207824</v>
      </c>
      <c r="O27" s="53">
        <v>4738</v>
      </c>
      <c r="P27" s="53"/>
      <c r="Q27" s="53">
        <v>96100</v>
      </c>
      <c r="R27" s="53">
        <v>4764</v>
      </c>
      <c r="S27" s="53">
        <v>1125</v>
      </c>
      <c r="T27" s="53"/>
      <c r="U27" s="53">
        <v>67</v>
      </c>
      <c r="V27" s="53">
        <v>10570</v>
      </c>
      <c r="W27" s="53"/>
      <c r="X27" s="53">
        <v>24</v>
      </c>
      <c r="Y27" s="53"/>
      <c r="Z27" s="53">
        <v>3253</v>
      </c>
      <c r="AA27" s="53">
        <v>74617</v>
      </c>
      <c r="AB27" s="53"/>
      <c r="AC27" s="53"/>
      <c r="AD27" s="53">
        <v>1680</v>
      </c>
      <c r="AE27" s="53"/>
      <c r="AF27" s="53"/>
      <c r="AG27" s="53"/>
      <c r="AH27" s="53"/>
      <c r="AI27" s="53">
        <v>26816</v>
      </c>
      <c r="AJ27" s="53">
        <v>72372</v>
      </c>
      <c r="AK27" s="53">
        <v>56461</v>
      </c>
      <c r="AL27" s="53"/>
      <c r="AM27" s="53">
        <v>56461</v>
      </c>
      <c r="AN27" s="49"/>
      <c r="AO27" s="53">
        <v>494</v>
      </c>
      <c r="AP27" s="53">
        <v>489</v>
      </c>
      <c r="AQ27" s="53">
        <v>5</v>
      </c>
      <c r="AR27" s="53">
        <v>389</v>
      </c>
      <c r="AS27" s="53">
        <v>6949</v>
      </c>
      <c r="AT27" s="53">
        <v>845008</v>
      </c>
      <c r="AU27" s="53">
        <v>20187</v>
      </c>
      <c r="AV27" s="53">
        <v>19732</v>
      </c>
      <c r="AW27" s="53">
        <v>2571</v>
      </c>
      <c r="AX27" s="53">
        <v>121647</v>
      </c>
      <c r="AY27" s="53">
        <v>22682</v>
      </c>
      <c r="AZ27" s="53">
        <v>13226</v>
      </c>
      <c r="BA27" s="53">
        <v>523120</v>
      </c>
      <c r="BB27" s="53">
        <v>121843</v>
      </c>
      <c r="BC27" s="53">
        <v>43801</v>
      </c>
      <c r="BD27" s="53">
        <v>181234</v>
      </c>
      <c r="BE27" s="53">
        <v>161754</v>
      </c>
      <c r="BF27" s="53">
        <v>157889</v>
      </c>
      <c r="BG27" s="53">
        <v>110624</v>
      </c>
      <c r="BH27" s="53"/>
      <c r="BI27" s="53">
        <v>38205</v>
      </c>
      <c r="BJ27" s="53">
        <v>9060</v>
      </c>
      <c r="BK27" s="53"/>
      <c r="BL27" s="53"/>
      <c r="BM27" s="53">
        <v>3865</v>
      </c>
      <c r="BN27" s="53">
        <v>19480</v>
      </c>
      <c r="BO27" s="53">
        <v>19480</v>
      </c>
      <c r="BP27" s="53">
        <v>7834</v>
      </c>
      <c r="BQ27" s="53"/>
      <c r="BR27" s="53">
        <v>11646</v>
      </c>
      <c r="BS27" s="53"/>
      <c r="BT27" s="53"/>
      <c r="BU27" s="53"/>
      <c r="BV27" s="53"/>
      <c r="BW27" s="53">
        <v>13260</v>
      </c>
      <c r="BX27" s="53">
        <v>810568</v>
      </c>
      <c r="BY27" s="53">
        <v>3457</v>
      </c>
      <c r="BZ27" s="53">
        <v>9984</v>
      </c>
      <c r="CA27" s="53"/>
      <c r="CB27" s="53">
        <v>227123</v>
      </c>
      <c r="CC27" s="53">
        <v>570004</v>
      </c>
      <c r="CD27" s="53">
        <v>3297276</v>
      </c>
      <c r="CE27" s="53">
        <v>2509007</v>
      </c>
      <c r="CF27" s="53">
        <v>788269</v>
      </c>
      <c r="CG27" s="53"/>
      <c r="CH27" s="53"/>
      <c r="CI27" s="53"/>
      <c r="CJ27" s="53"/>
      <c r="CK27" s="53"/>
      <c r="CL27" s="53"/>
      <c r="CM27" s="48">
        <f t="shared" si="8"/>
        <v>18661</v>
      </c>
      <c r="CN27" s="53">
        <v>18661</v>
      </c>
      <c r="CO27" s="53"/>
      <c r="CP27" s="53">
        <v>798</v>
      </c>
      <c r="CQ27" s="53"/>
      <c r="CR27" s="53">
        <v>798</v>
      </c>
      <c r="CS27" s="53"/>
      <c r="CT27" s="53"/>
      <c r="CU27" s="53"/>
      <c r="CV27" s="53">
        <f t="shared" si="9"/>
        <v>0</v>
      </c>
      <c r="CW27" s="53"/>
      <c r="CX27" s="53"/>
      <c r="CY27" s="53">
        <v>701120</v>
      </c>
      <c r="CZ27" s="53">
        <v>701120</v>
      </c>
      <c r="DA27" s="53">
        <v>643649</v>
      </c>
      <c r="DB27" s="53">
        <v>57471</v>
      </c>
      <c r="DC27" s="53"/>
      <c r="DD27" s="53">
        <v>350416</v>
      </c>
      <c r="DE27" s="53"/>
      <c r="DF27" s="53">
        <v>700</v>
      </c>
      <c r="DG27" s="53">
        <v>372422</v>
      </c>
      <c r="DH27" s="53"/>
      <c r="DI27" s="50">
        <v>7156098</v>
      </c>
    </row>
    <row r="28" spans="1:113" ht="13.5">
      <c r="A28" s="46" t="s">
        <v>99</v>
      </c>
      <c r="B28" s="47"/>
      <c r="C28" s="57">
        <v>281422</v>
      </c>
      <c r="D28" s="53">
        <v>16788</v>
      </c>
      <c r="E28" s="53">
        <v>10744</v>
      </c>
      <c r="F28" s="53">
        <v>9125</v>
      </c>
      <c r="G28" s="53">
        <v>51</v>
      </c>
      <c r="H28" s="53">
        <v>1303</v>
      </c>
      <c r="I28" s="53">
        <v>94</v>
      </c>
      <c r="J28" s="53">
        <v>171</v>
      </c>
      <c r="K28" s="53">
        <v>22540</v>
      </c>
      <c r="L28" s="53">
        <v>151922</v>
      </c>
      <c r="M28" s="53">
        <v>103266</v>
      </c>
      <c r="N28" s="53">
        <v>99968</v>
      </c>
      <c r="O28" s="53">
        <v>3298</v>
      </c>
      <c r="P28" s="53"/>
      <c r="Q28" s="53">
        <v>45309</v>
      </c>
      <c r="R28" s="53">
        <v>1701</v>
      </c>
      <c r="S28" s="53">
        <v>168</v>
      </c>
      <c r="T28" s="53"/>
      <c r="U28" s="53">
        <v>225</v>
      </c>
      <c r="V28" s="53">
        <v>1838</v>
      </c>
      <c r="W28" s="53">
        <v>592</v>
      </c>
      <c r="X28" s="53">
        <v>1444</v>
      </c>
      <c r="Y28" s="53"/>
      <c r="Z28" s="53">
        <v>483</v>
      </c>
      <c r="AA28" s="53">
        <v>38858</v>
      </c>
      <c r="AB28" s="53"/>
      <c r="AC28" s="53"/>
      <c r="AD28" s="53"/>
      <c r="AE28" s="53"/>
      <c r="AF28" s="53"/>
      <c r="AG28" s="53"/>
      <c r="AH28" s="53"/>
      <c r="AI28" s="53">
        <v>3347</v>
      </c>
      <c r="AJ28" s="53">
        <v>49389</v>
      </c>
      <c r="AK28" s="53">
        <v>26493</v>
      </c>
      <c r="AL28" s="53"/>
      <c r="AM28" s="53">
        <v>26493</v>
      </c>
      <c r="AN28" s="49"/>
      <c r="AO28" s="53"/>
      <c r="AP28" s="53"/>
      <c r="AQ28" s="53"/>
      <c r="AR28" s="53">
        <v>191</v>
      </c>
      <c r="AS28" s="53">
        <v>3355</v>
      </c>
      <c r="AT28" s="53">
        <v>276882</v>
      </c>
      <c r="AU28" s="53">
        <v>28964</v>
      </c>
      <c r="AV28" s="53">
        <v>11766</v>
      </c>
      <c r="AW28" s="53">
        <v>790</v>
      </c>
      <c r="AX28" s="53">
        <v>49245</v>
      </c>
      <c r="AY28" s="53">
        <v>11074</v>
      </c>
      <c r="AZ28" s="53">
        <v>16075</v>
      </c>
      <c r="BA28" s="53">
        <v>142028</v>
      </c>
      <c r="BB28" s="53">
        <v>16940</v>
      </c>
      <c r="BC28" s="53"/>
      <c r="BD28" s="53">
        <v>38770</v>
      </c>
      <c r="BE28" s="53">
        <v>28709</v>
      </c>
      <c r="BF28" s="53">
        <v>26803</v>
      </c>
      <c r="BG28" s="53">
        <v>18412</v>
      </c>
      <c r="BH28" s="53"/>
      <c r="BI28" s="53">
        <v>6340</v>
      </c>
      <c r="BJ28" s="53">
        <v>2051</v>
      </c>
      <c r="BK28" s="53"/>
      <c r="BL28" s="53">
        <v>1199</v>
      </c>
      <c r="BM28" s="53">
        <v>707</v>
      </c>
      <c r="BN28" s="53">
        <v>10061</v>
      </c>
      <c r="BO28" s="53">
        <v>8792</v>
      </c>
      <c r="BP28" s="53">
        <v>518</v>
      </c>
      <c r="BQ28" s="53">
        <v>6519</v>
      </c>
      <c r="BR28" s="53">
        <v>1755</v>
      </c>
      <c r="BS28" s="53"/>
      <c r="BT28" s="53"/>
      <c r="BU28" s="53">
        <v>1269</v>
      </c>
      <c r="BV28" s="53"/>
      <c r="BW28" s="53">
        <v>518</v>
      </c>
      <c r="BX28" s="53">
        <v>167122</v>
      </c>
      <c r="BY28" s="53">
        <v>616</v>
      </c>
      <c r="BZ28" s="53">
        <v>11376</v>
      </c>
      <c r="CA28" s="53">
        <v>200</v>
      </c>
      <c r="CB28" s="53">
        <v>78587</v>
      </c>
      <c r="CC28" s="53">
        <v>76343</v>
      </c>
      <c r="CD28" s="53">
        <v>302616</v>
      </c>
      <c r="CE28" s="53">
        <v>219814</v>
      </c>
      <c r="CF28" s="53">
        <v>82802</v>
      </c>
      <c r="CG28" s="53"/>
      <c r="CH28" s="53"/>
      <c r="CI28" s="53"/>
      <c r="CJ28" s="53"/>
      <c r="CK28" s="53"/>
      <c r="CL28" s="53"/>
      <c r="CM28" s="48">
        <f t="shared" si="8"/>
        <v>4501</v>
      </c>
      <c r="CN28" s="53">
        <v>3178</v>
      </c>
      <c r="CO28" s="53">
        <v>1323</v>
      </c>
      <c r="CP28" s="53">
        <v>5</v>
      </c>
      <c r="CQ28" s="53">
        <v>5</v>
      </c>
      <c r="CR28" s="53"/>
      <c r="CS28" s="53"/>
      <c r="CT28" s="53"/>
      <c r="CU28" s="53"/>
      <c r="CV28" s="53">
        <f t="shared" si="9"/>
        <v>0</v>
      </c>
      <c r="CW28" s="53"/>
      <c r="CX28" s="53"/>
      <c r="CY28" s="53">
        <v>174367</v>
      </c>
      <c r="CZ28" s="53">
        <v>172867</v>
      </c>
      <c r="DA28" s="53">
        <v>156062</v>
      </c>
      <c r="DB28" s="53">
        <v>16805</v>
      </c>
      <c r="DC28" s="53">
        <v>1500</v>
      </c>
      <c r="DD28" s="53">
        <v>29648</v>
      </c>
      <c r="DE28" s="53"/>
      <c r="DF28" s="53">
        <v>4610</v>
      </c>
      <c r="DG28" s="53">
        <v>128486</v>
      </c>
      <c r="DH28" s="53"/>
      <c r="DI28" s="50">
        <v>1403928</v>
      </c>
    </row>
    <row r="29" spans="1:113" ht="13.5">
      <c r="A29" s="58" t="s">
        <v>100</v>
      </c>
      <c r="B29" s="59"/>
      <c r="C29" s="43">
        <v>2058605</v>
      </c>
      <c r="D29" s="43">
        <v>52336</v>
      </c>
      <c r="E29" s="43">
        <v>43359</v>
      </c>
      <c r="F29" s="43">
        <v>2311</v>
      </c>
      <c r="G29" s="43">
        <v>2879</v>
      </c>
      <c r="H29" s="43">
        <v>9170</v>
      </c>
      <c r="I29" s="43">
        <v>2040</v>
      </c>
      <c r="J29" s="43">
        <v>26959</v>
      </c>
      <c r="K29" s="43">
        <v>28389</v>
      </c>
      <c r="L29" s="43">
        <v>1393017</v>
      </c>
      <c r="M29" s="43">
        <v>946449</v>
      </c>
      <c r="N29" s="43">
        <v>919802</v>
      </c>
      <c r="O29" s="43">
        <v>26647</v>
      </c>
      <c r="P29" s="43"/>
      <c r="Q29" s="43">
        <v>446568</v>
      </c>
      <c r="R29" s="43">
        <v>12173</v>
      </c>
      <c r="S29" s="43">
        <v>18545</v>
      </c>
      <c r="T29" s="43"/>
      <c r="U29" s="43">
        <v>33</v>
      </c>
      <c r="V29" s="43">
        <v>35030</v>
      </c>
      <c r="W29" s="43"/>
      <c r="X29" s="43"/>
      <c r="Y29" s="43"/>
      <c r="Z29" s="43">
        <v>12696</v>
      </c>
      <c r="AA29" s="43">
        <v>360926</v>
      </c>
      <c r="AB29" s="43"/>
      <c r="AC29" s="43"/>
      <c r="AD29" s="43"/>
      <c r="AE29" s="43"/>
      <c r="AF29" s="43"/>
      <c r="AG29" s="43"/>
      <c r="AH29" s="43">
        <v>7165</v>
      </c>
      <c r="AI29" s="43"/>
      <c r="AJ29" s="43">
        <v>341459</v>
      </c>
      <c r="AK29" s="43">
        <v>184879</v>
      </c>
      <c r="AL29" s="43"/>
      <c r="AM29" s="43">
        <v>184879</v>
      </c>
      <c r="AN29" s="60">
        <v>325</v>
      </c>
      <c r="AO29" s="43">
        <v>2026</v>
      </c>
      <c r="AP29" s="43">
        <v>2013</v>
      </c>
      <c r="AQ29" s="43">
        <v>13</v>
      </c>
      <c r="AR29" s="43">
        <v>1651</v>
      </c>
      <c r="AS29" s="43">
        <v>11164</v>
      </c>
      <c r="AT29" s="43">
        <v>1641558</v>
      </c>
      <c r="AU29" s="43">
        <v>207286</v>
      </c>
      <c r="AV29" s="43">
        <v>40856</v>
      </c>
      <c r="AW29" s="43">
        <v>1263</v>
      </c>
      <c r="AX29" s="43">
        <v>313321</v>
      </c>
      <c r="AY29" s="43">
        <v>53156</v>
      </c>
      <c r="AZ29" s="43">
        <v>52398</v>
      </c>
      <c r="BA29" s="43">
        <v>799423</v>
      </c>
      <c r="BB29" s="43">
        <v>173855</v>
      </c>
      <c r="BC29" s="43">
        <v>58304</v>
      </c>
      <c r="BD29" s="43">
        <v>1746332</v>
      </c>
      <c r="BE29" s="43">
        <v>1386448</v>
      </c>
      <c r="BF29" s="43">
        <v>1386156</v>
      </c>
      <c r="BG29" s="43">
        <v>555256</v>
      </c>
      <c r="BH29" s="43"/>
      <c r="BI29" s="43">
        <v>668024</v>
      </c>
      <c r="BJ29" s="43">
        <v>162876</v>
      </c>
      <c r="BK29" s="43"/>
      <c r="BL29" s="43"/>
      <c r="BM29" s="43">
        <v>292</v>
      </c>
      <c r="BN29" s="43">
        <v>359884</v>
      </c>
      <c r="BO29" s="43">
        <v>339540</v>
      </c>
      <c r="BP29" s="43">
        <v>41288</v>
      </c>
      <c r="BQ29" s="43">
        <v>243421</v>
      </c>
      <c r="BR29" s="43">
        <v>54831</v>
      </c>
      <c r="BS29" s="43"/>
      <c r="BT29" s="43"/>
      <c r="BU29" s="43">
        <v>2923</v>
      </c>
      <c r="BV29" s="43">
        <v>17421</v>
      </c>
      <c r="BW29" s="43"/>
      <c r="BX29" s="43">
        <v>2152298</v>
      </c>
      <c r="BY29" s="43">
        <v>5977</v>
      </c>
      <c r="BZ29" s="43">
        <v>12044</v>
      </c>
      <c r="CA29" s="43">
        <v>1915</v>
      </c>
      <c r="CB29" s="43">
        <v>677829</v>
      </c>
      <c r="CC29" s="43">
        <v>1454533</v>
      </c>
      <c r="CD29" s="43">
        <v>1964058</v>
      </c>
      <c r="CE29" s="43">
        <v>1133338</v>
      </c>
      <c r="CF29" s="43">
        <v>783074</v>
      </c>
      <c r="CG29" s="43"/>
      <c r="CH29" s="43">
        <v>47646</v>
      </c>
      <c r="CI29" s="43"/>
      <c r="CJ29" s="43"/>
      <c r="CK29" s="43"/>
      <c r="CL29" s="43"/>
      <c r="CM29" s="43">
        <f t="shared" si="8"/>
        <v>22752</v>
      </c>
      <c r="CN29" s="43">
        <v>3477</v>
      </c>
      <c r="CO29" s="43">
        <v>19275</v>
      </c>
      <c r="CP29" s="43">
        <v>55025</v>
      </c>
      <c r="CQ29" s="43">
        <v>39468</v>
      </c>
      <c r="CR29" s="43">
        <v>15557</v>
      </c>
      <c r="CS29" s="43"/>
      <c r="CT29" s="43"/>
      <c r="CU29" s="43"/>
      <c r="CV29" s="43">
        <f t="shared" si="9"/>
        <v>0</v>
      </c>
      <c r="CW29" s="43"/>
      <c r="CX29" s="43"/>
      <c r="CY29" s="43">
        <v>2958314</v>
      </c>
      <c r="CZ29" s="43">
        <v>2958314</v>
      </c>
      <c r="DA29" s="43">
        <v>2726577</v>
      </c>
      <c r="DB29" s="43">
        <v>231737</v>
      </c>
      <c r="DC29" s="43"/>
      <c r="DD29" s="43">
        <v>554870</v>
      </c>
      <c r="DE29" s="43">
        <v>16093</v>
      </c>
      <c r="DF29" s="43">
        <v>70300</v>
      </c>
      <c r="DG29" s="43">
        <v>1319958</v>
      </c>
      <c r="DH29" s="43"/>
      <c r="DI29" s="45">
        <v>14595715</v>
      </c>
    </row>
    <row r="30" spans="3:103" ht="13.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</row>
    <row r="31" spans="3:103" ht="13.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</row>
  </sheetData>
  <sheetProtection/>
  <mergeCells count="2">
    <mergeCell ref="F4:J4"/>
    <mergeCell ref="J6:J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&amp;C&amp;12普通第８表　市町村別性質別歳出内訳表&amp;R&amp;14&amp;Y（単位：千円)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2016-11-30T05:31:57Z</cp:lastPrinted>
  <dcterms:created xsi:type="dcterms:W3CDTF">2008-01-08T01:21:37Z</dcterms:created>
  <dcterms:modified xsi:type="dcterms:W3CDTF">2016-11-30T05:32:54Z</dcterms:modified>
  <cp:category/>
  <cp:version/>
  <cp:contentType/>
  <cp:contentStatus/>
</cp:coreProperties>
</file>