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普通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'普通3表'!$A$3:$CM$29</definedName>
    <definedName name="_xlnm.Print_Titles" localSheetId="0">'普通3表'!$A:$B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<sst xmlns="http://schemas.openxmlformats.org/spreadsheetml/2006/main" count="287" uniqueCount="198">
  <si>
    <t>一</t>
  </si>
  <si>
    <t>二</t>
  </si>
  <si>
    <t>三</t>
  </si>
  <si>
    <t>四</t>
  </si>
  <si>
    <t>五</t>
  </si>
  <si>
    <t>六</t>
  </si>
  <si>
    <t>七</t>
  </si>
  <si>
    <t>十</t>
  </si>
  <si>
    <t>地方交付税内訳</t>
  </si>
  <si>
    <t>県  　支　  出　  金  　内  　訳</t>
  </si>
  <si>
    <t>類</t>
  </si>
  <si>
    <t>1,</t>
  </si>
  <si>
    <t>2,</t>
  </si>
  <si>
    <t>3,</t>
  </si>
  <si>
    <t>4,</t>
  </si>
  <si>
    <t>5,</t>
  </si>
  <si>
    <t>１,</t>
  </si>
  <si>
    <t>7,</t>
  </si>
  <si>
    <t>県費のみのものの内訳</t>
  </si>
  <si>
    <t>受託事業収入内訳</t>
  </si>
  <si>
    <t>6,</t>
  </si>
  <si>
    <t>地方消費税</t>
  </si>
  <si>
    <t>ゴルフ場</t>
  </si>
  <si>
    <t>地方特例</t>
  </si>
  <si>
    <t>交通安全</t>
  </si>
  <si>
    <t>分担金及び</t>
  </si>
  <si>
    <t>(1)</t>
  </si>
  <si>
    <t>(2)</t>
  </si>
  <si>
    <t>国有提供施設</t>
  </si>
  <si>
    <t>(3)</t>
  </si>
  <si>
    <t>繰越事業費</t>
  </si>
  <si>
    <t>公営企業</t>
  </si>
  <si>
    <t>歳入合計</t>
  </si>
  <si>
    <t>型</t>
  </si>
  <si>
    <t>地方譲与税</t>
  </si>
  <si>
    <t>地方道路</t>
  </si>
  <si>
    <t>特別とん</t>
  </si>
  <si>
    <t>自動車重量</t>
  </si>
  <si>
    <t>航空機燃料</t>
  </si>
  <si>
    <t>利 用 税</t>
  </si>
  <si>
    <t>地方交付税</t>
  </si>
  <si>
    <t>普通交付税</t>
  </si>
  <si>
    <t>特別交付税</t>
  </si>
  <si>
    <t>対　　策</t>
  </si>
  <si>
    <t>同級他団体</t>
  </si>
  <si>
    <t>公営住宅</t>
  </si>
  <si>
    <t>自治事務に</t>
  </si>
  <si>
    <t>国庫支出金</t>
  </si>
  <si>
    <t>生活保護費</t>
  </si>
  <si>
    <t>児童保護費</t>
  </si>
  <si>
    <t>等所在市町村</t>
  </si>
  <si>
    <t>県支出金</t>
  </si>
  <si>
    <t>国庫財源を</t>
  </si>
  <si>
    <t>財産運用</t>
  </si>
  <si>
    <t>等充当財源</t>
  </si>
  <si>
    <t>延滞金加算</t>
  </si>
  <si>
    <t>受託事業</t>
  </si>
  <si>
    <t>民間からの</t>
  </si>
  <si>
    <t>交 付 金</t>
  </si>
  <si>
    <t>特別交付金</t>
  </si>
  <si>
    <t>からのもの</t>
  </si>
  <si>
    <t>高等学校</t>
  </si>
  <si>
    <t>係るもの</t>
  </si>
  <si>
    <t>助成交付金</t>
  </si>
  <si>
    <t>伴うもの</t>
  </si>
  <si>
    <t>財産収入</t>
  </si>
  <si>
    <t>収　　入</t>
  </si>
  <si>
    <t>財産売払収入</t>
  </si>
  <si>
    <t>土地建物</t>
  </si>
  <si>
    <t>純繰越金</t>
  </si>
  <si>
    <t>繰　越　額</t>
  </si>
  <si>
    <t>金及び過料</t>
  </si>
  <si>
    <t>預金利子</t>
  </si>
  <si>
    <t>元利収入</t>
  </si>
  <si>
    <t>も　　　の</t>
  </si>
  <si>
    <t>津和野町</t>
  </si>
  <si>
    <t>西ノ島町</t>
  </si>
  <si>
    <t>八</t>
  </si>
  <si>
    <t>九</t>
  </si>
  <si>
    <t>一</t>
  </si>
  <si>
    <t>二</t>
  </si>
  <si>
    <t>諸　　収　　入　　内　　訳</t>
  </si>
  <si>
    <t>二</t>
  </si>
  <si>
    <t>三</t>
  </si>
  <si>
    <t>四</t>
  </si>
  <si>
    <t>五</t>
  </si>
  <si>
    <t>六</t>
  </si>
  <si>
    <t>七</t>
  </si>
  <si>
    <t>十</t>
  </si>
  <si>
    <t>雑入内訳</t>
  </si>
  <si>
    <t>配 当 割</t>
  </si>
  <si>
    <t>株式等</t>
  </si>
  <si>
    <t>譲渡所得割</t>
  </si>
  <si>
    <t>電源立地地域</t>
  </si>
  <si>
    <t>一部事務組合</t>
  </si>
  <si>
    <t>対策交付金</t>
  </si>
  <si>
    <t>災害復旧事業</t>
  </si>
  <si>
    <t>配分金</t>
  </si>
  <si>
    <t>その他</t>
  </si>
  <si>
    <t>雲 南 市</t>
  </si>
  <si>
    <t>奥出雲町</t>
  </si>
  <si>
    <t>飯 南 町</t>
  </si>
  <si>
    <t>美 郷 町</t>
  </si>
  <si>
    <t>邑 南 町</t>
  </si>
  <si>
    <t>吉 賀 町</t>
  </si>
  <si>
    <t>隠岐の島町</t>
  </si>
  <si>
    <t>石油ガス</t>
  </si>
  <si>
    <t>児童保護費等</t>
  </si>
  <si>
    <t>交付金等</t>
  </si>
  <si>
    <t>障害者自立</t>
  </si>
  <si>
    <t>支援給付費</t>
  </si>
  <si>
    <t>地方揮発油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</si>
  <si>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</si>
  <si>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</si>
  <si>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</si>
  <si>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</si>
  <si>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</si>
  <si>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</si>
  <si>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</si>
  <si>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</si>
  <si>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</si>
  <si>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町   村   計</t>
  </si>
  <si>
    <t>川 本 町</t>
  </si>
  <si>
    <t>海 士 町</t>
  </si>
  <si>
    <t>知 夫 村</t>
  </si>
  <si>
    <t>震災復興特別交付税</t>
  </si>
  <si>
    <t>公立高等学校授業</t>
  </si>
  <si>
    <t>社会資本整備</t>
  </si>
  <si>
    <t>料不徴収交付金　</t>
  </si>
  <si>
    <t>総合交付金</t>
  </si>
  <si>
    <t>11,</t>
  </si>
  <si>
    <t>12,</t>
  </si>
  <si>
    <t>13,</t>
  </si>
  <si>
    <t>東日本大震災</t>
  </si>
  <si>
    <t>復興交付金</t>
  </si>
  <si>
    <t>普通第３表　市町村別科目別歳入内訳表</t>
  </si>
  <si>
    <t>地　方　譲　与　税　内　訳</t>
  </si>
  <si>
    <t>使　　用　　料　　内　　訳</t>
  </si>
  <si>
    <t>手 数 料 の 内 訳</t>
  </si>
  <si>
    <t>国　　庫　　支　　出　　金　　内　　訳</t>
  </si>
  <si>
    <t>財　産　収　入　内　訳</t>
  </si>
  <si>
    <t>繰 越 金 内 訳</t>
  </si>
  <si>
    <t>1,</t>
  </si>
  <si>
    <t>3,</t>
  </si>
  <si>
    <t>授　業　料　内　訳</t>
  </si>
  <si>
    <t>8,</t>
  </si>
  <si>
    <t>9,</t>
  </si>
  <si>
    <t>10,</t>
  </si>
  <si>
    <t>国 庫 財 源 を 伴 う も の の 内 訳</t>
  </si>
  <si>
    <t>財産売払収入内訳</t>
  </si>
  <si>
    <t>利 子 割</t>
  </si>
  <si>
    <t>自 動 車</t>
  </si>
  <si>
    <t>(2)</t>
  </si>
  <si>
    <t>(3)</t>
  </si>
  <si>
    <t>(4)</t>
  </si>
  <si>
    <t>(5)</t>
  </si>
  <si>
    <t>(6)</t>
  </si>
  <si>
    <t>委 託 金 内 訳</t>
  </si>
  <si>
    <t>(7)</t>
  </si>
  <si>
    <t>(8)</t>
  </si>
  <si>
    <t>地 方 税</t>
  </si>
  <si>
    <t>取 得 税</t>
  </si>
  <si>
    <t>使 用 料</t>
  </si>
  <si>
    <t>保 育 所</t>
  </si>
  <si>
    <t>そ の 他</t>
  </si>
  <si>
    <t>手 数 料</t>
  </si>
  <si>
    <t>法定受託事務</t>
  </si>
  <si>
    <t>普通建設</t>
  </si>
  <si>
    <t>災害復旧</t>
  </si>
  <si>
    <t>地域活性化・地域住民</t>
  </si>
  <si>
    <t>障害者自立支援給付費</t>
  </si>
  <si>
    <t>(ｱ)</t>
  </si>
  <si>
    <t>(ｲ)</t>
  </si>
  <si>
    <t>(ｳ)</t>
  </si>
  <si>
    <t>県費のみ</t>
  </si>
  <si>
    <t>貸 付 金</t>
  </si>
  <si>
    <t>譲 与 税</t>
  </si>
  <si>
    <t>譲　与　税</t>
  </si>
  <si>
    <t>交 付 金</t>
  </si>
  <si>
    <t>交　付　金</t>
  </si>
  <si>
    <t>負　担　金</t>
  </si>
  <si>
    <t>授 業 料</t>
  </si>
  <si>
    <t>幼 稚 園</t>
  </si>
  <si>
    <t>に係るもの</t>
  </si>
  <si>
    <t>事業費支出金</t>
  </si>
  <si>
    <t>委 託 金</t>
  </si>
  <si>
    <t>生活等緊急支援交付金</t>
  </si>
  <si>
    <t>等負担金</t>
  </si>
  <si>
    <t>児童手当等交付金</t>
  </si>
  <si>
    <t>普通建設事業</t>
  </si>
  <si>
    <t>の も の</t>
  </si>
  <si>
    <t>立 木 竹</t>
  </si>
  <si>
    <t>寄 附 金</t>
  </si>
  <si>
    <t>繰 入 金</t>
  </si>
  <si>
    <t>繰 越 金</t>
  </si>
  <si>
    <t>諸 収 入</t>
  </si>
  <si>
    <t>雑　入</t>
  </si>
  <si>
    <t>地 方 債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</si>
</sst>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  <numFmt numFmtId="215" formatCode="0.0;[Red]\-0.0;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62" applyFont="1" applyAlignment="1">
      <alignment/>
      <protection/>
    </xf>
    <xf numFmtId="0" fontId="5" fillId="0" borderId="0" xfId="62" applyFont="1" applyAlignment="1" quotePrefix="1">
      <alignment/>
      <protection/>
    </xf>
    <xf numFmtId="0" fontId="5" fillId="0" borderId="0" xfId="62" applyFont="1" applyBorder="1" applyAlignment="1">
      <alignment/>
      <protection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2" xfId="62" applyFont="1" applyBorder="1">
      <alignment/>
      <protection/>
    </xf>
    <xf numFmtId="0" fontId="10" fillId="0" borderId="13" xfId="62" applyFont="1" applyBorder="1" applyAlignment="1">
      <alignment horizontal="center"/>
      <protection/>
    </xf>
    <xf numFmtId="0" fontId="10" fillId="0" borderId="13" xfId="62" applyFont="1" applyBorder="1" applyAlignment="1" quotePrefix="1">
      <alignment horizontal="center"/>
      <protection/>
    </xf>
    <xf numFmtId="57" fontId="10" fillId="0" borderId="13" xfId="62" applyNumberFormat="1" applyFont="1" applyBorder="1" applyAlignment="1">
      <alignment horizontal="center"/>
      <protection/>
    </xf>
    <xf numFmtId="0" fontId="10" fillId="0" borderId="13" xfId="62" applyFont="1" applyBorder="1" applyAlignment="1">
      <alignment horizontal="center" vertical="top"/>
      <protection/>
    </xf>
    <xf numFmtId="0" fontId="10" fillId="0" borderId="13" xfId="62" applyFont="1" applyBorder="1" applyAlignment="1">
      <alignment horizontal="center" shrinkToFit="1"/>
      <protection/>
    </xf>
    <xf numFmtId="0" fontId="10" fillId="0" borderId="13" xfId="62" applyFont="1" applyBorder="1">
      <alignment/>
      <protection/>
    </xf>
    <xf numFmtId="0" fontId="12" fillId="0" borderId="13" xfId="62" applyFont="1" applyBorder="1" applyAlignment="1" quotePrefix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14" xfId="62" applyFont="1" applyBorder="1" applyAlignment="1" quotePrefix="1">
      <alignment horizontal="center"/>
      <protection/>
    </xf>
    <xf numFmtId="0" fontId="10" fillId="0" borderId="14" xfId="62" applyFont="1" applyBorder="1">
      <alignment/>
      <protection/>
    </xf>
    <xf numFmtId="0" fontId="10" fillId="0" borderId="14" xfId="62" applyFont="1" applyBorder="1" applyAlignment="1">
      <alignment horizontal="center" shrinkToFit="1"/>
      <protection/>
    </xf>
    <xf numFmtId="41" fontId="12" fillId="0" borderId="0" xfId="62" applyNumberFormat="1" applyFont="1">
      <alignment/>
      <protection/>
    </xf>
    <xf numFmtId="41" fontId="12" fillId="0" borderId="0" xfId="42" applyNumberFormat="1" applyFont="1" applyAlignment="1">
      <alignment/>
    </xf>
    <xf numFmtId="41" fontId="12" fillId="0" borderId="15" xfId="49" applyNumberFormat="1" applyFont="1" applyBorder="1" applyAlignment="1">
      <alignment/>
    </xf>
    <xf numFmtId="41" fontId="12" fillId="0" borderId="15" xfId="49" applyNumberFormat="1" applyFont="1" applyBorder="1" applyAlignment="1" applyProtection="1">
      <alignment/>
      <protection locked="0"/>
    </xf>
    <xf numFmtId="41" fontId="12" fillId="0" borderId="16" xfId="62" applyNumberFormat="1" applyFont="1" applyBorder="1">
      <alignment/>
      <protection/>
    </xf>
    <xf numFmtId="41" fontId="12" fillId="0" borderId="15" xfId="62" applyNumberFormat="1" applyFont="1" applyBorder="1">
      <alignment/>
      <protection/>
    </xf>
    <xf numFmtId="41" fontId="12" fillId="0" borderId="17" xfId="62" applyNumberFormat="1" applyFont="1" applyBorder="1">
      <alignment/>
      <protection/>
    </xf>
    <xf numFmtId="0" fontId="10" fillId="0" borderId="12" xfId="61" applyFont="1" applyBorder="1" applyAlignment="1">
      <alignment horizontal="center"/>
      <protection/>
    </xf>
    <xf numFmtId="0" fontId="13" fillId="0" borderId="13" xfId="63" applyFont="1" applyBorder="1" applyAlignment="1">
      <alignment horizontal="center"/>
      <protection/>
    </xf>
    <xf numFmtId="41" fontId="12" fillId="0" borderId="0" xfId="62" applyNumberFormat="1" applyFont="1" applyProtection="1">
      <alignment/>
      <protection locked="0"/>
    </xf>
    <xf numFmtId="41" fontId="12" fillId="0" borderId="0" xfId="49" applyNumberFormat="1" applyFont="1" applyAlignment="1" applyProtection="1">
      <alignment/>
      <protection locked="0"/>
    </xf>
    <xf numFmtId="41" fontId="12" fillId="0" borderId="0" xfId="49" applyNumberFormat="1" applyFont="1" applyAlignment="1">
      <alignment/>
    </xf>
    <xf numFmtId="41" fontId="12" fillId="0" borderId="18" xfId="62" applyNumberFormat="1" applyFont="1" applyBorder="1" applyProtection="1">
      <alignment/>
      <protection locked="0"/>
    </xf>
    <xf numFmtId="41" fontId="12" fillId="0" borderId="0" xfId="49" applyNumberFormat="1" applyFont="1" applyAlignment="1" quotePrefix="1">
      <alignment/>
    </xf>
    <xf numFmtId="0" fontId="10" fillId="0" borderId="12" xfId="61" applyFont="1" applyBorder="1" applyAlignment="1" quotePrefix="1">
      <alignment horizontal="center"/>
      <protection/>
    </xf>
    <xf numFmtId="41" fontId="12" fillId="0" borderId="0" xfId="62" applyNumberFormat="1" applyFont="1" applyBorder="1" applyProtection="1">
      <alignment/>
      <protection locked="0"/>
    </xf>
    <xf numFmtId="41" fontId="12" fillId="0" borderId="0" xfId="62" applyNumberFormat="1" applyFont="1" applyBorder="1">
      <alignment/>
      <protection/>
    </xf>
    <xf numFmtId="41" fontId="12" fillId="0" borderId="0" xfId="49" applyNumberFormat="1" applyFont="1" applyBorder="1" applyAlignment="1" applyProtection="1">
      <alignment/>
      <protection locked="0"/>
    </xf>
    <xf numFmtId="41" fontId="12" fillId="0" borderId="0" xfId="49" applyNumberFormat="1" applyFont="1" applyBorder="1" applyAlignment="1">
      <alignment/>
    </xf>
    <xf numFmtId="41" fontId="12" fillId="0" borderId="12" xfId="62" applyNumberFormat="1" applyFont="1" applyBorder="1" applyProtection="1">
      <alignment/>
      <protection locked="0"/>
    </xf>
    <xf numFmtId="0" fontId="10" fillId="0" borderId="19" xfId="61" applyFont="1" applyBorder="1" applyAlignment="1">
      <alignment horizontal="center"/>
      <protection/>
    </xf>
    <xf numFmtId="0" fontId="13" fillId="0" borderId="14" xfId="63" applyFont="1" applyBorder="1" applyAlignment="1">
      <alignment horizontal="center"/>
      <protection/>
    </xf>
    <xf numFmtId="41" fontId="12" fillId="0" borderId="20" xfId="62" applyNumberFormat="1" applyFont="1" applyBorder="1" applyProtection="1">
      <alignment/>
      <protection locked="0"/>
    </xf>
    <xf numFmtId="41" fontId="12" fillId="0" borderId="20" xfId="62" applyNumberFormat="1" applyFont="1" applyBorder="1">
      <alignment/>
      <protection/>
    </xf>
    <xf numFmtId="41" fontId="12" fillId="0" borderId="20" xfId="49" applyNumberFormat="1" applyFont="1" applyBorder="1" applyAlignment="1" applyProtection="1">
      <alignment/>
      <protection locked="0"/>
    </xf>
    <xf numFmtId="41" fontId="12" fillId="0" borderId="20" xfId="49" applyNumberFormat="1" applyFont="1" applyBorder="1" applyAlignment="1">
      <alignment/>
    </xf>
    <xf numFmtId="41" fontId="12" fillId="0" borderId="20" xfId="49" applyNumberFormat="1" applyFont="1" applyBorder="1" applyAlignment="1" quotePrefix="1">
      <alignment/>
    </xf>
    <xf numFmtId="41" fontId="12" fillId="0" borderId="21" xfId="62" applyNumberFormat="1" applyFont="1" applyBorder="1" applyProtection="1">
      <alignment/>
      <protection locked="0"/>
    </xf>
    <xf numFmtId="0" fontId="12" fillId="0" borderId="0" xfId="62" applyFont="1">
      <alignment/>
      <protection/>
    </xf>
    <xf numFmtId="0" fontId="10" fillId="0" borderId="15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10" fillId="0" borderId="15" xfId="62" applyFont="1" applyBorder="1" applyAlignment="1">
      <alignment horizontal="center" shrinkToFit="1"/>
      <protection/>
    </xf>
    <xf numFmtId="0" fontId="10" fillId="0" borderId="15" xfId="62" applyFont="1" applyBorder="1" applyAlignment="1" quotePrefix="1">
      <alignment horizontal="center"/>
      <protection/>
    </xf>
    <xf numFmtId="57" fontId="10" fillId="0" borderId="22" xfId="62" applyNumberFormat="1" applyFont="1" applyBorder="1" applyAlignment="1">
      <alignment horizontal="center"/>
      <protection/>
    </xf>
    <xf numFmtId="0" fontId="10" fillId="0" borderId="23" xfId="61" applyFont="1" applyBorder="1" applyAlignment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23" xfId="62" applyFont="1" applyBorder="1" applyAlignment="1" quotePrefix="1">
      <alignment horizontal="center"/>
      <protection/>
    </xf>
    <xf numFmtId="0" fontId="10" fillId="0" borderId="15" xfId="62" applyFont="1" applyBorder="1" applyAlignment="1" quotePrefix="1">
      <alignment horizontal="center"/>
      <protection/>
    </xf>
    <xf numFmtId="0" fontId="10" fillId="0" borderId="17" xfId="62" applyFont="1" applyBorder="1" applyAlignment="1" quotePrefix="1">
      <alignment horizontal="center"/>
      <protection/>
    </xf>
    <xf numFmtId="0" fontId="10" fillId="0" borderId="13" xfId="62" applyFont="1" applyBorder="1" applyAlignment="1">
      <alignment horizontal="center" wrapText="1"/>
      <protection/>
    </xf>
    <xf numFmtId="0" fontId="10" fillId="0" borderId="14" xfId="62" applyFont="1" applyBorder="1" applyAlignment="1">
      <alignment horizontal="center" wrapText="1"/>
      <protection/>
    </xf>
    <xf numFmtId="57" fontId="10" fillId="0" borderId="11" xfId="62" applyNumberFormat="1" applyFont="1" applyBorder="1" applyAlignment="1">
      <alignment horizontal="center"/>
      <protection/>
    </xf>
    <xf numFmtId="0" fontId="10" fillId="0" borderId="23" xfId="62" applyFont="1" applyBorder="1" applyAlignment="1">
      <alignment horizontal="center"/>
      <protection/>
    </xf>
    <xf numFmtId="0" fontId="10" fillId="0" borderId="15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3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14400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1" y="151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0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showGridLines="0" tabSelected="1" zoomScaleSheetLayoutView="85" zoomScalePageLayoutView="0" workbookViewId="0" topLeftCell="A1">
      <pane xSplit="2" ySplit="7" topLeftCell="B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J4" sqref="CJ4:CK4"/>
    </sheetView>
  </sheetViews>
  <sheetFormatPr defaultColWidth="9.00390625" defaultRowHeight="13.5"/>
  <cols>
    <col min="1" max="1" width="10.625" style="1" customWidth="1"/>
    <col min="2" max="2" width="5.00390625" style="1" customWidth="1"/>
    <col min="3" max="25" width="11.625" style="1" customWidth="1"/>
    <col min="26" max="61" width="11.625" style="49" customWidth="1"/>
    <col min="62" max="62" width="11.625" style="1" customWidth="1"/>
    <col min="63" max="66" width="11.625" style="49" customWidth="1"/>
    <col min="67" max="68" width="11.625" style="1" customWidth="1"/>
    <col min="69" max="74" width="11.625" style="49" customWidth="1"/>
    <col min="75" max="76" width="11.625" style="1" customWidth="1"/>
    <col min="77" max="77" width="11.625" style="49" customWidth="1"/>
    <col min="78" max="82" width="11.625" style="1" customWidth="1"/>
    <col min="83" max="83" width="11.625" style="49" customWidth="1"/>
    <col min="84" max="85" width="11.625" style="1" customWidth="1"/>
    <col min="86" max="86" width="11.625" style="49" customWidth="1"/>
    <col min="87" max="88" width="11.625" style="1" customWidth="1"/>
    <col min="89" max="89" width="11.50390625" style="1" bestFit="1" customWidth="1"/>
    <col min="90" max="90" width="10.50390625" style="1" bestFit="1" customWidth="1"/>
    <col min="91" max="91" width="11.375" style="1" bestFit="1" customWidth="1"/>
    <col min="92" max="16384" width="9.00390625" style="1" customWidth="1"/>
  </cols>
  <sheetData>
    <row r="1" spans="1:86" s="2" customFormat="1" ht="13.5">
      <c r="A1" s="2" t="s">
        <v>135</v>
      </c>
      <c r="P1" s="3"/>
      <c r="Q1" s="3"/>
      <c r="T1" s="4"/>
      <c r="U1" s="4"/>
      <c r="V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K1" s="4"/>
      <c r="BL1" s="4"/>
      <c r="BM1" s="4"/>
      <c r="BQ1" s="4"/>
      <c r="BR1" s="4"/>
      <c r="BS1" s="4"/>
      <c r="CE1" s="4"/>
      <c r="CH1" s="4"/>
    </row>
    <row r="2" spans="25:42" s="2" customFormat="1" ht="14.25">
      <c r="Y2" s="3"/>
      <c r="AP2" s="3"/>
    </row>
    <row r="3" spans="1:91" ht="14.25">
      <c r="A3" s="5"/>
      <c r="B3" s="6"/>
      <c r="C3" s="7" t="s">
        <v>0</v>
      </c>
      <c r="D3" s="7" t="s">
        <v>1</v>
      </c>
      <c r="E3" s="57" t="s">
        <v>136</v>
      </c>
      <c r="F3" s="58"/>
      <c r="G3" s="58"/>
      <c r="H3" s="58"/>
      <c r="I3" s="58"/>
      <c r="J3" s="59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7" t="s">
        <v>77</v>
      </c>
      <c r="Q3" s="7" t="s">
        <v>78</v>
      </c>
      <c r="R3" s="8" t="s">
        <v>7</v>
      </c>
      <c r="S3" s="63" t="s">
        <v>8</v>
      </c>
      <c r="T3" s="64"/>
      <c r="U3" s="65"/>
      <c r="V3" s="62" t="s">
        <v>7</v>
      </c>
      <c r="W3" s="8" t="s">
        <v>7</v>
      </c>
      <c r="X3" s="50"/>
      <c r="Y3" s="51"/>
      <c r="Z3" s="54" t="s">
        <v>7</v>
      </c>
      <c r="AA3" s="63" t="s">
        <v>137</v>
      </c>
      <c r="AB3" s="64"/>
      <c r="AC3" s="64"/>
      <c r="AD3" s="64"/>
      <c r="AE3" s="64"/>
      <c r="AF3" s="65"/>
      <c r="AG3" s="7" t="s">
        <v>7</v>
      </c>
      <c r="AH3" s="63" t="s">
        <v>138</v>
      </c>
      <c r="AI3" s="65"/>
      <c r="AJ3" s="7" t="s">
        <v>7</v>
      </c>
      <c r="AK3" s="63" t="s">
        <v>139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5"/>
      <c r="AX3" s="7" t="s">
        <v>7</v>
      </c>
      <c r="AY3" s="7" t="s">
        <v>7</v>
      </c>
      <c r="AZ3" s="63" t="s">
        <v>9</v>
      </c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50"/>
      <c r="BM3" s="53"/>
      <c r="BN3" s="53"/>
      <c r="BO3" s="53"/>
      <c r="BP3" s="7" t="s">
        <v>79</v>
      </c>
      <c r="BQ3" s="52" t="s">
        <v>140</v>
      </c>
      <c r="BR3" s="50"/>
      <c r="BS3" s="53"/>
      <c r="BT3" s="53"/>
      <c r="BU3" s="53"/>
      <c r="BV3" s="7" t="s">
        <v>79</v>
      </c>
      <c r="BW3" s="7" t="s">
        <v>80</v>
      </c>
      <c r="BX3" s="7" t="s">
        <v>1</v>
      </c>
      <c r="BY3" s="63" t="s">
        <v>141</v>
      </c>
      <c r="BZ3" s="65"/>
      <c r="CA3" s="7" t="s">
        <v>1</v>
      </c>
      <c r="CB3" s="63" t="s">
        <v>81</v>
      </c>
      <c r="CC3" s="64"/>
      <c r="CD3" s="64"/>
      <c r="CE3" s="64"/>
      <c r="CF3" s="64"/>
      <c r="CG3" s="64"/>
      <c r="CH3" s="64"/>
      <c r="CI3" s="64"/>
      <c r="CJ3" s="64"/>
      <c r="CK3" s="65"/>
      <c r="CL3" s="7" t="s">
        <v>1</v>
      </c>
      <c r="CM3" s="7"/>
    </row>
    <row r="4" spans="1:91" ht="14.25">
      <c r="A4" s="9"/>
      <c r="B4" s="10" t="s">
        <v>10</v>
      </c>
      <c r="C4" s="10"/>
      <c r="D4" s="10"/>
      <c r="E4" s="11" t="s">
        <v>142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20</v>
      </c>
      <c r="K4" s="11"/>
      <c r="L4" s="11"/>
      <c r="M4" s="11"/>
      <c r="N4" s="11"/>
      <c r="O4" s="10"/>
      <c r="P4" s="12"/>
      <c r="Q4" s="12"/>
      <c r="R4" s="10"/>
      <c r="S4" s="10" t="s">
        <v>11</v>
      </c>
      <c r="T4" s="11" t="s">
        <v>12</v>
      </c>
      <c r="U4" s="11" t="s">
        <v>143</v>
      </c>
      <c r="V4" s="10" t="s">
        <v>79</v>
      </c>
      <c r="W4" s="10" t="s">
        <v>82</v>
      </c>
      <c r="X4" s="11" t="s">
        <v>11</v>
      </c>
      <c r="Y4" s="11" t="s">
        <v>12</v>
      </c>
      <c r="Z4" s="10" t="s">
        <v>83</v>
      </c>
      <c r="AA4" s="11" t="s">
        <v>16</v>
      </c>
      <c r="AB4" s="63" t="s">
        <v>144</v>
      </c>
      <c r="AC4" s="65"/>
      <c r="AD4" s="11" t="s">
        <v>12</v>
      </c>
      <c r="AE4" s="11" t="s">
        <v>13</v>
      </c>
      <c r="AF4" s="11" t="s">
        <v>14</v>
      </c>
      <c r="AG4" s="13" t="s">
        <v>84</v>
      </c>
      <c r="AH4" s="11" t="s">
        <v>11</v>
      </c>
      <c r="AI4" s="11" t="s">
        <v>12</v>
      </c>
      <c r="AJ4" s="10" t="s">
        <v>85</v>
      </c>
      <c r="AK4" s="10" t="s">
        <v>11</v>
      </c>
      <c r="AL4" s="10" t="s">
        <v>12</v>
      </c>
      <c r="AM4" s="11" t="s">
        <v>13</v>
      </c>
      <c r="AN4" s="10" t="s">
        <v>14</v>
      </c>
      <c r="AO4" s="10" t="s">
        <v>15</v>
      </c>
      <c r="AP4" s="10" t="s">
        <v>20</v>
      </c>
      <c r="AQ4" s="10" t="s">
        <v>17</v>
      </c>
      <c r="AR4" s="11" t="s">
        <v>145</v>
      </c>
      <c r="AS4" s="11" t="s">
        <v>146</v>
      </c>
      <c r="AT4" s="11" t="s">
        <v>147</v>
      </c>
      <c r="AU4" s="11" t="s">
        <v>130</v>
      </c>
      <c r="AV4" s="11" t="s">
        <v>131</v>
      </c>
      <c r="AW4" s="11" t="s">
        <v>132</v>
      </c>
      <c r="AX4" s="10" t="s">
        <v>86</v>
      </c>
      <c r="AY4" s="10" t="s">
        <v>87</v>
      </c>
      <c r="AZ4" s="11" t="s">
        <v>11</v>
      </c>
      <c r="BA4" s="63" t="s">
        <v>148</v>
      </c>
      <c r="BB4" s="64"/>
      <c r="BC4" s="64"/>
      <c r="BD4" s="64"/>
      <c r="BE4" s="64"/>
      <c r="BF4" s="64"/>
      <c r="BG4" s="64"/>
      <c r="BH4" s="64"/>
      <c r="BI4" s="64"/>
      <c r="BJ4" s="64"/>
      <c r="BK4" s="65"/>
      <c r="BL4" s="11" t="s">
        <v>12</v>
      </c>
      <c r="BM4" s="63" t="s">
        <v>18</v>
      </c>
      <c r="BN4" s="64"/>
      <c r="BO4" s="65"/>
      <c r="BP4" s="10" t="s">
        <v>77</v>
      </c>
      <c r="BQ4" s="11" t="s">
        <v>11</v>
      </c>
      <c r="BR4" s="11" t="s">
        <v>12</v>
      </c>
      <c r="BS4" s="63" t="s">
        <v>149</v>
      </c>
      <c r="BT4" s="64"/>
      <c r="BU4" s="65"/>
      <c r="BV4" s="10" t="s">
        <v>78</v>
      </c>
      <c r="BW4" s="10" t="s">
        <v>88</v>
      </c>
      <c r="BX4" s="10" t="s">
        <v>79</v>
      </c>
      <c r="BY4" s="11" t="s">
        <v>11</v>
      </c>
      <c r="BZ4" s="11" t="s">
        <v>12</v>
      </c>
      <c r="CA4" s="10" t="s">
        <v>82</v>
      </c>
      <c r="CB4" s="11" t="s">
        <v>11</v>
      </c>
      <c r="CC4" s="11" t="s">
        <v>12</v>
      </c>
      <c r="CD4" s="11" t="s">
        <v>13</v>
      </c>
      <c r="CE4" s="11" t="s">
        <v>14</v>
      </c>
      <c r="CF4" s="11" t="s">
        <v>15</v>
      </c>
      <c r="CG4" s="63" t="s">
        <v>19</v>
      </c>
      <c r="CH4" s="65"/>
      <c r="CI4" s="11" t="s">
        <v>20</v>
      </c>
      <c r="CJ4" s="63" t="s">
        <v>89</v>
      </c>
      <c r="CK4" s="65"/>
      <c r="CL4" s="10" t="s">
        <v>83</v>
      </c>
      <c r="CM4" s="10"/>
    </row>
    <row r="5" spans="1:91" ht="14.25">
      <c r="A5" s="9"/>
      <c r="B5" s="10"/>
      <c r="C5" s="11"/>
      <c r="D5" s="10"/>
      <c r="E5" s="10"/>
      <c r="F5" s="10"/>
      <c r="G5" s="11"/>
      <c r="H5" s="10"/>
      <c r="I5" s="10"/>
      <c r="J5" s="10"/>
      <c r="K5" s="10" t="s">
        <v>150</v>
      </c>
      <c r="L5" s="10" t="s">
        <v>90</v>
      </c>
      <c r="M5" s="10" t="s">
        <v>91</v>
      </c>
      <c r="N5" s="10" t="s">
        <v>21</v>
      </c>
      <c r="O5" s="11" t="s">
        <v>22</v>
      </c>
      <c r="P5" s="11" t="s">
        <v>151</v>
      </c>
      <c r="Q5" s="10" t="s">
        <v>23</v>
      </c>
      <c r="R5" s="10"/>
      <c r="S5" s="10"/>
      <c r="T5" s="11"/>
      <c r="U5" s="11"/>
      <c r="V5" s="10" t="s">
        <v>24</v>
      </c>
      <c r="W5" s="10" t="s">
        <v>25</v>
      </c>
      <c r="X5" s="10"/>
      <c r="Y5" s="10"/>
      <c r="Z5" s="11"/>
      <c r="AA5" s="10"/>
      <c r="AB5" s="11" t="s">
        <v>26</v>
      </c>
      <c r="AC5" s="11" t="s">
        <v>27</v>
      </c>
      <c r="AD5" s="10"/>
      <c r="AE5" s="10"/>
      <c r="AF5" s="11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4" t="s">
        <v>28</v>
      </c>
      <c r="AY5" s="10"/>
      <c r="AZ5" s="10"/>
      <c r="BA5" s="11" t="s">
        <v>26</v>
      </c>
      <c r="BB5" s="11" t="s">
        <v>152</v>
      </c>
      <c r="BC5" s="11" t="s">
        <v>153</v>
      </c>
      <c r="BD5" s="11" t="s">
        <v>154</v>
      </c>
      <c r="BE5" s="11" t="s">
        <v>155</v>
      </c>
      <c r="BF5" s="11" t="s">
        <v>156</v>
      </c>
      <c r="BG5" s="63" t="s">
        <v>157</v>
      </c>
      <c r="BH5" s="64"/>
      <c r="BI5" s="65"/>
      <c r="BJ5" s="11" t="s">
        <v>158</v>
      </c>
      <c r="BK5" s="11" t="s">
        <v>159</v>
      </c>
      <c r="BL5" s="11"/>
      <c r="BM5" s="11" t="s">
        <v>26</v>
      </c>
      <c r="BN5" s="11" t="s">
        <v>27</v>
      </c>
      <c r="BO5" s="11" t="s">
        <v>29</v>
      </c>
      <c r="BP5" s="10"/>
      <c r="BQ5" s="11"/>
      <c r="BR5" s="11"/>
      <c r="BS5" s="11" t="s">
        <v>26</v>
      </c>
      <c r="BT5" s="11" t="s">
        <v>27</v>
      </c>
      <c r="BU5" s="11" t="s">
        <v>29</v>
      </c>
      <c r="BV5" s="10"/>
      <c r="BW5" s="10"/>
      <c r="BX5" s="10"/>
      <c r="BY5" s="11"/>
      <c r="BZ5" s="10" t="s">
        <v>30</v>
      </c>
      <c r="CA5" s="10"/>
      <c r="CB5" s="11"/>
      <c r="CC5" s="11"/>
      <c r="CD5" s="10" t="s">
        <v>31</v>
      </c>
      <c r="CE5" s="11"/>
      <c r="CF5" s="11"/>
      <c r="CG5" s="11" t="s">
        <v>26</v>
      </c>
      <c r="CH5" s="11" t="s">
        <v>27</v>
      </c>
      <c r="CI5" s="11"/>
      <c r="CJ5" s="11" t="s">
        <v>26</v>
      </c>
      <c r="CK5" s="11" t="s">
        <v>27</v>
      </c>
      <c r="CL5" s="10"/>
      <c r="CM5" s="10" t="s">
        <v>32</v>
      </c>
    </row>
    <row r="6" spans="1:91" ht="13.5" customHeight="1">
      <c r="A6" s="9"/>
      <c r="B6" s="10" t="s">
        <v>33</v>
      </c>
      <c r="C6" s="10" t="s">
        <v>160</v>
      </c>
      <c r="D6" s="10" t="s">
        <v>34</v>
      </c>
      <c r="E6" s="10" t="s">
        <v>111</v>
      </c>
      <c r="F6" s="10" t="s">
        <v>35</v>
      </c>
      <c r="G6" s="10" t="s">
        <v>36</v>
      </c>
      <c r="H6" s="10" t="s">
        <v>106</v>
      </c>
      <c r="I6" s="10" t="s">
        <v>37</v>
      </c>
      <c r="J6" s="10" t="s">
        <v>38</v>
      </c>
      <c r="K6" s="10"/>
      <c r="L6" s="10"/>
      <c r="M6" s="10" t="s">
        <v>92</v>
      </c>
      <c r="N6" s="10"/>
      <c r="O6" s="11" t="s">
        <v>39</v>
      </c>
      <c r="P6" s="10" t="s">
        <v>161</v>
      </c>
      <c r="Q6" s="10"/>
      <c r="R6" s="10" t="s">
        <v>40</v>
      </c>
      <c r="S6" s="10" t="s">
        <v>41</v>
      </c>
      <c r="T6" s="10" t="s">
        <v>42</v>
      </c>
      <c r="U6" s="60" t="s">
        <v>125</v>
      </c>
      <c r="V6" s="10" t="s">
        <v>43</v>
      </c>
      <c r="W6" s="10"/>
      <c r="X6" s="10" t="s">
        <v>44</v>
      </c>
      <c r="Y6" s="10"/>
      <c r="Z6" s="10" t="s">
        <v>162</v>
      </c>
      <c r="AA6" s="15"/>
      <c r="AB6" s="11"/>
      <c r="AC6" s="10"/>
      <c r="AD6" s="10" t="s">
        <v>163</v>
      </c>
      <c r="AE6" s="10" t="s">
        <v>45</v>
      </c>
      <c r="AF6" s="10" t="s">
        <v>164</v>
      </c>
      <c r="AG6" s="10" t="s">
        <v>165</v>
      </c>
      <c r="AH6" s="10" t="s">
        <v>166</v>
      </c>
      <c r="AI6" s="10" t="s">
        <v>46</v>
      </c>
      <c r="AJ6" s="10" t="s">
        <v>47</v>
      </c>
      <c r="AK6" s="10" t="s">
        <v>48</v>
      </c>
      <c r="AL6" s="10" t="s">
        <v>49</v>
      </c>
      <c r="AM6" s="10" t="s">
        <v>109</v>
      </c>
      <c r="AN6" s="14"/>
      <c r="AO6" s="14" t="s">
        <v>126</v>
      </c>
      <c r="AP6" s="11" t="s">
        <v>167</v>
      </c>
      <c r="AQ6" s="11" t="s">
        <v>168</v>
      </c>
      <c r="AR6" s="10"/>
      <c r="AS6" s="14" t="s">
        <v>127</v>
      </c>
      <c r="AT6" s="10" t="s">
        <v>93</v>
      </c>
      <c r="AU6" s="14" t="s">
        <v>169</v>
      </c>
      <c r="AV6" s="10" t="s">
        <v>133</v>
      </c>
      <c r="AW6" s="10"/>
      <c r="AX6" s="14" t="s">
        <v>50</v>
      </c>
      <c r="AY6" s="10" t="s">
        <v>51</v>
      </c>
      <c r="AZ6" s="10" t="s">
        <v>52</v>
      </c>
      <c r="BA6" s="14" t="s">
        <v>107</v>
      </c>
      <c r="BB6" s="14" t="s">
        <v>170</v>
      </c>
      <c r="BC6" s="14"/>
      <c r="BD6" s="16" t="s">
        <v>167</v>
      </c>
      <c r="BE6" s="16" t="s">
        <v>168</v>
      </c>
      <c r="BF6" s="10"/>
      <c r="BG6" s="10" t="s">
        <v>171</v>
      </c>
      <c r="BH6" s="10" t="s">
        <v>172</v>
      </c>
      <c r="BI6" s="10" t="s">
        <v>173</v>
      </c>
      <c r="BJ6" s="10" t="s">
        <v>93</v>
      </c>
      <c r="BK6" s="10"/>
      <c r="BL6" s="10" t="s">
        <v>174</v>
      </c>
      <c r="BM6" s="16" t="s">
        <v>167</v>
      </c>
      <c r="BN6" s="16" t="s">
        <v>168</v>
      </c>
      <c r="BO6" s="10"/>
      <c r="BP6" s="10"/>
      <c r="BQ6" s="10" t="s">
        <v>53</v>
      </c>
      <c r="BR6" s="10"/>
      <c r="BS6" s="10"/>
      <c r="BT6" s="10"/>
      <c r="BU6" s="10"/>
      <c r="BV6" s="10"/>
      <c r="BW6" s="10"/>
      <c r="BX6" s="10"/>
      <c r="BY6" s="10"/>
      <c r="BZ6" s="10" t="s">
        <v>54</v>
      </c>
      <c r="CA6" s="10"/>
      <c r="CB6" s="10" t="s">
        <v>55</v>
      </c>
      <c r="CC6" s="10"/>
      <c r="CD6" s="10" t="s">
        <v>175</v>
      </c>
      <c r="CE6" s="10" t="s">
        <v>175</v>
      </c>
      <c r="CF6" s="10" t="s">
        <v>56</v>
      </c>
      <c r="CG6" s="10" t="s">
        <v>44</v>
      </c>
      <c r="CH6" s="10" t="s">
        <v>57</v>
      </c>
      <c r="CI6" s="10"/>
      <c r="CJ6" s="10" t="s">
        <v>94</v>
      </c>
      <c r="CK6" s="10"/>
      <c r="CL6" s="10"/>
      <c r="CM6" s="10"/>
    </row>
    <row r="7" spans="1:91" ht="14.25">
      <c r="A7" s="9"/>
      <c r="B7" s="15"/>
      <c r="C7" s="17"/>
      <c r="D7" s="17"/>
      <c r="E7" s="17" t="s">
        <v>176</v>
      </c>
      <c r="F7" s="17" t="s">
        <v>176</v>
      </c>
      <c r="G7" s="17" t="s">
        <v>176</v>
      </c>
      <c r="H7" s="17" t="s">
        <v>176</v>
      </c>
      <c r="I7" s="17" t="s">
        <v>177</v>
      </c>
      <c r="J7" s="17" t="s">
        <v>177</v>
      </c>
      <c r="K7" s="17" t="s">
        <v>178</v>
      </c>
      <c r="L7" s="17" t="s">
        <v>178</v>
      </c>
      <c r="M7" s="17" t="s">
        <v>178</v>
      </c>
      <c r="N7" s="17" t="s">
        <v>179</v>
      </c>
      <c r="O7" s="18" t="s">
        <v>58</v>
      </c>
      <c r="P7" s="18" t="s">
        <v>178</v>
      </c>
      <c r="Q7" s="17" t="s">
        <v>108</v>
      </c>
      <c r="R7" s="17"/>
      <c r="S7" s="17"/>
      <c r="T7" s="18"/>
      <c r="U7" s="61"/>
      <c r="V7" s="18" t="s">
        <v>59</v>
      </c>
      <c r="W7" s="17" t="s">
        <v>180</v>
      </c>
      <c r="X7" s="17" t="s">
        <v>60</v>
      </c>
      <c r="Y7" s="17" t="s">
        <v>164</v>
      </c>
      <c r="Z7" s="19"/>
      <c r="AA7" s="10" t="s">
        <v>181</v>
      </c>
      <c r="AB7" s="10" t="s">
        <v>61</v>
      </c>
      <c r="AC7" s="10" t="s">
        <v>182</v>
      </c>
      <c r="AD7" s="10" t="s">
        <v>162</v>
      </c>
      <c r="AE7" s="10" t="s">
        <v>162</v>
      </c>
      <c r="AF7" s="10"/>
      <c r="AG7" s="10"/>
      <c r="AH7" s="10" t="s">
        <v>183</v>
      </c>
      <c r="AI7" s="10" t="s">
        <v>62</v>
      </c>
      <c r="AJ7" s="10"/>
      <c r="AK7" s="10" t="s">
        <v>180</v>
      </c>
      <c r="AL7" s="10" t="s">
        <v>180</v>
      </c>
      <c r="AM7" s="10" t="s">
        <v>110</v>
      </c>
      <c r="AN7" s="14" t="s">
        <v>188</v>
      </c>
      <c r="AO7" s="14" t="s">
        <v>128</v>
      </c>
      <c r="AP7" s="10" t="s">
        <v>184</v>
      </c>
      <c r="AQ7" s="10" t="s">
        <v>184</v>
      </c>
      <c r="AR7" s="10" t="s">
        <v>185</v>
      </c>
      <c r="AS7" s="10" t="s">
        <v>129</v>
      </c>
      <c r="AT7" s="10" t="s">
        <v>95</v>
      </c>
      <c r="AU7" s="14" t="s">
        <v>186</v>
      </c>
      <c r="AV7" s="10" t="s">
        <v>134</v>
      </c>
      <c r="AW7" s="10" t="s">
        <v>164</v>
      </c>
      <c r="AX7" s="14" t="s">
        <v>63</v>
      </c>
      <c r="AY7" s="10"/>
      <c r="AZ7" s="10" t="s">
        <v>64</v>
      </c>
      <c r="BA7" s="10" t="s">
        <v>180</v>
      </c>
      <c r="BB7" s="14" t="s">
        <v>187</v>
      </c>
      <c r="BC7" s="14" t="s">
        <v>188</v>
      </c>
      <c r="BD7" s="10" t="s">
        <v>184</v>
      </c>
      <c r="BE7" s="10" t="s">
        <v>184</v>
      </c>
      <c r="BF7" s="10" t="s">
        <v>185</v>
      </c>
      <c r="BG7" s="10" t="s">
        <v>189</v>
      </c>
      <c r="BH7" s="10" t="s">
        <v>96</v>
      </c>
      <c r="BI7" s="10" t="s">
        <v>164</v>
      </c>
      <c r="BJ7" s="10" t="s">
        <v>95</v>
      </c>
      <c r="BK7" s="10" t="s">
        <v>164</v>
      </c>
      <c r="BL7" s="17" t="s">
        <v>190</v>
      </c>
      <c r="BM7" s="17" t="s">
        <v>184</v>
      </c>
      <c r="BN7" s="10" t="s">
        <v>184</v>
      </c>
      <c r="BO7" s="10" t="s">
        <v>164</v>
      </c>
      <c r="BP7" s="10" t="s">
        <v>65</v>
      </c>
      <c r="BQ7" s="18" t="s">
        <v>66</v>
      </c>
      <c r="BR7" s="20" t="s">
        <v>67</v>
      </c>
      <c r="BS7" s="17" t="s">
        <v>68</v>
      </c>
      <c r="BT7" s="11" t="s">
        <v>191</v>
      </c>
      <c r="BU7" s="10" t="s">
        <v>164</v>
      </c>
      <c r="BV7" s="11" t="s">
        <v>192</v>
      </c>
      <c r="BW7" s="10" t="s">
        <v>193</v>
      </c>
      <c r="BX7" s="10" t="s">
        <v>194</v>
      </c>
      <c r="BY7" s="18" t="s">
        <v>69</v>
      </c>
      <c r="BZ7" s="18" t="s">
        <v>70</v>
      </c>
      <c r="CA7" s="17" t="s">
        <v>195</v>
      </c>
      <c r="CB7" s="17" t="s">
        <v>71</v>
      </c>
      <c r="CC7" s="17" t="s">
        <v>72</v>
      </c>
      <c r="CD7" s="17" t="s">
        <v>73</v>
      </c>
      <c r="CE7" s="17" t="s">
        <v>73</v>
      </c>
      <c r="CF7" s="18" t="s">
        <v>66</v>
      </c>
      <c r="CG7" s="17" t="s">
        <v>60</v>
      </c>
      <c r="CH7" s="11" t="s">
        <v>74</v>
      </c>
      <c r="CI7" s="18" t="s">
        <v>196</v>
      </c>
      <c r="CJ7" s="17" t="s">
        <v>97</v>
      </c>
      <c r="CK7" s="10" t="s">
        <v>98</v>
      </c>
      <c r="CL7" s="17" t="s">
        <v>197</v>
      </c>
      <c r="CM7" s="17"/>
    </row>
    <row r="8" spans="1:91" ht="14.25">
      <c r="A8" s="55" t="s">
        <v>112</v>
      </c>
      <c r="B8" s="56"/>
      <c r="C8" s="21">
        <f>+C9+C18</f>
        <v>83755378</v>
      </c>
      <c r="D8" s="21">
        <f aca="true" t="shared" si="0" ref="D8:BV8">+D9+D18</f>
        <v>4115037</v>
      </c>
      <c r="E8" s="21">
        <f>+E9+E18</f>
        <v>1159935</v>
      </c>
      <c r="F8" s="21">
        <f t="shared" si="0"/>
        <v>0</v>
      </c>
      <c r="G8" s="21">
        <f t="shared" si="0"/>
        <v>6260</v>
      </c>
      <c r="H8" s="21">
        <f t="shared" si="0"/>
        <v>0</v>
      </c>
      <c r="I8" s="21">
        <f t="shared" si="0"/>
        <v>2658720</v>
      </c>
      <c r="J8" s="21">
        <f t="shared" si="0"/>
        <v>290122</v>
      </c>
      <c r="K8" s="21">
        <f t="shared" si="0"/>
        <v>200067</v>
      </c>
      <c r="L8" s="21">
        <f t="shared" si="0"/>
        <v>308954</v>
      </c>
      <c r="M8" s="21">
        <f t="shared" si="0"/>
        <v>290326</v>
      </c>
      <c r="N8" s="22">
        <f t="shared" si="0"/>
        <v>13166930</v>
      </c>
      <c r="O8" s="22">
        <f t="shared" si="0"/>
        <v>102023</v>
      </c>
      <c r="P8" s="22">
        <f t="shared" si="0"/>
        <v>421840</v>
      </c>
      <c r="Q8" s="22">
        <f t="shared" si="0"/>
        <v>250242</v>
      </c>
      <c r="R8" s="22">
        <f t="shared" si="0"/>
        <v>154958906</v>
      </c>
      <c r="S8" s="22">
        <f t="shared" si="0"/>
        <v>136859717</v>
      </c>
      <c r="T8" s="22">
        <f t="shared" si="0"/>
        <v>18099020</v>
      </c>
      <c r="U8" s="22">
        <f t="shared" si="0"/>
        <v>169</v>
      </c>
      <c r="V8" s="22">
        <f t="shared" si="0"/>
        <v>108647</v>
      </c>
      <c r="W8" s="22">
        <f t="shared" si="0"/>
        <v>5360951</v>
      </c>
      <c r="X8" s="22">
        <f t="shared" si="0"/>
        <v>522034</v>
      </c>
      <c r="Y8" s="22">
        <f t="shared" si="0"/>
        <v>4838917</v>
      </c>
      <c r="Z8" s="22">
        <f t="shared" si="0"/>
        <v>7161284</v>
      </c>
      <c r="AA8" s="23">
        <f t="shared" si="0"/>
        <v>339723</v>
      </c>
      <c r="AB8" s="23">
        <f t="shared" si="0"/>
        <v>27484</v>
      </c>
      <c r="AC8" s="23">
        <f t="shared" si="0"/>
        <v>309687</v>
      </c>
      <c r="AD8" s="23">
        <f t="shared" si="0"/>
        <v>1540043</v>
      </c>
      <c r="AE8" s="23">
        <f t="shared" si="0"/>
        <v>2282005</v>
      </c>
      <c r="AF8" s="23">
        <f t="shared" si="0"/>
        <v>2999513</v>
      </c>
      <c r="AG8" s="23">
        <f t="shared" si="0"/>
        <v>2695330</v>
      </c>
      <c r="AH8" s="23">
        <f t="shared" si="0"/>
        <v>176416</v>
      </c>
      <c r="AI8" s="23">
        <f t="shared" si="0"/>
        <v>2518914</v>
      </c>
      <c r="AJ8" s="23">
        <f t="shared" si="0"/>
        <v>53824416</v>
      </c>
      <c r="AK8" s="23">
        <f t="shared" si="0"/>
        <v>7193999</v>
      </c>
      <c r="AL8" s="23">
        <f t="shared" si="0"/>
        <v>7538342</v>
      </c>
      <c r="AM8" s="23">
        <f t="shared" si="0"/>
        <v>8178850</v>
      </c>
      <c r="AN8" s="23">
        <f>+AN9+AN18</f>
        <v>7337869</v>
      </c>
      <c r="AO8" s="23">
        <f>+AO9+AO18</f>
        <v>11881</v>
      </c>
      <c r="AP8" s="23">
        <f t="shared" si="0"/>
        <v>5246473</v>
      </c>
      <c r="AQ8" s="23">
        <f t="shared" si="0"/>
        <v>2600652</v>
      </c>
      <c r="AR8" s="23">
        <f t="shared" si="0"/>
        <v>438869</v>
      </c>
      <c r="AS8" s="23">
        <f t="shared" si="0"/>
        <v>4814436</v>
      </c>
      <c r="AT8" s="23">
        <f t="shared" si="0"/>
        <v>2713152</v>
      </c>
      <c r="AU8" s="23">
        <f>+AU9+AU18</f>
        <v>2434924</v>
      </c>
      <c r="AV8" s="23">
        <f>+AV9+AV18</f>
        <v>159</v>
      </c>
      <c r="AW8" s="23">
        <f t="shared" si="0"/>
        <v>5292947</v>
      </c>
      <c r="AX8" s="23">
        <f t="shared" si="0"/>
        <v>9502</v>
      </c>
      <c r="AY8" s="23">
        <f t="shared" si="0"/>
        <v>31465538</v>
      </c>
      <c r="AZ8" s="23">
        <f t="shared" si="0"/>
        <v>22196810</v>
      </c>
      <c r="BA8" s="23">
        <f t="shared" si="0"/>
        <v>3823111</v>
      </c>
      <c r="BB8" s="23">
        <f t="shared" si="0"/>
        <v>4133233</v>
      </c>
      <c r="BC8" s="23">
        <f t="shared" si="0"/>
        <v>1546614</v>
      </c>
      <c r="BD8" s="24">
        <f t="shared" si="0"/>
        <v>3051380</v>
      </c>
      <c r="BE8" s="24">
        <f t="shared" si="0"/>
        <v>520831</v>
      </c>
      <c r="BF8" s="24">
        <f t="shared" si="0"/>
        <v>1042885</v>
      </c>
      <c r="BG8" s="24">
        <f t="shared" si="0"/>
        <v>521120</v>
      </c>
      <c r="BH8" s="24">
        <f>+BH9+BH18</f>
        <v>0</v>
      </c>
      <c r="BI8" s="24">
        <f>+BI9+BI18</f>
        <v>521765</v>
      </c>
      <c r="BJ8" s="24">
        <f t="shared" si="0"/>
        <v>63566</v>
      </c>
      <c r="BK8" s="24">
        <f t="shared" si="0"/>
        <v>8011680</v>
      </c>
      <c r="BL8" s="24">
        <f t="shared" si="0"/>
        <v>9268728</v>
      </c>
      <c r="BM8" s="21">
        <f t="shared" si="0"/>
        <v>804595</v>
      </c>
      <c r="BN8" s="24">
        <f t="shared" si="0"/>
        <v>208693</v>
      </c>
      <c r="BO8" s="24">
        <f t="shared" si="0"/>
        <v>8255440</v>
      </c>
      <c r="BP8" s="24">
        <f t="shared" si="0"/>
        <v>1813792</v>
      </c>
      <c r="BQ8" s="23">
        <f t="shared" si="0"/>
        <v>788035</v>
      </c>
      <c r="BR8" s="21">
        <f t="shared" si="0"/>
        <v>1025757</v>
      </c>
      <c r="BS8" s="21">
        <f t="shared" si="0"/>
        <v>714978</v>
      </c>
      <c r="BT8" s="24">
        <f t="shared" si="0"/>
        <v>30474</v>
      </c>
      <c r="BU8" s="24">
        <f t="shared" si="0"/>
        <v>280305</v>
      </c>
      <c r="BV8" s="24">
        <f t="shared" si="0"/>
        <v>3603478</v>
      </c>
      <c r="BW8" s="23">
        <f aca="true" t="shared" si="1" ref="BW8:CM8">+BW9+BW18</f>
        <v>5310408</v>
      </c>
      <c r="BX8" s="23">
        <f t="shared" si="1"/>
        <v>9374352</v>
      </c>
      <c r="BY8" s="23">
        <f t="shared" si="1"/>
        <v>6818492</v>
      </c>
      <c r="BZ8" s="21">
        <f t="shared" si="1"/>
        <v>2555860</v>
      </c>
      <c r="CA8" s="21">
        <f t="shared" si="1"/>
        <v>15457157</v>
      </c>
      <c r="CB8" s="23">
        <f t="shared" si="1"/>
        <v>61054</v>
      </c>
      <c r="CC8" s="21">
        <f t="shared" si="1"/>
        <v>16105</v>
      </c>
      <c r="CD8" s="21">
        <f t="shared" si="1"/>
        <v>615174</v>
      </c>
      <c r="CE8" s="21">
        <f t="shared" si="1"/>
        <v>7170929</v>
      </c>
      <c r="CF8" s="21">
        <f t="shared" si="1"/>
        <v>852254</v>
      </c>
      <c r="CG8" s="21">
        <f t="shared" si="1"/>
        <v>458103</v>
      </c>
      <c r="CH8" s="24">
        <f t="shared" si="1"/>
        <v>394151</v>
      </c>
      <c r="CI8" s="21">
        <f t="shared" si="1"/>
        <v>6741641</v>
      </c>
      <c r="CJ8" s="21">
        <f>+CJ9+CJ18</f>
        <v>34061</v>
      </c>
      <c r="CK8" s="24">
        <f>+CK9+CK18</f>
        <v>6707580</v>
      </c>
      <c r="CL8" s="21">
        <f t="shared" si="1"/>
        <v>62274974</v>
      </c>
      <c r="CM8" s="25">
        <f t="shared" si="1"/>
        <v>456029532</v>
      </c>
    </row>
    <row r="9" spans="1:91" ht="13.5">
      <c r="A9" s="55" t="s">
        <v>113</v>
      </c>
      <c r="B9" s="56"/>
      <c r="C9" s="26">
        <f>SUM(C10:C17)</f>
        <v>77039066</v>
      </c>
      <c r="D9" s="26">
        <f aca="true" t="shared" si="2" ref="D9:BV9">SUM(D10:D17)</f>
        <v>3371665</v>
      </c>
      <c r="E9" s="26">
        <f>SUM(E10:E17)</f>
        <v>934256</v>
      </c>
      <c r="F9" s="26">
        <f t="shared" si="2"/>
        <v>0</v>
      </c>
      <c r="G9" s="26">
        <f t="shared" si="2"/>
        <v>6260</v>
      </c>
      <c r="H9" s="26">
        <f t="shared" si="2"/>
        <v>0</v>
      </c>
      <c r="I9" s="26">
        <f t="shared" si="2"/>
        <v>2141425</v>
      </c>
      <c r="J9" s="26">
        <f t="shared" si="2"/>
        <v>289724</v>
      </c>
      <c r="K9" s="26">
        <f t="shared" si="2"/>
        <v>183592</v>
      </c>
      <c r="L9" s="26">
        <f t="shared" si="2"/>
        <v>283498</v>
      </c>
      <c r="M9" s="26">
        <f t="shared" si="2"/>
        <v>266394</v>
      </c>
      <c r="N9" s="26">
        <f t="shared" si="2"/>
        <v>11771653</v>
      </c>
      <c r="O9" s="26">
        <f t="shared" si="2"/>
        <v>97803</v>
      </c>
      <c r="P9" s="26">
        <f t="shared" si="2"/>
        <v>339596</v>
      </c>
      <c r="Q9" s="26">
        <f t="shared" si="2"/>
        <v>239205</v>
      </c>
      <c r="R9" s="26">
        <f t="shared" si="2"/>
        <v>110237189</v>
      </c>
      <c r="S9" s="26">
        <f t="shared" si="2"/>
        <v>97921448</v>
      </c>
      <c r="T9" s="26">
        <f t="shared" si="2"/>
        <v>12315576</v>
      </c>
      <c r="U9" s="26">
        <f t="shared" si="2"/>
        <v>165</v>
      </c>
      <c r="V9" s="26">
        <f t="shared" si="2"/>
        <v>100692</v>
      </c>
      <c r="W9" s="26">
        <f t="shared" si="2"/>
        <v>4437090</v>
      </c>
      <c r="X9" s="26">
        <f t="shared" si="2"/>
        <v>294849</v>
      </c>
      <c r="Y9" s="26">
        <f t="shared" si="2"/>
        <v>4142241</v>
      </c>
      <c r="Z9" s="26">
        <f t="shared" si="2"/>
        <v>5378461</v>
      </c>
      <c r="AA9" s="23">
        <f t="shared" si="2"/>
        <v>339723</v>
      </c>
      <c r="AB9" s="23">
        <f t="shared" si="2"/>
        <v>27484</v>
      </c>
      <c r="AC9" s="23">
        <f t="shared" si="2"/>
        <v>309687</v>
      </c>
      <c r="AD9" s="23">
        <f t="shared" si="2"/>
        <v>1360285</v>
      </c>
      <c r="AE9" s="23">
        <f t="shared" si="2"/>
        <v>1667025</v>
      </c>
      <c r="AF9" s="23">
        <f t="shared" si="2"/>
        <v>2011428</v>
      </c>
      <c r="AG9" s="23">
        <f t="shared" si="2"/>
        <v>2439182</v>
      </c>
      <c r="AH9" s="23">
        <f t="shared" si="2"/>
        <v>143033</v>
      </c>
      <c r="AI9" s="23">
        <f t="shared" si="2"/>
        <v>2296149</v>
      </c>
      <c r="AJ9" s="23">
        <f t="shared" si="2"/>
        <v>44268712</v>
      </c>
      <c r="AK9" s="23">
        <f t="shared" si="2"/>
        <v>6630680</v>
      </c>
      <c r="AL9" s="23">
        <f t="shared" si="2"/>
        <v>6765571</v>
      </c>
      <c r="AM9" s="23">
        <f t="shared" si="2"/>
        <v>7072196</v>
      </c>
      <c r="AN9" s="23">
        <f>SUM(AN10:AN17)</f>
        <v>6783071</v>
      </c>
      <c r="AO9" s="23">
        <f>SUM(AO10:AO17)</f>
        <v>11881</v>
      </c>
      <c r="AP9" s="23">
        <f t="shared" si="2"/>
        <v>3112313</v>
      </c>
      <c r="AQ9" s="23">
        <f t="shared" si="2"/>
        <v>1182071</v>
      </c>
      <c r="AR9" s="23">
        <f t="shared" si="2"/>
        <v>388458</v>
      </c>
      <c r="AS9" s="23">
        <f t="shared" si="2"/>
        <v>3207558</v>
      </c>
      <c r="AT9" s="23">
        <f t="shared" si="2"/>
        <v>2713152</v>
      </c>
      <c r="AU9" s="23">
        <f>SUM(AU10:AU17)</f>
        <v>1973767</v>
      </c>
      <c r="AV9" s="23">
        <f>SUM(AV10:AV17)</f>
        <v>0</v>
      </c>
      <c r="AW9" s="23">
        <f t="shared" si="2"/>
        <v>4406131</v>
      </c>
      <c r="AX9" s="23">
        <f t="shared" si="2"/>
        <v>9502</v>
      </c>
      <c r="AY9" s="23">
        <f t="shared" si="2"/>
        <v>25001435</v>
      </c>
      <c r="AZ9" s="23">
        <f t="shared" si="2"/>
        <v>17235138</v>
      </c>
      <c r="BA9" s="23">
        <f t="shared" si="2"/>
        <v>3421771</v>
      </c>
      <c r="BB9" s="23">
        <f t="shared" si="2"/>
        <v>3620326</v>
      </c>
      <c r="BC9" s="23">
        <f t="shared" si="2"/>
        <v>1435932</v>
      </c>
      <c r="BD9" s="24">
        <f t="shared" si="2"/>
        <v>2003720</v>
      </c>
      <c r="BE9" s="24">
        <f t="shared" si="2"/>
        <v>100836</v>
      </c>
      <c r="BF9" s="24">
        <f t="shared" si="2"/>
        <v>951472</v>
      </c>
      <c r="BG9" s="24">
        <f t="shared" si="2"/>
        <v>521120</v>
      </c>
      <c r="BH9" s="24">
        <f>SUM(BH10:BH17)</f>
        <v>0</v>
      </c>
      <c r="BI9" s="24">
        <f>SUM(BI10:BI17)</f>
        <v>430352</v>
      </c>
      <c r="BJ9" s="24">
        <f t="shared" si="2"/>
        <v>32975</v>
      </c>
      <c r="BK9" s="24">
        <f t="shared" si="2"/>
        <v>5668106</v>
      </c>
      <c r="BL9" s="24">
        <f t="shared" si="2"/>
        <v>7766297</v>
      </c>
      <c r="BM9" s="26">
        <f t="shared" si="2"/>
        <v>529981</v>
      </c>
      <c r="BN9" s="24">
        <f t="shared" si="2"/>
        <v>208693</v>
      </c>
      <c r="BO9" s="24">
        <f t="shared" si="2"/>
        <v>7027623</v>
      </c>
      <c r="BP9" s="24">
        <f t="shared" si="2"/>
        <v>1338712</v>
      </c>
      <c r="BQ9" s="23">
        <f t="shared" si="2"/>
        <v>577507</v>
      </c>
      <c r="BR9" s="26">
        <f t="shared" si="2"/>
        <v>761205</v>
      </c>
      <c r="BS9" s="26">
        <f t="shared" si="2"/>
        <v>643713</v>
      </c>
      <c r="BT9" s="24">
        <f t="shared" si="2"/>
        <v>18388</v>
      </c>
      <c r="BU9" s="24">
        <f t="shared" si="2"/>
        <v>99104</v>
      </c>
      <c r="BV9" s="24">
        <f t="shared" si="2"/>
        <v>3233186</v>
      </c>
      <c r="BW9" s="23">
        <f aca="true" t="shared" si="3" ref="BW9:CM9">SUM(BW10:BW17)</f>
        <v>4039397</v>
      </c>
      <c r="BX9" s="23">
        <f t="shared" si="3"/>
        <v>6715536</v>
      </c>
      <c r="BY9" s="23">
        <f t="shared" si="3"/>
        <v>5173920</v>
      </c>
      <c r="BZ9" s="26">
        <f t="shared" si="3"/>
        <v>1541616</v>
      </c>
      <c r="CA9" s="26">
        <f t="shared" si="3"/>
        <v>12840406</v>
      </c>
      <c r="CB9" s="23">
        <f t="shared" si="3"/>
        <v>55804</v>
      </c>
      <c r="CC9" s="26">
        <f t="shared" si="3"/>
        <v>14877</v>
      </c>
      <c r="CD9" s="26">
        <f t="shared" si="3"/>
        <v>575046</v>
      </c>
      <c r="CE9" s="26">
        <f t="shared" si="3"/>
        <v>5943063</v>
      </c>
      <c r="CF9" s="26">
        <f t="shared" si="3"/>
        <v>631015</v>
      </c>
      <c r="CG9" s="26">
        <f t="shared" si="3"/>
        <v>395511</v>
      </c>
      <c r="CH9" s="24">
        <f t="shared" si="3"/>
        <v>235504</v>
      </c>
      <c r="CI9" s="26">
        <f t="shared" si="3"/>
        <v>5620601</v>
      </c>
      <c r="CJ9" s="26">
        <f>SUM(CJ10:CJ17)</f>
        <v>0</v>
      </c>
      <c r="CK9" s="24">
        <f>SUM(CK10:CK17)</f>
        <v>5620601</v>
      </c>
      <c r="CL9" s="26">
        <f t="shared" si="3"/>
        <v>44320548</v>
      </c>
      <c r="CM9" s="27">
        <f t="shared" si="3"/>
        <v>357952520</v>
      </c>
    </row>
    <row r="10" spans="1:91" ht="13.5">
      <c r="A10" s="28" t="s">
        <v>114</v>
      </c>
      <c r="B10" s="29"/>
      <c r="C10" s="30">
        <v>28251709</v>
      </c>
      <c r="D10" s="30">
        <v>726840</v>
      </c>
      <c r="E10" s="30">
        <v>220381</v>
      </c>
      <c r="F10" s="30"/>
      <c r="G10" s="30">
        <v>1322</v>
      </c>
      <c r="H10" s="30"/>
      <c r="I10" s="21">
        <v>505137</v>
      </c>
      <c r="J10" s="21"/>
      <c r="K10" s="21">
        <v>68142</v>
      </c>
      <c r="L10" s="21">
        <v>105104</v>
      </c>
      <c r="M10" s="21">
        <v>98708</v>
      </c>
      <c r="N10" s="21">
        <v>3942763</v>
      </c>
      <c r="O10" s="21">
        <v>15752</v>
      </c>
      <c r="P10" s="21">
        <v>80369</v>
      </c>
      <c r="Q10" s="21">
        <v>90051</v>
      </c>
      <c r="R10" s="21">
        <v>23958459</v>
      </c>
      <c r="S10" s="21">
        <v>21724227</v>
      </c>
      <c r="T10" s="21">
        <v>2234232</v>
      </c>
      <c r="U10" s="21"/>
      <c r="V10" s="21">
        <v>39932</v>
      </c>
      <c r="W10" s="21">
        <v>1284885</v>
      </c>
      <c r="X10" s="21">
        <v>54515</v>
      </c>
      <c r="Y10" s="21">
        <v>1230370</v>
      </c>
      <c r="Z10" s="21">
        <v>1703297</v>
      </c>
      <c r="AA10" s="31">
        <v>172611</v>
      </c>
      <c r="AB10" s="31">
        <v>27484</v>
      </c>
      <c r="AC10" s="31">
        <v>145127</v>
      </c>
      <c r="AD10" s="32">
        <v>258521</v>
      </c>
      <c r="AE10" s="32">
        <v>553646</v>
      </c>
      <c r="AF10" s="32">
        <v>718519</v>
      </c>
      <c r="AG10" s="32">
        <v>894563</v>
      </c>
      <c r="AH10" s="32">
        <v>51163</v>
      </c>
      <c r="AI10" s="32">
        <v>843400</v>
      </c>
      <c r="AJ10" s="32">
        <v>15635756</v>
      </c>
      <c r="AK10" s="32">
        <v>3297077</v>
      </c>
      <c r="AL10" s="32">
        <v>2250280</v>
      </c>
      <c r="AM10" s="32">
        <v>2081067</v>
      </c>
      <c r="AN10" s="32">
        <v>2250932</v>
      </c>
      <c r="AO10" s="32">
        <v>11881</v>
      </c>
      <c r="AP10" s="32">
        <v>528631</v>
      </c>
      <c r="AQ10" s="32">
        <v>25794</v>
      </c>
      <c r="AR10" s="32">
        <v>48322</v>
      </c>
      <c r="AS10" s="32">
        <v>696512</v>
      </c>
      <c r="AT10" s="32">
        <v>2713152</v>
      </c>
      <c r="AU10" s="32">
        <v>487693</v>
      </c>
      <c r="AV10" s="32"/>
      <c r="AW10" s="32">
        <v>1222552</v>
      </c>
      <c r="AX10" s="32">
        <v>8369</v>
      </c>
      <c r="AY10" s="32">
        <v>6369839</v>
      </c>
      <c r="AZ10" s="32">
        <v>4128913</v>
      </c>
      <c r="BA10" s="32">
        <v>1188539</v>
      </c>
      <c r="BB10" s="31">
        <v>1110913</v>
      </c>
      <c r="BC10" s="31">
        <v>481811</v>
      </c>
      <c r="BD10" s="31">
        <v>326085</v>
      </c>
      <c r="BE10" s="31">
        <v>58</v>
      </c>
      <c r="BF10" s="31">
        <v>93939</v>
      </c>
      <c r="BG10" s="31"/>
      <c r="BH10" s="31"/>
      <c r="BI10" s="31">
        <v>93939</v>
      </c>
      <c r="BJ10" s="31"/>
      <c r="BK10" s="31">
        <v>927568</v>
      </c>
      <c r="BL10" s="31">
        <v>2240926</v>
      </c>
      <c r="BM10" s="30">
        <v>81640</v>
      </c>
      <c r="BN10" s="31"/>
      <c r="BO10" s="31">
        <v>2159286</v>
      </c>
      <c r="BP10" s="31">
        <v>424120</v>
      </c>
      <c r="BQ10" s="32">
        <v>160608</v>
      </c>
      <c r="BR10" s="30">
        <v>263512</v>
      </c>
      <c r="BS10" s="30">
        <v>242338</v>
      </c>
      <c r="BT10" s="31"/>
      <c r="BU10" s="31">
        <v>21174</v>
      </c>
      <c r="BV10" s="31">
        <v>129960</v>
      </c>
      <c r="BW10" s="32">
        <v>704750</v>
      </c>
      <c r="BX10" s="32">
        <v>1128152</v>
      </c>
      <c r="BY10" s="32">
        <v>806638</v>
      </c>
      <c r="BZ10" s="30">
        <v>321514</v>
      </c>
      <c r="CA10" s="30">
        <v>5635279</v>
      </c>
      <c r="CB10" s="32">
        <v>19391</v>
      </c>
      <c r="CC10" s="30">
        <v>8499</v>
      </c>
      <c r="CD10" s="30">
        <v>575046</v>
      </c>
      <c r="CE10" s="30">
        <v>3827459</v>
      </c>
      <c r="CF10" s="30">
        <v>32281</v>
      </c>
      <c r="CG10" s="30"/>
      <c r="CH10" s="31">
        <v>32281</v>
      </c>
      <c r="CI10" s="30">
        <v>1172603</v>
      </c>
      <c r="CJ10" s="30"/>
      <c r="CK10" s="31">
        <v>1172603</v>
      </c>
      <c r="CL10" s="30">
        <v>11517000</v>
      </c>
      <c r="CM10" s="33">
        <v>102813799</v>
      </c>
    </row>
    <row r="11" spans="1:91" ht="13.5">
      <c r="A11" s="28" t="s">
        <v>115</v>
      </c>
      <c r="B11" s="29"/>
      <c r="C11" s="30">
        <v>7162639</v>
      </c>
      <c r="D11" s="30">
        <v>353323</v>
      </c>
      <c r="E11" s="30">
        <v>105824</v>
      </c>
      <c r="F11" s="30"/>
      <c r="G11" s="30">
        <v>4938</v>
      </c>
      <c r="H11" s="30"/>
      <c r="I11" s="21">
        <v>242561</v>
      </c>
      <c r="J11" s="21"/>
      <c r="K11" s="21">
        <v>16273</v>
      </c>
      <c r="L11" s="21">
        <v>25053</v>
      </c>
      <c r="M11" s="21">
        <v>23508</v>
      </c>
      <c r="N11" s="21">
        <v>1148683</v>
      </c>
      <c r="O11" s="21">
        <v>19779</v>
      </c>
      <c r="P11" s="21">
        <v>38504</v>
      </c>
      <c r="Q11" s="21">
        <v>17055</v>
      </c>
      <c r="R11" s="21">
        <v>12696757</v>
      </c>
      <c r="S11" s="21">
        <v>11156298</v>
      </c>
      <c r="T11" s="21">
        <v>1540458</v>
      </c>
      <c r="U11" s="21">
        <v>1</v>
      </c>
      <c r="V11" s="21">
        <v>9054</v>
      </c>
      <c r="W11" s="21">
        <v>497320</v>
      </c>
      <c r="X11" s="21">
        <v>9426</v>
      </c>
      <c r="Y11" s="21">
        <v>487894</v>
      </c>
      <c r="Z11" s="21">
        <v>407336</v>
      </c>
      <c r="AA11" s="31">
        <v>10102</v>
      </c>
      <c r="AB11" s="31"/>
      <c r="AC11" s="31">
        <v>10102</v>
      </c>
      <c r="AD11" s="32"/>
      <c r="AE11" s="32">
        <v>160818</v>
      </c>
      <c r="AF11" s="32">
        <v>236416</v>
      </c>
      <c r="AG11" s="32">
        <v>192463</v>
      </c>
      <c r="AH11" s="32">
        <v>13564</v>
      </c>
      <c r="AI11" s="32">
        <v>178899</v>
      </c>
      <c r="AJ11" s="32">
        <v>4641848</v>
      </c>
      <c r="AK11" s="32">
        <v>630567</v>
      </c>
      <c r="AL11" s="32">
        <v>799075</v>
      </c>
      <c r="AM11" s="32">
        <v>752939</v>
      </c>
      <c r="AN11" s="32">
        <v>544799</v>
      </c>
      <c r="AO11" s="32"/>
      <c r="AP11" s="32">
        <v>484801</v>
      </c>
      <c r="AQ11" s="32">
        <v>261869</v>
      </c>
      <c r="AR11" s="32">
        <v>10414</v>
      </c>
      <c r="AS11" s="32">
        <v>542337</v>
      </c>
      <c r="AT11" s="32"/>
      <c r="AU11" s="32">
        <v>202443</v>
      </c>
      <c r="AV11" s="32"/>
      <c r="AW11" s="32">
        <v>412604</v>
      </c>
      <c r="AX11" s="32"/>
      <c r="AY11" s="32">
        <v>2575022</v>
      </c>
      <c r="AZ11" s="32">
        <v>1725711</v>
      </c>
      <c r="BA11" s="32">
        <v>395611</v>
      </c>
      <c r="BB11" s="31">
        <v>381164</v>
      </c>
      <c r="BC11" s="31">
        <v>116936</v>
      </c>
      <c r="BD11" s="31">
        <v>234065</v>
      </c>
      <c r="BE11" s="31">
        <v>39544</v>
      </c>
      <c r="BF11" s="31">
        <v>64299</v>
      </c>
      <c r="BG11" s="31"/>
      <c r="BH11" s="31"/>
      <c r="BI11" s="31">
        <v>64299</v>
      </c>
      <c r="BJ11" s="31"/>
      <c r="BK11" s="31">
        <v>494092</v>
      </c>
      <c r="BL11" s="31">
        <v>849311</v>
      </c>
      <c r="BM11" s="30">
        <v>121495</v>
      </c>
      <c r="BN11" s="31"/>
      <c r="BO11" s="31">
        <v>727816</v>
      </c>
      <c r="BP11" s="31">
        <v>169305</v>
      </c>
      <c r="BQ11" s="32">
        <v>77798</v>
      </c>
      <c r="BR11" s="30">
        <v>91507</v>
      </c>
      <c r="BS11" s="30">
        <v>66559</v>
      </c>
      <c r="BT11" s="31">
        <v>8711</v>
      </c>
      <c r="BU11" s="31">
        <v>16237</v>
      </c>
      <c r="BV11" s="31">
        <v>2236125</v>
      </c>
      <c r="BW11" s="32">
        <v>1682133</v>
      </c>
      <c r="BX11" s="32">
        <v>828560</v>
      </c>
      <c r="BY11" s="32">
        <v>732196</v>
      </c>
      <c r="BZ11" s="30">
        <v>96364</v>
      </c>
      <c r="CA11" s="30">
        <v>1262293</v>
      </c>
      <c r="CB11" s="32">
        <v>7313</v>
      </c>
      <c r="CC11" s="30">
        <v>714</v>
      </c>
      <c r="CD11" s="30"/>
      <c r="CE11" s="30">
        <v>540039</v>
      </c>
      <c r="CF11" s="30">
        <v>229775</v>
      </c>
      <c r="CG11" s="30">
        <v>200037</v>
      </c>
      <c r="CH11" s="31">
        <v>29738</v>
      </c>
      <c r="CI11" s="30">
        <v>484452</v>
      </c>
      <c r="CJ11" s="30"/>
      <c r="CK11" s="31">
        <v>484452</v>
      </c>
      <c r="CL11" s="30">
        <v>6517997</v>
      </c>
      <c r="CM11" s="33">
        <v>42521030</v>
      </c>
    </row>
    <row r="12" spans="1:91" ht="13.5">
      <c r="A12" s="28" t="s">
        <v>116</v>
      </c>
      <c r="B12" s="29"/>
      <c r="C12" s="30">
        <v>21022021</v>
      </c>
      <c r="D12" s="30">
        <v>1131917</v>
      </c>
      <c r="E12" s="30">
        <v>257488</v>
      </c>
      <c r="F12" s="30"/>
      <c r="G12" s="30"/>
      <c r="H12" s="30"/>
      <c r="I12" s="21">
        <v>590189</v>
      </c>
      <c r="J12" s="21">
        <v>284240</v>
      </c>
      <c r="K12" s="21">
        <v>50719</v>
      </c>
      <c r="L12" s="21">
        <v>78615</v>
      </c>
      <c r="M12" s="21">
        <v>74007</v>
      </c>
      <c r="N12" s="21">
        <v>3153500</v>
      </c>
      <c r="O12" s="21">
        <v>53503</v>
      </c>
      <c r="P12" s="21">
        <v>93127</v>
      </c>
      <c r="Q12" s="21">
        <v>72392</v>
      </c>
      <c r="R12" s="21">
        <v>23091209</v>
      </c>
      <c r="S12" s="21">
        <v>20662976</v>
      </c>
      <c r="T12" s="21">
        <v>2428233</v>
      </c>
      <c r="U12" s="21"/>
      <c r="V12" s="21">
        <v>27040</v>
      </c>
      <c r="W12" s="21">
        <v>1500809</v>
      </c>
      <c r="X12" s="21">
        <v>191196</v>
      </c>
      <c r="Y12" s="21">
        <v>1309613</v>
      </c>
      <c r="Z12" s="21">
        <v>1049686</v>
      </c>
      <c r="AA12" s="31">
        <v>87683</v>
      </c>
      <c r="AB12" s="31"/>
      <c r="AC12" s="31">
        <v>87683</v>
      </c>
      <c r="AD12" s="32">
        <v>60790</v>
      </c>
      <c r="AE12" s="32">
        <v>383912</v>
      </c>
      <c r="AF12" s="32">
        <v>517301</v>
      </c>
      <c r="AG12" s="32">
        <v>871075</v>
      </c>
      <c r="AH12" s="32">
        <v>9651</v>
      </c>
      <c r="AI12" s="32">
        <v>861424</v>
      </c>
      <c r="AJ12" s="32">
        <v>9985112</v>
      </c>
      <c r="AK12" s="32">
        <v>1074718</v>
      </c>
      <c r="AL12" s="32">
        <v>2189920</v>
      </c>
      <c r="AM12" s="32">
        <v>1638634</v>
      </c>
      <c r="AN12" s="32">
        <v>1996068</v>
      </c>
      <c r="AO12" s="32"/>
      <c r="AP12" s="32">
        <v>944091</v>
      </c>
      <c r="AQ12" s="32">
        <v>2190</v>
      </c>
      <c r="AR12" s="32">
        <v>33010</v>
      </c>
      <c r="AS12" s="32">
        <v>461141</v>
      </c>
      <c r="AT12" s="32"/>
      <c r="AU12" s="32">
        <v>465143</v>
      </c>
      <c r="AV12" s="32"/>
      <c r="AW12" s="32">
        <v>1180197</v>
      </c>
      <c r="AX12" s="32">
        <v>1133</v>
      </c>
      <c r="AY12" s="32">
        <v>6262102</v>
      </c>
      <c r="AZ12" s="32">
        <v>5000642</v>
      </c>
      <c r="BA12" s="32">
        <v>1094960</v>
      </c>
      <c r="BB12" s="31">
        <v>822538</v>
      </c>
      <c r="BC12" s="31">
        <v>427194</v>
      </c>
      <c r="BD12" s="31">
        <v>757305</v>
      </c>
      <c r="BE12" s="31">
        <v>21192</v>
      </c>
      <c r="BF12" s="31">
        <v>130977</v>
      </c>
      <c r="BG12" s="31">
        <v>492</v>
      </c>
      <c r="BH12" s="31"/>
      <c r="BI12" s="31">
        <v>130485</v>
      </c>
      <c r="BJ12" s="31">
        <v>6047</v>
      </c>
      <c r="BK12" s="31">
        <v>1740429</v>
      </c>
      <c r="BL12" s="31">
        <v>1261460</v>
      </c>
      <c r="BM12" s="30">
        <v>80023</v>
      </c>
      <c r="BN12" s="31"/>
      <c r="BO12" s="31">
        <v>1181437</v>
      </c>
      <c r="BP12" s="31">
        <v>407782</v>
      </c>
      <c r="BQ12" s="32">
        <v>113114</v>
      </c>
      <c r="BR12" s="30">
        <v>294668</v>
      </c>
      <c r="BS12" s="30">
        <v>252619</v>
      </c>
      <c r="BT12" s="31">
        <v>2141</v>
      </c>
      <c r="BU12" s="31">
        <v>39908</v>
      </c>
      <c r="BV12" s="31">
        <v>220649</v>
      </c>
      <c r="BW12" s="32">
        <v>265238</v>
      </c>
      <c r="BX12" s="32">
        <v>1714647</v>
      </c>
      <c r="BY12" s="32">
        <v>1555118</v>
      </c>
      <c r="BZ12" s="30">
        <v>159529</v>
      </c>
      <c r="CA12" s="30">
        <v>2853000</v>
      </c>
      <c r="CB12" s="32">
        <v>18130</v>
      </c>
      <c r="CC12" s="30">
        <v>4585</v>
      </c>
      <c r="CD12" s="30"/>
      <c r="CE12" s="30">
        <v>974820</v>
      </c>
      <c r="CF12" s="30">
        <v>36654</v>
      </c>
      <c r="CG12" s="30"/>
      <c r="CH12" s="31">
        <v>36654</v>
      </c>
      <c r="CI12" s="30">
        <v>1818811</v>
      </c>
      <c r="CJ12" s="30"/>
      <c r="CK12" s="31">
        <v>1818811</v>
      </c>
      <c r="CL12" s="30">
        <v>6874200</v>
      </c>
      <c r="CM12" s="33">
        <v>80853483</v>
      </c>
    </row>
    <row r="13" spans="1:91" ht="13.5">
      <c r="A13" s="28" t="s">
        <v>117</v>
      </c>
      <c r="B13" s="29"/>
      <c r="C13" s="30">
        <v>5457264</v>
      </c>
      <c r="D13" s="30">
        <v>282811</v>
      </c>
      <c r="E13" s="30">
        <v>84240</v>
      </c>
      <c r="F13" s="30"/>
      <c r="G13" s="30"/>
      <c r="H13" s="30"/>
      <c r="I13" s="21">
        <v>193087</v>
      </c>
      <c r="J13" s="21">
        <v>5484</v>
      </c>
      <c r="K13" s="21">
        <v>12760</v>
      </c>
      <c r="L13" s="21">
        <v>19664</v>
      </c>
      <c r="M13" s="21">
        <v>18460</v>
      </c>
      <c r="N13" s="21">
        <v>912316</v>
      </c>
      <c r="O13" s="21"/>
      <c r="P13" s="21">
        <v>30643</v>
      </c>
      <c r="Q13" s="21">
        <v>15753</v>
      </c>
      <c r="R13" s="21">
        <v>9209346</v>
      </c>
      <c r="S13" s="21">
        <v>8023361</v>
      </c>
      <c r="T13" s="21">
        <v>1185984</v>
      </c>
      <c r="U13" s="21">
        <v>1</v>
      </c>
      <c r="V13" s="21">
        <v>8038</v>
      </c>
      <c r="W13" s="21">
        <v>397581</v>
      </c>
      <c r="X13" s="21">
        <v>14819</v>
      </c>
      <c r="Y13" s="21">
        <v>382762</v>
      </c>
      <c r="Z13" s="21">
        <v>257726</v>
      </c>
      <c r="AA13" s="31">
        <v>2552</v>
      </c>
      <c r="AB13" s="31"/>
      <c r="AC13" s="31"/>
      <c r="AD13" s="32">
        <v>2380</v>
      </c>
      <c r="AE13" s="32">
        <v>132361</v>
      </c>
      <c r="AF13" s="32">
        <v>120433</v>
      </c>
      <c r="AG13" s="32">
        <v>136026</v>
      </c>
      <c r="AH13" s="34">
        <v>23731</v>
      </c>
      <c r="AI13" s="32">
        <v>112295</v>
      </c>
      <c r="AJ13" s="32">
        <v>4047074</v>
      </c>
      <c r="AK13" s="32">
        <v>526261</v>
      </c>
      <c r="AL13" s="32">
        <v>815130</v>
      </c>
      <c r="AM13" s="32">
        <v>573671</v>
      </c>
      <c r="AN13" s="32">
        <v>510652</v>
      </c>
      <c r="AO13" s="32"/>
      <c r="AP13" s="32">
        <v>483796</v>
      </c>
      <c r="AQ13" s="32">
        <v>5566</v>
      </c>
      <c r="AR13" s="32">
        <v>215673</v>
      </c>
      <c r="AS13" s="32">
        <v>338402</v>
      </c>
      <c r="AT13" s="32"/>
      <c r="AU13" s="32">
        <v>167601</v>
      </c>
      <c r="AV13" s="32"/>
      <c r="AW13" s="32">
        <v>410322</v>
      </c>
      <c r="AX13" s="32"/>
      <c r="AY13" s="32">
        <v>2270039</v>
      </c>
      <c r="AZ13" s="32">
        <v>1882873</v>
      </c>
      <c r="BA13" s="32">
        <v>407565</v>
      </c>
      <c r="BB13" s="31">
        <v>287016</v>
      </c>
      <c r="BC13" s="31">
        <v>110954</v>
      </c>
      <c r="BD13" s="31">
        <v>326817</v>
      </c>
      <c r="BE13" s="31">
        <v>37606</v>
      </c>
      <c r="BF13" s="31">
        <v>26829</v>
      </c>
      <c r="BG13" s="31"/>
      <c r="BH13" s="31"/>
      <c r="BI13" s="31">
        <v>26829</v>
      </c>
      <c r="BJ13" s="31">
        <v>6088</v>
      </c>
      <c r="BK13" s="31">
        <v>679998</v>
      </c>
      <c r="BL13" s="31">
        <v>387166</v>
      </c>
      <c r="BM13" s="30">
        <v>46269</v>
      </c>
      <c r="BN13" s="31"/>
      <c r="BO13" s="31">
        <v>340897</v>
      </c>
      <c r="BP13" s="31">
        <v>72438</v>
      </c>
      <c r="BQ13" s="32">
        <v>50730</v>
      </c>
      <c r="BR13" s="30">
        <v>21708</v>
      </c>
      <c r="BS13" s="30">
        <v>2768</v>
      </c>
      <c r="BT13" s="31">
        <v>145</v>
      </c>
      <c r="BU13" s="31">
        <v>18795</v>
      </c>
      <c r="BV13" s="31">
        <v>144690</v>
      </c>
      <c r="BW13" s="32">
        <v>124761</v>
      </c>
      <c r="BX13" s="32">
        <v>790188</v>
      </c>
      <c r="BY13" s="32">
        <v>587802</v>
      </c>
      <c r="BZ13" s="30">
        <v>202386</v>
      </c>
      <c r="CA13" s="30">
        <v>616660</v>
      </c>
      <c r="CB13" s="32">
        <v>2797</v>
      </c>
      <c r="CC13" s="30"/>
      <c r="CD13" s="30"/>
      <c r="CE13" s="30">
        <v>67359</v>
      </c>
      <c r="CF13" s="30">
        <v>54323</v>
      </c>
      <c r="CG13" s="30">
        <v>25150</v>
      </c>
      <c r="CH13" s="31">
        <v>29173</v>
      </c>
      <c r="CI13" s="30">
        <v>492181</v>
      </c>
      <c r="CJ13" s="30"/>
      <c r="CK13" s="31">
        <v>492181</v>
      </c>
      <c r="CL13" s="30">
        <v>4732399</v>
      </c>
      <c r="CM13" s="33">
        <v>29556637</v>
      </c>
    </row>
    <row r="14" spans="1:91" ht="13.5">
      <c r="A14" s="28" t="s">
        <v>118</v>
      </c>
      <c r="B14" s="29"/>
      <c r="C14" s="30">
        <v>3625015</v>
      </c>
      <c r="D14" s="30">
        <v>213570</v>
      </c>
      <c r="E14" s="30">
        <v>64873</v>
      </c>
      <c r="F14" s="30"/>
      <c r="G14" s="30"/>
      <c r="H14" s="30"/>
      <c r="I14" s="21">
        <v>148697</v>
      </c>
      <c r="J14" s="21"/>
      <c r="K14" s="21">
        <v>8515</v>
      </c>
      <c r="L14" s="21">
        <v>13101</v>
      </c>
      <c r="M14" s="21">
        <v>12288</v>
      </c>
      <c r="N14" s="21">
        <v>676840</v>
      </c>
      <c r="O14" s="21"/>
      <c r="P14" s="21">
        <v>23601</v>
      </c>
      <c r="Q14" s="21">
        <v>10263</v>
      </c>
      <c r="R14" s="21">
        <v>10581056</v>
      </c>
      <c r="S14" s="21">
        <v>9372656</v>
      </c>
      <c r="T14" s="21">
        <v>1208399</v>
      </c>
      <c r="U14" s="21">
        <v>1</v>
      </c>
      <c r="V14" s="21">
        <v>3890</v>
      </c>
      <c r="W14" s="21">
        <v>161417</v>
      </c>
      <c r="X14" s="21">
        <v>5902</v>
      </c>
      <c r="Y14" s="21">
        <v>155515</v>
      </c>
      <c r="Z14" s="21">
        <v>829509</v>
      </c>
      <c r="AA14" s="31">
        <v>37967</v>
      </c>
      <c r="AB14" s="31"/>
      <c r="AC14" s="31">
        <v>37967</v>
      </c>
      <c r="AD14" s="32">
        <v>650531</v>
      </c>
      <c r="AE14" s="32">
        <v>43690</v>
      </c>
      <c r="AF14" s="32">
        <v>97321</v>
      </c>
      <c r="AG14" s="32">
        <v>113047</v>
      </c>
      <c r="AH14" s="34">
        <v>12030</v>
      </c>
      <c r="AI14" s="32">
        <v>101017</v>
      </c>
      <c r="AJ14" s="32">
        <v>2403156</v>
      </c>
      <c r="AK14" s="32">
        <v>403315</v>
      </c>
      <c r="AL14" s="32">
        <v>295190</v>
      </c>
      <c r="AM14" s="32">
        <v>495696</v>
      </c>
      <c r="AN14" s="32">
        <v>336605</v>
      </c>
      <c r="AO14" s="32"/>
      <c r="AP14" s="32">
        <v>197659</v>
      </c>
      <c r="AQ14" s="32">
        <v>8855</v>
      </c>
      <c r="AR14" s="32">
        <v>44247</v>
      </c>
      <c r="AS14" s="32">
        <v>156363</v>
      </c>
      <c r="AT14" s="32"/>
      <c r="AU14" s="32">
        <v>157655</v>
      </c>
      <c r="AV14" s="32"/>
      <c r="AW14" s="32">
        <v>307571</v>
      </c>
      <c r="AX14" s="32"/>
      <c r="AY14" s="32">
        <v>1659587</v>
      </c>
      <c r="AZ14" s="32">
        <v>1141294</v>
      </c>
      <c r="BA14" s="32">
        <v>147747</v>
      </c>
      <c r="BB14" s="31">
        <v>251276</v>
      </c>
      <c r="BC14" s="31">
        <v>73852</v>
      </c>
      <c r="BD14" s="31">
        <v>240813</v>
      </c>
      <c r="BE14" s="31">
        <v>302</v>
      </c>
      <c r="BF14" s="31">
        <v>24823</v>
      </c>
      <c r="BG14" s="31">
        <v>3245</v>
      </c>
      <c r="BH14" s="31"/>
      <c r="BI14" s="31">
        <v>21578</v>
      </c>
      <c r="BJ14" s="31"/>
      <c r="BK14" s="31">
        <v>402481</v>
      </c>
      <c r="BL14" s="31">
        <v>518293</v>
      </c>
      <c r="BM14" s="30">
        <v>38259</v>
      </c>
      <c r="BN14" s="31"/>
      <c r="BO14" s="31">
        <v>480034</v>
      </c>
      <c r="BP14" s="31">
        <v>121346</v>
      </c>
      <c r="BQ14" s="32">
        <v>91022</v>
      </c>
      <c r="BR14" s="30">
        <v>30324</v>
      </c>
      <c r="BS14" s="30">
        <v>23398</v>
      </c>
      <c r="BT14" s="31">
        <v>5859</v>
      </c>
      <c r="BU14" s="31">
        <v>1067</v>
      </c>
      <c r="BV14" s="31">
        <v>163340</v>
      </c>
      <c r="BW14" s="32">
        <v>649593</v>
      </c>
      <c r="BX14" s="32">
        <v>496113</v>
      </c>
      <c r="BY14" s="32">
        <v>254107</v>
      </c>
      <c r="BZ14" s="30">
        <v>242006</v>
      </c>
      <c r="CA14" s="30">
        <v>334851</v>
      </c>
      <c r="CB14" s="32">
        <v>2421</v>
      </c>
      <c r="CC14" s="30">
        <v>782</v>
      </c>
      <c r="CD14" s="30"/>
      <c r="CE14" s="30">
        <v>89816</v>
      </c>
      <c r="CF14" s="30">
        <v>57678</v>
      </c>
      <c r="CG14" s="30">
        <v>31882</v>
      </c>
      <c r="CH14" s="31">
        <v>25796</v>
      </c>
      <c r="CI14" s="30">
        <v>184154</v>
      </c>
      <c r="CJ14" s="30"/>
      <c r="CK14" s="31">
        <v>184154</v>
      </c>
      <c r="CL14" s="30">
        <v>3029900</v>
      </c>
      <c r="CM14" s="33">
        <v>25129998</v>
      </c>
    </row>
    <row r="15" spans="1:91" ht="13.5">
      <c r="A15" s="28" t="s">
        <v>119</v>
      </c>
      <c r="B15" s="29"/>
      <c r="C15" s="30">
        <v>4835721</v>
      </c>
      <c r="D15" s="30">
        <v>236088</v>
      </c>
      <c r="E15" s="30">
        <v>71713</v>
      </c>
      <c r="F15" s="30"/>
      <c r="G15" s="30"/>
      <c r="H15" s="30"/>
      <c r="I15" s="21">
        <v>164375</v>
      </c>
      <c r="J15" s="21"/>
      <c r="K15" s="21">
        <v>11044</v>
      </c>
      <c r="L15" s="21">
        <v>17015</v>
      </c>
      <c r="M15" s="21">
        <v>15970</v>
      </c>
      <c r="N15" s="21">
        <v>747009</v>
      </c>
      <c r="O15" s="21"/>
      <c r="P15" s="21">
        <v>26135</v>
      </c>
      <c r="Q15" s="21">
        <v>12265</v>
      </c>
      <c r="R15" s="21">
        <v>9329905</v>
      </c>
      <c r="S15" s="21">
        <v>8210811</v>
      </c>
      <c r="T15" s="21">
        <v>1119093</v>
      </c>
      <c r="U15" s="21">
        <v>1</v>
      </c>
      <c r="V15" s="21">
        <v>5780</v>
      </c>
      <c r="W15" s="21">
        <v>170992</v>
      </c>
      <c r="X15" s="21">
        <v>8747</v>
      </c>
      <c r="Y15" s="21">
        <v>162245</v>
      </c>
      <c r="Z15" s="21">
        <v>496411</v>
      </c>
      <c r="AA15" s="31">
        <v>13769</v>
      </c>
      <c r="AB15" s="31"/>
      <c r="AC15" s="31">
        <v>13769</v>
      </c>
      <c r="AD15" s="32">
        <v>180176</v>
      </c>
      <c r="AE15" s="32">
        <v>119040</v>
      </c>
      <c r="AF15" s="32">
        <v>183426</v>
      </c>
      <c r="AG15" s="32">
        <v>135454</v>
      </c>
      <c r="AH15" s="32">
        <v>15279</v>
      </c>
      <c r="AI15" s="32">
        <v>120175</v>
      </c>
      <c r="AJ15" s="32">
        <v>2443351</v>
      </c>
      <c r="AK15" s="32">
        <v>290920</v>
      </c>
      <c r="AL15" s="32">
        <v>207893</v>
      </c>
      <c r="AM15" s="32">
        <v>533266</v>
      </c>
      <c r="AN15" s="32">
        <v>425851</v>
      </c>
      <c r="AO15" s="32"/>
      <c r="AP15" s="32">
        <v>205227</v>
      </c>
      <c r="AQ15" s="32"/>
      <c r="AR15" s="32">
        <v>10447</v>
      </c>
      <c r="AS15" s="32">
        <v>253594</v>
      </c>
      <c r="AT15" s="32"/>
      <c r="AU15" s="32">
        <v>168336</v>
      </c>
      <c r="AV15" s="32"/>
      <c r="AW15" s="32">
        <v>347817</v>
      </c>
      <c r="AX15" s="32"/>
      <c r="AY15" s="32">
        <v>2472821</v>
      </c>
      <c r="AZ15" s="32">
        <v>1036652</v>
      </c>
      <c r="BA15" s="32">
        <v>83294</v>
      </c>
      <c r="BB15" s="31">
        <v>266633</v>
      </c>
      <c r="BC15" s="31">
        <v>92692</v>
      </c>
      <c r="BD15" s="31">
        <v>68849</v>
      </c>
      <c r="BE15" s="31"/>
      <c r="BF15" s="31">
        <v>31644</v>
      </c>
      <c r="BG15" s="31"/>
      <c r="BH15" s="31"/>
      <c r="BI15" s="31">
        <v>31644</v>
      </c>
      <c r="BJ15" s="31">
        <v>3862</v>
      </c>
      <c r="BK15" s="31">
        <v>489678</v>
      </c>
      <c r="BL15" s="31">
        <v>1436169</v>
      </c>
      <c r="BM15" s="30">
        <v>22099</v>
      </c>
      <c r="BN15" s="31"/>
      <c r="BO15" s="31">
        <v>1414070</v>
      </c>
      <c r="BP15" s="31">
        <v>28367</v>
      </c>
      <c r="BQ15" s="32">
        <v>22475</v>
      </c>
      <c r="BR15" s="30">
        <v>5892</v>
      </c>
      <c r="BS15" s="30">
        <v>4003</v>
      </c>
      <c r="BT15" s="31">
        <v>87</v>
      </c>
      <c r="BU15" s="31">
        <v>1802</v>
      </c>
      <c r="BV15" s="31">
        <v>146886</v>
      </c>
      <c r="BW15" s="32">
        <v>529749</v>
      </c>
      <c r="BX15" s="32">
        <v>549112</v>
      </c>
      <c r="BY15" s="32">
        <v>456854</v>
      </c>
      <c r="BZ15" s="30">
        <v>92258</v>
      </c>
      <c r="CA15" s="30">
        <v>461787</v>
      </c>
      <c r="CB15" s="32">
        <v>3740</v>
      </c>
      <c r="CC15" s="30">
        <v>185</v>
      </c>
      <c r="CD15" s="30"/>
      <c r="CE15" s="30">
        <v>295903</v>
      </c>
      <c r="CF15" s="30">
        <v>13389</v>
      </c>
      <c r="CG15" s="30"/>
      <c r="CH15" s="31">
        <v>13389</v>
      </c>
      <c r="CI15" s="30">
        <v>148570</v>
      </c>
      <c r="CJ15" s="30"/>
      <c r="CK15" s="31">
        <v>148570</v>
      </c>
      <c r="CL15" s="30">
        <v>5125400</v>
      </c>
      <c r="CM15" s="33">
        <v>27797262</v>
      </c>
    </row>
    <row r="16" spans="1:91" ht="13.5">
      <c r="A16" s="35" t="s">
        <v>120</v>
      </c>
      <c r="B16" s="29"/>
      <c r="C16" s="30">
        <v>2702482</v>
      </c>
      <c r="D16" s="30">
        <v>143584</v>
      </c>
      <c r="E16" s="30">
        <v>43612</v>
      </c>
      <c r="F16" s="30"/>
      <c r="G16" s="30"/>
      <c r="H16" s="30"/>
      <c r="I16" s="21">
        <v>99972</v>
      </c>
      <c r="J16" s="21"/>
      <c r="K16" s="21">
        <v>6234</v>
      </c>
      <c r="L16" s="21">
        <v>9606</v>
      </c>
      <c r="M16" s="21">
        <v>9017</v>
      </c>
      <c r="N16" s="21">
        <v>454547</v>
      </c>
      <c r="O16" s="21"/>
      <c r="P16" s="21">
        <v>15846</v>
      </c>
      <c r="Q16" s="21">
        <v>8387</v>
      </c>
      <c r="R16" s="21">
        <v>6510654</v>
      </c>
      <c r="S16" s="21">
        <v>5367521</v>
      </c>
      <c r="T16" s="21">
        <v>1143132</v>
      </c>
      <c r="U16" s="21">
        <v>1</v>
      </c>
      <c r="V16" s="21">
        <v>2297</v>
      </c>
      <c r="W16" s="21">
        <v>176050</v>
      </c>
      <c r="X16" s="21">
        <v>10137</v>
      </c>
      <c r="Y16" s="21">
        <v>165913</v>
      </c>
      <c r="Z16" s="21">
        <v>218667</v>
      </c>
      <c r="AA16" s="31">
        <v>3947</v>
      </c>
      <c r="AB16" s="31"/>
      <c r="AC16" s="31">
        <v>3947</v>
      </c>
      <c r="AD16" s="32">
        <v>81723</v>
      </c>
      <c r="AE16" s="32">
        <v>74972</v>
      </c>
      <c r="AF16" s="32">
        <v>58025</v>
      </c>
      <c r="AG16" s="32">
        <v>75145</v>
      </c>
      <c r="AH16" s="32">
        <v>7619</v>
      </c>
      <c r="AI16" s="32">
        <v>67526</v>
      </c>
      <c r="AJ16" s="32">
        <v>2682646</v>
      </c>
      <c r="AK16" s="32">
        <v>168820</v>
      </c>
      <c r="AL16" s="32">
        <v>206396</v>
      </c>
      <c r="AM16" s="32">
        <v>431279</v>
      </c>
      <c r="AN16" s="32">
        <v>233344</v>
      </c>
      <c r="AO16" s="32"/>
      <c r="AP16" s="32">
        <v>10892</v>
      </c>
      <c r="AQ16" s="32">
        <v>863510</v>
      </c>
      <c r="AR16" s="32">
        <v>8410</v>
      </c>
      <c r="AS16" s="32">
        <v>400385</v>
      </c>
      <c r="AT16" s="32"/>
      <c r="AU16" s="32">
        <v>100557</v>
      </c>
      <c r="AV16" s="32"/>
      <c r="AW16" s="32">
        <v>259053</v>
      </c>
      <c r="AX16" s="32"/>
      <c r="AY16" s="32">
        <v>1165593</v>
      </c>
      <c r="AZ16" s="32">
        <v>474357</v>
      </c>
      <c r="BA16" s="32">
        <v>103212</v>
      </c>
      <c r="BB16" s="31">
        <v>215639</v>
      </c>
      <c r="BC16" s="31">
        <v>50176</v>
      </c>
      <c r="BD16" s="31">
        <v>1522</v>
      </c>
      <c r="BE16" s="31"/>
      <c r="BF16" s="31">
        <v>26285</v>
      </c>
      <c r="BG16" s="31"/>
      <c r="BH16" s="31"/>
      <c r="BI16" s="31">
        <v>26285</v>
      </c>
      <c r="BJ16" s="31">
        <v>4622</v>
      </c>
      <c r="BK16" s="31">
        <v>72901</v>
      </c>
      <c r="BL16" s="31">
        <v>691236</v>
      </c>
      <c r="BM16" s="30">
        <v>89362</v>
      </c>
      <c r="BN16" s="31">
        <v>208693</v>
      </c>
      <c r="BO16" s="31">
        <v>393181</v>
      </c>
      <c r="BP16" s="31">
        <v>36589</v>
      </c>
      <c r="BQ16" s="32">
        <v>16352</v>
      </c>
      <c r="BR16" s="30">
        <v>20237</v>
      </c>
      <c r="BS16" s="30">
        <v>20178</v>
      </c>
      <c r="BT16" s="31">
        <v>59</v>
      </c>
      <c r="BU16" s="31"/>
      <c r="BV16" s="31">
        <v>150040</v>
      </c>
      <c r="BW16" s="32">
        <v>9354</v>
      </c>
      <c r="BX16" s="32">
        <v>790062</v>
      </c>
      <c r="BY16" s="32">
        <v>514694</v>
      </c>
      <c r="BZ16" s="30">
        <v>275368</v>
      </c>
      <c r="CA16" s="30">
        <v>617341</v>
      </c>
      <c r="CB16" s="32">
        <v>896</v>
      </c>
      <c r="CC16" s="30">
        <v>105</v>
      </c>
      <c r="CD16" s="30"/>
      <c r="CE16" s="30">
        <v>75038</v>
      </c>
      <c r="CF16" s="30">
        <v>16574</v>
      </c>
      <c r="CG16" s="30"/>
      <c r="CH16" s="31">
        <v>16574</v>
      </c>
      <c r="CI16" s="30">
        <v>524728</v>
      </c>
      <c r="CJ16" s="30"/>
      <c r="CK16" s="31">
        <v>524728</v>
      </c>
      <c r="CL16" s="30">
        <v>2091752</v>
      </c>
      <c r="CM16" s="33">
        <v>17875893</v>
      </c>
    </row>
    <row r="17" spans="1:91" ht="13.5">
      <c r="A17" s="28" t="s">
        <v>99</v>
      </c>
      <c r="B17" s="29"/>
      <c r="C17" s="30">
        <v>3982215</v>
      </c>
      <c r="D17" s="30">
        <v>283532</v>
      </c>
      <c r="E17" s="30">
        <v>86125</v>
      </c>
      <c r="F17" s="30"/>
      <c r="G17" s="30"/>
      <c r="H17" s="30"/>
      <c r="I17" s="21">
        <v>197407</v>
      </c>
      <c r="J17" s="21"/>
      <c r="K17" s="21">
        <v>9905</v>
      </c>
      <c r="L17" s="21">
        <v>15340</v>
      </c>
      <c r="M17" s="21">
        <v>14436</v>
      </c>
      <c r="N17" s="21">
        <v>735995</v>
      </c>
      <c r="O17" s="21">
        <v>8769</v>
      </c>
      <c r="P17" s="21">
        <v>31371</v>
      </c>
      <c r="Q17" s="21">
        <v>13039</v>
      </c>
      <c r="R17" s="21">
        <v>14859803</v>
      </c>
      <c r="S17" s="21">
        <v>13403598</v>
      </c>
      <c r="T17" s="21">
        <v>1456045</v>
      </c>
      <c r="U17" s="21">
        <v>160</v>
      </c>
      <c r="V17" s="21">
        <v>4661</v>
      </c>
      <c r="W17" s="21">
        <v>248036</v>
      </c>
      <c r="X17" s="21">
        <v>107</v>
      </c>
      <c r="Y17" s="21">
        <v>247929</v>
      </c>
      <c r="Z17" s="21">
        <v>415829</v>
      </c>
      <c r="AA17" s="31">
        <v>11092</v>
      </c>
      <c r="AB17" s="31"/>
      <c r="AC17" s="31">
        <v>11092</v>
      </c>
      <c r="AD17" s="32">
        <v>126164</v>
      </c>
      <c r="AE17" s="32">
        <v>198586</v>
      </c>
      <c r="AF17" s="32">
        <v>79987</v>
      </c>
      <c r="AG17" s="32">
        <v>21409</v>
      </c>
      <c r="AH17" s="32">
        <v>9996</v>
      </c>
      <c r="AI17" s="32">
        <v>11413</v>
      </c>
      <c r="AJ17" s="32">
        <v>2429769</v>
      </c>
      <c r="AK17" s="32">
        <v>239002</v>
      </c>
      <c r="AL17" s="32">
        <v>1687</v>
      </c>
      <c r="AM17" s="32">
        <v>565644</v>
      </c>
      <c r="AN17" s="32">
        <v>484820</v>
      </c>
      <c r="AO17" s="32"/>
      <c r="AP17" s="32">
        <v>257216</v>
      </c>
      <c r="AQ17" s="32">
        <v>14287</v>
      </c>
      <c r="AR17" s="32">
        <v>17935</v>
      </c>
      <c r="AS17" s="32">
        <v>358824</v>
      </c>
      <c r="AT17" s="32"/>
      <c r="AU17" s="32">
        <v>224339</v>
      </c>
      <c r="AV17" s="32"/>
      <c r="AW17" s="32">
        <v>266015</v>
      </c>
      <c r="AX17" s="32"/>
      <c r="AY17" s="32">
        <v>2226432</v>
      </c>
      <c r="AZ17" s="32">
        <v>1844696</v>
      </c>
      <c r="BA17" s="32">
        <v>843</v>
      </c>
      <c r="BB17" s="31">
        <v>285147</v>
      </c>
      <c r="BC17" s="31">
        <v>82317</v>
      </c>
      <c r="BD17" s="31">
        <v>48264</v>
      </c>
      <c r="BE17" s="31">
        <v>2134</v>
      </c>
      <c r="BF17" s="31">
        <v>552676</v>
      </c>
      <c r="BG17" s="31">
        <v>517383</v>
      </c>
      <c r="BH17" s="31"/>
      <c r="BI17" s="31">
        <v>35293</v>
      </c>
      <c r="BJ17" s="31">
        <v>12356</v>
      </c>
      <c r="BK17" s="31">
        <v>860959</v>
      </c>
      <c r="BL17" s="31">
        <v>381736</v>
      </c>
      <c r="BM17" s="30">
        <v>50834</v>
      </c>
      <c r="BN17" s="31"/>
      <c r="BO17" s="31">
        <v>330902</v>
      </c>
      <c r="BP17" s="31">
        <v>78765</v>
      </c>
      <c r="BQ17" s="32">
        <v>45408</v>
      </c>
      <c r="BR17" s="30">
        <v>33357</v>
      </c>
      <c r="BS17" s="30">
        <v>31850</v>
      </c>
      <c r="BT17" s="31">
        <v>1386</v>
      </c>
      <c r="BU17" s="31">
        <v>121</v>
      </c>
      <c r="BV17" s="31">
        <v>41496</v>
      </c>
      <c r="BW17" s="32">
        <v>73819</v>
      </c>
      <c r="BX17" s="32">
        <v>418702</v>
      </c>
      <c r="BY17" s="32">
        <v>266511</v>
      </c>
      <c r="BZ17" s="30">
        <v>152191</v>
      </c>
      <c r="CA17" s="30">
        <v>1059195</v>
      </c>
      <c r="CB17" s="32">
        <v>1116</v>
      </c>
      <c r="CC17" s="30">
        <v>7</v>
      </c>
      <c r="CD17" s="30"/>
      <c r="CE17" s="30">
        <v>72629</v>
      </c>
      <c r="CF17" s="30">
        <v>190341</v>
      </c>
      <c r="CG17" s="30">
        <v>138442</v>
      </c>
      <c r="CH17" s="31">
        <v>51899</v>
      </c>
      <c r="CI17" s="30">
        <v>795102</v>
      </c>
      <c r="CJ17" s="30"/>
      <c r="CK17" s="31">
        <v>795102</v>
      </c>
      <c r="CL17" s="30">
        <v>4431900</v>
      </c>
      <c r="CM17" s="33">
        <v>31404418</v>
      </c>
    </row>
    <row r="18" spans="1:91" ht="13.5">
      <c r="A18" s="55" t="s">
        <v>121</v>
      </c>
      <c r="B18" s="56"/>
      <c r="C18" s="26">
        <f aca="true" t="shared" si="4" ref="C18:BN18">SUM(C19:C29)</f>
        <v>6716312</v>
      </c>
      <c r="D18" s="26">
        <f t="shared" si="4"/>
        <v>743372</v>
      </c>
      <c r="E18" s="26">
        <f t="shared" si="4"/>
        <v>225679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517295</v>
      </c>
      <c r="J18" s="26">
        <f t="shared" si="4"/>
        <v>398</v>
      </c>
      <c r="K18" s="26">
        <f t="shared" si="4"/>
        <v>16475</v>
      </c>
      <c r="L18" s="26">
        <f t="shared" si="4"/>
        <v>25456</v>
      </c>
      <c r="M18" s="26">
        <f t="shared" si="4"/>
        <v>23932</v>
      </c>
      <c r="N18" s="26">
        <f t="shared" si="4"/>
        <v>1395277</v>
      </c>
      <c r="O18" s="26">
        <f t="shared" si="4"/>
        <v>4220</v>
      </c>
      <c r="P18" s="26">
        <f t="shared" si="4"/>
        <v>82244</v>
      </c>
      <c r="Q18" s="26">
        <f t="shared" si="4"/>
        <v>11037</v>
      </c>
      <c r="R18" s="26">
        <f t="shared" si="4"/>
        <v>44721717</v>
      </c>
      <c r="S18" s="26">
        <f t="shared" si="4"/>
        <v>38938269</v>
      </c>
      <c r="T18" s="26">
        <f t="shared" si="4"/>
        <v>5783444</v>
      </c>
      <c r="U18" s="26">
        <f t="shared" si="4"/>
        <v>4</v>
      </c>
      <c r="V18" s="26">
        <f t="shared" si="4"/>
        <v>7955</v>
      </c>
      <c r="W18" s="26">
        <f t="shared" si="4"/>
        <v>923861</v>
      </c>
      <c r="X18" s="26">
        <f t="shared" si="4"/>
        <v>227185</v>
      </c>
      <c r="Y18" s="26">
        <f t="shared" si="4"/>
        <v>696676</v>
      </c>
      <c r="Z18" s="26">
        <f t="shared" si="4"/>
        <v>1782823</v>
      </c>
      <c r="AA18" s="23">
        <f t="shared" si="4"/>
        <v>0</v>
      </c>
      <c r="AB18" s="23">
        <f t="shared" si="4"/>
        <v>0</v>
      </c>
      <c r="AC18" s="23">
        <f t="shared" si="4"/>
        <v>0</v>
      </c>
      <c r="AD18" s="23">
        <f t="shared" si="4"/>
        <v>179758</v>
      </c>
      <c r="AE18" s="23">
        <f t="shared" si="4"/>
        <v>614980</v>
      </c>
      <c r="AF18" s="23">
        <f t="shared" si="4"/>
        <v>988085</v>
      </c>
      <c r="AG18" s="23">
        <f t="shared" si="4"/>
        <v>256148</v>
      </c>
      <c r="AH18" s="23">
        <f t="shared" si="4"/>
        <v>33383</v>
      </c>
      <c r="AI18" s="23">
        <f t="shared" si="4"/>
        <v>222765</v>
      </c>
      <c r="AJ18" s="23">
        <f t="shared" si="4"/>
        <v>9555704</v>
      </c>
      <c r="AK18" s="23">
        <f t="shared" si="4"/>
        <v>563319</v>
      </c>
      <c r="AL18" s="23">
        <f t="shared" si="4"/>
        <v>772771</v>
      </c>
      <c r="AM18" s="23">
        <f t="shared" si="4"/>
        <v>1106654</v>
      </c>
      <c r="AN18" s="23">
        <f t="shared" si="4"/>
        <v>554798</v>
      </c>
      <c r="AO18" s="23">
        <f t="shared" si="4"/>
        <v>0</v>
      </c>
      <c r="AP18" s="23">
        <f t="shared" si="4"/>
        <v>2134160</v>
      </c>
      <c r="AQ18" s="23">
        <f t="shared" si="4"/>
        <v>1418581</v>
      </c>
      <c r="AR18" s="23">
        <f t="shared" si="4"/>
        <v>50411</v>
      </c>
      <c r="AS18" s="23">
        <f t="shared" si="4"/>
        <v>1606878</v>
      </c>
      <c r="AT18" s="23">
        <f t="shared" si="4"/>
        <v>0</v>
      </c>
      <c r="AU18" s="23">
        <f t="shared" si="4"/>
        <v>461157</v>
      </c>
      <c r="AV18" s="23">
        <f t="shared" si="4"/>
        <v>159</v>
      </c>
      <c r="AW18" s="23">
        <f t="shared" si="4"/>
        <v>886816</v>
      </c>
      <c r="AX18" s="23">
        <f t="shared" si="4"/>
        <v>0</v>
      </c>
      <c r="AY18" s="23">
        <f t="shared" si="4"/>
        <v>6464103</v>
      </c>
      <c r="AZ18" s="23">
        <f t="shared" si="4"/>
        <v>4961672</v>
      </c>
      <c r="BA18" s="23">
        <f t="shared" si="4"/>
        <v>401340</v>
      </c>
      <c r="BB18" s="23">
        <f t="shared" si="4"/>
        <v>512907</v>
      </c>
      <c r="BC18" s="23">
        <f t="shared" si="4"/>
        <v>110682</v>
      </c>
      <c r="BD18" s="24">
        <f t="shared" si="4"/>
        <v>1047660</v>
      </c>
      <c r="BE18" s="24">
        <f t="shared" si="4"/>
        <v>419995</v>
      </c>
      <c r="BF18" s="24">
        <f t="shared" si="4"/>
        <v>91413</v>
      </c>
      <c r="BG18" s="24">
        <f t="shared" si="4"/>
        <v>0</v>
      </c>
      <c r="BH18" s="24">
        <f t="shared" si="4"/>
        <v>0</v>
      </c>
      <c r="BI18" s="24">
        <f t="shared" si="4"/>
        <v>91413</v>
      </c>
      <c r="BJ18" s="24">
        <f t="shared" si="4"/>
        <v>30591</v>
      </c>
      <c r="BK18" s="24">
        <f t="shared" si="4"/>
        <v>2343574</v>
      </c>
      <c r="BL18" s="24">
        <f t="shared" si="4"/>
        <v>1502431</v>
      </c>
      <c r="BM18" s="26">
        <f t="shared" si="4"/>
        <v>274614</v>
      </c>
      <c r="BN18" s="24">
        <f t="shared" si="4"/>
        <v>0</v>
      </c>
      <c r="BO18" s="24">
        <f aca="true" t="shared" si="5" ref="BO18:CM18">SUM(BO19:BO29)</f>
        <v>1227817</v>
      </c>
      <c r="BP18" s="24">
        <f t="shared" si="5"/>
        <v>475080</v>
      </c>
      <c r="BQ18" s="23">
        <f t="shared" si="5"/>
        <v>210528</v>
      </c>
      <c r="BR18" s="26">
        <f t="shared" si="5"/>
        <v>264552</v>
      </c>
      <c r="BS18" s="26">
        <f t="shared" si="5"/>
        <v>71265</v>
      </c>
      <c r="BT18" s="24">
        <f t="shared" si="5"/>
        <v>12086</v>
      </c>
      <c r="BU18" s="24">
        <f t="shared" si="5"/>
        <v>181201</v>
      </c>
      <c r="BV18" s="24">
        <f t="shared" si="5"/>
        <v>370292</v>
      </c>
      <c r="BW18" s="23">
        <f t="shared" si="5"/>
        <v>1271011</v>
      </c>
      <c r="BX18" s="23">
        <f t="shared" si="5"/>
        <v>2658816</v>
      </c>
      <c r="BY18" s="23">
        <f t="shared" si="5"/>
        <v>1644572</v>
      </c>
      <c r="BZ18" s="26">
        <f t="shared" si="5"/>
        <v>1014244</v>
      </c>
      <c r="CA18" s="26">
        <f t="shared" si="5"/>
        <v>2616751</v>
      </c>
      <c r="CB18" s="23">
        <f t="shared" si="5"/>
        <v>5250</v>
      </c>
      <c r="CC18" s="26">
        <f t="shared" si="5"/>
        <v>1228</v>
      </c>
      <c r="CD18" s="26">
        <f t="shared" si="5"/>
        <v>40128</v>
      </c>
      <c r="CE18" s="26">
        <f t="shared" si="5"/>
        <v>1227866</v>
      </c>
      <c r="CF18" s="26">
        <f t="shared" si="5"/>
        <v>221239</v>
      </c>
      <c r="CG18" s="26">
        <f t="shared" si="5"/>
        <v>62592</v>
      </c>
      <c r="CH18" s="24">
        <f t="shared" si="5"/>
        <v>158647</v>
      </c>
      <c r="CI18" s="26">
        <f t="shared" si="5"/>
        <v>1121040</v>
      </c>
      <c r="CJ18" s="26">
        <f t="shared" si="5"/>
        <v>34061</v>
      </c>
      <c r="CK18" s="24">
        <f t="shared" si="5"/>
        <v>1086979</v>
      </c>
      <c r="CL18" s="26">
        <f t="shared" si="5"/>
        <v>17954426</v>
      </c>
      <c r="CM18" s="27">
        <f t="shared" si="5"/>
        <v>98077012</v>
      </c>
    </row>
    <row r="19" spans="1:91" ht="13.5">
      <c r="A19" s="28" t="s">
        <v>100</v>
      </c>
      <c r="B19" s="29"/>
      <c r="C19" s="30">
        <v>1217199</v>
      </c>
      <c r="D19" s="30">
        <v>129821</v>
      </c>
      <c r="E19" s="30">
        <v>39434</v>
      </c>
      <c r="F19" s="30"/>
      <c r="G19" s="30"/>
      <c r="H19" s="30"/>
      <c r="I19" s="21">
        <v>90387</v>
      </c>
      <c r="J19" s="21"/>
      <c r="K19" s="21">
        <v>2794</v>
      </c>
      <c r="L19" s="21">
        <v>4376</v>
      </c>
      <c r="M19" s="21">
        <v>4140</v>
      </c>
      <c r="N19" s="21">
        <v>257064</v>
      </c>
      <c r="O19" s="21"/>
      <c r="P19" s="21">
        <v>14375</v>
      </c>
      <c r="Q19" s="21">
        <v>1858</v>
      </c>
      <c r="R19" s="21">
        <v>6879278</v>
      </c>
      <c r="S19" s="21">
        <v>6224337</v>
      </c>
      <c r="T19" s="21">
        <v>654940</v>
      </c>
      <c r="U19" s="21">
        <v>1</v>
      </c>
      <c r="V19" s="21">
        <v>1578</v>
      </c>
      <c r="W19" s="21">
        <v>74121</v>
      </c>
      <c r="X19" s="21">
        <v>1850</v>
      </c>
      <c r="Y19" s="21">
        <v>72271</v>
      </c>
      <c r="Z19" s="21">
        <v>367092</v>
      </c>
      <c r="AA19" s="31"/>
      <c r="AB19" s="31"/>
      <c r="AC19" s="31"/>
      <c r="AD19" s="32">
        <v>48801</v>
      </c>
      <c r="AE19" s="32">
        <v>55816</v>
      </c>
      <c r="AF19" s="32">
        <v>262475</v>
      </c>
      <c r="AG19" s="32">
        <v>36579</v>
      </c>
      <c r="AH19" s="32"/>
      <c r="AI19" s="32">
        <v>36579</v>
      </c>
      <c r="AJ19" s="32">
        <v>1171521</v>
      </c>
      <c r="AK19" s="32">
        <v>53340</v>
      </c>
      <c r="AL19" s="32">
        <v>202124</v>
      </c>
      <c r="AM19" s="32">
        <v>162386</v>
      </c>
      <c r="AN19" s="32">
        <v>115052</v>
      </c>
      <c r="AO19" s="32"/>
      <c r="AP19" s="32">
        <v>139967</v>
      </c>
      <c r="AQ19" s="32">
        <v>22668</v>
      </c>
      <c r="AR19" s="32">
        <v>3160</v>
      </c>
      <c r="AS19" s="32">
        <v>275836</v>
      </c>
      <c r="AT19" s="32"/>
      <c r="AU19" s="32">
        <v>81580</v>
      </c>
      <c r="AV19" s="32"/>
      <c r="AW19" s="32">
        <v>115408</v>
      </c>
      <c r="AX19" s="32"/>
      <c r="AY19" s="32">
        <v>1197142</v>
      </c>
      <c r="AZ19" s="32">
        <v>1033107</v>
      </c>
      <c r="BA19" s="32">
        <v>96943</v>
      </c>
      <c r="BB19" s="31">
        <v>81193</v>
      </c>
      <c r="BC19" s="31">
        <v>25377</v>
      </c>
      <c r="BD19" s="31">
        <v>75409</v>
      </c>
      <c r="BE19" s="31">
        <v>42950</v>
      </c>
      <c r="BF19" s="31">
        <v>13246</v>
      </c>
      <c r="BG19" s="31"/>
      <c r="BH19" s="31"/>
      <c r="BI19" s="31">
        <v>13246</v>
      </c>
      <c r="BJ19" s="31">
        <v>4471</v>
      </c>
      <c r="BK19" s="31">
        <v>693518</v>
      </c>
      <c r="BL19" s="31">
        <v>164035</v>
      </c>
      <c r="BM19" s="30">
        <v>32625</v>
      </c>
      <c r="BN19" s="31"/>
      <c r="BO19" s="31">
        <v>131410</v>
      </c>
      <c r="BP19" s="31">
        <v>6578</v>
      </c>
      <c r="BQ19" s="32">
        <v>6209</v>
      </c>
      <c r="BR19" s="30">
        <v>369</v>
      </c>
      <c r="BS19" s="30">
        <v>369</v>
      </c>
      <c r="BT19" s="31"/>
      <c r="BU19" s="31"/>
      <c r="BV19" s="31">
        <v>105399</v>
      </c>
      <c r="BW19" s="32">
        <v>430121</v>
      </c>
      <c r="BX19" s="32">
        <v>291101</v>
      </c>
      <c r="BY19" s="32">
        <v>180176</v>
      </c>
      <c r="BZ19" s="30">
        <v>110925</v>
      </c>
      <c r="CA19" s="30">
        <v>1148323</v>
      </c>
      <c r="CB19" s="32"/>
      <c r="CC19" s="30">
        <v>39</v>
      </c>
      <c r="CD19" s="30"/>
      <c r="CE19" s="30">
        <v>962337</v>
      </c>
      <c r="CF19" s="30">
        <v>72846</v>
      </c>
      <c r="CG19" s="30">
        <v>58754</v>
      </c>
      <c r="CH19" s="31">
        <v>14092</v>
      </c>
      <c r="CI19" s="30">
        <v>113101</v>
      </c>
      <c r="CJ19" s="30"/>
      <c r="CK19" s="31">
        <v>113101</v>
      </c>
      <c r="CL19" s="30">
        <v>2427791</v>
      </c>
      <c r="CM19" s="33">
        <v>15768251</v>
      </c>
    </row>
    <row r="20" spans="1:91" ht="13.5">
      <c r="A20" s="28" t="s">
        <v>101</v>
      </c>
      <c r="B20" s="29"/>
      <c r="C20" s="30">
        <v>485381</v>
      </c>
      <c r="D20" s="30">
        <v>76176</v>
      </c>
      <c r="E20" s="30">
        <v>23138</v>
      </c>
      <c r="F20" s="30"/>
      <c r="G20" s="30"/>
      <c r="H20" s="30"/>
      <c r="I20" s="21">
        <v>53038</v>
      </c>
      <c r="J20" s="21"/>
      <c r="K20" s="21">
        <v>986</v>
      </c>
      <c r="L20" s="21">
        <v>1515</v>
      </c>
      <c r="M20" s="21">
        <v>1420</v>
      </c>
      <c r="N20" s="21">
        <v>98932</v>
      </c>
      <c r="O20" s="21"/>
      <c r="P20" s="21">
        <v>8521</v>
      </c>
      <c r="Q20" s="21">
        <v>768</v>
      </c>
      <c r="R20" s="21">
        <v>4048878</v>
      </c>
      <c r="S20" s="21">
        <v>3510117</v>
      </c>
      <c r="T20" s="21">
        <v>538760</v>
      </c>
      <c r="U20" s="21">
        <v>1</v>
      </c>
      <c r="V20" s="21">
        <v>770</v>
      </c>
      <c r="W20" s="21">
        <v>78510</v>
      </c>
      <c r="X20" s="21">
        <v>47210</v>
      </c>
      <c r="Y20" s="21">
        <v>31300</v>
      </c>
      <c r="Z20" s="21">
        <v>69674</v>
      </c>
      <c r="AA20" s="31"/>
      <c r="AB20" s="31"/>
      <c r="AC20" s="31"/>
      <c r="AD20" s="32">
        <v>11427</v>
      </c>
      <c r="AE20" s="32">
        <v>34704</v>
      </c>
      <c r="AF20" s="32">
        <v>23543</v>
      </c>
      <c r="AG20" s="32">
        <v>7266</v>
      </c>
      <c r="AH20" s="32">
        <v>1793</v>
      </c>
      <c r="AI20" s="32">
        <v>5473</v>
      </c>
      <c r="AJ20" s="32">
        <v>596082</v>
      </c>
      <c r="AK20" s="32">
        <v>34384</v>
      </c>
      <c r="AL20" s="32">
        <v>289</v>
      </c>
      <c r="AM20" s="32">
        <v>69763</v>
      </c>
      <c r="AN20" s="32">
        <v>44754</v>
      </c>
      <c r="AO20" s="32"/>
      <c r="AP20" s="32">
        <v>283477</v>
      </c>
      <c r="AQ20" s="32">
        <v>23651</v>
      </c>
      <c r="AR20" s="32">
        <v>16906</v>
      </c>
      <c r="AS20" s="32"/>
      <c r="AT20" s="32"/>
      <c r="AU20" s="32">
        <v>62287</v>
      </c>
      <c r="AV20" s="32"/>
      <c r="AW20" s="32">
        <v>60571</v>
      </c>
      <c r="AX20" s="32"/>
      <c r="AY20" s="32">
        <v>880586</v>
      </c>
      <c r="AZ20" s="32">
        <v>751635</v>
      </c>
      <c r="BA20" s="32"/>
      <c r="BB20" s="31">
        <v>34881</v>
      </c>
      <c r="BC20" s="31">
        <v>9762</v>
      </c>
      <c r="BD20" s="31">
        <v>423126</v>
      </c>
      <c r="BE20" s="31"/>
      <c r="BF20" s="31">
        <v>3105</v>
      </c>
      <c r="BG20" s="31"/>
      <c r="BH20" s="31"/>
      <c r="BI20" s="31">
        <v>3105</v>
      </c>
      <c r="BJ20" s="31">
        <v>6254</v>
      </c>
      <c r="BK20" s="31">
        <v>274507</v>
      </c>
      <c r="BL20" s="31">
        <v>128951</v>
      </c>
      <c r="BM20" s="30">
        <v>31734</v>
      </c>
      <c r="BN20" s="31"/>
      <c r="BO20" s="31">
        <v>97217</v>
      </c>
      <c r="BP20" s="31">
        <v>52288</v>
      </c>
      <c r="BQ20" s="32">
        <v>50526</v>
      </c>
      <c r="BR20" s="30">
        <v>1762</v>
      </c>
      <c r="BS20" s="30"/>
      <c r="BT20" s="31">
        <v>1072</v>
      </c>
      <c r="BU20" s="31">
        <v>690</v>
      </c>
      <c r="BV20" s="31">
        <v>108512</v>
      </c>
      <c r="BW20" s="32">
        <v>129000</v>
      </c>
      <c r="BX20" s="32">
        <v>95988</v>
      </c>
      <c r="BY20" s="32">
        <v>52063</v>
      </c>
      <c r="BZ20" s="30">
        <v>43925</v>
      </c>
      <c r="CA20" s="30">
        <v>168985</v>
      </c>
      <c r="CB20" s="32"/>
      <c r="CC20" s="30">
        <v>103</v>
      </c>
      <c r="CD20" s="30">
        <v>15000</v>
      </c>
      <c r="CE20" s="30">
        <v>7532</v>
      </c>
      <c r="CF20" s="30">
        <v>41844</v>
      </c>
      <c r="CG20" s="30">
        <v>3838</v>
      </c>
      <c r="CH20" s="31">
        <v>38006</v>
      </c>
      <c r="CI20" s="30">
        <v>104506</v>
      </c>
      <c r="CJ20" s="30">
        <v>23977</v>
      </c>
      <c r="CK20" s="31">
        <v>80529</v>
      </c>
      <c r="CL20" s="30">
        <v>2018200</v>
      </c>
      <c r="CM20" s="33">
        <v>8928438</v>
      </c>
    </row>
    <row r="21" spans="1:91" ht="13.5">
      <c r="A21" s="28" t="s">
        <v>122</v>
      </c>
      <c r="B21" s="29"/>
      <c r="C21" s="40">
        <v>329120</v>
      </c>
      <c r="D21" s="36">
        <v>36397</v>
      </c>
      <c r="E21" s="36">
        <v>11056</v>
      </c>
      <c r="F21" s="36"/>
      <c r="G21" s="36"/>
      <c r="H21" s="36"/>
      <c r="I21" s="37">
        <v>25341</v>
      </c>
      <c r="J21" s="37"/>
      <c r="K21" s="37">
        <v>794</v>
      </c>
      <c r="L21" s="37">
        <v>1206</v>
      </c>
      <c r="M21" s="37">
        <v>1126</v>
      </c>
      <c r="N21" s="37">
        <v>74375</v>
      </c>
      <c r="O21" s="37"/>
      <c r="P21" s="37">
        <v>4020</v>
      </c>
      <c r="Q21" s="37">
        <v>525</v>
      </c>
      <c r="R21" s="37">
        <v>2103383</v>
      </c>
      <c r="S21" s="37">
        <v>1731056</v>
      </c>
      <c r="T21" s="37">
        <v>372327</v>
      </c>
      <c r="U21" s="37"/>
      <c r="V21" s="37"/>
      <c r="W21" s="37">
        <v>35922</v>
      </c>
      <c r="X21" s="37">
        <v>2572</v>
      </c>
      <c r="Y21" s="37">
        <v>33350</v>
      </c>
      <c r="Z21" s="37">
        <v>79274</v>
      </c>
      <c r="AA21" s="38"/>
      <c r="AB21" s="38"/>
      <c r="AC21" s="38"/>
      <c r="AD21" s="39"/>
      <c r="AE21" s="39">
        <v>38054</v>
      </c>
      <c r="AF21" s="39">
        <v>41220</v>
      </c>
      <c r="AG21" s="39">
        <v>10862</v>
      </c>
      <c r="AH21" s="39">
        <v>1547</v>
      </c>
      <c r="AI21" s="39">
        <v>9315</v>
      </c>
      <c r="AJ21" s="39">
        <v>479650</v>
      </c>
      <c r="AK21" s="39">
        <v>55022</v>
      </c>
      <c r="AL21" s="39">
        <v>51022</v>
      </c>
      <c r="AM21" s="39">
        <v>52163</v>
      </c>
      <c r="AN21" s="39">
        <v>24579</v>
      </c>
      <c r="AO21" s="39"/>
      <c r="AP21" s="39">
        <v>17856</v>
      </c>
      <c r="AQ21" s="39">
        <v>27</v>
      </c>
      <c r="AR21" s="39">
        <v>1611</v>
      </c>
      <c r="AS21" s="39">
        <v>141738</v>
      </c>
      <c r="AT21" s="39"/>
      <c r="AU21" s="39">
        <v>51219</v>
      </c>
      <c r="AV21" s="39"/>
      <c r="AW21" s="39">
        <v>84413</v>
      </c>
      <c r="AX21" s="39"/>
      <c r="AY21" s="39">
        <v>200888</v>
      </c>
      <c r="AZ21" s="39">
        <v>127329</v>
      </c>
      <c r="BA21" s="39">
        <v>25511</v>
      </c>
      <c r="BB21" s="38">
        <v>27193</v>
      </c>
      <c r="BC21" s="38">
        <v>5461</v>
      </c>
      <c r="BD21" s="38">
        <v>13471</v>
      </c>
      <c r="BE21" s="38">
        <v>2800</v>
      </c>
      <c r="BF21" s="38">
        <v>3742</v>
      </c>
      <c r="BG21" s="38"/>
      <c r="BH21" s="38"/>
      <c r="BI21" s="38">
        <v>3742</v>
      </c>
      <c r="BJ21" s="38"/>
      <c r="BK21" s="38">
        <v>49151</v>
      </c>
      <c r="BL21" s="38">
        <v>73559</v>
      </c>
      <c r="BM21" s="36">
        <v>22765</v>
      </c>
      <c r="BN21" s="38"/>
      <c r="BO21" s="38">
        <v>50794</v>
      </c>
      <c r="BP21" s="38">
        <v>57287</v>
      </c>
      <c r="BQ21" s="39">
        <v>5641</v>
      </c>
      <c r="BR21" s="36">
        <v>51646</v>
      </c>
      <c r="BS21" s="36">
        <v>48110</v>
      </c>
      <c r="BT21" s="38">
        <v>3336</v>
      </c>
      <c r="BU21" s="38">
        <v>200</v>
      </c>
      <c r="BV21" s="38">
        <v>7184</v>
      </c>
      <c r="BW21" s="39">
        <v>17970</v>
      </c>
      <c r="BX21" s="39">
        <v>93177</v>
      </c>
      <c r="BY21" s="39">
        <v>80707</v>
      </c>
      <c r="BZ21" s="36">
        <v>12470</v>
      </c>
      <c r="CA21" s="36">
        <v>85475</v>
      </c>
      <c r="CB21" s="39">
        <v>6</v>
      </c>
      <c r="CC21" s="36">
        <v>36</v>
      </c>
      <c r="CD21" s="36"/>
      <c r="CE21" s="36">
        <v>6680</v>
      </c>
      <c r="CF21" s="36">
        <v>5012</v>
      </c>
      <c r="CG21" s="36"/>
      <c r="CH21" s="38">
        <v>5012</v>
      </c>
      <c r="CI21" s="36">
        <v>73741</v>
      </c>
      <c r="CJ21" s="36"/>
      <c r="CK21" s="38">
        <v>73741</v>
      </c>
      <c r="CL21" s="36">
        <v>1451300</v>
      </c>
      <c r="CM21" s="33">
        <v>5069935</v>
      </c>
    </row>
    <row r="22" spans="1:91" ht="13.5">
      <c r="A22" s="28" t="s">
        <v>102</v>
      </c>
      <c r="B22" s="29"/>
      <c r="C22" s="40">
        <v>452685</v>
      </c>
      <c r="D22" s="36">
        <v>69092</v>
      </c>
      <c r="E22" s="36">
        <v>20987</v>
      </c>
      <c r="F22" s="36"/>
      <c r="G22" s="36"/>
      <c r="H22" s="36"/>
      <c r="I22" s="37">
        <v>48105</v>
      </c>
      <c r="J22" s="37"/>
      <c r="K22" s="37">
        <v>890</v>
      </c>
      <c r="L22" s="37">
        <v>1369</v>
      </c>
      <c r="M22" s="37">
        <v>1285</v>
      </c>
      <c r="N22" s="37">
        <v>89418</v>
      </c>
      <c r="O22" s="37"/>
      <c r="P22" s="37">
        <v>7640</v>
      </c>
      <c r="Q22" s="37">
        <v>831</v>
      </c>
      <c r="R22" s="37">
        <v>3737936</v>
      </c>
      <c r="S22" s="37">
        <v>3299320</v>
      </c>
      <c r="T22" s="37">
        <v>438616</v>
      </c>
      <c r="U22" s="37"/>
      <c r="V22" s="37">
        <v>643</v>
      </c>
      <c r="W22" s="37">
        <v>40700</v>
      </c>
      <c r="X22" s="37">
        <v>4331</v>
      </c>
      <c r="Y22" s="37">
        <v>36369</v>
      </c>
      <c r="Z22" s="37">
        <v>65625</v>
      </c>
      <c r="AA22" s="38"/>
      <c r="AB22" s="38"/>
      <c r="AC22" s="38"/>
      <c r="AD22" s="39"/>
      <c r="AE22" s="39">
        <v>51040</v>
      </c>
      <c r="AF22" s="39">
        <v>14585</v>
      </c>
      <c r="AG22" s="39">
        <v>10887</v>
      </c>
      <c r="AH22" s="39">
        <v>2215</v>
      </c>
      <c r="AI22" s="39">
        <v>8672</v>
      </c>
      <c r="AJ22" s="39">
        <v>734747</v>
      </c>
      <c r="AK22" s="39">
        <v>55102</v>
      </c>
      <c r="AL22" s="39">
        <v>104661</v>
      </c>
      <c r="AM22" s="39">
        <v>103080</v>
      </c>
      <c r="AN22" s="39">
        <v>301</v>
      </c>
      <c r="AO22" s="39"/>
      <c r="AP22" s="39">
        <v>128759</v>
      </c>
      <c r="AQ22" s="39">
        <v>98976</v>
      </c>
      <c r="AR22" s="39">
        <v>8775</v>
      </c>
      <c r="AS22" s="39">
        <v>129115</v>
      </c>
      <c r="AT22" s="39"/>
      <c r="AU22" s="39">
        <v>38657</v>
      </c>
      <c r="AV22" s="39"/>
      <c r="AW22" s="39">
        <v>67321</v>
      </c>
      <c r="AX22" s="39"/>
      <c r="AY22" s="39">
        <v>487444</v>
      </c>
      <c r="AZ22" s="39">
        <v>396389</v>
      </c>
      <c r="BA22" s="39">
        <v>40801</v>
      </c>
      <c r="BB22" s="38">
        <v>48242</v>
      </c>
      <c r="BC22" s="38">
        <v>72</v>
      </c>
      <c r="BD22" s="38">
        <v>96640</v>
      </c>
      <c r="BE22" s="38">
        <v>57676</v>
      </c>
      <c r="BF22" s="38">
        <v>5064</v>
      </c>
      <c r="BG22" s="38"/>
      <c r="BH22" s="38"/>
      <c r="BI22" s="38">
        <v>5064</v>
      </c>
      <c r="BJ22" s="38">
        <v>10903</v>
      </c>
      <c r="BK22" s="38">
        <v>136991</v>
      </c>
      <c r="BL22" s="38">
        <v>91055</v>
      </c>
      <c r="BM22" s="36">
        <v>2461</v>
      </c>
      <c r="BN22" s="38"/>
      <c r="BO22" s="38">
        <v>88594</v>
      </c>
      <c r="BP22" s="38">
        <v>38535</v>
      </c>
      <c r="BQ22" s="39">
        <v>27035</v>
      </c>
      <c r="BR22" s="36">
        <v>11500</v>
      </c>
      <c r="BS22" s="36">
        <v>7544</v>
      </c>
      <c r="BT22" s="38">
        <v>314</v>
      </c>
      <c r="BU22" s="38">
        <v>3642</v>
      </c>
      <c r="BV22" s="38">
        <v>2961</v>
      </c>
      <c r="BW22" s="39">
        <v>49204</v>
      </c>
      <c r="BX22" s="39">
        <v>302388</v>
      </c>
      <c r="BY22" s="39">
        <v>109859</v>
      </c>
      <c r="BZ22" s="36">
        <v>192529</v>
      </c>
      <c r="CA22" s="36">
        <v>104925</v>
      </c>
      <c r="CB22" s="39">
        <v>9</v>
      </c>
      <c r="CC22" s="36">
        <v>113</v>
      </c>
      <c r="CD22" s="36"/>
      <c r="CE22" s="36">
        <v>10763</v>
      </c>
      <c r="CF22" s="36">
        <v>23190</v>
      </c>
      <c r="CG22" s="36"/>
      <c r="CH22" s="38">
        <v>23190</v>
      </c>
      <c r="CI22" s="36">
        <v>70850</v>
      </c>
      <c r="CJ22" s="36"/>
      <c r="CK22" s="38">
        <v>70850</v>
      </c>
      <c r="CL22" s="36">
        <v>1438200</v>
      </c>
      <c r="CM22" s="33">
        <v>7637405</v>
      </c>
    </row>
    <row r="23" spans="1:91" ht="13.5">
      <c r="A23" s="28" t="s">
        <v>103</v>
      </c>
      <c r="B23" s="29"/>
      <c r="C23" s="40">
        <v>1035078</v>
      </c>
      <c r="D23" s="36">
        <v>152206</v>
      </c>
      <c r="E23" s="36">
        <v>46233</v>
      </c>
      <c r="F23" s="36"/>
      <c r="G23" s="36"/>
      <c r="H23" s="36"/>
      <c r="I23" s="37">
        <v>105973</v>
      </c>
      <c r="J23" s="37"/>
      <c r="K23" s="37">
        <v>2371</v>
      </c>
      <c r="L23" s="37">
        <v>3665</v>
      </c>
      <c r="M23" s="37">
        <v>3447</v>
      </c>
      <c r="N23" s="37">
        <v>211078</v>
      </c>
      <c r="O23" s="37">
        <v>4220</v>
      </c>
      <c r="P23" s="37">
        <v>16844</v>
      </c>
      <c r="Q23" s="37">
        <v>1923</v>
      </c>
      <c r="R23" s="37">
        <v>6697887</v>
      </c>
      <c r="S23" s="37">
        <v>5887557</v>
      </c>
      <c r="T23" s="37">
        <v>810329</v>
      </c>
      <c r="U23" s="37">
        <v>1</v>
      </c>
      <c r="V23" s="37">
        <v>1803</v>
      </c>
      <c r="W23" s="37">
        <v>172973</v>
      </c>
      <c r="X23" s="37">
        <v>62899</v>
      </c>
      <c r="Y23" s="37">
        <v>110074</v>
      </c>
      <c r="Z23" s="37">
        <v>407316</v>
      </c>
      <c r="AA23" s="38"/>
      <c r="AB23" s="38"/>
      <c r="AC23" s="38"/>
      <c r="AD23" s="39">
        <v>34363</v>
      </c>
      <c r="AE23" s="39">
        <v>95831</v>
      </c>
      <c r="AF23" s="39">
        <v>277122</v>
      </c>
      <c r="AG23" s="39">
        <v>23080</v>
      </c>
      <c r="AH23" s="39">
        <v>6640</v>
      </c>
      <c r="AI23" s="39">
        <v>16440</v>
      </c>
      <c r="AJ23" s="39">
        <v>1398198</v>
      </c>
      <c r="AK23" s="39">
        <v>63113</v>
      </c>
      <c r="AL23" s="39">
        <v>101900</v>
      </c>
      <c r="AM23" s="39">
        <v>196660</v>
      </c>
      <c r="AN23" s="39">
        <v>103007</v>
      </c>
      <c r="AO23" s="39"/>
      <c r="AP23" s="39">
        <v>36108</v>
      </c>
      <c r="AQ23" s="39">
        <v>609169</v>
      </c>
      <c r="AR23" s="39">
        <v>2933</v>
      </c>
      <c r="AS23" s="39">
        <v>175301</v>
      </c>
      <c r="AT23" s="39"/>
      <c r="AU23" s="39">
        <v>8576</v>
      </c>
      <c r="AV23" s="39"/>
      <c r="AW23" s="39">
        <v>101431</v>
      </c>
      <c r="AX23" s="39"/>
      <c r="AY23" s="39">
        <v>1143140</v>
      </c>
      <c r="AZ23" s="39">
        <v>1036092</v>
      </c>
      <c r="BA23" s="39">
        <v>50623</v>
      </c>
      <c r="BB23" s="38">
        <v>95007</v>
      </c>
      <c r="BC23" s="38">
        <v>24242</v>
      </c>
      <c r="BD23" s="38">
        <v>109078</v>
      </c>
      <c r="BE23" s="38">
        <v>291604</v>
      </c>
      <c r="BF23" s="38">
        <v>22385</v>
      </c>
      <c r="BG23" s="38"/>
      <c r="BH23" s="38"/>
      <c r="BI23" s="38">
        <v>22385</v>
      </c>
      <c r="BJ23" s="38"/>
      <c r="BK23" s="38">
        <v>443153</v>
      </c>
      <c r="BL23" s="38">
        <v>107048</v>
      </c>
      <c r="BM23" s="36">
        <v>2014</v>
      </c>
      <c r="BN23" s="38"/>
      <c r="BO23" s="38">
        <v>105034</v>
      </c>
      <c r="BP23" s="38">
        <v>22465</v>
      </c>
      <c r="BQ23" s="39">
        <v>14197</v>
      </c>
      <c r="BR23" s="36">
        <v>8268</v>
      </c>
      <c r="BS23" s="36">
        <v>2680</v>
      </c>
      <c r="BT23" s="38">
        <v>5094</v>
      </c>
      <c r="BU23" s="38">
        <v>494</v>
      </c>
      <c r="BV23" s="38">
        <v>27478</v>
      </c>
      <c r="BW23" s="39">
        <v>264729</v>
      </c>
      <c r="BX23" s="39">
        <v>963804</v>
      </c>
      <c r="BY23" s="39">
        <v>563684</v>
      </c>
      <c r="BZ23" s="36">
        <v>400120</v>
      </c>
      <c r="CA23" s="36">
        <v>193989</v>
      </c>
      <c r="CB23" s="39">
        <v>2468</v>
      </c>
      <c r="CC23" s="36">
        <v>362</v>
      </c>
      <c r="CD23" s="36"/>
      <c r="CE23" s="36">
        <v>818</v>
      </c>
      <c r="CF23" s="36">
        <v>49245</v>
      </c>
      <c r="CG23" s="36"/>
      <c r="CH23" s="38">
        <v>49245</v>
      </c>
      <c r="CI23" s="36">
        <v>141096</v>
      </c>
      <c r="CJ23" s="36"/>
      <c r="CK23" s="38">
        <v>141096</v>
      </c>
      <c r="CL23" s="36">
        <v>1917200</v>
      </c>
      <c r="CM23" s="33">
        <v>14664894</v>
      </c>
    </row>
    <row r="24" spans="1:91" ht="13.5">
      <c r="A24" s="28" t="s">
        <v>75</v>
      </c>
      <c r="B24" s="29"/>
      <c r="C24" s="36">
        <v>716261</v>
      </c>
      <c r="D24" s="36">
        <v>70480</v>
      </c>
      <c r="E24" s="36">
        <v>21408</v>
      </c>
      <c r="F24" s="36"/>
      <c r="G24" s="36"/>
      <c r="H24" s="36"/>
      <c r="I24" s="37">
        <v>49072</v>
      </c>
      <c r="J24" s="37"/>
      <c r="K24" s="37">
        <v>1631</v>
      </c>
      <c r="L24" s="37">
        <v>2497</v>
      </c>
      <c r="M24" s="37">
        <v>2337</v>
      </c>
      <c r="N24" s="37">
        <v>147274</v>
      </c>
      <c r="O24" s="37"/>
      <c r="P24" s="37">
        <v>7787</v>
      </c>
      <c r="Q24" s="37">
        <v>1058</v>
      </c>
      <c r="R24" s="37">
        <v>4547102</v>
      </c>
      <c r="S24" s="37">
        <v>3836061</v>
      </c>
      <c r="T24" s="37">
        <v>711041</v>
      </c>
      <c r="U24" s="37"/>
      <c r="V24" s="37">
        <v>1147</v>
      </c>
      <c r="W24" s="37">
        <v>30833</v>
      </c>
      <c r="X24" s="37">
        <v>1423</v>
      </c>
      <c r="Y24" s="37">
        <v>29410</v>
      </c>
      <c r="Z24" s="37">
        <v>242943</v>
      </c>
      <c r="AA24" s="38"/>
      <c r="AB24" s="38"/>
      <c r="AC24" s="38"/>
      <c r="AD24" s="39">
        <v>22127</v>
      </c>
      <c r="AE24" s="39">
        <v>70253</v>
      </c>
      <c r="AF24" s="39">
        <v>150563</v>
      </c>
      <c r="AG24" s="39">
        <v>24761</v>
      </c>
      <c r="AH24" s="39">
        <v>5071</v>
      </c>
      <c r="AI24" s="39">
        <v>19690</v>
      </c>
      <c r="AJ24" s="39">
        <v>1472578</v>
      </c>
      <c r="AK24" s="39">
        <v>96707</v>
      </c>
      <c r="AL24" s="39">
        <v>11104</v>
      </c>
      <c r="AM24" s="39">
        <v>79799</v>
      </c>
      <c r="AN24" s="39">
        <v>53793</v>
      </c>
      <c r="AO24" s="39"/>
      <c r="AP24" s="39">
        <v>336482</v>
      </c>
      <c r="AQ24" s="39">
        <v>623442</v>
      </c>
      <c r="AR24" s="39">
        <v>2661</v>
      </c>
      <c r="AS24" s="39">
        <v>65657</v>
      </c>
      <c r="AT24" s="39"/>
      <c r="AU24" s="39">
        <v>53021</v>
      </c>
      <c r="AV24" s="39">
        <v>159</v>
      </c>
      <c r="AW24" s="39">
        <v>149753</v>
      </c>
      <c r="AX24" s="39"/>
      <c r="AY24" s="39">
        <v>469177</v>
      </c>
      <c r="AZ24" s="39">
        <v>273068</v>
      </c>
      <c r="BA24" s="39">
        <v>37580</v>
      </c>
      <c r="BB24" s="38">
        <v>3407</v>
      </c>
      <c r="BC24" s="38"/>
      <c r="BD24" s="38">
        <v>46108</v>
      </c>
      <c r="BE24" s="38">
        <v>24965</v>
      </c>
      <c r="BF24" s="38">
        <v>8535</v>
      </c>
      <c r="BG24" s="38"/>
      <c r="BH24" s="38"/>
      <c r="BI24" s="38">
        <v>8535</v>
      </c>
      <c r="BJ24" s="38">
        <v>4563</v>
      </c>
      <c r="BK24" s="38">
        <v>147910</v>
      </c>
      <c r="BL24" s="38">
        <v>196109</v>
      </c>
      <c r="BM24" s="36">
        <v>83528</v>
      </c>
      <c r="BN24" s="38"/>
      <c r="BO24" s="38">
        <v>112581</v>
      </c>
      <c r="BP24" s="38">
        <v>87673</v>
      </c>
      <c r="BQ24" s="39">
        <v>28593</v>
      </c>
      <c r="BR24" s="36">
        <v>59080</v>
      </c>
      <c r="BS24" s="36">
        <v>5093</v>
      </c>
      <c r="BT24" s="38">
        <v>2270</v>
      </c>
      <c r="BU24" s="38">
        <v>51717</v>
      </c>
      <c r="BV24" s="38">
        <v>7498</v>
      </c>
      <c r="BW24" s="39">
        <v>219243</v>
      </c>
      <c r="BX24" s="39">
        <v>149265</v>
      </c>
      <c r="BY24" s="39">
        <v>72493</v>
      </c>
      <c r="BZ24" s="36">
        <v>76772</v>
      </c>
      <c r="CA24" s="36">
        <v>141299</v>
      </c>
      <c r="CB24" s="39">
        <v>531</v>
      </c>
      <c r="CC24" s="36">
        <v>132</v>
      </c>
      <c r="CD24" s="36"/>
      <c r="CE24" s="36">
        <v>52738</v>
      </c>
      <c r="CF24" s="36">
        <v>25371</v>
      </c>
      <c r="CG24" s="36"/>
      <c r="CH24" s="38">
        <v>25371</v>
      </c>
      <c r="CI24" s="36">
        <v>62527</v>
      </c>
      <c r="CJ24" s="36"/>
      <c r="CK24" s="38">
        <v>62527</v>
      </c>
      <c r="CL24" s="36">
        <v>1715061</v>
      </c>
      <c r="CM24" s="33">
        <v>10057905</v>
      </c>
    </row>
    <row r="25" spans="1:91" ht="13.5">
      <c r="A25" s="28" t="s">
        <v>104</v>
      </c>
      <c r="B25" s="29"/>
      <c r="C25" s="30">
        <v>538755</v>
      </c>
      <c r="D25" s="30">
        <v>57481</v>
      </c>
      <c r="E25" s="30">
        <v>17460</v>
      </c>
      <c r="F25" s="30"/>
      <c r="G25" s="30"/>
      <c r="H25" s="30"/>
      <c r="I25" s="21">
        <v>40021</v>
      </c>
      <c r="J25" s="21"/>
      <c r="K25" s="21">
        <v>1398</v>
      </c>
      <c r="L25" s="21">
        <v>2155</v>
      </c>
      <c r="M25" s="21">
        <v>2022</v>
      </c>
      <c r="N25" s="21">
        <v>123583</v>
      </c>
      <c r="O25" s="21"/>
      <c r="P25" s="21">
        <v>6355</v>
      </c>
      <c r="Q25" s="21">
        <v>1144</v>
      </c>
      <c r="R25" s="21">
        <v>3460960</v>
      </c>
      <c r="S25" s="21">
        <v>3024711</v>
      </c>
      <c r="T25" s="21">
        <v>436249</v>
      </c>
      <c r="U25" s="21"/>
      <c r="V25" s="21">
        <v>811</v>
      </c>
      <c r="W25" s="21">
        <v>29409</v>
      </c>
      <c r="X25" s="21">
        <v>1476</v>
      </c>
      <c r="Y25" s="21">
        <v>27933</v>
      </c>
      <c r="Z25" s="21">
        <v>77878</v>
      </c>
      <c r="AA25" s="31"/>
      <c r="AB25" s="31"/>
      <c r="AC25" s="31"/>
      <c r="AD25" s="32"/>
      <c r="AE25" s="32">
        <v>61075</v>
      </c>
      <c r="AF25" s="32">
        <v>16803</v>
      </c>
      <c r="AG25" s="32">
        <v>15453</v>
      </c>
      <c r="AH25" s="32">
        <v>3663</v>
      </c>
      <c r="AI25" s="32">
        <v>11790</v>
      </c>
      <c r="AJ25" s="32">
        <v>661258</v>
      </c>
      <c r="AK25" s="32">
        <v>61694</v>
      </c>
      <c r="AL25" s="32">
        <v>104615</v>
      </c>
      <c r="AM25" s="32">
        <v>73031</v>
      </c>
      <c r="AN25" s="32">
        <v>48740</v>
      </c>
      <c r="AO25" s="32"/>
      <c r="AP25" s="32">
        <v>92864</v>
      </c>
      <c r="AQ25" s="32">
        <v>7964</v>
      </c>
      <c r="AR25" s="32">
        <v>2422</v>
      </c>
      <c r="AS25" s="32">
        <v>192382</v>
      </c>
      <c r="AT25" s="32"/>
      <c r="AU25" s="32">
        <v>4367</v>
      </c>
      <c r="AV25" s="32"/>
      <c r="AW25" s="32">
        <v>73179</v>
      </c>
      <c r="AX25" s="32"/>
      <c r="AY25" s="32">
        <v>344364</v>
      </c>
      <c r="AZ25" s="32">
        <v>234690</v>
      </c>
      <c r="BA25" s="32">
        <v>52308</v>
      </c>
      <c r="BB25" s="31">
        <v>36515</v>
      </c>
      <c r="BC25" s="31">
        <v>10727</v>
      </c>
      <c r="BD25" s="31">
        <v>8780</v>
      </c>
      <c r="BE25" s="31"/>
      <c r="BF25" s="31">
        <v>6356</v>
      </c>
      <c r="BG25" s="31"/>
      <c r="BH25" s="31"/>
      <c r="BI25" s="31">
        <v>6356</v>
      </c>
      <c r="BJ25" s="31">
        <v>4400</v>
      </c>
      <c r="BK25" s="31">
        <v>112094</v>
      </c>
      <c r="BL25" s="31">
        <v>109674</v>
      </c>
      <c r="BM25" s="30">
        <v>5445</v>
      </c>
      <c r="BN25" s="31"/>
      <c r="BO25" s="31">
        <v>104229</v>
      </c>
      <c r="BP25" s="31">
        <v>19935</v>
      </c>
      <c r="BQ25" s="32">
        <v>19711</v>
      </c>
      <c r="BR25" s="30">
        <v>224</v>
      </c>
      <c r="BS25" s="30">
        <v>38</v>
      </c>
      <c r="BT25" s="31"/>
      <c r="BU25" s="31">
        <v>186</v>
      </c>
      <c r="BV25" s="31">
        <v>5050</v>
      </c>
      <c r="BW25" s="32">
        <v>103275</v>
      </c>
      <c r="BX25" s="32">
        <v>400077</v>
      </c>
      <c r="BY25" s="32">
        <v>240190</v>
      </c>
      <c r="BZ25" s="30">
        <v>159887</v>
      </c>
      <c r="CA25" s="30">
        <v>236595</v>
      </c>
      <c r="CB25" s="32">
        <v>479</v>
      </c>
      <c r="CC25" s="30">
        <v>101</v>
      </c>
      <c r="CD25" s="30"/>
      <c r="CE25" s="30">
        <v>123471</v>
      </c>
      <c r="CF25" s="30">
        <v>3305</v>
      </c>
      <c r="CG25" s="30"/>
      <c r="CH25" s="31">
        <v>3305</v>
      </c>
      <c r="CI25" s="30">
        <v>109239</v>
      </c>
      <c r="CJ25" s="30"/>
      <c r="CK25" s="31">
        <v>109239</v>
      </c>
      <c r="CL25" s="30">
        <v>1368200</v>
      </c>
      <c r="CM25" s="33">
        <v>7456158</v>
      </c>
    </row>
    <row r="26" spans="1:91" ht="13.5">
      <c r="A26" s="28" t="s">
        <v>123</v>
      </c>
      <c r="B26" s="29"/>
      <c r="C26" s="30">
        <v>198776</v>
      </c>
      <c r="D26" s="30">
        <v>20956</v>
      </c>
      <c r="E26" s="30">
        <v>6365</v>
      </c>
      <c r="F26" s="30"/>
      <c r="G26" s="30"/>
      <c r="H26" s="30"/>
      <c r="I26" s="21">
        <v>14591</v>
      </c>
      <c r="J26" s="21"/>
      <c r="K26" s="21">
        <v>603</v>
      </c>
      <c r="L26" s="21">
        <v>934</v>
      </c>
      <c r="M26" s="21">
        <v>880</v>
      </c>
      <c r="N26" s="21">
        <v>41793</v>
      </c>
      <c r="O26" s="21"/>
      <c r="P26" s="21">
        <v>2315</v>
      </c>
      <c r="Q26" s="21">
        <v>92</v>
      </c>
      <c r="R26" s="21">
        <v>2360179</v>
      </c>
      <c r="S26" s="21">
        <v>1918017</v>
      </c>
      <c r="T26" s="21">
        <v>442162</v>
      </c>
      <c r="U26" s="21"/>
      <c r="V26" s="21"/>
      <c r="W26" s="21">
        <v>65281</v>
      </c>
      <c r="X26" s="21"/>
      <c r="Y26" s="21">
        <v>65281</v>
      </c>
      <c r="Z26" s="21">
        <v>96941</v>
      </c>
      <c r="AA26" s="31"/>
      <c r="AB26" s="31"/>
      <c r="AC26" s="31"/>
      <c r="AD26" s="32"/>
      <c r="AE26" s="32">
        <v>51500</v>
      </c>
      <c r="AF26" s="32">
        <v>45441</v>
      </c>
      <c r="AG26" s="32">
        <v>11345</v>
      </c>
      <c r="AH26" s="32">
        <v>964</v>
      </c>
      <c r="AI26" s="32">
        <v>10381</v>
      </c>
      <c r="AJ26" s="32">
        <v>631655</v>
      </c>
      <c r="AK26" s="32">
        <v>5068</v>
      </c>
      <c r="AL26" s="32">
        <v>32475</v>
      </c>
      <c r="AM26" s="32">
        <v>40681</v>
      </c>
      <c r="AN26" s="32">
        <v>16926</v>
      </c>
      <c r="AO26" s="32"/>
      <c r="AP26" s="32">
        <v>378568</v>
      </c>
      <c r="AQ26" s="32"/>
      <c r="AR26" s="32">
        <v>1517</v>
      </c>
      <c r="AS26" s="32">
        <v>98211</v>
      </c>
      <c r="AT26" s="32"/>
      <c r="AU26" s="32">
        <v>26582</v>
      </c>
      <c r="AV26" s="32"/>
      <c r="AW26" s="32">
        <v>31627</v>
      </c>
      <c r="AX26" s="32"/>
      <c r="AY26" s="32">
        <v>279916</v>
      </c>
      <c r="AZ26" s="32">
        <v>114826</v>
      </c>
      <c r="BA26" s="32">
        <v>16238</v>
      </c>
      <c r="BB26" s="31">
        <v>20340</v>
      </c>
      <c r="BC26" s="31">
        <v>3630</v>
      </c>
      <c r="BD26" s="31">
        <v>45512</v>
      </c>
      <c r="BE26" s="31"/>
      <c r="BF26" s="31">
        <v>8516</v>
      </c>
      <c r="BG26" s="31"/>
      <c r="BH26" s="31"/>
      <c r="BI26" s="31">
        <v>8516</v>
      </c>
      <c r="BJ26" s="31"/>
      <c r="BK26" s="31">
        <v>20590</v>
      </c>
      <c r="BL26" s="31">
        <v>165090</v>
      </c>
      <c r="BM26" s="30"/>
      <c r="BN26" s="31"/>
      <c r="BO26" s="31">
        <v>165090</v>
      </c>
      <c r="BP26" s="31">
        <v>15677</v>
      </c>
      <c r="BQ26" s="32">
        <v>15629</v>
      </c>
      <c r="BR26" s="30">
        <v>48</v>
      </c>
      <c r="BS26" s="30"/>
      <c r="BT26" s="31"/>
      <c r="BU26" s="31">
        <v>48</v>
      </c>
      <c r="BV26" s="31">
        <v>24655</v>
      </c>
      <c r="BW26" s="32">
        <v>5038</v>
      </c>
      <c r="BX26" s="32">
        <v>20836</v>
      </c>
      <c r="BY26" s="32">
        <v>19740</v>
      </c>
      <c r="BZ26" s="30">
        <v>1096</v>
      </c>
      <c r="CA26" s="30">
        <v>172902</v>
      </c>
      <c r="CB26" s="32"/>
      <c r="CC26" s="30"/>
      <c r="CD26" s="30"/>
      <c r="CE26" s="30">
        <v>1000</v>
      </c>
      <c r="CF26" s="30"/>
      <c r="CG26" s="30"/>
      <c r="CH26" s="31"/>
      <c r="CI26" s="30">
        <v>171902</v>
      </c>
      <c r="CJ26" s="30"/>
      <c r="CK26" s="31">
        <v>171902</v>
      </c>
      <c r="CL26" s="30">
        <v>1082780</v>
      </c>
      <c r="CM26" s="33">
        <v>5033554</v>
      </c>
    </row>
    <row r="27" spans="1:91" ht="13.5">
      <c r="A27" s="28" t="s">
        <v>76</v>
      </c>
      <c r="B27" s="29"/>
      <c r="C27" s="30">
        <v>276554</v>
      </c>
      <c r="D27" s="30">
        <v>16739</v>
      </c>
      <c r="E27" s="30">
        <v>5085</v>
      </c>
      <c r="F27" s="30"/>
      <c r="G27" s="30"/>
      <c r="H27" s="30"/>
      <c r="I27" s="21">
        <v>11654</v>
      </c>
      <c r="J27" s="21"/>
      <c r="K27" s="21">
        <v>862</v>
      </c>
      <c r="L27" s="21">
        <v>1329</v>
      </c>
      <c r="M27" s="21">
        <v>1248</v>
      </c>
      <c r="N27" s="21">
        <v>57675</v>
      </c>
      <c r="O27" s="21"/>
      <c r="P27" s="21">
        <v>1848</v>
      </c>
      <c r="Q27" s="21">
        <v>188</v>
      </c>
      <c r="R27" s="21">
        <v>2340440</v>
      </c>
      <c r="S27" s="21">
        <v>1980292</v>
      </c>
      <c r="T27" s="21">
        <v>360148</v>
      </c>
      <c r="U27" s="21"/>
      <c r="V27" s="21"/>
      <c r="W27" s="21">
        <v>78164</v>
      </c>
      <c r="X27" s="21">
        <v>30824</v>
      </c>
      <c r="Y27" s="21">
        <v>47340</v>
      </c>
      <c r="Z27" s="21">
        <v>98579</v>
      </c>
      <c r="AA27" s="31"/>
      <c r="AB27" s="31"/>
      <c r="AC27" s="31"/>
      <c r="AD27" s="32">
        <v>5835</v>
      </c>
      <c r="AE27" s="32">
        <v>65958</v>
      </c>
      <c r="AF27" s="32">
        <v>26786</v>
      </c>
      <c r="AG27" s="32">
        <v>22016</v>
      </c>
      <c r="AH27" s="32">
        <v>1289</v>
      </c>
      <c r="AI27" s="32">
        <v>20727</v>
      </c>
      <c r="AJ27" s="32">
        <v>888332</v>
      </c>
      <c r="AK27" s="32">
        <v>7390</v>
      </c>
      <c r="AL27" s="32">
        <v>21148</v>
      </c>
      <c r="AM27" s="32">
        <v>53812</v>
      </c>
      <c r="AN27" s="32">
        <v>19520</v>
      </c>
      <c r="AO27" s="32"/>
      <c r="AP27" s="32">
        <v>598247</v>
      </c>
      <c r="AQ27" s="32"/>
      <c r="AR27" s="32">
        <v>1583</v>
      </c>
      <c r="AS27" s="32">
        <v>104762</v>
      </c>
      <c r="AT27" s="32"/>
      <c r="AU27" s="32">
        <v>37786</v>
      </c>
      <c r="AV27" s="32"/>
      <c r="AW27" s="32">
        <v>44084</v>
      </c>
      <c r="AX27" s="32"/>
      <c r="AY27" s="32">
        <v>307235</v>
      </c>
      <c r="AZ27" s="32">
        <v>183465</v>
      </c>
      <c r="BA27" s="32">
        <v>9068</v>
      </c>
      <c r="BB27" s="31">
        <v>26906</v>
      </c>
      <c r="BC27" s="31">
        <v>3993</v>
      </c>
      <c r="BD27" s="31"/>
      <c r="BE27" s="31"/>
      <c r="BF27" s="31">
        <v>7959</v>
      </c>
      <c r="BG27" s="31"/>
      <c r="BH27" s="31"/>
      <c r="BI27" s="31">
        <v>7959</v>
      </c>
      <c r="BJ27" s="31"/>
      <c r="BK27" s="31">
        <v>135539</v>
      </c>
      <c r="BL27" s="31">
        <v>123770</v>
      </c>
      <c r="BM27" s="30">
        <v>42770</v>
      </c>
      <c r="BN27" s="31"/>
      <c r="BO27" s="31">
        <v>81000</v>
      </c>
      <c r="BP27" s="31">
        <v>27775</v>
      </c>
      <c r="BQ27" s="32">
        <v>27775</v>
      </c>
      <c r="BR27" s="30"/>
      <c r="BS27" s="30"/>
      <c r="BT27" s="31"/>
      <c r="BU27" s="31"/>
      <c r="BV27" s="31">
        <v>62839</v>
      </c>
      <c r="BW27" s="32">
        <v>20528</v>
      </c>
      <c r="BX27" s="32">
        <v>212939</v>
      </c>
      <c r="BY27" s="32">
        <v>200060</v>
      </c>
      <c r="BZ27" s="30">
        <v>12879</v>
      </c>
      <c r="CA27" s="30">
        <v>107911</v>
      </c>
      <c r="CB27" s="32"/>
      <c r="CC27" s="30">
        <v>10</v>
      </c>
      <c r="CD27" s="30"/>
      <c r="CE27" s="30">
        <v>2523</v>
      </c>
      <c r="CF27" s="30"/>
      <c r="CG27" s="30"/>
      <c r="CH27" s="31"/>
      <c r="CI27" s="30">
        <v>105378</v>
      </c>
      <c r="CJ27" s="30"/>
      <c r="CK27" s="31">
        <v>105378</v>
      </c>
      <c r="CL27" s="30">
        <v>2680600</v>
      </c>
      <c r="CM27" s="33">
        <v>7203801</v>
      </c>
    </row>
    <row r="28" spans="1:91" ht="13.5">
      <c r="A28" s="28" t="s">
        <v>124</v>
      </c>
      <c r="B28" s="29"/>
      <c r="C28" s="40">
        <v>46497</v>
      </c>
      <c r="D28" s="36">
        <v>9859</v>
      </c>
      <c r="E28" s="36">
        <v>2994</v>
      </c>
      <c r="F28" s="36"/>
      <c r="G28" s="36"/>
      <c r="H28" s="36"/>
      <c r="I28" s="37">
        <v>6865</v>
      </c>
      <c r="J28" s="37"/>
      <c r="K28" s="37">
        <v>133</v>
      </c>
      <c r="L28" s="37">
        <v>207</v>
      </c>
      <c r="M28" s="37">
        <v>195</v>
      </c>
      <c r="N28" s="37">
        <v>11726</v>
      </c>
      <c r="O28" s="37"/>
      <c r="P28" s="37">
        <v>1082</v>
      </c>
      <c r="Q28" s="37">
        <v>65</v>
      </c>
      <c r="R28" s="37">
        <v>790321</v>
      </c>
      <c r="S28" s="37">
        <v>641095</v>
      </c>
      <c r="T28" s="37">
        <v>149226</v>
      </c>
      <c r="U28" s="37"/>
      <c r="V28" s="37"/>
      <c r="W28" s="37">
        <v>7670</v>
      </c>
      <c r="X28" s="37">
        <v>474</v>
      </c>
      <c r="Y28" s="37">
        <v>7196</v>
      </c>
      <c r="Z28" s="37">
        <v>19331</v>
      </c>
      <c r="AA28" s="38"/>
      <c r="AB28" s="38"/>
      <c r="AC28" s="38"/>
      <c r="AD28" s="39">
        <v>3501</v>
      </c>
      <c r="AE28" s="39">
        <v>10553</v>
      </c>
      <c r="AF28" s="39">
        <v>5277</v>
      </c>
      <c r="AG28" s="39">
        <v>5925</v>
      </c>
      <c r="AH28" s="39">
        <v>569</v>
      </c>
      <c r="AI28" s="39">
        <v>5356</v>
      </c>
      <c r="AJ28" s="39">
        <v>94776</v>
      </c>
      <c r="AK28" s="39">
        <v>2114</v>
      </c>
      <c r="AL28" s="39"/>
      <c r="AM28" s="39">
        <v>9708</v>
      </c>
      <c r="AN28" s="39">
        <v>3048</v>
      </c>
      <c r="AO28" s="39"/>
      <c r="AP28" s="39"/>
      <c r="AQ28" s="39"/>
      <c r="AR28" s="39">
        <v>5195</v>
      </c>
      <c r="AS28" s="39">
        <v>44411</v>
      </c>
      <c r="AT28" s="39"/>
      <c r="AU28" s="39">
        <v>18978</v>
      </c>
      <c r="AV28" s="39"/>
      <c r="AW28" s="39">
        <v>11322</v>
      </c>
      <c r="AX28" s="39"/>
      <c r="AY28" s="39">
        <v>153876</v>
      </c>
      <c r="AZ28" s="39">
        <v>96359</v>
      </c>
      <c r="BA28" s="39">
        <v>552</v>
      </c>
      <c r="BB28" s="38">
        <v>4854</v>
      </c>
      <c r="BC28" s="38">
        <v>684</v>
      </c>
      <c r="BD28" s="38">
        <v>70630</v>
      </c>
      <c r="BE28" s="38"/>
      <c r="BF28" s="38">
        <v>1535</v>
      </c>
      <c r="BG28" s="38"/>
      <c r="BH28" s="38"/>
      <c r="BI28" s="38">
        <v>1535</v>
      </c>
      <c r="BJ28" s="38"/>
      <c r="BK28" s="38">
        <v>18104</v>
      </c>
      <c r="BL28" s="38">
        <v>57517</v>
      </c>
      <c r="BM28" s="36">
        <v>28175</v>
      </c>
      <c r="BN28" s="38"/>
      <c r="BO28" s="38">
        <v>29342</v>
      </c>
      <c r="BP28" s="38">
        <v>2886</v>
      </c>
      <c r="BQ28" s="39">
        <v>2753</v>
      </c>
      <c r="BR28" s="36">
        <v>133</v>
      </c>
      <c r="BS28" s="36">
        <v>133</v>
      </c>
      <c r="BT28" s="38"/>
      <c r="BU28" s="38"/>
      <c r="BV28" s="38">
        <v>2445</v>
      </c>
      <c r="BW28" s="39">
        <v>3325</v>
      </c>
      <c r="BX28" s="39">
        <v>54830</v>
      </c>
      <c r="BY28" s="39">
        <v>53972</v>
      </c>
      <c r="BZ28" s="36">
        <v>858</v>
      </c>
      <c r="CA28" s="36">
        <v>22129</v>
      </c>
      <c r="CB28" s="39"/>
      <c r="CC28" s="36">
        <v>43</v>
      </c>
      <c r="CD28" s="36"/>
      <c r="CE28" s="36">
        <v>1340</v>
      </c>
      <c r="CF28" s="36">
        <v>426</v>
      </c>
      <c r="CG28" s="36"/>
      <c r="CH28" s="38">
        <v>426</v>
      </c>
      <c r="CI28" s="36">
        <v>20320</v>
      </c>
      <c r="CJ28" s="36"/>
      <c r="CK28" s="38">
        <v>20320</v>
      </c>
      <c r="CL28" s="36">
        <v>251694</v>
      </c>
      <c r="CM28" s="33">
        <v>1478972</v>
      </c>
    </row>
    <row r="29" spans="1:91" ht="13.5">
      <c r="A29" s="41" t="s">
        <v>105</v>
      </c>
      <c r="B29" s="42"/>
      <c r="C29" s="43">
        <v>1420006</v>
      </c>
      <c r="D29" s="43">
        <v>104165</v>
      </c>
      <c r="E29" s="43">
        <v>31519</v>
      </c>
      <c r="F29" s="43"/>
      <c r="G29" s="43"/>
      <c r="H29" s="43"/>
      <c r="I29" s="44">
        <v>72248</v>
      </c>
      <c r="J29" s="44">
        <v>398</v>
      </c>
      <c r="K29" s="44">
        <v>4013</v>
      </c>
      <c r="L29" s="44">
        <v>6203</v>
      </c>
      <c r="M29" s="44">
        <v>5832</v>
      </c>
      <c r="N29" s="44">
        <v>282359</v>
      </c>
      <c r="O29" s="44"/>
      <c r="P29" s="44">
        <v>11457</v>
      </c>
      <c r="Q29" s="44">
        <v>2585</v>
      </c>
      <c r="R29" s="44">
        <v>7755353</v>
      </c>
      <c r="S29" s="44">
        <v>6885706</v>
      </c>
      <c r="T29" s="44">
        <v>869646</v>
      </c>
      <c r="U29" s="44">
        <v>1</v>
      </c>
      <c r="V29" s="44">
        <v>1203</v>
      </c>
      <c r="W29" s="44">
        <v>310278</v>
      </c>
      <c r="X29" s="44">
        <v>74126</v>
      </c>
      <c r="Y29" s="44">
        <v>236152</v>
      </c>
      <c r="Z29" s="44">
        <v>258170</v>
      </c>
      <c r="AA29" s="45"/>
      <c r="AB29" s="45"/>
      <c r="AC29" s="45"/>
      <c r="AD29" s="46">
        <v>53704</v>
      </c>
      <c r="AE29" s="46">
        <v>80196</v>
      </c>
      <c r="AF29" s="46">
        <v>124270</v>
      </c>
      <c r="AG29" s="46">
        <v>87974</v>
      </c>
      <c r="AH29" s="47">
        <v>9632</v>
      </c>
      <c r="AI29" s="46">
        <v>78342</v>
      </c>
      <c r="AJ29" s="46">
        <v>1426907</v>
      </c>
      <c r="AK29" s="46">
        <v>129385</v>
      </c>
      <c r="AL29" s="46">
        <v>143433</v>
      </c>
      <c r="AM29" s="46">
        <v>265571</v>
      </c>
      <c r="AN29" s="46">
        <v>125078</v>
      </c>
      <c r="AO29" s="46"/>
      <c r="AP29" s="46">
        <v>121832</v>
      </c>
      <c r="AQ29" s="46">
        <v>32684</v>
      </c>
      <c r="AR29" s="46">
        <v>3648</v>
      </c>
      <c r="AS29" s="46">
        <v>379465</v>
      </c>
      <c r="AT29" s="46"/>
      <c r="AU29" s="46">
        <v>78104</v>
      </c>
      <c r="AV29" s="46"/>
      <c r="AW29" s="46">
        <v>147707</v>
      </c>
      <c r="AX29" s="46"/>
      <c r="AY29" s="46">
        <v>1000335</v>
      </c>
      <c r="AZ29" s="46">
        <v>714712</v>
      </c>
      <c r="BA29" s="46">
        <v>71716</v>
      </c>
      <c r="BB29" s="45">
        <v>134369</v>
      </c>
      <c r="BC29" s="45">
        <v>26734</v>
      </c>
      <c r="BD29" s="45">
        <v>158906</v>
      </c>
      <c r="BE29" s="45"/>
      <c r="BF29" s="45">
        <v>10970</v>
      </c>
      <c r="BG29" s="45"/>
      <c r="BH29" s="45"/>
      <c r="BI29" s="45">
        <v>10970</v>
      </c>
      <c r="BJ29" s="45"/>
      <c r="BK29" s="45">
        <v>312017</v>
      </c>
      <c r="BL29" s="45">
        <v>285623</v>
      </c>
      <c r="BM29" s="43">
        <v>23097</v>
      </c>
      <c r="BN29" s="45"/>
      <c r="BO29" s="45">
        <v>262526</v>
      </c>
      <c r="BP29" s="45">
        <v>143981</v>
      </c>
      <c r="BQ29" s="46">
        <v>12459</v>
      </c>
      <c r="BR29" s="43">
        <v>131522</v>
      </c>
      <c r="BS29" s="43">
        <v>7298</v>
      </c>
      <c r="BT29" s="45"/>
      <c r="BU29" s="45">
        <v>124224</v>
      </c>
      <c r="BV29" s="45">
        <v>16271</v>
      </c>
      <c r="BW29" s="46">
        <v>28578</v>
      </c>
      <c r="BX29" s="46">
        <v>74411</v>
      </c>
      <c r="BY29" s="46">
        <v>71628</v>
      </c>
      <c r="BZ29" s="43">
        <v>2783</v>
      </c>
      <c r="CA29" s="43">
        <v>234218</v>
      </c>
      <c r="CB29" s="46">
        <v>1757</v>
      </c>
      <c r="CC29" s="43">
        <v>289</v>
      </c>
      <c r="CD29" s="43">
        <v>25128</v>
      </c>
      <c r="CE29" s="43">
        <v>58664</v>
      </c>
      <c r="CF29" s="43"/>
      <c r="CG29" s="43"/>
      <c r="CH29" s="45"/>
      <c r="CI29" s="43">
        <v>148380</v>
      </c>
      <c r="CJ29" s="43">
        <v>10084</v>
      </c>
      <c r="CK29" s="45">
        <v>138296</v>
      </c>
      <c r="CL29" s="43">
        <v>1603400</v>
      </c>
      <c r="CM29" s="48">
        <v>14777699</v>
      </c>
    </row>
  </sheetData>
  <sheetProtection/>
  <mergeCells count="19">
    <mergeCell ref="BG5:BI5"/>
    <mergeCell ref="BM4:BO4"/>
    <mergeCell ref="BS4:BU4"/>
    <mergeCell ref="BY3:BZ3"/>
    <mergeCell ref="CB3:CK3"/>
    <mergeCell ref="CG4:CH4"/>
    <mergeCell ref="CJ4:CK4"/>
    <mergeCell ref="AA3:AF3"/>
    <mergeCell ref="AB4:AC4"/>
    <mergeCell ref="AH3:AI3"/>
    <mergeCell ref="AK3:AW3"/>
    <mergeCell ref="AZ3:BK3"/>
    <mergeCell ref="BA4:BK4"/>
    <mergeCell ref="A8:B8"/>
    <mergeCell ref="A9:B9"/>
    <mergeCell ref="A18:B18"/>
    <mergeCell ref="E3:J3"/>
    <mergeCell ref="S3:U3"/>
    <mergeCell ref="U6:U7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&amp;C&amp;12普通第３表　市町村別科目別歳入内訳表&amp;R&amp;14&amp;Y（単位：千円）&amp;11&amp;Y
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2016-01-27T09:36:30Z</cp:lastPrinted>
  <dcterms:created xsi:type="dcterms:W3CDTF">2007-12-27T06:17:59Z</dcterms:created>
  <dcterms:modified xsi:type="dcterms:W3CDTF">2016-11-30T05:16:32Z</dcterms:modified>
  <cp:category/>
  <cp:version/>
  <cp:contentType/>
  <cp:contentStatus/>
</cp:coreProperties>
</file>