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0" windowWidth="10200" windowHeight="7980" activeTab="0"/>
  </bookViews>
  <sheets>
    <sheet name="A (4)" sheetId="1" r:id="rId1"/>
  </sheets>
  <definedNames>
    <definedName name="\A" localSheetId="0">'A (4)'!#REF!</definedName>
    <definedName name="\A">#REF!</definedName>
    <definedName name="_xlnm.Print_Area" localSheetId="0">'A (4)'!$A$1:$AI$44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<sst xmlns="http://schemas.openxmlformats.org/spreadsheetml/2006/main" count="110" uniqueCount="64">
  <si>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</si>
  <si>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</si>
  <si>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</si>
  <si>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</si>
  <si>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</si>
  <si>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</si>
  <si>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</si>
  <si>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</si>
  <si>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</si>
  <si>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</si>
  <si>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仁多郡</t>
  </si>
  <si>
    <t>飯石郡</t>
  </si>
  <si>
    <t>邑智郡</t>
  </si>
  <si>
    <t>川本町</t>
  </si>
  <si>
    <t>鹿足郡</t>
  </si>
  <si>
    <t>隠岐郡</t>
  </si>
  <si>
    <t>海士町</t>
  </si>
  <si>
    <t>西ノ島町</t>
  </si>
  <si>
    <t>知夫村</t>
  </si>
  <si>
    <t>昭和40年</t>
  </si>
  <si>
    <t>昭和50年</t>
  </si>
  <si>
    <t>昭和55年</t>
  </si>
  <si>
    <t>昭和60年</t>
  </si>
  <si>
    <t>平成2年</t>
  </si>
  <si>
    <t>平成7年</t>
  </si>
  <si>
    <t>平成12年</t>
  </si>
  <si>
    <t>　老年人口割合（％）</t>
  </si>
  <si>
    <t>雲南市</t>
  </si>
  <si>
    <t>隠岐の島町</t>
  </si>
  <si>
    <t xml:space="preserve">注 </t>
  </si>
  <si>
    <t>美郷町</t>
  </si>
  <si>
    <t>邑南町</t>
  </si>
  <si>
    <t>松江市</t>
  </si>
  <si>
    <t>奥出雲町</t>
  </si>
  <si>
    <t>飯南町</t>
  </si>
  <si>
    <t>浜田市</t>
  </si>
  <si>
    <t>大田市</t>
  </si>
  <si>
    <t>津和野町</t>
  </si>
  <si>
    <t>吉賀町</t>
  </si>
  <si>
    <t>平成18年</t>
  </si>
  <si>
    <t>平成17年</t>
  </si>
  <si>
    <t>平成19年</t>
  </si>
  <si>
    <t>平成20年</t>
  </si>
  <si>
    <t>平成21年</t>
  </si>
  <si>
    <t>平成22年</t>
  </si>
  <si>
    <t>(1)資料:「国勢調査報告」総務庁統計局、</t>
  </si>
  <si>
    <t>平成23年</t>
  </si>
  <si>
    <t>（出雲市）</t>
  </si>
  <si>
    <t xml:space="preserve">第6表 </t>
  </si>
  <si>
    <t>(単位:人)</t>
  </si>
  <si>
    <t>(単位:％)</t>
  </si>
  <si>
    <t>老年人口（10月１日現在）</t>
  </si>
  <si>
    <t>益田市</t>
  </si>
  <si>
    <t>益田市</t>
  </si>
  <si>
    <t>安来市</t>
  </si>
  <si>
    <t>安来市</t>
  </si>
  <si>
    <t>江津市</t>
  </si>
  <si>
    <t>江津市</t>
  </si>
  <si>
    <t xml:space="preserve">        「年齢階級別推計人口」(～H9)、「島根の人口移動と推計人口」(H10～)県統計調査課（～H13県統計課）</t>
  </si>
  <si>
    <t>(2)割合の算出には､第３表｢年次・市町村別人口｣を用いた｡</t>
  </si>
  <si>
    <t>出雲市</t>
  </si>
  <si>
    <t>（斐川町）</t>
  </si>
  <si>
    <t xml:space="preserve"> (出雲市)</t>
  </si>
  <si>
    <t xml:space="preserve">       年次・市町村別老年人口 (65歳以上人口)及び割合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</si>
</sst>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0000"/>
    <numFmt numFmtId="179" formatCode="0.00000"/>
    <numFmt numFmtId="180" formatCode="0.0000"/>
    <numFmt numFmtId="181" formatCode="0.000"/>
    <numFmt numFmtId="182" formatCode="#,##0_);[Red]\(#,##0\)"/>
    <numFmt numFmtId="183" formatCode="0.0_ "/>
    <numFmt numFmtId="184" formatCode="&quot;¥&quot;#,##0.0;&quot;¥&quot;\-#,##0.0"/>
    <numFmt numFmtId="185" formatCode="_ * #,##0.0_ ;_ * \-#,##0.0_ ;_ * &quot;-&quot;?_ ;_ @_ "/>
    <numFmt numFmtId="186" formatCode="#,##0.0_ "/>
    <numFmt numFmtId="187" formatCode="#,##0.00_ "/>
    <numFmt numFmtId="188" formatCode="0.00000000_ "/>
    <numFmt numFmtId="189" formatCode="0.0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_ "/>
    <numFmt numFmtId="197" formatCode="#,##0;&quot;▲ &quot;#,##0"/>
    <numFmt numFmtId="198" formatCode="0.0_);[Red]\(0.0\)"/>
    <numFmt numFmtId="199" formatCode="#,##0;&quot;△ &quot;#,##0"/>
    <numFmt numFmtId="200" formatCode="0_);[Red]\(0\)"/>
    <numFmt numFmtId="201" formatCode="#,##0.0;&quot;△ &quot;#,##0.0"/>
    <numFmt numFmtId="202" formatCode="0.00_);[Red]\(0.00\)"/>
    <numFmt numFmtId="203" formatCode="0.0%"/>
    <numFmt numFmtId="204" formatCode="#,##0.0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8" fontId="6" fillId="0" borderId="0" xfId="49" applyFont="1" applyFill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18" xfId="0" applyNumberFormat="1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17" xfId="0" applyNumberFormat="1" applyFont="1" applyFill="1" applyBorder="1" applyAlignment="1">
      <alignment horizontal="left" vertical="center"/>
    </xf>
    <xf numFmtId="0" fontId="9" fillId="0" borderId="19" xfId="0" applyNumberFormat="1" applyFont="1" applyFill="1" applyBorder="1" applyAlignment="1">
      <alignment horizontal="left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83" fontId="7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3" fontId="9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198" fontId="7" fillId="0" borderId="12" xfId="0" applyNumberFormat="1" applyFont="1" applyFill="1" applyBorder="1" applyAlignment="1">
      <alignment vertical="center"/>
    </xf>
    <xf numFmtId="198" fontId="7" fillId="0" borderId="12" xfId="0" applyNumberFormat="1" applyFont="1" applyFill="1" applyBorder="1" applyAlignment="1">
      <alignment horizontal="right" vertical="center"/>
    </xf>
    <xf numFmtId="0" fontId="6" fillId="0" borderId="44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3" fontId="9" fillId="0" borderId="45" xfId="0" applyNumberFormat="1" applyFont="1" applyFill="1" applyBorder="1" applyAlignment="1">
      <alignment vertical="center"/>
    </xf>
    <xf numFmtId="3" fontId="9" fillId="0" borderId="46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98" fontId="7" fillId="0" borderId="46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view="pageBreakPreview" zoomScale="8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W37" sqref="W37"/>
    </sheetView>
  </sheetViews>
  <sheetFormatPr defaultColWidth="8.88671875" defaultRowHeight="15"/>
  <cols>
    <col min="1" max="1" width="0.9921875" style="10" customWidth="1"/>
    <col min="2" max="2" width="1.4375" style="8" customWidth="1"/>
    <col min="3" max="3" width="1.5625" style="8" customWidth="1"/>
    <col min="4" max="4" width="6.77734375" style="8" customWidth="1"/>
    <col min="5" max="18" width="5.21484375" style="10" customWidth="1"/>
    <col min="19" max="19" width="1.4375" style="8" customWidth="1"/>
    <col min="20" max="20" width="2.99609375" style="8" customWidth="1"/>
    <col min="21" max="21" width="4.5546875" style="8" customWidth="1"/>
    <col min="22" max="35" width="5.21484375" style="10" customWidth="1"/>
    <col min="36" max="36" width="11.6640625" style="10" customWidth="1"/>
    <col min="37" max="16384" width="8.88671875" style="14" customWidth="1"/>
  </cols>
  <sheetData>
    <row r="1" spans="2:19" ht="18" customHeight="1">
      <c r="B1" s="85" t="s">
        <v>48</v>
      </c>
      <c r="M1" s="85" t="s">
        <v>63</v>
      </c>
      <c r="N1" s="14"/>
      <c r="O1" s="14"/>
      <c r="S1" s="12"/>
    </row>
    <row r="2" spans="6:11" ht="9.75" customHeight="1">
      <c r="F2" s="13"/>
      <c r="G2" s="13"/>
      <c r="H2" s="13"/>
      <c r="I2" s="13"/>
      <c r="J2" s="13"/>
      <c r="K2" s="13"/>
    </row>
    <row r="3" spans="1:36" s="21" customFormat="1" ht="12.75" customHeight="1" thickBot="1">
      <c r="A3" s="15"/>
      <c r="B3" s="15"/>
      <c r="C3" s="11"/>
      <c r="D3" s="11"/>
      <c r="E3" s="16"/>
      <c r="F3" s="17"/>
      <c r="G3" s="17"/>
      <c r="H3" s="17"/>
      <c r="I3" s="17"/>
      <c r="J3" s="17"/>
      <c r="K3" s="17"/>
      <c r="L3" s="18"/>
      <c r="M3" s="18"/>
      <c r="N3" s="18"/>
      <c r="O3" s="86" t="s">
        <v>49</v>
      </c>
      <c r="P3" s="86"/>
      <c r="Q3" s="86"/>
      <c r="R3" s="86"/>
      <c r="S3" s="15"/>
      <c r="T3" s="11"/>
      <c r="U3" s="11"/>
      <c r="V3" s="1"/>
      <c r="W3" s="1"/>
      <c r="X3" s="1"/>
      <c r="Y3" s="1"/>
      <c r="Z3" s="1"/>
      <c r="AA3" s="1"/>
      <c r="AB3" s="1"/>
      <c r="AC3" s="19"/>
      <c r="AD3" s="19"/>
      <c r="AE3" s="19"/>
      <c r="AF3" s="19"/>
      <c r="AG3" s="20"/>
      <c r="AH3" s="20" t="s">
        <v>50</v>
      </c>
      <c r="AI3" s="11"/>
      <c r="AJ3" s="16"/>
    </row>
    <row r="4" spans="1:36" s="25" customFormat="1" ht="24" customHeight="1">
      <c r="A4" s="12"/>
      <c r="B4" s="22"/>
      <c r="C4" s="22"/>
      <c r="D4" s="22"/>
      <c r="E4" s="87" t="s">
        <v>51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23"/>
      <c r="Q4" s="23"/>
      <c r="R4" s="23"/>
      <c r="S4" s="22"/>
      <c r="T4" s="22"/>
      <c r="U4" s="22"/>
      <c r="V4" s="89" t="s">
        <v>26</v>
      </c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24"/>
    </row>
    <row r="5" spans="1:36" s="41" customFormat="1" ht="24" customHeight="1" thickBot="1">
      <c r="A5" s="26"/>
      <c r="B5" s="27"/>
      <c r="C5" s="27"/>
      <c r="D5" s="28"/>
      <c r="E5" s="29" t="s">
        <v>19</v>
      </c>
      <c r="F5" s="30" t="s">
        <v>20</v>
      </c>
      <c r="G5" s="30" t="s">
        <v>21</v>
      </c>
      <c r="H5" s="30" t="s">
        <v>22</v>
      </c>
      <c r="I5" s="30" t="s">
        <v>23</v>
      </c>
      <c r="J5" s="30" t="s">
        <v>24</v>
      </c>
      <c r="K5" s="30" t="s">
        <v>25</v>
      </c>
      <c r="L5" s="31" t="s">
        <v>40</v>
      </c>
      <c r="M5" s="32" t="s">
        <v>39</v>
      </c>
      <c r="N5" s="33" t="s">
        <v>41</v>
      </c>
      <c r="O5" s="34" t="s">
        <v>42</v>
      </c>
      <c r="P5" s="6" t="s">
        <v>43</v>
      </c>
      <c r="Q5" s="6" t="s">
        <v>44</v>
      </c>
      <c r="R5" s="6" t="s">
        <v>46</v>
      </c>
      <c r="S5" s="27"/>
      <c r="T5" s="27"/>
      <c r="U5" s="28"/>
      <c r="V5" s="35" t="s">
        <v>19</v>
      </c>
      <c r="W5" s="36" t="s">
        <v>20</v>
      </c>
      <c r="X5" s="36" t="s">
        <v>21</v>
      </c>
      <c r="Y5" s="36" t="s">
        <v>22</v>
      </c>
      <c r="Z5" s="36" t="s">
        <v>23</v>
      </c>
      <c r="AA5" s="36" t="s">
        <v>24</v>
      </c>
      <c r="AB5" s="36" t="s">
        <v>25</v>
      </c>
      <c r="AC5" s="36" t="s">
        <v>40</v>
      </c>
      <c r="AD5" s="37" t="s">
        <v>39</v>
      </c>
      <c r="AE5" s="38" t="s">
        <v>41</v>
      </c>
      <c r="AF5" s="39" t="s">
        <v>42</v>
      </c>
      <c r="AG5" s="40" t="s">
        <v>43</v>
      </c>
      <c r="AH5" s="7" t="s">
        <v>44</v>
      </c>
      <c r="AI5" s="40" t="s">
        <v>46</v>
      </c>
      <c r="AJ5" s="26"/>
    </row>
    <row r="6" spans="2:35" ht="21" customHeight="1">
      <c r="B6" s="42" t="s">
        <v>0</v>
      </c>
      <c r="C6" s="42"/>
      <c r="D6" s="42"/>
      <c r="E6" s="43">
        <f aca="true" t="shared" si="0" ref="E6:K6">SUM(E8:E14)</f>
        <v>79931</v>
      </c>
      <c r="F6" s="2">
        <f t="shared" si="0"/>
        <v>95831</v>
      </c>
      <c r="G6" s="2">
        <f t="shared" si="0"/>
        <v>107479</v>
      </c>
      <c r="H6" s="2">
        <f t="shared" si="0"/>
        <v>121744</v>
      </c>
      <c r="I6" s="2">
        <f t="shared" si="0"/>
        <v>142061</v>
      </c>
      <c r="J6" s="2">
        <f t="shared" si="0"/>
        <v>167040</v>
      </c>
      <c r="K6" s="2">
        <f t="shared" si="0"/>
        <v>189031</v>
      </c>
      <c r="L6" s="44">
        <f aca="true" t="shared" si="1" ref="L6:R6">SUM(L8:L14)</f>
        <v>201103</v>
      </c>
      <c r="M6" s="45">
        <f t="shared" si="1"/>
        <v>203133</v>
      </c>
      <c r="N6" s="45">
        <f t="shared" si="1"/>
        <v>205268</v>
      </c>
      <c r="O6" s="46">
        <f t="shared" si="1"/>
        <v>206813</v>
      </c>
      <c r="P6" s="4">
        <f t="shared" si="1"/>
        <v>208411</v>
      </c>
      <c r="Q6" s="4">
        <f t="shared" si="1"/>
        <v>207398</v>
      </c>
      <c r="R6" s="47">
        <f t="shared" si="1"/>
        <v>205804</v>
      </c>
      <c r="S6" s="42" t="s">
        <v>0</v>
      </c>
      <c r="T6" s="42"/>
      <c r="U6" s="42"/>
      <c r="V6" s="48">
        <v>9.728463279861737</v>
      </c>
      <c r="W6" s="49">
        <v>12.463616192777604</v>
      </c>
      <c r="X6" s="49">
        <v>13.695168802043845</v>
      </c>
      <c r="Y6" s="49">
        <v>15.32086042668969</v>
      </c>
      <c r="Z6" s="49">
        <v>18.189139600599727</v>
      </c>
      <c r="AA6" s="49">
        <v>21.652984479694492</v>
      </c>
      <c r="AB6" s="49">
        <v>24.823408443564897</v>
      </c>
      <c r="AC6" s="49">
        <v>27.094687176226014</v>
      </c>
      <c r="AD6" s="50">
        <v>27.5665574678171</v>
      </c>
      <c r="AE6" s="49">
        <v>28.055414322656127</v>
      </c>
      <c r="AF6" s="51">
        <v>28.517985333741496</v>
      </c>
      <c r="AG6" s="52">
        <v>28.941470215744218</v>
      </c>
      <c r="AH6" s="52">
        <v>28.909794716175284</v>
      </c>
      <c r="AI6" s="53">
        <v>28.89142202556097</v>
      </c>
    </row>
    <row r="7" spans="2:35" ht="17.25" customHeight="1">
      <c r="B7" s="11" t="s">
        <v>1</v>
      </c>
      <c r="C7" s="11"/>
      <c r="D7" s="11"/>
      <c r="E7" s="54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11" t="s">
        <v>1</v>
      </c>
      <c r="T7" s="11"/>
      <c r="U7" s="11"/>
      <c r="V7" s="55"/>
      <c r="W7" s="56"/>
      <c r="X7" s="56"/>
      <c r="Y7" s="56"/>
      <c r="Z7" s="56"/>
      <c r="AA7" s="56"/>
      <c r="AB7" s="56"/>
      <c r="AC7" s="56"/>
      <c r="AD7" s="57"/>
      <c r="AE7" s="56"/>
      <c r="AF7" s="58"/>
      <c r="AG7" s="59"/>
      <c r="AH7" s="59"/>
      <c r="AI7" s="53"/>
    </row>
    <row r="8" spans="2:35" ht="17.25" customHeight="1">
      <c r="B8" s="11"/>
      <c r="C8" s="11" t="s">
        <v>2</v>
      </c>
      <c r="D8" s="11"/>
      <c r="E8" s="54">
        <v>18311</v>
      </c>
      <c r="F8" s="5">
        <v>23707</v>
      </c>
      <c r="G8" s="5">
        <v>27207</v>
      </c>
      <c r="H8" s="5">
        <v>31419</v>
      </c>
      <c r="I8" s="5">
        <v>37665</v>
      </c>
      <c r="J8" s="5">
        <v>45392</v>
      </c>
      <c r="K8" s="5">
        <v>53082</v>
      </c>
      <c r="L8" s="5">
        <v>59024</v>
      </c>
      <c r="M8" s="5">
        <f aca="true" t="shared" si="2" ref="M8:R8">M16+M23</f>
        <v>60216</v>
      </c>
      <c r="N8" s="5">
        <f t="shared" si="2"/>
        <v>61478</v>
      </c>
      <c r="O8" s="5">
        <f t="shared" si="2"/>
        <v>62465</v>
      </c>
      <c r="P8" s="4">
        <f t="shared" si="2"/>
        <v>63446</v>
      </c>
      <c r="Q8" s="4">
        <f t="shared" si="2"/>
        <v>63272</v>
      </c>
      <c r="R8" s="4">
        <f t="shared" si="2"/>
        <v>63212</v>
      </c>
      <c r="S8" s="11"/>
      <c r="T8" s="11" t="s">
        <v>2</v>
      </c>
      <c r="U8" s="11"/>
      <c r="V8" s="55">
        <v>8.351158198145606</v>
      </c>
      <c r="W8" s="56">
        <v>10.176556188481136</v>
      </c>
      <c r="X8" s="56">
        <v>11.173581279210165</v>
      </c>
      <c r="Y8" s="56">
        <v>12.535409069509498</v>
      </c>
      <c r="Z8" s="56">
        <v>14.958894316692481</v>
      </c>
      <c r="AA8" s="56">
        <v>17.895384227208933</v>
      </c>
      <c r="AB8" s="56">
        <v>20.669031496890806</v>
      </c>
      <c r="AC8" s="56">
        <v>23.17984566143696</v>
      </c>
      <c r="AD8" s="56">
        <v>23.729882249089677</v>
      </c>
      <c r="AE8" s="56">
        <v>24.279931280977866</v>
      </c>
      <c r="AF8" s="53">
        <v>24.7997046189028</v>
      </c>
      <c r="AG8" s="52">
        <v>25.275478252555594</v>
      </c>
      <c r="AH8" s="52">
        <v>25.263426885313976</v>
      </c>
      <c r="AI8" s="53">
        <v>25.33049621517217</v>
      </c>
    </row>
    <row r="9" spans="2:35" ht="17.25" customHeight="1">
      <c r="B9" s="11"/>
      <c r="C9" s="11" t="s">
        <v>3</v>
      </c>
      <c r="D9" s="11"/>
      <c r="E9" s="54">
        <v>9181</v>
      </c>
      <c r="F9" s="5">
        <v>10615</v>
      </c>
      <c r="G9" s="5">
        <v>11820</v>
      </c>
      <c r="H9" s="5">
        <v>13418</v>
      </c>
      <c r="I9" s="5">
        <v>15881</v>
      </c>
      <c r="J9" s="5">
        <v>18713</v>
      </c>
      <c r="K9" s="5">
        <v>20871</v>
      </c>
      <c r="L9" s="5">
        <v>21629</v>
      </c>
      <c r="M9" s="5">
        <f aca="true" t="shared" si="3" ref="M9:R9">M25+M26+M28</f>
        <v>21628</v>
      </c>
      <c r="N9" s="5">
        <f t="shared" si="3"/>
        <v>21651</v>
      </c>
      <c r="O9" s="5">
        <f t="shared" si="3"/>
        <v>21609</v>
      </c>
      <c r="P9" s="4">
        <f t="shared" si="3"/>
        <v>21512</v>
      </c>
      <c r="Q9" s="4">
        <f t="shared" si="3"/>
        <v>21262</v>
      </c>
      <c r="R9" s="4">
        <f t="shared" si="3"/>
        <v>20857</v>
      </c>
      <c r="S9" s="11"/>
      <c r="T9" s="11" t="s">
        <v>3</v>
      </c>
      <c r="U9" s="11"/>
      <c r="V9" s="55">
        <v>9.74462936231638</v>
      </c>
      <c r="W9" s="56">
        <v>13.444026495434224</v>
      </c>
      <c r="X9" s="56">
        <v>15.094821531192135</v>
      </c>
      <c r="Y9" s="56">
        <v>17.350039437785277</v>
      </c>
      <c r="Z9" s="56">
        <v>21.16253348080434</v>
      </c>
      <c r="AA9" s="56">
        <v>25.787203549822923</v>
      </c>
      <c r="AB9" s="56">
        <v>30.00733253777695</v>
      </c>
      <c r="AC9" s="56">
        <v>32.67516693355893</v>
      </c>
      <c r="AD9" s="56">
        <v>33.07589961614339</v>
      </c>
      <c r="AE9" s="56">
        <v>33.60964932706189</v>
      </c>
      <c r="AF9" s="58">
        <v>34.004752387996284</v>
      </c>
      <c r="AG9" s="52">
        <v>34.32638146451994</v>
      </c>
      <c r="AH9" s="52">
        <v>34.34506598607589</v>
      </c>
      <c r="AI9" s="53">
        <v>34.275525463837894</v>
      </c>
    </row>
    <row r="10" spans="2:35" ht="17.25" customHeight="1">
      <c r="B10" s="11"/>
      <c r="C10" s="11" t="s">
        <v>4</v>
      </c>
      <c r="D10" s="11"/>
      <c r="E10" s="54">
        <v>15410</v>
      </c>
      <c r="F10" s="5">
        <v>18252</v>
      </c>
      <c r="G10" s="5">
        <v>20730</v>
      </c>
      <c r="H10" s="5">
        <v>23871</v>
      </c>
      <c r="I10" s="5">
        <v>27879</v>
      </c>
      <c r="J10" s="5">
        <v>33245</v>
      </c>
      <c r="K10" s="5">
        <v>38599</v>
      </c>
      <c r="L10" s="5">
        <v>42050</v>
      </c>
      <c r="M10" s="5">
        <f aca="true" t="shared" si="4" ref="M10:R10">M18</f>
        <v>42684</v>
      </c>
      <c r="N10" s="5">
        <f t="shared" si="4"/>
        <v>43315</v>
      </c>
      <c r="O10" s="5">
        <f t="shared" si="4"/>
        <v>43914</v>
      </c>
      <c r="P10" s="4">
        <f t="shared" si="4"/>
        <v>44456</v>
      </c>
      <c r="Q10" s="4">
        <f t="shared" si="4"/>
        <v>44584</v>
      </c>
      <c r="R10" s="4">
        <f t="shared" si="4"/>
        <v>44440</v>
      </c>
      <c r="S10" s="11"/>
      <c r="T10" s="11" t="s">
        <v>4</v>
      </c>
      <c r="U10" s="11"/>
      <c r="V10" s="55">
        <v>9.524221560217061</v>
      </c>
      <c r="W10" s="56">
        <v>11.475059412289855</v>
      </c>
      <c r="X10" s="56">
        <v>12.466923261967764</v>
      </c>
      <c r="Y10" s="56">
        <v>13.998205583800996</v>
      </c>
      <c r="Z10" s="56">
        <v>16.26337342931479</v>
      </c>
      <c r="AA10" s="56">
        <v>19.328375997813964</v>
      </c>
      <c r="AB10" s="56">
        <v>22.21192799926342</v>
      </c>
      <c r="AC10" s="56">
        <v>24.201299560865834</v>
      </c>
      <c r="AD10" s="56">
        <v>24.57071477501022</v>
      </c>
      <c r="AE10" s="56">
        <v>24.9292094479488</v>
      </c>
      <c r="AF10" s="58">
        <v>25.349527229065888</v>
      </c>
      <c r="AG10" s="52">
        <v>25.734447087971567</v>
      </c>
      <c r="AH10" s="52">
        <v>25.99877540309648</v>
      </c>
      <c r="AI10" s="53">
        <v>25.968410165311955</v>
      </c>
    </row>
    <row r="11" spans="2:35" ht="17.25" customHeight="1">
      <c r="B11" s="11"/>
      <c r="C11" s="11" t="s">
        <v>5</v>
      </c>
      <c r="D11" s="11"/>
      <c r="E11" s="54">
        <v>11984</v>
      </c>
      <c r="F11" s="5">
        <v>13624</v>
      </c>
      <c r="G11" s="5">
        <v>15010</v>
      </c>
      <c r="H11" s="5">
        <v>16543</v>
      </c>
      <c r="I11" s="5">
        <v>18765</v>
      </c>
      <c r="J11" s="5">
        <v>21157</v>
      </c>
      <c r="K11" s="5">
        <v>22672</v>
      </c>
      <c r="L11" s="5">
        <v>22586</v>
      </c>
      <c r="M11" s="5">
        <f aca="true" t="shared" si="5" ref="M11:R11">M22+M30</f>
        <v>22526</v>
      </c>
      <c r="N11" s="5">
        <f t="shared" si="5"/>
        <v>22478</v>
      </c>
      <c r="O11" s="5">
        <f t="shared" si="5"/>
        <v>22367</v>
      </c>
      <c r="P11" s="4">
        <f t="shared" si="5"/>
        <v>22286</v>
      </c>
      <c r="Q11" s="4">
        <f t="shared" si="5"/>
        <v>21908</v>
      </c>
      <c r="R11" s="4">
        <f t="shared" si="5"/>
        <v>21434</v>
      </c>
      <c r="S11" s="11"/>
      <c r="T11" s="11" t="s">
        <v>5</v>
      </c>
      <c r="U11" s="11"/>
      <c r="V11" s="55">
        <v>11.876046735177239</v>
      </c>
      <c r="W11" s="56">
        <v>16.582883990408607</v>
      </c>
      <c r="X11" s="56">
        <v>18.658710920504692</v>
      </c>
      <c r="Y11" s="56">
        <v>20.791282818253798</v>
      </c>
      <c r="Z11" s="56">
        <v>24.84574848396579</v>
      </c>
      <c r="AA11" s="56">
        <v>29.499853595281582</v>
      </c>
      <c r="AB11" s="56">
        <v>33.41636328798621</v>
      </c>
      <c r="AC11" s="56">
        <v>35.3558122788892</v>
      </c>
      <c r="AD11" s="56">
        <v>35.83062925494687</v>
      </c>
      <c r="AE11" s="56">
        <v>36.30402480780412</v>
      </c>
      <c r="AF11" s="58">
        <v>36.737073779646536</v>
      </c>
      <c r="AG11" s="52">
        <v>37.120442393857125</v>
      </c>
      <c r="AH11" s="52">
        <v>37.00300645204878</v>
      </c>
      <c r="AI11" s="53">
        <v>36.750510090358866</v>
      </c>
    </row>
    <row r="12" spans="2:35" ht="17.25" customHeight="1">
      <c r="B12" s="11"/>
      <c r="C12" s="11" t="s">
        <v>6</v>
      </c>
      <c r="D12" s="11"/>
      <c r="E12" s="54">
        <v>11744</v>
      </c>
      <c r="F12" s="5">
        <v>13891</v>
      </c>
      <c r="G12" s="5">
        <v>15446</v>
      </c>
      <c r="H12" s="5">
        <v>17324</v>
      </c>
      <c r="I12" s="5">
        <v>19991</v>
      </c>
      <c r="J12" s="5">
        <v>23282</v>
      </c>
      <c r="K12" s="5">
        <v>25750</v>
      </c>
      <c r="L12" s="5">
        <v>26716</v>
      </c>
      <c r="M12" s="5">
        <f aca="true" t="shared" si="6" ref="M12:R12">M17+M24</f>
        <v>26811</v>
      </c>
      <c r="N12" s="5">
        <f t="shared" si="6"/>
        <v>26941</v>
      </c>
      <c r="O12" s="5">
        <f t="shared" si="6"/>
        <v>26996</v>
      </c>
      <c r="P12" s="4">
        <f t="shared" si="6"/>
        <v>27159</v>
      </c>
      <c r="Q12" s="4">
        <f t="shared" si="6"/>
        <v>26971</v>
      </c>
      <c r="R12" s="4">
        <f t="shared" si="6"/>
        <v>26751</v>
      </c>
      <c r="S12" s="11"/>
      <c r="T12" s="11" t="s">
        <v>6</v>
      </c>
      <c r="U12" s="11"/>
      <c r="V12" s="55">
        <v>10.069191395231195</v>
      </c>
      <c r="W12" s="56">
        <v>13.206381198661393</v>
      </c>
      <c r="X12" s="56">
        <v>14.72239431921079</v>
      </c>
      <c r="Y12" s="56">
        <v>16.42614681508733</v>
      </c>
      <c r="Z12" s="56">
        <v>19.756880960616694</v>
      </c>
      <c r="AA12" s="56">
        <v>23.554525864249364</v>
      </c>
      <c r="AB12" s="56">
        <v>27.15099114297765</v>
      </c>
      <c r="AC12" s="56">
        <v>29.416428099537544</v>
      </c>
      <c r="AD12" s="56">
        <v>29.899965428408926</v>
      </c>
      <c r="AE12" s="56">
        <v>30.455917430674095</v>
      </c>
      <c r="AF12" s="58">
        <v>30.971501996236977</v>
      </c>
      <c r="AG12" s="52">
        <v>31.477017222595677</v>
      </c>
      <c r="AH12" s="52">
        <v>30.85573732982496</v>
      </c>
      <c r="AI12" s="53">
        <v>30.875326054338544</v>
      </c>
    </row>
    <row r="13" spans="2:35" ht="17.25" customHeight="1">
      <c r="B13" s="11"/>
      <c r="C13" s="11" t="s">
        <v>7</v>
      </c>
      <c r="D13" s="11"/>
      <c r="E13" s="54">
        <v>9095</v>
      </c>
      <c r="F13" s="5">
        <v>10953</v>
      </c>
      <c r="G13" s="5">
        <v>12059</v>
      </c>
      <c r="H13" s="5">
        <v>13440</v>
      </c>
      <c r="I13" s="5">
        <v>15532</v>
      </c>
      <c r="J13" s="5">
        <v>18162</v>
      </c>
      <c r="K13" s="5">
        <v>20389</v>
      </c>
      <c r="L13" s="5">
        <v>21303</v>
      </c>
      <c r="M13" s="5">
        <f aca="true" t="shared" si="7" ref="M13:R13">M21+M34</f>
        <v>21457</v>
      </c>
      <c r="N13" s="5">
        <f t="shared" si="7"/>
        <v>21576</v>
      </c>
      <c r="O13" s="5">
        <f t="shared" si="7"/>
        <v>21680</v>
      </c>
      <c r="P13" s="4">
        <f t="shared" si="7"/>
        <v>21787</v>
      </c>
      <c r="Q13" s="4">
        <f t="shared" si="7"/>
        <v>21670</v>
      </c>
      <c r="R13" s="4">
        <f t="shared" si="7"/>
        <v>21535</v>
      </c>
      <c r="S13" s="11"/>
      <c r="T13" s="11" t="s">
        <v>7</v>
      </c>
      <c r="U13" s="11"/>
      <c r="V13" s="55">
        <v>9.820117474302496</v>
      </c>
      <c r="W13" s="56">
        <v>13.554686533178229</v>
      </c>
      <c r="X13" s="56">
        <v>14.728009966047045</v>
      </c>
      <c r="Y13" s="56">
        <v>16.341021557017278</v>
      </c>
      <c r="Z13" s="56">
        <v>19.77037244469336</v>
      </c>
      <c r="AA13" s="56">
        <v>23.714826663184695</v>
      </c>
      <c r="AB13" s="56">
        <v>27.766958558607634</v>
      </c>
      <c r="AC13" s="56">
        <v>30.76467614990252</v>
      </c>
      <c r="AD13" s="56">
        <v>31.425014645577036</v>
      </c>
      <c r="AE13" s="56">
        <v>32.09663503019844</v>
      </c>
      <c r="AF13" s="58">
        <v>32.74133140026579</v>
      </c>
      <c r="AG13" s="52">
        <v>33.281904005377164</v>
      </c>
      <c r="AH13" s="52">
        <v>33.20971004720162</v>
      </c>
      <c r="AI13" s="53">
        <v>33.3710407239819</v>
      </c>
    </row>
    <row r="14" spans="2:35" ht="17.25" customHeight="1">
      <c r="B14" s="11"/>
      <c r="C14" s="11" t="s">
        <v>8</v>
      </c>
      <c r="D14" s="11"/>
      <c r="E14" s="54">
        <v>4206</v>
      </c>
      <c r="F14" s="5">
        <v>4789</v>
      </c>
      <c r="G14" s="5">
        <v>5207</v>
      </c>
      <c r="H14" s="5">
        <v>5729</v>
      </c>
      <c r="I14" s="5">
        <v>6348</v>
      </c>
      <c r="J14" s="5">
        <v>7089</v>
      </c>
      <c r="K14" s="5">
        <v>7668</v>
      </c>
      <c r="L14" s="5">
        <v>7795</v>
      </c>
      <c r="M14" s="5">
        <f aca="true" t="shared" si="8" ref="M14:R14">M37</f>
        <v>7811</v>
      </c>
      <c r="N14" s="5">
        <f t="shared" si="8"/>
        <v>7829</v>
      </c>
      <c r="O14" s="5">
        <f t="shared" si="8"/>
        <v>7782</v>
      </c>
      <c r="P14" s="4">
        <f t="shared" si="8"/>
        <v>7765</v>
      </c>
      <c r="Q14" s="4">
        <f t="shared" si="8"/>
        <v>7731</v>
      </c>
      <c r="R14" s="4">
        <f t="shared" si="8"/>
        <v>7575</v>
      </c>
      <c r="S14" s="11"/>
      <c r="T14" s="11" t="s">
        <v>8</v>
      </c>
      <c r="U14" s="11"/>
      <c r="V14" s="55">
        <v>11.623600939615864</v>
      </c>
      <c r="W14" s="56">
        <v>16.088285685490643</v>
      </c>
      <c r="X14" s="56">
        <v>17.66402062555126</v>
      </c>
      <c r="Y14" s="56">
        <v>19.864082382719044</v>
      </c>
      <c r="Z14" s="56">
        <v>23.089513694394938</v>
      </c>
      <c r="AA14" s="56">
        <v>27.18800337500959</v>
      </c>
      <c r="AB14" s="56">
        <v>30.38155235944372</v>
      </c>
      <c r="AC14" s="56">
        <v>32.89584740040513</v>
      </c>
      <c r="AD14" s="56">
        <v>33.66665229946985</v>
      </c>
      <c r="AE14" s="56">
        <v>34.52092243926099</v>
      </c>
      <c r="AF14" s="58">
        <v>34.92975447731047</v>
      </c>
      <c r="AG14" s="52">
        <v>35.46471797213976</v>
      </c>
      <c r="AH14" s="52">
        <v>35.64644042788639</v>
      </c>
      <c r="AI14" s="53">
        <v>35.550028158438145</v>
      </c>
    </row>
    <row r="15" spans="2:35" ht="17.25" customHeight="1">
      <c r="B15" s="11" t="s">
        <v>9</v>
      </c>
      <c r="C15" s="11"/>
      <c r="D15" s="11"/>
      <c r="E15" s="54"/>
      <c r="F15" s="5"/>
      <c r="G15" s="5"/>
      <c r="H15" s="5"/>
      <c r="I15" s="5"/>
      <c r="J15" s="60"/>
      <c r="K15" s="60"/>
      <c r="L15" s="60"/>
      <c r="M15" s="60"/>
      <c r="N15" s="60"/>
      <c r="O15" s="60"/>
      <c r="P15" s="61"/>
      <c r="Q15" s="61"/>
      <c r="R15" s="61"/>
      <c r="S15" s="11" t="s">
        <v>9</v>
      </c>
      <c r="T15" s="11"/>
      <c r="U15" s="11"/>
      <c r="V15" s="55"/>
      <c r="W15" s="56"/>
      <c r="X15" s="56"/>
      <c r="Y15" s="56"/>
      <c r="Z15" s="56"/>
      <c r="AA15" s="56"/>
      <c r="AB15" s="56"/>
      <c r="AC15" s="56"/>
      <c r="AD15" s="57"/>
      <c r="AE15" s="56"/>
      <c r="AF15" s="58"/>
      <c r="AG15" s="59"/>
      <c r="AH15" s="59"/>
      <c r="AI15" s="53"/>
    </row>
    <row r="16" spans="2:35" ht="17.25" customHeight="1">
      <c r="B16" s="11"/>
      <c r="C16" s="11" t="s">
        <v>32</v>
      </c>
      <c r="D16" s="11"/>
      <c r="E16" s="54">
        <v>13910</v>
      </c>
      <c r="F16" s="3">
        <v>17892</v>
      </c>
      <c r="G16" s="3">
        <v>20652</v>
      </c>
      <c r="H16" s="3">
        <v>23814</v>
      </c>
      <c r="I16" s="3">
        <v>28719</v>
      </c>
      <c r="J16" s="3">
        <v>35161</v>
      </c>
      <c r="K16" s="3">
        <v>41586</v>
      </c>
      <c r="L16" s="62">
        <v>46650</v>
      </c>
      <c r="M16" s="62">
        <v>47669</v>
      </c>
      <c r="N16" s="62">
        <v>48800</v>
      </c>
      <c r="O16" s="62">
        <v>49731</v>
      </c>
      <c r="P16" s="63">
        <v>50660</v>
      </c>
      <c r="Q16" s="63">
        <v>50512</v>
      </c>
      <c r="R16" s="63">
        <v>50554</v>
      </c>
      <c r="S16" s="11"/>
      <c r="T16" s="11" t="s">
        <v>32</v>
      </c>
      <c r="U16" s="11"/>
      <c r="V16" s="55">
        <v>8.223324445915829</v>
      </c>
      <c r="W16" s="56">
        <v>9.715623082478537</v>
      </c>
      <c r="X16" s="56">
        <v>10.635876254680104</v>
      </c>
      <c r="Y16" s="56">
        <v>11.846228846019919</v>
      </c>
      <c r="Z16" s="56">
        <v>14.126553138742143</v>
      </c>
      <c r="AA16" s="56">
        <v>17.009162240346754</v>
      </c>
      <c r="AB16" s="56">
        <v>19.656463292431607</v>
      </c>
      <c r="AC16" s="56">
        <v>22.130400956374885</v>
      </c>
      <c r="AD16" s="57">
        <v>22.672317029088905</v>
      </c>
      <c r="AE16" s="56">
        <v>23.226039817428095</v>
      </c>
      <c r="AF16" s="58">
        <v>23.76392333385897</v>
      </c>
      <c r="AG16" s="64">
        <v>24.25292749016191</v>
      </c>
      <c r="AH16" s="64">
        <v>24.213256124977832</v>
      </c>
      <c r="AI16" s="53">
        <v>24.278894641296308</v>
      </c>
    </row>
    <row r="17" spans="2:35" ht="17.25" customHeight="1">
      <c r="B17" s="11"/>
      <c r="C17" s="11" t="s">
        <v>35</v>
      </c>
      <c r="D17" s="11"/>
      <c r="E17" s="54">
        <v>7720</v>
      </c>
      <c r="F17" s="3">
        <v>8959</v>
      </c>
      <c r="G17" s="3">
        <v>10077</v>
      </c>
      <c r="H17" s="3">
        <v>11262</v>
      </c>
      <c r="I17" s="3">
        <v>13104</v>
      </c>
      <c r="J17" s="3">
        <v>15321</v>
      </c>
      <c r="K17" s="3">
        <v>17237</v>
      </c>
      <c r="L17" s="62">
        <v>18061</v>
      </c>
      <c r="M17" s="62">
        <v>18115</v>
      </c>
      <c r="N17" s="62">
        <v>18248</v>
      </c>
      <c r="O17" s="62">
        <v>18380</v>
      </c>
      <c r="P17" s="63">
        <v>18530</v>
      </c>
      <c r="Q17" s="63">
        <v>18450</v>
      </c>
      <c r="R17" s="63">
        <v>18324</v>
      </c>
      <c r="S17" s="11"/>
      <c r="T17" s="11" t="s">
        <v>35</v>
      </c>
      <c r="U17" s="11"/>
      <c r="V17" s="55">
        <v>9.671519130064393</v>
      </c>
      <c r="W17" s="56">
        <v>12.399485142485434</v>
      </c>
      <c r="X17" s="56">
        <v>13.97060862331901</v>
      </c>
      <c r="Y17" s="56">
        <v>15.527582070620028</v>
      </c>
      <c r="Z17" s="56">
        <v>18.87885205514976</v>
      </c>
      <c r="AA17" s="56">
        <v>22.496806308092154</v>
      </c>
      <c r="AB17" s="56">
        <v>26.330904480393503</v>
      </c>
      <c r="AC17" s="56">
        <v>28.647336865146084</v>
      </c>
      <c r="AD17" s="57">
        <v>29.131287791071657</v>
      </c>
      <c r="AE17" s="56">
        <v>29.71212713299466</v>
      </c>
      <c r="AF17" s="58">
        <v>30.288548687441292</v>
      </c>
      <c r="AG17" s="64">
        <v>30.76642093378495</v>
      </c>
      <c r="AH17" s="64">
        <v>29.89645617617034</v>
      </c>
      <c r="AI17" s="53">
        <v>29.899161309271282</v>
      </c>
    </row>
    <row r="18" spans="2:35" ht="17.25" customHeight="1">
      <c r="B18" s="11"/>
      <c r="C18" s="11" t="s">
        <v>60</v>
      </c>
      <c r="D18" s="11"/>
      <c r="E18" s="54">
        <v>15410</v>
      </c>
      <c r="F18" s="3">
        <v>18252</v>
      </c>
      <c r="G18" s="3">
        <v>20730</v>
      </c>
      <c r="H18" s="3">
        <v>23871</v>
      </c>
      <c r="I18" s="3">
        <v>27879</v>
      </c>
      <c r="J18" s="3">
        <v>33245</v>
      </c>
      <c r="K18" s="3">
        <v>38599</v>
      </c>
      <c r="L18" s="62">
        <v>42050</v>
      </c>
      <c r="M18" s="62">
        <v>42684</v>
      </c>
      <c r="N18" s="62">
        <v>43315</v>
      </c>
      <c r="O18" s="62">
        <v>43914</v>
      </c>
      <c r="P18" s="63">
        <v>44456</v>
      </c>
      <c r="Q18" s="63">
        <v>44584</v>
      </c>
      <c r="R18" s="63">
        <v>44440</v>
      </c>
      <c r="S18" s="11"/>
      <c r="T18" s="11" t="s">
        <v>60</v>
      </c>
      <c r="U18" s="11"/>
      <c r="V18" s="55">
        <v>9.524221560217061</v>
      </c>
      <c r="W18" s="56">
        <v>11.475059412289855</v>
      </c>
      <c r="X18" s="56">
        <v>12.466923261967764</v>
      </c>
      <c r="Y18" s="56">
        <v>13.998205583800996</v>
      </c>
      <c r="Z18" s="56">
        <v>16.26337342931479</v>
      </c>
      <c r="AA18" s="56">
        <v>19.328375997813964</v>
      </c>
      <c r="AB18" s="56">
        <v>22.21192799926342</v>
      </c>
      <c r="AC18" s="56">
        <v>24.201299560865834</v>
      </c>
      <c r="AD18" s="57">
        <v>24.57071477501022</v>
      </c>
      <c r="AE18" s="56">
        <v>24.9292094479488</v>
      </c>
      <c r="AF18" s="58">
        <v>25.349527229065888</v>
      </c>
      <c r="AG18" s="64">
        <v>25.734447087971567</v>
      </c>
      <c r="AH18" s="64">
        <v>25.99877540309648</v>
      </c>
      <c r="AI18" s="53">
        <v>25.968410165311955</v>
      </c>
    </row>
    <row r="19" spans="2:35" ht="17.25" customHeight="1">
      <c r="B19" s="11"/>
      <c r="C19" s="11" t="s">
        <v>47</v>
      </c>
      <c r="E19" s="54">
        <v>13230</v>
      </c>
      <c r="F19" s="3">
        <v>15575</v>
      </c>
      <c r="G19" s="3">
        <v>17630</v>
      </c>
      <c r="H19" s="3">
        <v>20394</v>
      </c>
      <c r="I19" s="3">
        <v>23806</v>
      </c>
      <c r="J19" s="3">
        <v>28436</v>
      </c>
      <c r="K19" s="3">
        <v>32914</v>
      </c>
      <c r="L19" s="62">
        <v>35752</v>
      </c>
      <c r="M19" s="62">
        <v>36296</v>
      </c>
      <c r="N19" s="62">
        <v>36846</v>
      </c>
      <c r="O19" s="62">
        <v>37310</v>
      </c>
      <c r="P19" s="63">
        <v>37758</v>
      </c>
      <c r="Q19" s="63">
        <v>37707</v>
      </c>
      <c r="R19" s="63">
        <v>37566</v>
      </c>
      <c r="S19" s="11"/>
      <c r="T19" s="11" t="s">
        <v>62</v>
      </c>
      <c r="U19" s="11"/>
      <c r="V19" s="55">
        <v>9.532799169933133</v>
      </c>
      <c r="W19" s="56">
        <v>11.425825667209532</v>
      </c>
      <c r="X19" s="56">
        <v>12.376185495363318</v>
      </c>
      <c r="Y19" s="56">
        <v>13.974523253184593</v>
      </c>
      <c r="Z19" s="56">
        <v>16.283062359354584</v>
      </c>
      <c r="AA19" s="56">
        <v>19.44820605413982</v>
      </c>
      <c r="AB19" s="56">
        <v>22.39657049537289</v>
      </c>
      <c r="AC19" s="56">
        <v>24.43628807917598</v>
      </c>
      <c r="AD19" s="57">
        <v>24.84155773047704</v>
      </c>
      <c r="AE19" s="56">
        <v>25.229901192130978</v>
      </c>
      <c r="AF19" s="58">
        <v>25.6390874106652</v>
      </c>
      <c r="AG19" s="65">
        <v>26.047185430463575</v>
      </c>
      <c r="AH19" s="65">
        <v>26.22256530084286</v>
      </c>
      <c r="AI19" s="53">
        <v>26.177849940419364</v>
      </c>
    </row>
    <row r="20" spans="2:35" ht="17.25" customHeight="1">
      <c r="B20" s="11"/>
      <c r="C20" s="11" t="s">
        <v>61</v>
      </c>
      <c r="E20" s="54">
        <v>2180</v>
      </c>
      <c r="F20" s="5">
        <v>2677</v>
      </c>
      <c r="G20" s="5">
        <v>3100</v>
      </c>
      <c r="H20" s="5">
        <v>3477</v>
      </c>
      <c r="I20" s="5">
        <v>4073</v>
      </c>
      <c r="J20" s="5">
        <v>4809</v>
      </c>
      <c r="K20" s="5">
        <v>5685</v>
      </c>
      <c r="L20" s="62">
        <v>6298</v>
      </c>
      <c r="M20" s="62">
        <v>6388</v>
      </c>
      <c r="N20" s="62">
        <v>6469</v>
      </c>
      <c r="O20" s="62">
        <v>6604</v>
      </c>
      <c r="P20" s="63">
        <v>6698</v>
      </c>
      <c r="Q20" s="63">
        <v>6877</v>
      </c>
      <c r="R20" s="63">
        <v>6874</v>
      </c>
      <c r="S20" s="11"/>
      <c r="T20" s="11" t="s">
        <v>61</v>
      </c>
      <c r="U20" s="11"/>
      <c r="V20" s="55">
        <v>9.472495003041628</v>
      </c>
      <c r="W20" s="56">
        <v>11.77013717903623</v>
      </c>
      <c r="X20" s="56">
        <v>13.009358344873892</v>
      </c>
      <c r="Y20" s="56">
        <v>14.138744307091738</v>
      </c>
      <c r="Z20" s="56">
        <v>16.14924071210499</v>
      </c>
      <c r="AA20" s="56">
        <v>18.64893163221778</v>
      </c>
      <c r="AB20" s="56">
        <v>21.20002983293556</v>
      </c>
      <c r="AC20" s="56">
        <v>22.94854977408541</v>
      </c>
      <c r="AD20" s="57">
        <v>23.13738273751313</v>
      </c>
      <c r="AE20" s="56">
        <v>23.344520226624805</v>
      </c>
      <c r="AF20" s="58">
        <v>23.82911164032619</v>
      </c>
      <c r="AG20" s="65">
        <v>24.103062362805428</v>
      </c>
      <c r="AH20" s="65">
        <v>24.83657770233667</v>
      </c>
      <c r="AI20" s="53">
        <v>24.88055595772405</v>
      </c>
    </row>
    <row r="21" spans="2:35" ht="17.25" customHeight="1">
      <c r="B21" s="11"/>
      <c r="C21" s="11" t="s">
        <v>52</v>
      </c>
      <c r="D21" s="11"/>
      <c r="E21" s="54">
        <v>5965</v>
      </c>
      <c r="F21" s="5">
        <v>7117</v>
      </c>
      <c r="G21" s="5">
        <v>7931</v>
      </c>
      <c r="H21" s="5">
        <v>8712</v>
      </c>
      <c r="I21" s="5">
        <v>10237</v>
      </c>
      <c r="J21" s="5">
        <v>12143</v>
      </c>
      <c r="K21" s="62">
        <v>13869</v>
      </c>
      <c r="L21" s="62">
        <v>14818</v>
      </c>
      <c r="M21" s="62">
        <v>14971</v>
      </c>
      <c r="N21" s="62">
        <v>15138</v>
      </c>
      <c r="O21" s="62">
        <v>15289</v>
      </c>
      <c r="P21" s="63">
        <v>15430</v>
      </c>
      <c r="Q21" s="63">
        <v>15466</v>
      </c>
      <c r="R21" s="63">
        <v>15409</v>
      </c>
      <c r="S21" s="11"/>
      <c r="T21" s="11" t="s">
        <v>53</v>
      </c>
      <c r="U21" s="11"/>
      <c r="V21" s="55">
        <v>9.417875807190109</v>
      </c>
      <c r="W21" s="56">
        <v>12.328719663242502</v>
      </c>
      <c r="X21" s="56">
        <v>13.433265582655826</v>
      </c>
      <c r="Y21" s="56">
        <v>14.500665778961386</v>
      </c>
      <c r="Z21" s="56">
        <v>17.73992305826084</v>
      </c>
      <c r="AA21" s="56">
        <v>21.455579899639552</v>
      </c>
      <c r="AB21" s="56">
        <v>25.390868148365126</v>
      </c>
      <c r="AC21" s="56">
        <v>28.295905896730826</v>
      </c>
      <c r="AD21" s="57">
        <v>28.911032578259277</v>
      </c>
      <c r="AE21" s="56">
        <v>29.63644550598093</v>
      </c>
      <c r="AF21" s="58">
        <v>30.2968452758402</v>
      </c>
      <c r="AG21" s="64">
        <v>30.86926077823347</v>
      </c>
      <c r="AH21" s="64">
        <v>30.922723183045086</v>
      </c>
      <c r="AI21" s="53">
        <v>31.08282567474886</v>
      </c>
    </row>
    <row r="22" spans="2:35" ht="17.25" customHeight="1">
      <c r="B22" s="11"/>
      <c r="C22" s="11" t="s">
        <v>36</v>
      </c>
      <c r="D22" s="11"/>
      <c r="E22" s="54">
        <v>6815</v>
      </c>
      <c r="F22" s="3">
        <v>8009</v>
      </c>
      <c r="G22" s="3">
        <v>8868</v>
      </c>
      <c r="H22" s="3">
        <v>9585</v>
      </c>
      <c r="I22" s="3">
        <v>10824</v>
      </c>
      <c r="J22" s="3">
        <v>12220</v>
      </c>
      <c r="K22" s="3">
        <v>13238</v>
      </c>
      <c r="L22" s="62">
        <v>13357</v>
      </c>
      <c r="M22" s="62">
        <v>13366</v>
      </c>
      <c r="N22" s="62">
        <v>13381</v>
      </c>
      <c r="O22" s="62">
        <v>13364</v>
      </c>
      <c r="P22" s="63">
        <v>13342</v>
      </c>
      <c r="Q22" s="63">
        <v>13162</v>
      </c>
      <c r="R22" s="63">
        <v>12902</v>
      </c>
      <c r="S22" s="11"/>
      <c r="T22" s="11" t="s">
        <v>36</v>
      </c>
      <c r="U22" s="11"/>
      <c r="V22" s="55">
        <v>11.636841745782393</v>
      </c>
      <c r="W22" s="56">
        <v>16.201727590880584</v>
      </c>
      <c r="X22" s="56">
        <v>17.88985273350817</v>
      </c>
      <c r="Y22" s="56">
        <v>19.451265296182804</v>
      </c>
      <c r="Z22" s="56">
        <v>22.888075955255758</v>
      </c>
      <c r="AA22" s="56">
        <v>27.183947678686625</v>
      </c>
      <c r="AB22" s="56">
        <v>31.09482535879548</v>
      </c>
      <c r="AC22" s="56">
        <v>32.815762965874754</v>
      </c>
      <c r="AD22" s="57">
        <v>33.254546811633865</v>
      </c>
      <c r="AE22" s="56">
        <v>33.734180406393385</v>
      </c>
      <c r="AF22" s="58">
        <v>34.189521080638556</v>
      </c>
      <c r="AG22" s="64">
        <v>34.545972398436085</v>
      </c>
      <c r="AH22" s="64">
        <v>34.640488472470786</v>
      </c>
      <c r="AI22" s="53">
        <v>34.400746567124386</v>
      </c>
    </row>
    <row r="23" spans="2:35" ht="17.25" customHeight="1">
      <c r="B23" s="11"/>
      <c r="C23" s="11" t="s">
        <v>54</v>
      </c>
      <c r="D23" s="11"/>
      <c r="E23" s="54">
        <v>4401</v>
      </c>
      <c r="F23" s="5">
        <v>5815</v>
      </c>
      <c r="G23" s="5">
        <v>6555</v>
      </c>
      <c r="H23" s="5">
        <v>7605</v>
      </c>
      <c r="I23" s="5">
        <v>8946</v>
      </c>
      <c r="J23" s="5">
        <v>10231</v>
      </c>
      <c r="K23" s="62">
        <v>11496</v>
      </c>
      <c r="L23" s="62">
        <v>12374</v>
      </c>
      <c r="M23" s="62">
        <v>12547</v>
      </c>
      <c r="N23" s="62">
        <v>12678</v>
      </c>
      <c r="O23" s="62">
        <v>12734</v>
      </c>
      <c r="P23" s="63">
        <v>12786</v>
      </c>
      <c r="Q23" s="63">
        <v>12760</v>
      </c>
      <c r="R23" s="63">
        <v>12658</v>
      </c>
      <c r="S23" s="11"/>
      <c r="T23" s="11" t="s">
        <v>55</v>
      </c>
      <c r="U23" s="11"/>
      <c r="V23" s="55">
        <v>8.782678108162044</v>
      </c>
      <c r="W23" s="56">
        <v>11.915983606557377</v>
      </c>
      <c r="X23" s="56">
        <v>13.290484783358</v>
      </c>
      <c r="Y23" s="56">
        <v>15.327716865527249</v>
      </c>
      <c r="Z23" s="56">
        <v>18.448403860430588</v>
      </c>
      <c r="AA23" s="56">
        <v>21.798696041249414</v>
      </c>
      <c r="AB23" s="56">
        <v>25.402717931720254</v>
      </c>
      <c r="AC23" s="56">
        <v>28.22600880494537</v>
      </c>
      <c r="AD23" s="57">
        <v>28.841026112541375</v>
      </c>
      <c r="AE23" s="56">
        <v>29.41804343790607</v>
      </c>
      <c r="AF23" s="58">
        <v>29.88710775224728</v>
      </c>
      <c r="AG23" s="64">
        <v>30.344598443136512</v>
      </c>
      <c r="AH23" s="64">
        <v>30.50004780571756</v>
      </c>
      <c r="AI23" s="53">
        <v>30.628886684250006</v>
      </c>
    </row>
    <row r="24" spans="2:35" ht="17.25" customHeight="1">
      <c r="B24" s="11"/>
      <c r="C24" s="11" t="s">
        <v>56</v>
      </c>
      <c r="D24" s="11"/>
      <c r="E24" s="54">
        <v>4024</v>
      </c>
      <c r="F24" s="5">
        <v>4932</v>
      </c>
      <c r="G24" s="5">
        <v>5369</v>
      </c>
      <c r="H24" s="5">
        <v>6062</v>
      </c>
      <c r="I24" s="5">
        <v>6887</v>
      </c>
      <c r="J24" s="5">
        <v>7961</v>
      </c>
      <c r="K24" s="62">
        <v>8513</v>
      </c>
      <c r="L24" s="62">
        <v>8655</v>
      </c>
      <c r="M24" s="62">
        <v>8696</v>
      </c>
      <c r="N24" s="62">
        <v>8693</v>
      </c>
      <c r="O24" s="62">
        <v>8616</v>
      </c>
      <c r="P24" s="63">
        <v>8629</v>
      </c>
      <c r="Q24" s="63">
        <v>8521</v>
      </c>
      <c r="R24" s="63">
        <v>8427</v>
      </c>
      <c r="S24" s="11"/>
      <c r="T24" s="11" t="s">
        <v>57</v>
      </c>
      <c r="U24" s="11"/>
      <c r="V24" s="55">
        <v>10.931515036266333</v>
      </c>
      <c r="W24" s="56">
        <v>14.976769609182835</v>
      </c>
      <c r="X24" s="56">
        <v>16.376391642519444</v>
      </c>
      <c r="Y24" s="56">
        <v>18.404833469957797</v>
      </c>
      <c r="Z24" s="56">
        <v>21.674954365204254</v>
      </c>
      <c r="AA24" s="56">
        <v>25.897852960312296</v>
      </c>
      <c r="AB24" s="56">
        <v>28.978452530891513</v>
      </c>
      <c r="AC24" s="56">
        <v>31.16223806437676</v>
      </c>
      <c r="AD24" s="57">
        <v>31.63907585955976</v>
      </c>
      <c r="AE24" s="56">
        <v>32.14510224457346</v>
      </c>
      <c r="AF24" s="58">
        <v>32.53653562931913</v>
      </c>
      <c r="AG24" s="64">
        <v>33.11967452214631</v>
      </c>
      <c r="AH24" s="64">
        <v>33.159512783593414</v>
      </c>
      <c r="AI24" s="53">
        <v>33.23473734027449</v>
      </c>
    </row>
    <row r="25" spans="2:35" ht="17.25" customHeight="1">
      <c r="B25" s="11"/>
      <c r="C25" s="11" t="s">
        <v>27</v>
      </c>
      <c r="D25" s="11"/>
      <c r="E25" s="54">
        <v>5654</v>
      </c>
      <c r="F25" s="5">
        <v>6613</v>
      </c>
      <c r="G25" s="5">
        <v>7378</v>
      </c>
      <c r="H25" s="5">
        <v>8380</v>
      </c>
      <c r="I25" s="5">
        <v>9870</v>
      </c>
      <c r="J25" s="5">
        <v>11868</v>
      </c>
      <c r="K25" s="62">
        <v>13337</v>
      </c>
      <c r="L25" s="62">
        <v>13929</v>
      </c>
      <c r="M25" s="62">
        <v>13977</v>
      </c>
      <c r="N25" s="62">
        <v>13994</v>
      </c>
      <c r="O25" s="62">
        <v>14003</v>
      </c>
      <c r="P25" s="63">
        <v>13984</v>
      </c>
      <c r="Q25" s="63">
        <v>13787</v>
      </c>
      <c r="R25" s="63">
        <v>13568</v>
      </c>
      <c r="S25" s="11"/>
      <c r="T25" s="11" t="s">
        <v>27</v>
      </c>
      <c r="U25" s="11"/>
      <c r="V25" s="55">
        <v>9.53875223538145</v>
      </c>
      <c r="W25" s="56">
        <v>12.871017341715488</v>
      </c>
      <c r="X25" s="56">
        <v>14.332614565728383</v>
      </c>
      <c r="Y25" s="56">
        <v>16.437496322159237</v>
      </c>
      <c r="Z25" s="56">
        <v>19.894380391840684</v>
      </c>
      <c r="AA25" s="56">
        <v>24.59791079422981</v>
      </c>
      <c r="AB25" s="56">
        <v>28.79131317056322</v>
      </c>
      <c r="AC25" s="56">
        <v>31.36950206067158</v>
      </c>
      <c r="AD25" s="57">
        <v>31.801324201952173</v>
      </c>
      <c r="AE25" s="56">
        <v>32.238297088094356</v>
      </c>
      <c r="AF25" s="58">
        <v>32.67530043168826</v>
      </c>
      <c r="AG25" s="64">
        <v>32.959366456113884</v>
      </c>
      <c r="AH25" s="64">
        <v>32.89118973208961</v>
      </c>
      <c r="AI25" s="53">
        <v>32.96484365509366</v>
      </c>
    </row>
    <row r="26" spans="2:35" ht="17.25" customHeight="1">
      <c r="B26" s="11" t="s">
        <v>10</v>
      </c>
      <c r="C26" s="11"/>
      <c r="D26" s="11"/>
      <c r="E26" s="54">
        <v>2310</v>
      </c>
      <c r="F26" s="5">
        <v>2634</v>
      </c>
      <c r="G26" s="5">
        <v>2962</v>
      </c>
      <c r="H26" s="5">
        <v>3373</v>
      </c>
      <c r="I26" s="5">
        <v>4085</v>
      </c>
      <c r="J26" s="5">
        <v>4743</v>
      </c>
      <c r="K26" s="62">
        <v>5282</v>
      </c>
      <c r="L26" s="62">
        <v>5419</v>
      </c>
      <c r="M26" s="62">
        <v>5411</v>
      </c>
      <c r="N26" s="62">
        <v>5435</v>
      </c>
      <c r="O26" s="62">
        <v>5414</v>
      </c>
      <c r="P26" s="63">
        <v>5356</v>
      </c>
      <c r="Q26" s="63">
        <v>5295</v>
      </c>
      <c r="R26" s="63">
        <v>5177</v>
      </c>
      <c r="S26" s="11" t="s">
        <v>10</v>
      </c>
      <c r="T26" s="11"/>
      <c r="U26" s="11"/>
      <c r="V26" s="55">
        <v>9.82936896302285</v>
      </c>
      <c r="W26" s="56">
        <v>13.57871945561398</v>
      </c>
      <c r="X26" s="56">
        <v>15.542845148764235</v>
      </c>
      <c r="Y26" s="56">
        <v>18.03164759970063</v>
      </c>
      <c r="Z26" s="56">
        <v>22.56906077348066</v>
      </c>
      <c r="AA26" s="56">
        <v>27.217950189372203</v>
      </c>
      <c r="AB26" s="56">
        <v>31.649589550002993</v>
      </c>
      <c r="AC26" s="56">
        <v>34.27143941310397</v>
      </c>
      <c r="AD26" s="57">
        <v>34.743803775523304</v>
      </c>
      <c r="AE26" s="56">
        <v>35.583344245122426</v>
      </c>
      <c r="AF26" s="58">
        <v>35.93044863286435</v>
      </c>
      <c r="AG26" s="64">
        <v>36.36610537751222</v>
      </c>
      <c r="AH26" s="64">
        <v>36.628389596015495</v>
      </c>
      <c r="AI26" s="53">
        <v>36.36044388256778</v>
      </c>
    </row>
    <row r="27" spans="2:35" ht="17.25" customHeight="1">
      <c r="B27" s="11"/>
      <c r="C27" s="11" t="s">
        <v>33</v>
      </c>
      <c r="D27" s="11"/>
      <c r="E27" s="54">
        <v>2310</v>
      </c>
      <c r="F27" s="5">
        <v>2634</v>
      </c>
      <c r="G27" s="5">
        <v>2962</v>
      </c>
      <c r="H27" s="5">
        <v>3373</v>
      </c>
      <c r="I27" s="5">
        <v>4085</v>
      </c>
      <c r="J27" s="5">
        <v>4743</v>
      </c>
      <c r="K27" s="62">
        <v>5282</v>
      </c>
      <c r="L27" s="62">
        <v>5419</v>
      </c>
      <c r="M27" s="62">
        <v>5411</v>
      </c>
      <c r="N27" s="62">
        <v>5435</v>
      </c>
      <c r="O27" s="62">
        <v>5414</v>
      </c>
      <c r="P27" s="63">
        <v>5356</v>
      </c>
      <c r="Q27" s="63">
        <v>5295</v>
      </c>
      <c r="R27" s="63">
        <v>5177</v>
      </c>
      <c r="S27" s="11"/>
      <c r="T27" s="11" t="s">
        <v>33</v>
      </c>
      <c r="U27" s="11"/>
      <c r="V27" s="55">
        <v>9.82936896302285</v>
      </c>
      <c r="W27" s="56">
        <v>13.57871945561398</v>
      </c>
      <c r="X27" s="56">
        <v>15.542845148764235</v>
      </c>
      <c r="Y27" s="56">
        <v>18.03164759970063</v>
      </c>
      <c r="Z27" s="56">
        <v>22.56906077348066</v>
      </c>
      <c r="AA27" s="56">
        <v>27.217950189372203</v>
      </c>
      <c r="AB27" s="56">
        <v>31.649589550002993</v>
      </c>
      <c r="AC27" s="56">
        <v>34.27143941310397</v>
      </c>
      <c r="AD27" s="57">
        <v>34.743803775523304</v>
      </c>
      <c r="AE27" s="56">
        <v>35.583344245122426</v>
      </c>
      <c r="AF27" s="58">
        <v>35.93044863286435</v>
      </c>
      <c r="AG27" s="64">
        <v>36.36610537751222</v>
      </c>
      <c r="AH27" s="64">
        <v>36.628389596015495</v>
      </c>
      <c r="AI27" s="53">
        <v>36.36044388256778</v>
      </c>
    </row>
    <row r="28" spans="2:35" ht="17.25" customHeight="1">
      <c r="B28" s="11" t="s">
        <v>11</v>
      </c>
      <c r="C28" s="11"/>
      <c r="D28" s="11"/>
      <c r="E28" s="54">
        <v>1217</v>
      </c>
      <c r="F28" s="5">
        <v>1368</v>
      </c>
      <c r="G28" s="5">
        <v>1480</v>
      </c>
      <c r="H28" s="5">
        <v>1665</v>
      </c>
      <c r="I28" s="5">
        <v>1926</v>
      </c>
      <c r="J28" s="5">
        <v>2102</v>
      </c>
      <c r="K28" s="62">
        <v>2252</v>
      </c>
      <c r="L28" s="62">
        <v>2281</v>
      </c>
      <c r="M28" s="62">
        <v>2240</v>
      </c>
      <c r="N28" s="62">
        <v>2222</v>
      </c>
      <c r="O28" s="62">
        <v>2192</v>
      </c>
      <c r="P28" s="63">
        <v>2172</v>
      </c>
      <c r="Q28" s="63">
        <v>2180</v>
      </c>
      <c r="R28" s="63">
        <v>2112</v>
      </c>
      <c r="S28" s="11" t="s">
        <v>11</v>
      </c>
      <c r="T28" s="11"/>
      <c r="U28" s="11"/>
      <c r="V28" s="55">
        <v>10.63718206450485</v>
      </c>
      <c r="W28" s="56">
        <v>16.723716381418093</v>
      </c>
      <c r="X28" s="56">
        <v>19.045167932055076</v>
      </c>
      <c r="Y28" s="56">
        <v>21.764705882352942</v>
      </c>
      <c r="Z28" s="56">
        <v>26.271995634974765</v>
      </c>
      <c r="AA28" s="56">
        <v>30.494704772958077</v>
      </c>
      <c r="AB28" s="56">
        <v>34.42898639351781</v>
      </c>
      <c r="AC28" s="56">
        <v>38.15019233985616</v>
      </c>
      <c r="AD28" s="57">
        <v>38.199181446111865</v>
      </c>
      <c r="AE28" s="56">
        <v>38.731044099703674</v>
      </c>
      <c r="AF28" s="58">
        <v>38.97581792318635</v>
      </c>
      <c r="AG28" s="64">
        <v>39.39778704879376</v>
      </c>
      <c r="AH28" s="64">
        <v>39.392844235634264</v>
      </c>
      <c r="AI28" s="53">
        <v>38.72387238723872</v>
      </c>
    </row>
    <row r="29" spans="2:35" ht="17.25" customHeight="1">
      <c r="B29" s="11"/>
      <c r="C29" s="11" t="s">
        <v>34</v>
      </c>
      <c r="D29" s="11"/>
      <c r="E29" s="54">
        <v>1217</v>
      </c>
      <c r="F29" s="5">
        <v>1368</v>
      </c>
      <c r="G29" s="5">
        <v>1480</v>
      </c>
      <c r="H29" s="5">
        <v>1665</v>
      </c>
      <c r="I29" s="5">
        <v>1926</v>
      </c>
      <c r="J29" s="5">
        <v>2102</v>
      </c>
      <c r="K29" s="62">
        <v>2252</v>
      </c>
      <c r="L29" s="62">
        <v>2281</v>
      </c>
      <c r="M29" s="62">
        <v>2240</v>
      </c>
      <c r="N29" s="62">
        <v>2222</v>
      </c>
      <c r="O29" s="62">
        <v>2192</v>
      </c>
      <c r="P29" s="63">
        <v>2172</v>
      </c>
      <c r="Q29" s="63">
        <v>2180</v>
      </c>
      <c r="R29" s="63">
        <v>2112</v>
      </c>
      <c r="S29" s="11"/>
      <c r="T29" s="11" t="s">
        <v>34</v>
      </c>
      <c r="U29" s="11"/>
      <c r="V29" s="55">
        <v>10.63718206450485</v>
      </c>
      <c r="W29" s="56">
        <v>16.723716381418093</v>
      </c>
      <c r="X29" s="56">
        <v>19.045167932055076</v>
      </c>
      <c r="Y29" s="56">
        <v>21.764705882352942</v>
      </c>
      <c r="Z29" s="56">
        <v>26.271995634974765</v>
      </c>
      <c r="AA29" s="56">
        <v>30.494704772958077</v>
      </c>
      <c r="AB29" s="56">
        <v>34.42898639351781</v>
      </c>
      <c r="AC29" s="56">
        <v>38.15019233985616</v>
      </c>
      <c r="AD29" s="57">
        <v>38.199181446111865</v>
      </c>
      <c r="AE29" s="56">
        <v>38.731044099703674</v>
      </c>
      <c r="AF29" s="58">
        <v>38.97581792318635</v>
      </c>
      <c r="AG29" s="64">
        <v>39.39778704879376</v>
      </c>
      <c r="AH29" s="64">
        <v>39.392844235634264</v>
      </c>
      <c r="AI29" s="53">
        <v>38.72387238723872</v>
      </c>
    </row>
    <row r="30" spans="2:35" ht="17.25" customHeight="1">
      <c r="B30" s="11" t="s">
        <v>12</v>
      </c>
      <c r="C30" s="11"/>
      <c r="D30" s="11"/>
      <c r="E30" s="54">
        <v>5169</v>
      </c>
      <c r="F30" s="5">
        <v>5615</v>
      </c>
      <c r="G30" s="5">
        <v>6142</v>
      </c>
      <c r="H30" s="5">
        <v>6958</v>
      </c>
      <c r="I30" s="5">
        <v>7941</v>
      </c>
      <c r="J30" s="5">
        <v>8937</v>
      </c>
      <c r="K30" s="62">
        <v>9434</v>
      </c>
      <c r="L30" s="62">
        <v>9229</v>
      </c>
      <c r="M30" s="62">
        <v>9160</v>
      </c>
      <c r="N30" s="62">
        <v>9097</v>
      </c>
      <c r="O30" s="62">
        <v>9003</v>
      </c>
      <c r="P30" s="63">
        <v>8944</v>
      </c>
      <c r="Q30" s="63">
        <v>8746</v>
      </c>
      <c r="R30" s="63">
        <v>8532</v>
      </c>
      <c r="S30" s="11" t="s">
        <v>12</v>
      </c>
      <c r="T30" s="11"/>
      <c r="U30" s="11"/>
      <c r="V30" s="55">
        <v>12.20687212185618</v>
      </c>
      <c r="W30" s="56">
        <v>17.158660310475494</v>
      </c>
      <c r="X30" s="56">
        <v>19.893117408906882</v>
      </c>
      <c r="Y30" s="56">
        <v>22.971277649389236</v>
      </c>
      <c r="Z30" s="56">
        <v>28.124667965291305</v>
      </c>
      <c r="AA30" s="56">
        <v>33.38937457969065</v>
      </c>
      <c r="AB30" s="56">
        <v>37.32689720661549</v>
      </c>
      <c r="AC30" s="56">
        <v>39.816212951378404</v>
      </c>
      <c r="AD30" s="57">
        <v>40.39691289966924</v>
      </c>
      <c r="AE30" s="56">
        <v>40.885393258426966</v>
      </c>
      <c r="AF30" s="58">
        <v>41.3057441732428</v>
      </c>
      <c r="AG30" s="64">
        <v>41.76316772506537</v>
      </c>
      <c r="AH30" s="64">
        <v>41.23526638378123</v>
      </c>
      <c r="AI30" s="53">
        <v>40.98376405034105</v>
      </c>
    </row>
    <row r="31" spans="2:35" ht="17.25" customHeight="1">
      <c r="B31" s="11"/>
      <c r="C31" s="11" t="s">
        <v>13</v>
      </c>
      <c r="D31" s="11"/>
      <c r="E31" s="54">
        <v>830</v>
      </c>
      <c r="F31" s="5">
        <v>965</v>
      </c>
      <c r="G31" s="5">
        <v>1053</v>
      </c>
      <c r="H31" s="5">
        <v>1200</v>
      </c>
      <c r="I31" s="5">
        <v>1378</v>
      </c>
      <c r="J31" s="5">
        <v>1529</v>
      </c>
      <c r="K31" s="62">
        <v>1668</v>
      </c>
      <c r="L31" s="62">
        <v>1663</v>
      </c>
      <c r="M31" s="62">
        <v>1675</v>
      </c>
      <c r="N31" s="62">
        <v>1677</v>
      </c>
      <c r="O31" s="62">
        <v>1670</v>
      </c>
      <c r="P31" s="63">
        <v>1671</v>
      </c>
      <c r="Q31" s="63">
        <v>1618</v>
      </c>
      <c r="R31" s="63">
        <v>1598</v>
      </c>
      <c r="S31" s="11"/>
      <c r="T31" s="11" t="s">
        <v>13</v>
      </c>
      <c r="U31" s="11"/>
      <c r="V31" s="55">
        <v>9.756670976842601</v>
      </c>
      <c r="W31" s="56">
        <v>14.184918418344846</v>
      </c>
      <c r="X31" s="56">
        <v>16.706330318895766</v>
      </c>
      <c r="Y31" s="56">
        <v>19.598236158745713</v>
      </c>
      <c r="Z31" s="56">
        <v>25</v>
      </c>
      <c r="AA31" s="56">
        <v>29.98627181800353</v>
      </c>
      <c r="AB31" s="56">
        <v>34.86622073578595</v>
      </c>
      <c r="AC31" s="56">
        <v>38.45975948196115</v>
      </c>
      <c r="AD31" s="57">
        <v>40.18714011516315</v>
      </c>
      <c r="AE31" s="56">
        <v>40.962383976551045</v>
      </c>
      <c r="AF31" s="58">
        <v>41.64588528678304</v>
      </c>
      <c r="AG31" s="64">
        <v>42.06948640483384</v>
      </c>
      <c r="AH31" s="64">
        <v>41.48717948717949</v>
      </c>
      <c r="AI31" s="53">
        <v>41.90925780225544</v>
      </c>
    </row>
    <row r="32" spans="2:35" ht="17.25" customHeight="1">
      <c r="B32" s="11"/>
      <c r="C32" s="11" t="s">
        <v>30</v>
      </c>
      <c r="D32" s="11"/>
      <c r="E32" s="54">
        <v>1509</v>
      </c>
      <c r="F32" s="5">
        <v>1621</v>
      </c>
      <c r="G32" s="5">
        <v>1784</v>
      </c>
      <c r="H32" s="5">
        <v>2017</v>
      </c>
      <c r="I32" s="5">
        <v>2273</v>
      </c>
      <c r="J32" s="5">
        <v>2493</v>
      </c>
      <c r="K32" s="62">
        <v>2586</v>
      </c>
      <c r="L32" s="62">
        <v>2449</v>
      </c>
      <c r="M32" s="62">
        <v>2421</v>
      </c>
      <c r="N32" s="62">
        <v>2391</v>
      </c>
      <c r="O32" s="62">
        <v>2354</v>
      </c>
      <c r="P32" s="63">
        <v>2342</v>
      </c>
      <c r="Q32" s="63">
        <v>2278</v>
      </c>
      <c r="R32" s="63">
        <v>2197</v>
      </c>
      <c r="S32" s="11"/>
      <c r="T32" s="11" t="s">
        <v>30</v>
      </c>
      <c r="U32" s="11"/>
      <c r="V32" s="55">
        <v>12.092315089350109</v>
      </c>
      <c r="W32" s="56">
        <v>17.501619520621897</v>
      </c>
      <c r="X32" s="56">
        <v>20.185562344421815</v>
      </c>
      <c r="Y32" s="56">
        <v>24.092212135690396</v>
      </c>
      <c r="Z32" s="56">
        <v>29.884301866947148</v>
      </c>
      <c r="AA32" s="56">
        <v>34.57218138954376</v>
      </c>
      <c r="AB32" s="56">
        <v>39.039855072463766</v>
      </c>
      <c r="AC32" s="56">
        <v>41.43122991033666</v>
      </c>
      <c r="AD32" s="57">
        <v>41.640866873065015</v>
      </c>
      <c r="AE32" s="56">
        <v>41.96209196209196</v>
      </c>
      <c r="AF32" s="58">
        <v>42.40677355431453</v>
      </c>
      <c r="AG32" s="64">
        <v>43.28220291997783</v>
      </c>
      <c r="AH32" s="64">
        <v>42.571481965987665</v>
      </c>
      <c r="AI32" s="53">
        <v>41.83964959055418</v>
      </c>
    </row>
    <row r="33" spans="2:35" ht="17.25" customHeight="1">
      <c r="B33" s="11"/>
      <c r="C33" s="11" t="s">
        <v>31</v>
      </c>
      <c r="D33" s="11"/>
      <c r="E33" s="54">
        <v>2830</v>
      </c>
      <c r="F33" s="5">
        <v>3029</v>
      </c>
      <c r="G33" s="5">
        <v>3305</v>
      </c>
      <c r="H33" s="5">
        <v>3741</v>
      </c>
      <c r="I33" s="5">
        <v>4290</v>
      </c>
      <c r="J33" s="5">
        <v>4915</v>
      </c>
      <c r="K33" s="62">
        <v>5180</v>
      </c>
      <c r="L33" s="62">
        <v>5117</v>
      </c>
      <c r="M33" s="62">
        <v>5064</v>
      </c>
      <c r="N33" s="62">
        <v>5029</v>
      </c>
      <c r="O33" s="62">
        <v>4979</v>
      </c>
      <c r="P33" s="63">
        <v>4931</v>
      </c>
      <c r="Q33" s="63">
        <v>4850</v>
      </c>
      <c r="R33" s="63">
        <v>4737</v>
      </c>
      <c r="S33" s="11"/>
      <c r="T33" s="11" t="s">
        <v>31</v>
      </c>
      <c r="U33" s="11"/>
      <c r="V33" s="55">
        <v>13.249683973968818</v>
      </c>
      <c r="W33" s="56">
        <v>18.1823638873882</v>
      </c>
      <c r="X33" s="56">
        <v>21.00546587009025</v>
      </c>
      <c r="Y33" s="56">
        <v>23.684710351377017</v>
      </c>
      <c r="Z33" s="56">
        <v>28.37864655685652</v>
      </c>
      <c r="AA33" s="56">
        <v>33.99972329828445</v>
      </c>
      <c r="AB33" s="56">
        <v>37.357565267560936</v>
      </c>
      <c r="AC33" s="56">
        <v>39.531829419035844</v>
      </c>
      <c r="AD33" s="57">
        <v>39.896005672417864</v>
      </c>
      <c r="AE33" s="56">
        <v>40.36763525445497</v>
      </c>
      <c r="AF33" s="58">
        <v>40.694728238659586</v>
      </c>
      <c r="AG33" s="64">
        <v>40.97897448682789</v>
      </c>
      <c r="AH33" s="64">
        <v>40.55523037043231</v>
      </c>
      <c r="AI33" s="53">
        <v>40.30117406840225</v>
      </c>
    </row>
    <row r="34" spans="2:35" ht="17.25" customHeight="1">
      <c r="B34" s="11" t="s">
        <v>14</v>
      </c>
      <c r="C34" s="11"/>
      <c r="D34" s="11"/>
      <c r="E34" s="54">
        <v>3130</v>
      </c>
      <c r="F34" s="5">
        <v>3836</v>
      </c>
      <c r="G34" s="5">
        <v>4128</v>
      </c>
      <c r="H34" s="5">
        <v>4728</v>
      </c>
      <c r="I34" s="5">
        <v>5295</v>
      </c>
      <c r="J34" s="5">
        <v>6019</v>
      </c>
      <c r="K34" s="62">
        <v>6520</v>
      </c>
      <c r="L34" s="62">
        <v>6485</v>
      </c>
      <c r="M34" s="62">
        <v>6486</v>
      </c>
      <c r="N34" s="62">
        <v>6438</v>
      </c>
      <c r="O34" s="62">
        <v>6391</v>
      </c>
      <c r="P34" s="63">
        <v>6357</v>
      </c>
      <c r="Q34" s="63">
        <v>6204</v>
      </c>
      <c r="R34" s="63">
        <v>6126</v>
      </c>
      <c r="S34" s="11" t="s">
        <v>14</v>
      </c>
      <c r="T34" s="11"/>
      <c r="U34" s="11"/>
      <c r="V34" s="55">
        <v>10.690255814747772</v>
      </c>
      <c r="W34" s="56">
        <v>16.62117076129815</v>
      </c>
      <c r="X34" s="56">
        <v>18.075137928014712</v>
      </c>
      <c r="Y34" s="56">
        <v>21.329002571389903</v>
      </c>
      <c r="Z34" s="56">
        <v>25.388377445339472</v>
      </c>
      <c r="AA34" s="56">
        <v>30.111561358747313</v>
      </c>
      <c r="AB34" s="56">
        <v>34.66794278726007</v>
      </c>
      <c r="AC34" s="56">
        <v>38.42507554660188</v>
      </c>
      <c r="AD34" s="57">
        <v>39.31623931623932</v>
      </c>
      <c r="AE34" s="56">
        <v>39.881062999442484</v>
      </c>
      <c r="AF34" s="58">
        <v>40.572625698324025</v>
      </c>
      <c r="AG34" s="64">
        <v>41.07385152161272</v>
      </c>
      <c r="AH34" s="64">
        <v>40.71667651112424</v>
      </c>
      <c r="AI34" s="53">
        <v>40.95467308463698</v>
      </c>
    </row>
    <row r="35" spans="2:35" ht="17.25" customHeight="1">
      <c r="B35" s="11"/>
      <c r="C35" s="11" t="s">
        <v>37</v>
      </c>
      <c r="D35" s="11"/>
      <c r="E35" s="54">
        <v>1894</v>
      </c>
      <c r="F35" s="3">
        <v>2286</v>
      </c>
      <c r="G35" s="3">
        <v>2416</v>
      </c>
      <c r="H35" s="3">
        <v>2646</v>
      </c>
      <c r="I35" s="3">
        <v>2884</v>
      </c>
      <c r="J35" s="3">
        <v>3319</v>
      </c>
      <c r="K35" s="3">
        <v>3618</v>
      </c>
      <c r="L35" s="62">
        <v>3673</v>
      </c>
      <c r="M35" s="62">
        <v>3662</v>
      </c>
      <c r="N35" s="62">
        <v>3602</v>
      </c>
      <c r="O35" s="62">
        <v>3589</v>
      </c>
      <c r="P35" s="63">
        <v>3577</v>
      </c>
      <c r="Q35" s="63">
        <v>3487</v>
      </c>
      <c r="R35" s="63">
        <v>3436</v>
      </c>
      <c r="S35" s="11"/>
      <c r="T35" s="11" t="s">
        <v>37</v>
      </c>
      <c r="U35" s="11"/>
      <c r="V35" s="55">
        <v>10.500637578311249</v>
      </c>
      <c r="W35" s="56">
        <v>16.378877982374433</v>
      </c>
      <c r="X35" s="56">
        <v>17.99895701408031</v>
      </c>
      <c r="Y35" s="56">
        <v>20.35071527457314</v>
      </c>
      <c r="Z35" s="56">
        <v>23.773802654356608</v>
      </c>
      <c r="AA35" s="56">
        <v>29.142154710685748</v>
      </c>
      <c r="AB35" s="56">
        <v>34.04215280391419</v>
      </c>
      <c r="AC35" s="56">
        <v>38.602207041513395</v>
      </c>
      <c r="AD35" s="57">
        <v>39.35941530524506</v>
      </c>
      <c r="AE35" s="56">
        <v>39.75278666813817</v>
      </c>
      <c r="AF35" s="58">
        <v>40.719310188336735</v>
      </c>
      <c r="AG35" s="64">
        <v>41.49170629857325</v>
      </c>
      <c r="AH35" s="64">
        <v>41.37890115106207</v>
      </c>
      <c r="AI35" s="53">
        <v>41.71421634090081</v>
      </c>
    </row>
    <row r="36" spans="2:35" ht="17.25" customHeight="1">
      <c r="B36" s="11"/>
      <c r="C36" s="11" t="s">
        <v>38</v>
      </c>
      <c r="D36" s="11"/>
      <c r="E36" s="54">
        <v>1236</v>
      </c>
      <c r="F36" s="3">
        <v>1550</v>
      </c>
      <c r="G36" s="3">
        <v>1712</v>
      </c>
      <c r="H36" s="3">
        <v>2082</v>
      </c>
      <c r="I36" s="3">
        <v>2411</v>
      </c>
      <c r="J36" s="3">
        <v>2700</v>
      </c>
      <c r="K36" s="3">
        <v>2902</v>
      </c>
      <c r="L36" s="62">
        <v>2812</v>
      </c>
      <c r="M36" s="62">
        <v>2824</v>
      </c>
      <c r="N36" s="62">
        <v>2836</v>
      </c>
      <c r="O36" s="62">
        <v>2802</v>
      </c>
      <c r="P36" s="63">
        <v>2780</v>
      </c>
      <c r="Q36" s="63">
        <v>2717</v>
      </c>
      <c r="R36" s="63">
        <v>2690</v>
      </c>
      <c r="S36" s="11"/>
      <c r="T36" s="11" t="s">
        <v>38</v>
      </c>
      <c r="U36" s="11"/>
      <c r="V36" s="55">
        <v>10.994484967087708</v>
      </c>
      <c r="W36" s="56">
        <v>16.991887743915807</v>
      </c>
      <c r="X36" s="56">
        <v>18.183749336165693</v>
      </c>
      <c r="Y36" s="56">
        <v>22.71685761047463</v>
      </c>
      <c r="Z36" s="56">
        <v>27.63323782234957</v>
      </c>
      <c r="AA36" s="56">
        <v>31.3953488372093</v>
      </c>
      <c r="AB36" s="56">
        <v>35.48111016016628</v>
      </c>
      <c r="AC36" s="56">
        <v>38.19614235262157</v>
      </c>
      <c r="AD36" s="57">
        <v>39.26039204782427</v>
      </c>
      <c r="AE36" s="56">
        <v>40.04518497599548</v>
      </c>
      <c r="AF36" s="58">
        <v>40.38627846641683</v>
      </c>
      <c r="AG36" s="64">
        <v>40.54842473745624</v>
      </c>
      <c r="AH36" s="64">
        <v>39.89720998531571</v>
      </c>
      <c r="AI36" s="53">
        <v>40.02380598125279</v>
      </c>
    </row>
    <row r="37" spans="2:35" ht="17.25" customHeight="1">
      <c r="B37" s="11" t="s">
        <v>15</v>
      </c>
      <c r="C37" s="11"/>
      <c r="D37" s="11"/>
      <c r="E37" s="54">
        <v>4206</v>
      </c>
      <c r="F37" s="5">
        <v>4789</v>
      </c>
      <c r="G37" s="5">
        <v>5207</v>
      </c>
      <c r="H37" s="5">
        <v>5729</v>
      </c>
      <c r="I37" s="5">
        <v>6348</v>
      </c>
      <c r="J37" s="5">
        <v>7089</v>
      </c>
      <c r="K37" s="62">
        <v>7668</v>
      </c>
      <c r="L37" s="62">
        <v>7795</v>
      </c>
      <c r="M37" s="62">
        <v>7811</v>
      </c>
      <c r="N37" s="62">
        <v>7829</v>
      </c>
      <c r="O37" s="62">
        <v>7782</v>
      </c>
      <c r="P37" s="63">
        <v>7765</v>
      </c>
      <c r="Q37" s="63">
        <v>7731</v>
      </c>
      <c r="R37" s="63">
        <v>7575</v>
      </c>
      <c r="S37" s="11" t="s">
        <v>15</v>
      </c>
      <c r="T37" s="11"/>
      <c r="U37" s="11"/>
      <c r="V37" s="55">
        <v>11.623600939615864</v>
      </c>
      <c r="W37" s="56">
        <v>16.088285685490643</v>
      </c>
      <c r="X37" s="56">
        <v>17.66402062555126</v>
      </c>
      <c r="Y37" s="56">
        <v>19.864082382719044</v>
      </c>
      <c r="Z37" s="56">
        <v>23.089513694394938</v>
      </c>
      <c r="AA37" s="56">
        <v>27.18800337500959</v>
      </c>
      <c r="AB37" s="56">
        <v>30.38155235944372</v>
      </c>
      <c r="AC37" s="56">
        <v>46.113345953620446</v>
      </c>
      <c r="AD37" s="57">
        <v>33.66665229946985</v>
      </c>
      <c r="AE37" s="56">
        <v>34.52092243926099</v>
      </c>
      <c r="AF37" s="58">
        <v>34.92975447731047</v>
      </c>
      <c r="AG37" s="64">
        <v>35.46471797213976</v>
      </c>
      <c r="AH37" s="64">
        <v>35.64644042788639</v>
      </c>
      <c r="AI37" s="53">
        <v>35.550028158438145</v>
      </c>
    </row>
    <row r="38" spans="2:35" ht="17.25" customHeight="1">
      <c r="B38" s="11"/>
      <c r="C38" s="11" t="s">
        <v>16</v>
      </c>
      <c r="D38" s="11"/>
      <c r="E38" s="54">
        <v>679</v>
      </c>
      <c r="F38" s="5">
        <v>690</v>
      </c>
      <c r="G38" s="5">
        <v>738</v>
      </c>
      <c r="H38" s="5">
        <v>757</v>
      </c>
      <c r="I38" s="5">
        <v>831</v>
      </c>
      <c r="J38" s="5">
        <v>895</v>
      </c>
      <c r="K38" s="62">
        <v>965</v>
      </c>
      <c r="L38" s="62">
        <v>939</v>
      </c>
      <c r="M38" s="62">
        <v>937</v>
      </c>
      <c r="N38" s="62">
        <v>942</v>
      </c>
      <c r="O38" s="62">
        <v>933</v>
      </c>
      <c r="P38" s="63">
        <v>926</v>
      </c>
      <c r="Q38" s="63">
        <v>924</v>
      </c>
      <c r="R38" s="63">
        <v>906</v>
      </c>
      <c r="S38" s="11"/>
      <c r="T38" s="11" t="s">
        <v>16</v>
      </c>
      <c r="U38" s="11"/>
      <c r="V38" s="55">
        <v>13.197278911564625</v>
      </c>
      <c r="W38" s="56">
        <v>18.114990811236545</v>
      </c>
      <c r="X38" s="56">
        <v>20.865139949109416</v>
      </c>
      <c r="Y38" s="56">
        <v>22.671458520515124</v>
      </c>
      <c r="Z38" s="56">
        <v>26.643154857326067</v>
      </c>
      <c r="AA38" s="56">
        <v>31.326566328316414</v>
      </c>
      <c r="AB38" s="56">
        <v>36.115269461077844</v>
      </c>
      <c r="AC38" s="56">
        <v>36.381247578457966</v>
      </c>
      <c r="AD38" s="57">
        <v>37.22685736988478</v>
      </c>
      <c r="AE38" s="56">
        <v>37.81613809714974</v>
      </c>
      <c r="AF38" s="58">
        <v>38.09718252347897</v>
      </c>
      <c r="AG38" s="64">
        <v>38.044371405094495</v>
      </c>
      <c r="AH38" s="64">
        <v>38.921651221566975</v>
      </c>
      <c r="AI38" s="53">
        <v>39.01808785529715</v>
      </c>
    </row>
    <row r="39" spans="2:35" ht="17.25" customHeight="1">
      <c r="B39" s="11"/>
      <c r="C39" s="11" t="s">
        <v>17</v>
      </c>
      <c r="D39" s="11"/>
      <c r="E39" s="54">
        <v>778</v>
      </c>
      <c r="F39" s="5">
        <v>826</v>
      </c>
      <c r="G39" s="5">
        <v>892</v>
      </c>
      <c r="H39" s="5">
        <v>1028</v>
      </c>
      <c r="I39" s="5">
        <v>1115</v>
      </c>
      <c r="J39" s="5">
        <v>1239</v>
      </c>
      <c r="K39" s="62">
        <v>1277</v>
      </c>
      <c r="L39" s="62">
        <v>1280</v>
      </c>
      <c r="M39" s="62">
        <v>1279</v>
      </c>
      <c r="N39" s="62">
        <v>1262</v>
      </c>
      <c r="O39" s="62">
        <v>1243</v>
      </c>
      <c r="P39" s="63">
        <v>1235</v>
      </c>
      <c r="Q39" s="63">
        <v>1240</v>
      </c>
      <c r="R39" s="63">
        <v>1204</v>
      </c>
      <c r="S39" s="11"/>
      <c r="T39" s="11" t="s">
        <v>17</v>
      </c>
      <c r="U39" s="11"/>
      <c r="V39" s="55">
        <v>13.321917808219178</v>
      </c>
      <c r="W39" s="56">
        <v>16.23108665749656</v>
      </c>
      <c r="X39" s="56">
        <v>18.467908902691512</v>
      </c>
      <c r="Y39" s="56">
        <v>21.03970528039296</v>
      </c>
      <c r="Z39" s="56">
        <v>25.174983066154887</v>
      </c>
      <c r="AA39" s="56">
        <v>30.607707509881422</v>
      </c>
      <c r="AB39" s="56">
        <v>33.569926393270244</v>
      </c>
      <c r="AC39" s="56">
        <v>36.718301778542745</v>
      </c>
      <c r="AD39" s="57">
        <v>38.088147706968435</v>
      </c>
      <c r="AE39" s="56">
        <v>38.428745432399516</v>
      </c>
      <c r="AF39" s="58">
        <v>38.340530536705735</v>
      </c>
      <c r="AG39" s="64">
        <v>38.73902132998745</v>
      </c>
      <c r="AH39" s="64">
        <v>39.54081632653062</v>
      </c>
      <c r="AI39" s="53">
        <v>38.939197930142306</v>
      </c>
    </row>
    <row r="40" spans="2:35" ht="17.25" customHeight="1">
      <c r="B40" s="42"/>
      <c r="C40" s="42" t="s">
        <v>18</v>
      </c>
      <c r="D40" s="66"/>
      <c r="E40" s="54">
        <v>226</v>
      </c>
      <c r="F40" s="5">
        <v>252</v>
      </c>
      <c r="G40" s="5">
        <v>270</v>
      </c>
      <c r="H40" s="5">
        <v>280</v>
      </c>
      <c r="I40" s="5">
        <v>303</v>
      </c>
      <c r="J40" s="5">
        <v>317</v>
      </c>
      <c r="K40" s="62">
        <v>304</v>
      </c>
      <c r="L40" s="62">
        <v>300</v>
      </c>
      <c r="M40" s="62">
        <v>306</v>
      </c>
      <c r="N40" s="62">
        <v>299</v>
      </c>
      <c r="O40" s="62">
        <v>296</v>
      </c>
      <c r="P40" s="63">
        <v>294</v>
      </c>
      <c r="Q40" s="63">
        <v>305</v>
      </c>
      <c r="R40" s="63">
        <v>297</v>
      </c>
      <c r="S40" s="42"/>
      <c r="T40" s="42" t="s">
        <v>18</v>
      </c>
      <c r="U40" s="66"/>
      <c r="V40" s="55">
        <v>14.761593729588505</v>
      </c>
      <c r="W40" s="56">
        <v>23.507462686567166</v>
      </c>
      <c r="X40" s="56">
        <v>25.280898876404496</v>
      </c>
      <c r="Y40" s="56">
        <v>29.75557917109458</v>
      </c>
      <c r="Z40" s="56">
        <v>35.43859649122807</v>
      </c>
      <c r="AA40" s="56">
        <v>39.52618453865336</v>
      </c>
      <c r="AB40" s="56">
        <v>42.33983286908078</v>
      </c>
      <c r="AC40" s="56">
        <v>41.37931034482759</v>
      </c>
      <c r="AD40" s="57">
        <v>43.465909090909086</v>
      </c>
      <c r="AE40" s="56">
        <v>46.86520376175549</v>
      </c>
      <c r="AF40" s="58">
        <v>49.747899159663866</v>
      </c>
      <c r="AG40" s="64">
        <v>50.51546391752577</v>
      </c>
      <c r="AH40" s="64">
        <v>46.42313546423135</v>
      </c>
      <c r="AI40" s="53">
        <v>46.69811320754717</v>
      </c>
    </row>
    <row r="41" spans="2:35" ht="17.25" customHeight="1" thickBot="1">
      <c r="B41" s="67"/>
      <c r="C41" s="67" t="s">
        <v>28</v>
      </c>
      <c r="D41" s="68"/>
      <c r="E41" s="69">
        <v>2523</v>
      </c>
      <c r="F41" s="5">
        <v>3021</v>
      </c>
      <c r="G41" s="5">
        <v>3307</v>
      </c>
      <c r="H41" s="5">
        <v>3664</v>
      </c>
      <c r="I41" s="5">
        <v>4099</v>
      </c>
      <c r="J41" s="5">
        <v>4638</v>
      </c>
      <c r="K41" s="62">
        <v>5122</v>
      </c>
      <c r="L41" s="62">
        <v>5276</v>
      </c>
      <c r="M41" s="62">
        <v>5289</v>
      </c>
      <c r="N41" s="62">
        <v>5326</v>
      </c>
      <c r="O41" s="62">
        <v>5310</v>
      </c>
      <c r="P41" s="70">
        <v>5310</v>
      </c>
      <c r="Q41" s="70">
        <v>5262</v>
      </c>
      <c r="R41" s="70">
        <v>5168</v>
      </c>
      <c r="S41" s="67"/>
      <c r="T41" s="67" t="s">
        <v>28</v>
      </c>
      <c r="U41" s="68"/>
      <c r="V41" s="71">
        <v>10.659512442435252</v>
      </c>
      <c r="W41" s="72">
        <v>15.259887861797242</v>
      </c>
      <c r="X41" s="72">
        <v>16.499526019059026</v>
      </c>
      <c r="Y41" s="72">
        <v>18.62261753494282</v>
      </c>
      <c r="Z41" s="72">
        <v>21.471974855945522</v>
      </c>
      <c r="AA41" s="72">
        <v>25.251810311972562</v>
      </c>
      <c r="AB41" s="72">
        <v>28.384594070379602</v>
      </c>
      <c r="AC41" s="72">
        <v>31.211547562707054</v>
      </c>
      <c r="AD41" s="73">
        <v>31.819275658765488</v>
      </c>
      <c r="AE41" s="74">
        <v>32.743145210869294</v>
      </c>
      <c r="AF41" s="75">
        <v>33.202025886325266</v>
      </c>
      <c r="AG41" s="76">
        <v>33.84105538206615</v>
      </c>
      <c r="AH41" s="76">
        <v>33.90245473874106</v>
      </c>
      <c r="AI41" s="77">
        <v>33.87075632455105</v>
      </c>
    </row>
    <row r="42" spans="2:35" ht="13.5" customHeight="1">
      <c r="B42" s="11"/>
      <c r="C42" s="78" t="s">
        <v>29</v>
      </c>
      <c r="D42" s="79" t="s">
        <v>45</v>
      </c>
      <c r="E42" s="80"/>
      <c r="F42" s="79"/>
      <c r="G42" s="81"/>
      <c r="H42" s="81"/>
      <c r="I42" s="81"/>
      <c r="J42" s="81"/>
      <c r="K42" s="81"/>
      <c r="L42" s="81"/>
      <c r="M42" s="81"/>
      <c r="N42" s="81"/>
      <c r="O42" s="81"/>
      <c r="P42" s="82"/>
      <c r="Q42" s="82"/>
      <c r="R42" s="82"/>
      <c r="S42" s="42"/>
      <c r="T42" s="80"/>
      <c r="U42" s="79"/>
      <c r="V42" s="81"/>
      <c r="W42" s="81"/>
      <c r="X42" s="81"/>
      <c r="Y42" s="81"/>
      <c r="Z42" s="81"/>
      <c r="AA42" s="81"/>
      <c r="AB42" s="81"/>
      <c r="AC42" s="81"/>
      <c r="AD42" s="82"/>
      <c r="AE42" s="82"/>
      <c r="AF42" s="82"/>
      <c r="AG42" s="82"/>
      <c r="AH42" s="82"/>
      <c r="AI42" s="82"/>
    </row>
    <row r="43" spans="2:35" ht="13.5" customHeight="1">
      <c r="B43" s="11"/>
      <c r="C43" s="78"/>
      <c r="D43" s="83" t="s">
        <v>58</v>
      </c>
      <c r="E43" s="78"/>
      <c r="F43" s="83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11"/>
      <c r="T43" s="78"/>
      <c r="U43" s="83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</row>
    <row r="44" spans="1:36" s="84" customFormat="1" ht="13.5" customHeight="1">
      <c r="A44" s="10"/>
      <c r="B44" s="8"/>
      <c r="C44" s="11"/>
      <c r="D44" s="83" t="s">
        <v>59</v>
      </c>
      <c r="E44" s="11"/>
      <c r="F44" s="83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"/>
      <c r="T44" s="11"/>
      <c r="U44" s="83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82"/>
      <c r="AI44" s="82"/>
      <c r="AJ44" s="82"/>
    </row>
    <row r="45" spans="22:33" ht="13.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22:33" ht="13.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2:33" s="10" customFormat="1" ht="13.5">
      <c r="B47" s="8"/>
      <c r="C47" s="8"/>
      <c r="D47" s="8"/>
      <c r="S47" s="8"/>
      <c r="T47" s="8"/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2:33" s="10" customFormat="1" ht="13.5">
      <c r="B48" s="8"/>
      <c r="C48" s="8"/>
      <c r="D48" s="8"/>
      <c r="S48" s="8"/>
      <c r="T48" s="8"/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2:33" s="10" customFormat="1" ht="13.5">
      <c r="B49" s="8"/>
      <c r="C49" s="8"/>
      <c r="D49" s="8"/>
      <c r="S49" s="8"/>
      <c r="T49" s="8"/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2:33" s="10" customFormat="1" ht="13.5">
      <c r="B50" s="8"/>
      <c r="C50" s="8"/>
      <c r="D50" s="8"/>
      <c r="S50" s="8"/>
      <c r="T50" s="8"/>
      <c r="U50" s="8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</row>
  </sheetData>
  <sheetProtection/>
  <mergeCells count="3">
    <mergeCell ref="O3:R3"/>
    <mergeCell ref="E4:O4"/>
    <mergeCell ref="V4:AI4"/>
  </mergeCells>
  <printOptions horizontalCentered="1"/>
  <pageMargins left="0.7874015748031497" right="0.7874015748031497" top="0.7874015748031497" bottom="0.7874015748031497" header="0" footer="0"/>
  <pageSetup fitToWidth="2" horizontalDpi="600" verticalDpi="600" orientation="portrait" paperSize="9" scale="85" r:id="rId1"/>
  <colBreaks count="1" manualBreakCount="1">
    <brk id="1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山田島　義古</cp:lastModifiedBy>
  <cp:lastPrinted>2014-08-28T02:07:26Z</cp:lastPrinted>
  <dcterms:modified xsi:type="dcterms:W3CDTF">2015-03-05T08:21:26Z</dcterms:modified>
  <cp:category/>
  <cp:version/>
  <cp:contentType/>
  <cp:contentStatus/>
</cp:coreProperties>
</file>