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31" windowWidth="14805" windowHeight="9000" activeTab="0"/>
  </bookViews>
  <sheets>
    <sheet name="A" sheetId="1" r:id="rId1"/>
  </sheets>
  <definedNames>
    <definedName name="_xlnm.Print_Area" localSheetId="0">'A'!$B$1:$J$144</definedName>
    <definedName name="_xlnm.Print_Area">'A'!$B$1:$J$76</definedName>
    <definedName name="_xlnm.Print_Titles" localSheetId="0">'A'!$1:$4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<sst xmlns="http://schemas.openxmlformats.org/spreadsheetml/2006/main" count="520" uniqueCount="128">
  <si>
    <t>第1表　年次別世帯数及び性別人口</t>
  </si>
  <si>
    <t>年月日</t>
  </si>
  <si>
    <t xml:space="preserve">    30.10. 1</t>
  </si>
  <si>
    <t xml:space="preserve">    35.10. 1</t>
  </si>
  <si>
    <t xml:space="preserve">    40.10. 1</t>
  </si>
  <si>
    <t xml:space="preserve">    45.10. 1</t>
  </si>
  <si>
    <t xml:space="preserve">    50.10. 1</t>
  </si>
  <si>
    <t xml:space="preserve">    51.10. 1</t>
  </si>
  <si>
    <t xml:space="preserve">    52.10. 1</t>
  </si>
  <si>
    <t xml:space="preserve">    53.10. 1</t>
  </si>
  <si>
    <t xml:space="preserve">    54.10. 1</t>
  </si>
  <si>
    <t xml:space="preserve">    55.10. 1</t>
  </si>
  <si>
    <t xml:space="preserve">    56.10. 1</t>
  </si>
  <si>
    <t xml:space="preserve">    57.10. 1</t>
  </si>
  <si>
    <t xml:space="preserve">    58.10. 1</t>
  </si>
  <si>
    <t xml:space="preserve">    59.10. 1</t>
  </si>
  <si>
    <t xml:space="preserve">    60.10. 1</t>
  </si>
  <si>
    <t xml:space="preserve">    61.10. 1</t>
  </si>
  <si>
    <t xml:space="preserve">    62.10. 1</t>
  </si>
  <si>
    <t xml:space="preserve">    63.10. 1</t>
  </si>
  <si>
    <t>平成元.10. 1</t>
  </si>
  <si>
    <t xml:space="preserve">     2.10. 1</t>
  </si>
  <si>
    <t xml:space="preserve">     3.10. 1</t>
  </si>
  <si>
    <t xml:space="preserve">     4.10. 1</t>
  </si>
  <si>
    <t xml:space="preserve">     5.10. 1</t>
  </si>
  <si>
    <t xml:space="preserve">     6.10. 1</t>
  </si>
  <si>
    <t xml:space="preserve">     7.10. 1</t>
  </si>
  <si>
    <t xml:space="preserve">     8.10. 1</t>
  </si>
  <si>
    <t xml:space="preserve">     9.10. 1</t>
  </si>
  <si>
    <t xml:space="preserve">    10.10. 1</t>
  </si>
  <si>
    <t xml:space="preserve">    11.10. 1</t>
  </si>
  <si>
    <t xml:space="preserve">    12.10. 1</t>
  </si>
  <si>
    <t>大正 5.12.31</t>
  </si>
  <si>
    <t xml:space="preserve">     6.12.31</t>
  </si>
  <si>
    <t xml:space="preserve">     7.12.31</t>
  </si>
  <si>
    <t xml:space="preserve">     8.12.31</t>
  </si>
  <si>
    <t xml:space="preserve">    13.10. 1</t>
  </si>
  <si>
    <t xml:space="preserve">    14.10. 1</t>
  </si>
  <si>
    <t xml:space="preserve">    15.10. 1</t>
  </si>
  <si>
    <t>昭和 2.10. 1</t>
  </si>
  <si>
    <t xml:space="preserve">    16.10. 1</t>
  </si>
  <si>
    <t xml:space="preserve">    17.10. 1</t>
  </si>
  <si>
    <t xml:space="preserve">    18.10. 1</t>
  </si>
  <si>
    <t xml:space="preserve">    19. 2.22</t>
  </si>
  <si>
    <t xml:space="preserve">    20.11. 1</t>
  </si>
  <si>
    <t xml:space="preserve">    21. 4.26</t>
  </si>
  <si>
    <t xml:space="preserve">    22.10. 1</t>
  </si>
  <si>
    <t xml:space="preserve">    23. 8. 1</t>
  </si>
  <si>
    <t xml:space="preserve">    24.10. 1</t>
  </si>
  <si>
    <t xml:space="preserve">    25.10. 1</t>
  </si>
  <si>
    <t xml:space="preserve">    26.10. 1</t>
  </si>
  <si>
    <t xml:space="preserve">    27.10. 1</t>
  </si>
  <si>
    <t xml:space="preserve">    28.10. 1</t>
  </si>
  <si>
    <t xml:space="preserve">    29.10. 1</t>
  </si>
  <si>
    <t xml:space="preserve">    31.10. 1</t>
  </si>
  <si>
    <t xml:space="preserve">    32.10. 1</t>
  </si>
  <si>
    <t xml:space="preserve">    33.10. 1</t>
  </si>
  <si>
    <t xml:space="preserve">    34.10. 1</t>
  </si>
  <si>
    <t xml:space="preserve">    36.10. 1</t>
  </si>
  <si>
    <t xml:space="preserve">    37.10. 1</t>
  </si>
  <si>
    <t xml:space="preserve">    38.10. 1</t>
  </si>
  <si>
    <t xml:space="preserve">    39.10. 1</t>
  </si>
  <si>
    <t xml:space="preserve">    41.10. 1</t>
  </si>
  <si>
    <t xml:space="preserve">    42.10. 1</t>
  </si>
  <si>
    <t xml:space="preserve">    43.10. 1</t>
  </si>
  <si>
    <t xml:space="preserve">    44.10. 1</t>
  </si>
  <si>
    <t xml:space="preserve">    46.10. 1</t>
  </si>
  <si>
    <t xml:space="preserve">    47.10. 1</t>
  </si>
  <si>
    <t xml:space="preserve">    48.10. 1</t>
  </si>
  <si>
    <t xml:space="preserve">    49.10. 1</t>
  </si>
  <si>
    <t>注 (1)昭和47年からの全国には沖縄県を含む｡</t>
  </si>
  <si>
    <t>戸数又は</t>
  </si>
  <si>
    <t>世帯数</t>
  </si>
  <si>
    <t xml:space="preserve">… </t>
  </si>
  <si>
    <t>総数</t>
  </si>
  <si>
    <t>全</t>
  </si>
  <si>
    <t>島</t>
  </si>
  <si>
    <t>人   口</t>
  </si>
  <si>
    <t>男</t>
  </si>
  <si>
    <t>根</t>
  </si>
  <si>
    <t>女</t>
  </si>
  <si>
    <t>国</t>
  </si>
  <si>
    <t>県</t>
  </si>
  <si>
    <t>性  比</t>
  </si>
  <si>
    <t>(対女100)</t>
  </si>
  <si>
    <t>人口密度</t>
  </si>
  <si>
    <t>人口の種類及び</t>
  </si>
  <si>
    <t>調査名</t>
  </si>
  <si>
    <t>常住人口</t>
  </si>
  <si>
    <t>〃</t>
  </si>
  <si>
    <t>本籍人口</t>
  </si>
  <si>
    <t>現在人口</t>
  </si>
  <si>
    <t>国勢調査</t>
  </si>
  <si>
    <t>総務庁推計</t>
  </si>
  <si>
    <t>総務庁人口調査</t>
  </si>
  <si>
    <t>臨時国勢調査</t>
  </si>
  <si>
    <t>総務庁</t>
  </si>
  <si>
    <t>県統計課推計</t>
  </si>
  <si>
    <t>総務省推計</t>
  </si>
  <si>
    <t>昭和30.10. 1</t>
  </si>
  <si>
    <t>　  14.10. 1</t>
  </si>
  <si>
    <t xml:space="preserve">   (3)資料：「島根県統計書」県統計調査課</t>
  </si>
  <si>
    <t>県統計調査課推計</t>
  </si>
  <si>
    <t>　  15.10. 1</t>
  </si>
  <si>
    <t>県統計調査課推計</t>
  </si>
  <si>
    <t>国勢調査</t>
  </si>
  <si>
    <t xml:space="preserve">   (2)全国の平成元年以前の推計人口は、国勢調査結果を基に改定した数値である。</t>
  </si>
  <si>
    <t xml:space="preserve">    13.10. 1</t>
  </si>
  <si>
    <t xml:space="preserve">    16.10. 1</t>
  </si>
  <si>
    <t xml:space="preserve">    17.10. 1</t>
  </si>
  <si>
    <t xml:space="preserve">    13.10. 1</t>
  </si>
  <si>
    <t>　  16.10. 1</t>
  </si>
  <si>
    <t>　  17.10. 1</t>
  </si>
  <si>
    <t>常住人口</t>
  </si>
  <si>
    <t xml:space="preserve">    18.10. 1</t>
  </si>
  <si>
    <t xml:space="preserve">… </t>
  </si>
  <si>
    <r>
      <t xml:space="preserve">    </t>
    </r>
    <r>
      <rPr>
        <sz val="9"/>
        <rFont val="ＭＳ 明朝"/>
        <family val="1"/>
      </rPr>
      <t>18.10. 1</t>
    </r>
    <r>
      <rPr>
        <sz val="9"/>
        <rFont val="ＭＳ 明朝"/>
        <family val="1"/>
      </rPr>
      <t xml:space="preserve"> </t>
    </r>
  </si>
  <si>
    <r>
      <t xml:space="preserve">　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19.10. 1</t>
    </r>
  </si>
  <si>
    <t xml:space="preserve">… </t>
  </si>
  <si>
    <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 xml:space="preserve"> 19.10. 1</t>
    </r>
  </si>
  <si>
    <t>(1k㎡当たり)</t>
  </si>
  <si>
    <t>　　20.10. 1</t>
  </si>
  <si>
    <t xml:space="preserve">    20.10. 1</t>
  </si>
  <si>
    <t xml:space="preserve">    21.10. 1</t>
  </si>
  <si>
    <t>〃</t>
  </si>
  <si>
    <t>　  21.10. 1</t>
  </si>
  <si>
    <t xml:space="preserve">   22.10. 1</t>
  </si>
  <si>
    <t>　 22.10. 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</si>
</sst>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#,##0;&quot;▲ &quot;#,##0"/>
  </numFmts>
  <fonts count="44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tted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shrinkToFit="1"/>
    </xf>
    <xf numFmtId="3" fontId="5" fillId="0" borderId="10" xfId="0" applyNumberFormat="1" applyFont="1" applyBorder="1" applyAlignment="1">
      <alignment horizontal="center" vertical="center" shrinkToFit="1"/>
    </xf>
    <xf numFmtId="3" fontId="5" fillId="0" borderId="11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vertical="center" shrinkToFit="1"/>
    </xf>
    <xf numFmtId="3" fontId="5" fillId="0" borderId="10" xfId="0" applyNumberFormat="1" applyFont="1" applyBorder="1" applyAlignment="1">
      <alignment vertical="center" shrinkToFit="1"/>
    </xf>
    <xf numFmtId="3" fontId="5" fillId="0" borderId="12" xfId="0" applyNumberFormat="1" applyFont="1" applyBorder="1" applyAlignment="1">
      <alignment horizontal="center" vertical="center" shrinkToFit="1"/>
    </xf>
    <xf numFmtId="3" fontId="5" fillId="0" borderId="12" xfId="0" applyNumberFormat="1" applyFont="1" applyBorder="1" applyAlignment="1">
      <alignment horizontal="centerContinuous" vertical="center" shrinkToFit="1"/>
    </xf>
    <xf numFmtId="3" fontId="5" fillId="0" borderId="10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vertical="center" shrinkToFit="1"/>
    </xf>
    <xf numFmtId="3" fontId="5" fillId="0" borderId="14" xfId="0" applyNumberFormat="1" applyFont="1" applyBorder="1" applyAlignment="1">
      <alignment horizontal="center" vertical="center" shrinkToFit="1"/>
    </xf>
    <xf numFmtId="3" fontId="5" fillId="0" borderId="15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" vertical="center" shrinkToFit="1"/>
    </xf>
    <xf numFmtId="3" fontId="5" fillId="0" borderId="16" xfId="0" applyNumberFormat="1" applyFont="1" applyBorder="1" applyAlignment="1">
      <alignment horizontal="centerContinuous" vertical="center" shrinkToFit="1"/>
    </xf>
    <xf numFmtId="3" fontId="5" fillId="0" borderId="13" xfId="0" applyNumberFormat="1" applyFont="1" applyBorder="1" applyAlignment="1">
      <alignment horizontal="centerContinuous" vertical="center" shrinkToFit="1"/>
    </xf>
    <xf numFmtId="3" fontId="5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1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0" xfId="0" applyNumberFormat="1" applyFont="1" applyAlignment="1">
      <alignment horizontal="centerContinuous" wrapText="1"/>
    </xf>
    <xf numFmtId="3" fontId="5" fillId="0" borderId="0" xfId="0" applyNumberFormat="1" applyFont="1" applyAlignment="1">
      <alignment horizontal="right"/>
    </xf>
    <xf numFmtId="3" fontId="5" fillId="0" borderId="1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wrapText="1"/>
    </xf>
    <xf numFmtId="3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vertical="center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Alignment="1">
      <alignment horizontal="centerContinuous" wrapText="1"/>
    </xf>
    <xf numFmtId="3" fontId="8" fillId="0" borderId="0" xfId="0" applyNumberFormat="1" applyFont="1" applyAlignment="1">
      <alignment shrinkToFit="1"/>
    </xf>
    <xf numFmtId="3" fontId="8" fillId="0" borderId="0" xfId="0" applyNumberFormat="1" applyFont="1" applyBorder="1" applyAlignment="1">
      <alignment vertical="center" shrinkToFit="1"/>
    </xf>
    <xf numFmtId="3" fontId="8" fillId="0" borderId="17" xfId="0" applyNumberFormat="1" applyFont="1" applyBorder="1" applyAlignment="1">
      <alignment horizontal="center" shrinkToFit="1"/>
    </xf>
    <xf numFmtId="3" fontId="8" fillId="0" borderId="17" xfId="0" applyNumberFormat="1" applyFont="1" applyBorder="1" applyAlignment="1">
      <alignment shrinkToFit="1"/>
    </xf>
    <xf numFmtId="3" fontId="8" fillId="0" borderId="0" xfId="0" applyNumberFormat="1" applyFont="1" applyAlignment="1">
      <alignment vertical="center" shrinkToFit="1"/>
    </xf>
    <xf numFmtId="3" fontId="8" fillId="0" borderId="10" xfId="0" applyNumberFormat="1" applyFont="1" applyBorder="1" applyAlignment="1">
      <alignment shrinkToFit="1"/>
    </xf>
    <xf numFmtId="3" fontId="8" fillId="0" borderId="0" xfId="0" applyNumberFormat="1" applyFont="1" applyAlignment="1">
      <alignment horizontal="centerContinuous" shrinkToFit="1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179" fontId="5" fillId="0" borderId="20" xfId="0" applyNumberFormat="1" applyFont="1" applyFill="1" applyBorder="1" applyAlignment="1">
      <alignment/>
    </xf>
    <xf numFmtId="179" fontId="5" fillId="0" borderId="18" xfId="0" applyNumberFormat="1" applyFont="1" applyFill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left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16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shrinkToFit="1"/>
    </xf>
    <xf numFmtId="3" fontId="5" fillId="0" borderId="0" xfId="0" applyNumberFormat="1" applyFont="1" applyAlignment="1">
      <alignment horizontal="left"/>
    </xf>
    <xf numFmtId="3" fontId="5" fillId="0" borderId="19" xfId="0" applyNumberFormat="1" applyFont="1" applyBorder="1" applyAlignment="1">
      <alignment horizontal="right"/>
    </xf>
    <xf numFmtId="179" fontId="5" fillId="0" borderId="18" xfId="0" applyNumberFormat="1" applyFont="1" applyFill="1" applyBorder="1" applyAlignment="1">
      <alignment/>
    </xf>
    <xf numFmtId="179" fontId="5" fillId="0" borderId="20" xfId="0" applyNumberFormat="1" applyFont="1" applyFill="1" applyBorder="1" applyAlignment="1">
      <alignment/>
    </xf>
    <xf numFmtId="3" fontId="7" fillId="0" borderId="19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/>
    </xf>
    <xf numFmtId="176" fontId="7" fillId="0" borderId="23" xfId="0" applyNumberFormat="1" applyFont="1" applyFill="1" applyBorder="1" applyAlignment="1">
      <alignment horizontal="right"/>
    </xf>
    <xf numFmtId="3" fontId="9" fillId="0" borderId="17" xfId="0" applyNumberFormat="1" applyFont="1" applyFill="1" applyBorder="1" applyAlignment="1">
      <alignment horizontal="center" shrinkToFit="1"/>
    </xf>
    <xf numFmtId="3" fontId="9" fillId="0" borderId="0" xfId="0" applyNumberFormat="1" applyFont="1" applyFill="1" applyAlignment="1">
      <alignment horizontal="center"/>
    </xf>
    <xf numFmtId="3" fontId="7" fillId="0" borderId="24" xfId="0" applyNumberFormat="1" applyFont="1" applyFill="1" applyBorder="1" applyAlignment="1">
      <alignment horizontal="right"/>
    </xf>
    <xf numFmtId="176" fontId="7" fillId="0" borderId="17" xfId="0" applyNumberFormat="1" applyFont="1" applyFill="1" applyBorder="1" applyAlignment="1">
      <alignment/>
    </xf>
    <xf numFmtId="176" fontId="7" fillId="0" borderId="25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 horizontal="center" shrinkToFit="1"/>
    </xf>
    <xf numFmtId="3" fontId="7" fillId="0" borderId="0" xfId="0" applyNumberFormat="1" applyFont="1" applyFill="1" applyAlignment="1">
      <alignment horizontal="left"/>
    </xf>
    <xf numFmtId="179" fontId="7" fillId="0" borderId="26" xfId="0" applyNumberFormat="1" applyFont="1" applyFill="1" applyBorder="1" applyAlignment="1">
      <alignment/>
    </xf>
    <xf numFmtId="179" fontId="7" fillId="0" borderId="27" xfId="0" applyNumberFormat="1" applyFont="1" applyFill="1" applyBorder="1" applyAlignment="1">
      <alignment/>
    </xf>
    <xf numFmtId="179" fontId="7" fillId="0" borderId="2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3" fontId="7" fillId="0" borderId="30" xfId="0" applyNumberFormat="1" applyFont="1" applyFill="1" applyBorder="1" applyAlignment="1">
      <alignment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44"/>
  <sheetViews>
    <sheetView tabSelected="1" zoomScale="120" zoomScaleNormal="120" zoomScaleSheetLayoutView="12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88671875" defaultRowHeight="15"/>
  <cols>
    <col min="1" max="1" width="1.1171875" style="1" customWidth="1"/>
    <col min="2" max="2" width="9.10546875" style="1" customWidth="1"/>
    <col min="3" max="3" width="8.4453125" style="32" customWidth="1"/>
    <col min="4" max="4" width="9.6640625" style="1" customWidth="1"/>
    <col min="5" max="6" width="8.4453125" style="1" customWidth="1"/>
    <col min="7" max="7" width="5.6640625" style="1" customWidth="1"/>
    <col min="8" max="8" width="5.5546875" style="32" customWidth="1"/>
    <col min="9" max="9" width="6.10546875" style="44" customWidth="1"/>
    <col min="10" max="10" width="11.3359375" style="38" customWidth="1"/>
    <col min="11" max="11" width="2.6640625" style="1" customWidth="1"/>
    <col min="12" max="16384" width="8.88671875" style="1" customWidth="1"/>
  </cols>
  <sheetData>
    <row r="1" ht="11.25">
      <c r="B1" s="1" t="s">
        <v>0</v>
      </c>
    </row>
    <row r="2" ht="12" thickBot="1"/>
    <row r="3" spans="2:10" s="2" customFormat="1" ht="14.25" customHeight="1">
      <c r="B3" s="3" t="s">
        <v>1</v>
      </c>
      <c r="C3" s="4" t="s">
        <v>71</v>
      </c>
      <c r="D3" s="5"/>
      <c r="E3" s="3" t="s">
        <v>77</v>
      </c>
      <c r="F3" s="6"/>
      <c r="G3" s="7" t="s">
        <v>83</v>
      </c>
      <c r="H3" s="7" t="s">
        <v>85</v>
      </c>
      <c r="I3" s="8" t="s">
        <v>86</v>
      </c>
      <c r="J3" s="9"/>
    </row>
    <row r="4" spans="2:10" s="2" customFormat="1" ht="14.25" customHeight="1" thickBot="1">
      <c r="B4" s="10"/>
      <c r="C4" s="11" t="s">
        <v>72</v>
      </c>
      <c r="D4" s="12" t="s">
        <v>74</v>
      </c>
      <c r="E4" s="12" t="s">
        <v>78</v>
      </c>
      <c r="F4" s="12" t="s">
        <v>80</v>
      </c>
      <c r="G4" s="13" t="s">
        <v>84</v>
      </c>
      <c r="H4" s="13" t="s">
        <v>120</v>
      </c>
      <c r="I4" s="14" t="s">
        <v>87</v>
      </c>
      <c r="J4" s="15"/>
    </row>
    <row r="5" spans="2:10" ht="12.75" customHeight="1">
      <c r="B5" s="16"/>
      <c r="C5" s="33"/>
      <c r="D5" s="17" t="s">
        <v>75</v>
      </c>
      <c r="E5" s="18"/>
      <c r="F5" s="17" t="s">
        <v>81</v>
      </c>
      <c r="G5" s="16"/>
      <c r="H5" s="36"/>
      <c r="I5" s="45"/>
      <c r="J5" s="39"/>
    </row>
    <row r="6" spans="2:10" ht="9.75" customHeight="1">
      <c r="B6" s="1" t="s">
        <v>99</v>
      </c>
      <c r="C6" s="22">
        <v>17959923</v>
      </c>
      <c r="D6" s="19">
        <f aca="true" t="shared" si="0" ref="D6:D32">E6+F6</f>
        <v>89275529</v>
      </c>
      <c r="E6" s="20">
        <v>43860718</v>
      </c>
      <c r="F6" s="20">
        <v>45414811</v>
      </c>
      <c r="G6" s="21">
        <f aca="true" t="shared" si="1" ref="G6:G36">E6/F6*100</f>
        <v>96.57800403485109</v>
      </c>
      <c r="H6" s="23">
        <v>241.4</v>
      </c>
      <c r="I6" s="46" t="s">
        <v>113</v>
      </c>
      <c r="J6" s="40" t="s">
        <v>105</v>
      </c>
    </row>
    <row r="7" spans="2:10" ht="9.75" customHeight="1">
      <c r="B7" s="1" t="s">
        <v>3</v>
      </c>
      <c r="C7" s="22">
        <v>20656234</v>
      </c>
      <c r="D7" s="19">
        <f t="shared" si="0"/>
        <v>93418501</v>
      </c>
      <c r="E7" s="20">
        <v>45877602</v>
      </c>
      <c r="F7" s="20">
        <v>47540899</v>
      </c>
      <c r="G7" s="21">
        <f t="shared" si="1"/>
        <v>96.50133456668541</v>
      </c>
      <c r="H7" s="23">
        <v>252.7</v>
      </c>
      <c r="I7" s="46" t="s">
        <v>89</v>
      </c>
      <c r="J7" s="40" t="s">
        <v>89</v>
      </c>
    </row>
    <row r="8" spans="2:10" ht="9.75" customHeight="1">
      <c r="B8" s="1" t="s">
        <v>4</v>
      </c>
      <c r="C8" s="22">
        <v>24081803</v>
      </c>
      <c r="D8" s="19">
        <f t="shared" si="0"/>
        <v>98274961</v>
      </c>
      <c r="E8" s="20">
        <v>48244445</v>
      </c>
      <c r="F8" s="20">
        <v>50030516</v>
      </c>
      <c r="G8" s="21">
        <f t="shared" si="1"/>
        <v>96.43003681992806</v>
      </c>
      <c r="H8" s="23">
        <v>265.8</v>
      </c>
      <c r="I8" s="46" t="s">
        <v>89</v>
      </c>
      <c r="J8" s="40" t="s">
        <v>89</v>
      </c>
    </row>
    <row r="9" spans="2:10" ht="9.75" customHeight="1">
      <c r="B9" s="1" t="s">
        <v>5</v>
      </c>
      <c r="C9" s="22">
        <v>27869674</v>
      </c>
      <c r="D9" s="19">
        <f t="shared" si="0"/>
        <v>103720060</v>
      </c>
      <c r="E9" s="20">
        <v>50917784</v>
      </c>
      <c r="F9" s="20">
        <v>52802276</v>
      </c>
      <c r="G9" s="21">
        <f t="shared" si="1"/>
        <v>96.43104020743348</v>
      </c>
      <c r="H9" s="23">
        <v>274.8</v>
      </c>
      <c r="I9" s="46" t="s">
        <v>89</v>
      </c>
      <c r="J9" s="40" t="s">
        <v>89</v>
      </c>
    </row>
    <row r="10" spans="2:10" ht="12.75" customHeight="1">
      <c r="B10" s="1" t="s">
        <v>6</v>
      </c>
      <c r="C10" s="22">
        <v>32140763</v>
      </c>
      <c r="D10" s="19">
        <f t="shared" si="0"/>
        <v>111939643</v>
      </c>
      <c r="E10" s="20">
        <v>55090673</v>
      </c>
      <c r="F10" s="20">
        <v>56848970</v>
      </c>
      <c r="G10" s="21">
        <f t="shared" si="1"/>
        <v>96.90707325040366</v>
      </c>
      <c r="H10" s="23">
        <v>300.5</v>
      </c>
      <c r="I10" s="46" t="s">
        <v>89</v>
      </c>
      <c r="J10" s="40" t="s">
        <v>89</v>
      </c>
    </row>
    <row r="11" spans="2:10" ht="9.75" customHeight="1">
      <c r="B11" s="1" t="s">
        <v>7</v>
      </c>
      <c r="C11" s="22" t="s">
        <v>73</v>
      </c>
      <c r="D11" s="19">
        <f t="shared" si="0"/>
        <v>113088560</v>
      </c>
      <c r="E11" s="20">
        <v>55665256</v>
      </c>
      <c r="F11" s="20">
        <v>57423304</v>
      </c>
      <c r="G11" s="21">
        <f t="shared" si="1"/>
        <v>96.93844157765635</v>
      </c>
      <c r="H11" s="23" t="s">
        <v>73</v>
      </c>
      <c r="I11" s="47"/>
      <c r="J11" s="40" t="s">
        <v>93</v>
      </c>
    </row>
    <row r="12" spans="2:10" ht="9.75" customHeight="1">
      <c r="B12" s="1" t="s">
        <v>8</v>
      </c>
      <c r="C12" s="22" t="s">
        <v>73</v>
      </c>
      <c r="D12" s="19">
        <f t="shared" si="0"/>
        <v>114154260</v>
      </c>
      <c r="E12" s="20">
        <v>56198670</v>
      </c>
      <c r="F12" s="20">
        <v>57955590</v>
      </c>
      <c r="G12" s="21">
        <f t="shared" si="1"/>
        <v>96.9685064029199</v>
      </c>
      <c r="H12" s="23" t="s">
        <v>73</v>
      </c>
      <c r="I12" s="47"/>
      <c r="J12" s="40" t="s">
        <v>89</v>
      </c>
    </row>
    <row r="13" spans="2:10" ht="9.75" customHeight="1">
      <c r="B13" s="1" t="s">
        <v>9</v>
      </c>
      <c r="C13" s="22" t="s">
        <v>73</v>
      </c>
      <c r="D13" s="19">
        <f t="shared" si="0"/>
        <v>115174112</v>
      </c>
      <c r="E13" s="20">
        <v>56704375</v>
      </c>
      <c r="F13" s="20">
        <v>58469737</v>
      </c>
      <c r="G13" s="21">
        <f t="shared" si="1"/>
        <v>96.98072525963303</v>
      </c>
      <c r="H13" s="23" t="s">
        <v>73</v>
      </c>
      <c r="I13" s="47"/>
      <c r="J13" s="40" t="s">
        <v>89</v>
      </c>
    </row>
    <row r="14" spans="2:10" ht="9.75" customHeight="1">
      <c r="B14" s="1" t="s">
        <v>10</v>
      </c>
      <c r="C14" s="22" t="s">
        <v>73</v>
      </c>
      <c r="D14" s="19">
        <f t="shared" si="0"/>
        <v>116133112</v>
      </c>
      <c r="E14" s="20">
        <v>57180356</v>
      </c>
      <c r="F14" s="20">
        <v>58952756</v>
      </c>
      <c r="G14" s="21">
        <f t="shared" si="1"/>
        <v>96.99352478109759</v>
      </c>
      <c r="H14" s="23" t="s">
        <v>73</v>
      </c>
      <c r="I14" s="47"/>
      <c r="J14" s="40" t="s">
        <v>89</v>
      </c>
    </row>
    <row r="15" spans="2:10" ht="12.75" customHeight="1">
      <c r="B15" s="1" t="s">
        <v>11</v>
      </c>
      <c r="C15" s="22">
        <v>36015026</v>
      </c>
      <c r="D15" s="19">
        <f t="shared" si="0"/>
        <v>117060396</v>
      </c>
      <c r="E15" s="20">
        <v>57593769</v>
      </c>
      <c r="F15" s="20">
        <v>59466627</v>
      </c>
      <c r="G15" s="21">
        <f t="shared" si="1"/>
        <v>96.85057301131272</v>
      </c>
      <c r="H15" s="23">
        <v>314.1</v>
      </c>
      <c r="I15" s="46" t="s">
        <v>88</v>
      </c>
      <c r="J15" s="40" t="s">
        <v>92</v>
      </c>
    </row>
    <row r="16" spans="2:10" ht="9.75" customHeight="1">
      <c r="B16" s="1" t="s">
        <v>12</v>
      </c>
      <c r="C16" s="22" t="s">
        <v>73</v>
      </c>
      <c r="D16" s="19">
        <f t="shared" si="0"/>
        <v>117901928</v>
      </c>
      <c r="E16" s="20">
        <v>58001404</v>
      </c>
      <c r="F16" s="20">
        <v>59900524</v>
      </c>
      <c r="G16" s="21">
        <f t="shared" si="1"/>
        <v>96.82954359464368</v>
      </c>
      <c r="H16" s="23" t="s">
        <v>73</v>
      </c>
      <c r="I16" s="47"/>
      <c r="J16" s="40" t="s">
        <v>93</v>
      </c>
    </row>
    <row r="17" spans="2:10" ht="9.75" customHeight="1">
      <c r="B17" s="1" t="s">
        <v>13</v>
      </c>
      <c r="C17" s="22" t="s">
        <v>73</v>
      </c>
      <c r="D17" s="19">
        <f t="shared" si="0"/>
        <v>118728410</v>
      </c>
      <c r="E17" s="20">
        <v>58399897</v>
      </c>
      <c r="F17" s="20">
        <v>60328513</v>
      </c>
      <c r="G17" s="21">
        <f t="shared" si="1"/>
        <v>96.80314348208782</v>
      </c>
      <c r="H17" s="23" t="s">
        <v>73</v>
      </c>
      <c r="I17" s="47"/>
      <c r="J17" s="40" t="s">
        <v>89</v>
      </c>
    </row>
    <row r="18" spans="2:10" ht="9.75" customHeight="1">
      <c r="B18" s="1" t="s">
        <v>14</v>
      </c>
      <c r="C18" s="22" t="s">
        <v>73</v>
      </c>
      <c r="D18" s="19">
        <f t="shared" si="0"/>
        <v>119536129</v>
      </c>
      <c r="E18" s="20">
        <v>58786339</v>
      </c>
      <c r="F18" s="20">
        <v>60749790</v>
      </c>
      <c r="G18" s="21">
        <f t="shared" si="1"/>
        <v>96.76797072055723</v>
      </c>
      <c r="H18" s="23" t="s">
        <v>73</v>
      </c>
      <c r="I18" s="47"/>
      <c r="J18" s="40" t="s">
        <v>89</v>
      </c>
    </row>
    <row r="19" spans="2:10" ht="9.75" customHeight="1">
      <c r="B19" s="1" t="s">
        <v>15</v>
      </c>
      <c r="C19" s="22" t="s">
        <v>73</v>
      </c>
      <c r="D19" s="19">
        <f t="shared" si="0"/>
        <v>120305146</v>
      </c>
      <c r="E19" s="20">
        <v>59150467</v>
      </c>
      <c r="F19" s="20">
        <v>61154679</v>
      </c>
      <c r="G19" s="21">
        <f t="shared" si="1"/>
        <v>96.72271683414445</v>
      </c>
      <c r="H19" s="23" t="s">
        <v>73</v>
      </c>
      <c r="I19" s="47"/>
      <c r="J19" s="40" t="s">
        <v>89</v>
      </c>
    </row>
    <row r="20" spans="2:10" ht="12.75" customHeight="1">
      <c r="B20" s="1" t="s">
        <v>16</v>
      </c>
      <c r="C20" s="22">
        <v>38133297</v>
      </c>
      <c r="D20" s="19">
        <f t="shared" si="0"/>
        <v>121048923</v>
      </c>
      <c r="E20" s="20">
        <v>59497316</v>
      </c>
      <c r="F20" s="20">
        <v>61551607</v>
      </c>
      <c r="G20" s="21">
        <f t="shared" si="1"/>
        <v>96.66249006301331</v>
      </c>
      <c r="H20" s="23">
        <v>324.7</v>
      </c>
      <c r="I20" s="46" t="s">
        <v>88</v>
      </c>
      <c r="J20" s="40" t="s">
        <v>92</v>
      </c>
    </row>
    <row r="21" spans="2:10" ht="9.75" customHeight="1">
      <c r="B21" s="1" t="s">
        <v>17</v>
      </c>
      <c r="C21" s="22" t="s">
        <v>73</v>
      </c>
      <c r="D21" s="19">
        <f t="shared" si="0"/>
        <v>121659518</v>
      </c>
      <c r="E21" s="20">
        <v>59788143</v>
      </c>
      <c r="F21" s="20">
        <v>61871375</v>
      </c>
      <c r="G21" s="21">
        <f t="shared" si="1"/>
        <v>96.63296314329526</v>
      </c>
      <c r="H21" s="23" t="s">
        <v>73</v>
      </c>
      <c r="I21" s="47"/>
      <c r="J21" s="40" t="s">
        <v>93</v>
      </c>
    </row>
    <row r="22" spans="2:10" ht="9.75" customHeight="1">
      <c r="B22" s="1" t="s">
        <v>18</v>
      </c>
      <c r="C22" s="22" t="s">
        <v>73</v>
      </c>
      <c r="D22" s="19">
        <f t="shared" si="0"/>
        <v>122238522</v>
      </c>
      <c r="E22" s="20">
        <v>60057972</v>
      </c>
      <c r="F22" s="20">
        <v>62180550</v>
      </c>
      <c r="G22" s="21">
        <f t="shared" si="1"/>
        <v>96.58642774951332</v>
      </c>
      <c r="H22" s="23" t="s">
        <v>73</v>
      </c>
      <c r="I22" s="47"/>
      <c r="J22" s="40" t="s">
        <v>89</v>
      </c>
    </row>
    <row r="23" spans="2:10" ht="9.75" customHeight="1">
      <c r="B23" s="1" t="s">
        <v>19</v>
      </c>
      <c r="C23" s="22" t="s">
        <v>73</v>
      </c>
      <c r="D23" s="19">
        <f t="shared" si="0"/>
        <v>122745206</v>
      </c>
      <c r="E23" s="20">
        <v>60301937</v>
      </c>
      <c r="F23" s="20">
        <v>62443269</v>
      </c>
      <c r="G23" s="21">
        <f t="shared" si="1"/>
        <v>96.57075608901899</v>
      </c>
      <c r="H23" s="23" t="s">
        <v>73</v>
      </c>
      <c r="I23" s="47"/>
      <c r="J23" s="40" t="s">
        <v>89</v>
      </c>
    </row>
    <row r="24" spans="2:10" ht="9.75" customHeight="1">
      <c r="B24" s="1" t="s">
        <v>20</v>
      </c>
      <c r="C24" s="22" t="s">
        <v>73</v>
      </c>
      <c r="D24" s="19">
        <f t="shared" si="0"/>
        <v>123204693</v>
      </c>
      <c r="E24" s="20">
        <v>60515075</v>
      </c>
      <c r="F24" s="20">
        <v>62689618</v>
      </c>
      <c r="G24" s="21">
        <f t="shared" si="1"/>
        <v>96.53125498387946</v>
      </c>
      <c r="H24" s="23" t="s">
        <v>73</v>
      </c>
      <c r="I24" s="47"/>
      <c r="J24" s="40" t="s">
        <v>89</v>
      </c>
    </row>
    <row r="25" spans="2:10" ht="12.75" customHeight="1">
      <c r="B25" s="1" t="s">
        <v>21</v>
      </c>
      <c r="C25" s="22">
        <v>41035777</v>
      </c>
      <c r="D25" s="19">
        <f t="shared" si="0"/>
        <v>123611167</v>
      </c>
      <c r="E25" s="20">
        <v>60696724</v>
      </c>
      <c r="F25" s="20">
        <v>62914443</v>
      </c>
      <c r="G25" s="21">
        <f t="shared" si="1"/>
        <v>96.47502402588226</v>
      </c>
      <c r="H25" s="23">
        <v>331.6</v>
      </c>
      <c r="I25" s="46" t="s">
        <v>88</v>
      </c>
      <c r="J25" s="40" t="s">
        <v>92</v>
      </c>
    </row>
    <row r="26" spans="2:10" ht="9.75" customHeight="1">
      <c r="B26" s="1" t="s">
        <v>22</v>
      </c>
      <c r="C26" s="22" t="s">
        <v>73</v>
      </c>
      <c r="D26" s="19">
        <f t="shared" si="0"/>
        <v>124043418</v>
      </c>
      <c r="E26" s="20">
        <v>60904565</v>
      </c>
      <c r="F26" s="20">
        <v>63138853</v>
      </c>
      <c r="G26" s="21">
        <f t="shared" si="1"/>
        <v>96.46131043907306</v>
      </c>
      <c r="H26" s="23" t="s">
        <v>73</v>
      </c>
      <c r="I26" s="47"/>
      <c r="J26" s="40" t="s">
        <v>93</v>
      </c>
    </row>
    <row r="27" spans="2:10" ht="9.75" customHeight="1">
      <c r="B27" s="1" t="s">
        <v>23</v>
      </c>
      <c r="C27" s="22" t="s">
        <v>73</v>
      </c>
      <c r="D27" s="19">
        <f t="shared" si="0"/>
        <v>124451938</v>
      </c>
      <c r="E27" s="20">
        <v>61095667</v>
      </c>
      <c r="F27" s="20">
        <v>63356271</v>
      </c>
      <c r="G27" s="21">
        <f t="shared" si="1"/>
        <v>96.43191752873209</v>
      </c>
      <c r="H27" s="23" t="s">
        <v>73</v>
      </c>
      <c r="I27" s="47"/>
      <c r="J27" s="40" t="s">
        <v>89</v>
      </c>
    </row>
    <row r="28" spans="2:10" ht="9.75" customHeight="1">
      <c r="B28" s="1" t="s">
        <v>24</v>
      </c>
      <c r="C28" s="22" t="s">
        <v>73</v>
      </c>
      <c r="D28" s="19">
        <f t="shared" si="0"/>
        <v>124764215</v>
      </c>
      <c r="E28" s="20">
        <v>61227964</v>
      </c>
      <c r="F28" s="20">
        <v>63536251</v>
      </c>
      <c r="G28" s="21">
        <f t="shared" si="1"/>
        <v>96.36697638958898</v>
      </c>
      <c r="H28" s="23" t="s">
        <v>73</v>
      </c>
      <c r="I28" s="47"/>
      <c r="J28" s="40" t="s">
        <v>89</v>
      </c>
    </row>
    <row r="29" spans="2:10" ht="9.75" customHeight="1">
      <c r="B29" s="1" t="s">
        <v>25</v>
      </c>
      <c r="C29" s="22" t="s">
        <v>73</v>
      </c>
      <c r="D29" s="19">
        <f t="shared" si="0"/>
        <v>125033542</v>
      </c>
      <c r="E29" s="20">
        <v>61327684</v>
      </c>
      <c r="F29" s="20">
        <v>63705858</v>
      </c>
      <c r="G29" s="21">
        <f t="shared" si="1"/>
        <v>96.26694612605327</v>
      </c>
      <c r="H29" s="23" t="s">
        <v>73</v>
      </c>
      <c r="I29" s="47"/>
      <c r="J29" s="40" t="s">
        <v>89</v>
      </c>
    </row>
    <row r="30" spans="2:10" ht="12.75" customHeight="1">
      <c r="B30" s="1" t="s">
        <v>26</v>
      </c>
      <c r="C30" s="22">
        <v>43899923</v>
      </c>
      <c r="D30" s="19">
        <f t="shared" si="0"/>
        <v>125570246</v>
      </c>
      <c r="E30" s="20">
        <v>61574398</v>
      </c>
      <c r="F30" s="20">
        <v>63995848</v>
      </c>
      <c r="G30" s="21">
        <f t="shared" si="1"/>
        <v>96.21623890349886</v>
      </c>
      <c r="H30" s="23">
        <v>336.8</v>
      </c>
      <c r="I30" s="46" t="s">
        <v>88</v>
      </c>
      <c r="J30" s="40" t="s">
        <v>92</v>
      </c>
    </row>
    <row r="31" spans="2:10" ht="9.75" customHeight="1">
      <c r="B31" s="1" t="s">
        <v>27</v>
      </c>
      <c r="C31" s="22" t="s">
        <v>73</v>
      </c>
      <c r="D31" s="19">
        <f t="shared" si="0"/>
        <v>125864022</v>
      </c>
      <c r="E31" s="20">
        <v>61686854</v>
      </c>
      <c r="F31" s="20">
        <v>64177168</v>
      </c>
      <c r="G31" s="21">
        <f t="shared" si="1"/>
        <v>96.11962621971728</v>
      </c>
      <c r="H31" s="23" t="s">
        <v>73</v>
      </c>
      <c r="I31" s="47"/>
      <c r="J31" s="40" t="s">
        <v>93</v>
      </c>
    </row>
    <row r="32" spans="2:10" ht="9.75" customHeight="1">
      <c r="B32" s="1" t="s">
        <v>28</v>
      </c>
      <c r="C32" s="22" t="s">
        <v>73</v>
      </c>
      <c r="D32" s="19">
        <f t="shared" si="0"/>
        <v>126166019</v>
      </c>
      <c r="E32" s="20">
        <v>61804690</v>
      </c>
      <c r="F32" s="20">
        <v>64361329</v>
      </c>
      <c r="G32" s="21">
        <f t="shared" si="1"/>
        <v>96.02767835946955</v>
      </c>
      <c r="H32" s="23" t="s">
        <v>73</v>
      </c>
      <c r="I32" s="47"/>
      <c r="J32" s="40" t="s">
        <v>89</v>
      </c>
    </row>
    <row r="33" spans="2:10" ht="9.75" customHeight="1">
      <c r="B33" s="1" t="s">
        <v>29</v>
      </c>
      <c r="C33" s="22" t="s">
        <v>73</v>
      </c>
      <c r="D33" s="19">
        <v>126486430</v>
      </c>
      <c r="E33" s="20">
        <v>61918595</v>
      </c>
      <c r="F33" s="20">
        <v>64567835</v>
      </c>
      <c r="G33" s="21">
        <f t="shared" si="1"/>
        <v>95.8969663455496</v>
      </c>
      <c r="H33" s="23" t="s">
        <v>73</v>
      </c>
      <c r="I33" s="47"/>
      <c r="J33" s="40" t="s">
        <v>89</v>
      </c>
    </row>
    <row r="34" spans="2:10" ht="9.75" customHeight="1">
      <c r="B34" s="1" t="s">
        <v>30</v>
      </c>
      <c r="C34" s="22" t="s">
        <v>73</v>
      </c>
      <c r="D34" s="19">
        <f>E34+F34</f>
        <v>126686324</v>
      </c>
      <c r="E34" s="20">
        <v>61972053</v>
      </c>
      <c r="F34" s="20">
        <v>64714271</v>
      </c>
      <c r="G34" s="21">
        <f t="shared" si="1"/>
        <v>95.76257607846652</v>
      </c>
      <c r="H34" s="23" t="s">
        <v>73</v>
      </c>
      <c r="I34" s="47"/>
      <c r="J34" s="40" t="s">
        <v>89</v>
      </c>
    </row>
    <row r="35" spans="2:10" ht="12.75" customHeight="1">
      <c r="B35" s="1" t="s">
        <v>31</v>
      </c>
      <c r="C35" s="22">
        <v>47062743</v>
      </c>
      <c r="D35" s="19">
        <f>E35+F35</f>
        <v>126925843</v>
      </c>
      <c r="E35" s="20">
        <v>62110764</v>
      </c>
      <c r="F35" s="20">
        <v>64815079</v>
      </c>
      <c r="G35" s="21">
        <f t="shared" si="1"/>
        <v>95.82764529223208</v>
      </c>
      <c r="H35" s="23">
        <v>340.4</v>
      </c>
      <c r="I35" s="46" t="s">
        <v>88</v>
      </c>
      <c r="J35" s="40" t="s">
        <v>92</v>
      </c>
    </row>
    <row r="36" spans="2:10" ht="9.75" customHeight="1">
      <c r="B36" s="1" t="s">
        <v>107</v>
      </c>
      <c r="C36" s="22" t="s">
        <v>73</v>
      </c>
      <c r="D36" s="19">
        <f>E36+F36</f>
        <v>127290749</v>
      </c>
      <c r="E36" s="20">
        <v>62243904</v>
      </c>
      <c r="F36" s="20">
        <v>65046845</v>
      </c>
      <c r="G36" s="21">
        <f t="shared" si="1"/>
        <v>95.69088862034738</v>
      </c>
      <c r="H36" s="23" t="s">
        <v>73</v>
      </c>
      <c r="I36" s="47"/>
      <c r="J36" s="40" t="s">
        <v>98</v>
      </c>
    </row>
    <row r="37" spans="2:10" ht="9.75" customHeight="1">
      <c r="B37" s="1" t="s">
        <v>37</v>
      </c>
      <c r="C37" s="22" t="s">
        <v>73</v>
      </c>
      <c r="D37" s="19">
        <v>127435350</v>
      </c>
      <c r="E37" s="20">
        <v>62252477</v>
      </c>
      <c r="F37" s="20">
        <v>65182873</v>
      </c>
      <c r="G37" s="21">
        <v>95.50434667094223</v>
      </c>
      <c r="H37" s="23" t="s">
        <v>73</v>
      </c>
      <c r="I37" s="47"/>
      <c r="J37" s="40" t="s">
        <v>89</v>
      </c>
    </row>
    <row r="38" spans="2:10" ht="9.75" customHeight="1">
      <c r="B38" s="1" t="s">
        <v>38</v>
      </c>
      <c r="C38" s="22" t="s">
        <v>73</v>
      </c>
      <c r="D38" s="19">
        <v>127619474</v>
      </c>
      <c r="E38" s="20">
        <v>62304162</v>
      </c>
      <c r="F38" s="20">
        <v>65315312</v>
      </c>
      <c r="G38" s="21">
        <v>95.4</v>
      </c>
      <c r="H38" s="23" t="s">
        <v>73</v>
      </c>
      <c r="I38" s="47"/>
      <c r="J38" s="40" t="s">
        <v>89</v>
      </c>
    </row>
    <row r="39" spans="2:10" ht="9.75" customHeight="1">
      <c r="B39" s="1" t="s">
        <v>108</v>
      </c>
      <c r="C39" s="22" t="s">
        <v>73</v>
      </c>
      <c r="D39" s="19">
        <v>127686608</v>
      </c>
      <c r="E39" s="20">
        <v>62295070</v>
      </c>
      <c r="F39" s="20">
        <v>65391538</v>
      </c>
      <c r="G39" s="21">
        <v>95.3</v>
      </c>
      <c r="H39" s="23" t="s">
        <v>73</v>
      </c>
      <c r="I39" s="47"/>
      <c r="J39" s="40" t="s">
        <v>89</v>
      </c>
    </row>
    <row r="40" spans="2:10" ht="12.75" customHeight="1">
      <c r="B40" s="24" t="s">
        <v>109</v>
      </c>
      <c r="C40" s="22">
        <v>49566305</v>
      </c>
      <c r="D40" s="19">
        <v>127767994</v>
      </c>
      <c r="E40" s="20">
        <v>62348977</v>
      </c>
      <c r="F40" s="20">
        <v>65419017</v>
      </c>
      <c r="G40" s="21">
        <f>E40*100/F40</f>
        <v>95.30711383205283</v>
      </c>
      <c r="H40" s="23">
        <v>342.7</v>
      </c>
      <c r="I40" s="46" t="s">
        <v>88</v>
      </c>
      <c r="J40" s="40" t="s">
        <v>92</v>
      </c>
    </row>
    <row r="41" spans="2:10" ht="9.75" customHeight="1">
      <c r="B41" s="51" t="s">
        <v>114</v>
      </c>
      <c r="C41" s="52" t="s">
        <v>115</v>
      </c>
      <c r="D41" s="53">
        <v>127769510</v>
      </c>
      <c r="E41" s="54">
        <v>62329662</v>
      </c>
      <c r="F41" s="54">
        <v>65439848</v>
      </c>
      <c r="G41" s="55">
        <f>E41*100/F41</f>
        <v>95.24725974302385</v>
      </c>
      <c r="H41" s="56" t="s">
        <v>115</v>
      </c>
      <c r="I41" s="46"/>
      <c r="J41" s="40" t="s">
        <v>98</v>
      </c>
    </row>
    <row r="42" spans="2:10" ht="9.75" customHeight="1">
      <c r="B42" s="72" t="s">
        <v>119</v>
      </c>
      <c r="C42" s="67" t="s">
        <v>118</v>
      </c>
      <c r="D42" s="68">
        <v>127770794</v>
      </c>
      <c r="E42" s="69">
        <v>62309761</v>
      </c>
      <c r="F42" s="69">
        <v>65461033</v>
      </c>
      <c r="G42" s="70">
        <f>E42*100/F42</f>
        <v>95.18603380426337</v>
      </c>
      <c r="H42" s="71" t="s">
        <v>118</v>
      </c>
      <c r="I42" s="46"/>
      <c r="J42" s="40" t="s">
        <v>89</v>
      </c>
    </row>
    <row r="43" spans="2:10" ht="9.75" customHeight="1">
      <c r="B43" s="24" t="s">
        <v>122</v>
      </c>
      <c r="C43" s="22" t="s">
        <v>115</v>
      </c>
      <c r="D43" s="68">
        <v>127692273</v>
      </c>
      <c r="E43" s="69">
        <v>62251004</v>
      </c>
      <c r="F43" s="69">
        <v>65441269</v>
      </c>
      <c r="G43" s="70">
        <v>95.1</v>
      </c>
      <c r="H43" s="71" t="s">
        <v>115</v>
      </c>
      <c r="I43" s="46"/>
      <c r="J43" s="40" t="s">
        <v>89</v>
      </c>
    </row>
    <row r="44" spans="2:10" ht="9.75" customHeight="1">
      <c r="B44" s="81" t="s">
        <v>123</v>
      </c>
      <c r="C44" s="82" t="s">
        <v>73</v>
      </c>
      <c r="D44" s="19">
        <v>127509567</v>
      </c>
      <c r="E44" s="20">
        <v>62129605</v>
      </c>
      <c r="F44" s="20">
        <v>65379962</v>
      </c>
      <c r="G44" s="21">
        <f>E44*100/F44</f>
        <v>95.02851194682555</v>
      </c>
      <c r="H44" s="23" t="s">
        <v>73</v>
      </c>
      <c r="I44" s="46"/>
      <c r="J44" s="40" t="s">
        <v>124</v>
      </c>
    </row>
    <row r="45" spans="2:10" ht="9.75" customHeight="1">
      <c r="B45" s="94" t="s">
        <v>126</v>
      </c>
      <c r="C45" s="85">
        <v>51950504</v>
      </c>
      <c r="D45" s="98">
        <v>128057352</v>
      </c>
      <c r="E45" s="99">
        <v>62327737</v>
      </c>
      <c r="F45" s="100">
        <v>65729615</v>
      </c>
      <c r="G45" s="86">
        <f>E45*100/F45</f>
        <v>94.82443644314667</v>
      </c>
      <c r="H45" s="87">
        <v>343.4</v>
      </c>
      <c r="I45" s="88" t="s">
        <v>88</v>
      </c>
      <c r="J45" s="89" t="s">
        <v>92</v>
      </c>
    </row>
    <row r="46" spans="2:10" ht="15" customHeight="1">
      <c r="B46" s="16"/>
      <c r="C46" s="36"/>
      <c r="D46" s="25" t="s">
        <v>76</v>
      </c>
      <c r="E46" s="25" t="s">
        <v>79</v>
      </c>
      <c r="F46" s="25" t="s">
        <v>82</v>
      </c>
      <c r="G46" s="26"/>
      <c r="H46" s="37"/>
      <c r="I46" s="48"/>
      <c r="J46" s="41"/>
    </row>
    <row r="47" spans="2:9" ht="9.75" customHeight="1">
      <c r="B47" s="1" t="s">
        <v>32</v>
      </c>
      <c r="C47" s="22">
        <v>148426</v>
      </c>
      <c r="D47" s="19">
        <f aca="true" t="shared" si="2" ref="D47:D78">E47+F47</f>
        <v>800735</v>
      </c>
      <c r="E47" s="20">
        <v>405073</v>
      </c>
      <c r="F47" s="20">
        <v>395662</v>
      </c>
      <c r="G47" s="21">
        <f aca="true" t="shared" si="3" ref="G47:G78">E47/F47*100</f>
        <v>102.37854532403921</v>
      </c>
      <c r="H47" s="28">
        <v>107</v>
      </c>
      <c r="I47" s="46" t="s">
        <v>90</v>
      </c>
    </row>
    <row r="48" spans="2:9" ht="9.75" customHeight="1">
      <c r="B48" s="27" t="s">
        <v>33</v>
      </c>
      <c r="C48" s="22">
        <v>148127</v>
      </c>
      <c r="D48" s="19">
        <f t="shared" si="2"/>
        <v>805455</v>
      </c>
      <c r="E48" s="20">
        <v>407426</v>
      </c>
      <c r="F48" s="20">
        <v>398029</v>
      </c>
      <c r="G48" s="21">
        <f t="shared" si="3"/>
        <v>102.36088325222535</v>
      </c>
      <c r="H48" s="28">
        <v>108</v>
      </c>
      <c r="I48" s="46" t="s">
        <v>89</v>
      </c>
    </row>
    <row r="49" spans="2:9" ht="9.75" customHeight="1">
      <c r="B49" s="27" t="s">
        <v>34</v>
      </c>
      <c r="C49" s="22">
        <v>151126</v>
      </c>
      <c r="D49" s="19">
        <f t="shared" si="2"/>
        <v>801541</v>
      </c>
      <c r="E49" s="20">
        <v>404555</v>
      </c>
      <c r="F49" s="20">
        <v>396986</v>
      </c>
      <c r="G49" s="21">
        <f t="shared" si="3"/>
        <v>101.9066163542291</v>
      </c>
      <c r="H49" s="28">
        <v>107</v>
      </c>
      <c r="I49" s="46" t="s">
        <v>89</v>
      </c>
    </row>
    <row r="50" spans="2:9" ht="9.75" customHeight="1">
      <c r="B50" s="27" t="s">
        <v>35</v>
      </c>
      <c r="C50" s="22">
        <v>149080</v>
      </c>
      <c r="D50" s="19">
        <f t="shared" si="2"/>
        <v>807161</v>
      </c>
      <c r="E50" s="20">
        <v>408123</v>
      </c>
      <c r="F50" s="20">
        <v>399038</v>
      </c>
      <c r="G50" s="21">
        <f t="shared" si="3"/>
        <v>102.27672552488735</v>
      </c>
      <c r="H50" s="28">
        <v>108</v>
      </c>
      <c r="I50" s="46" t="s">
        <v>89</v>
      </c>
    </row>
    <row r="51" spans="2:10" ht="9.75" customHeight="1">
      <c r="B51" s="27" t="s">
        <v>28</v>
      </c>
      <c r="C51" s="22">
        <v>157652</v>
      </c>
      <c r="D51" s="19">
        <f t="shared" si="2"/>
        <v>714712</v>
      </c>
      <c r="E51" s="20">
        <v>354959</v>
      </c>
      <c r="F51" s="20">
        <v>359753</v>
      </c>
      <c r="G51" s="21">
        <f t="shared" si="3"/>
        <v>98.6674190347266</v>
      </c>
      <c r="H51" s="28">
        <v>108</v>
      </c>
      <c r="I51" s="46" t="s">
        <v>91</v>
      </c>
      <c r="J51" s="40" t="s">
        <v>92</v>
      </c>
    </row>
    <row r="52" spans="2:10" ht="12.75" customHeight="1">
      <c r="B52" s="1" t="s">
        <v>29</v>
      </c>
      <c r="C52" s="22" t="s">
        <v>73</v>
      </c>
      <c r="D52" s="19">
        <f t="shared" si="2"/>
        <v>717300</v>
      </c>
      <c r="E52" s="20">
        <v>355100</v>
      </c>
      <c r="F52" s="20">
        <v>362200</v>
      </c>
      <c r="G52" s="21">
        <f t="shared" si="3"/>
        <v>98.03975704030921</v>
      </c>
      <c r="H52" s="23" t="s">
        <v>73</v>
      </c>
      <c r="I52" s="46"/>
      <c r="J52" s="40" t="s">
        <v>93</v>
      </c>
    </row>
    <row r="53" spans="2:10" ht="9.75" customHeight="1">
      <c r="B53" s="1" t="s">
        <v>30</v>
      </c>
      <c r="C53" s="22" t="s">
        <v>73</v>
      </c>
      <c r="D53" s="19">
        <f t="shared" si="2"/>
        <v>719000</v>
      </c>
      <c r="E53" s="20">
        <v>356700</v>
      </c>
      <c r="F53" s="20">
        <v>362300</v>
      </c>
      <c r="G53" s="21">
        <f t="shared" si="3"/>
        <v>98.45431962462048</v>
      </c>
      <c r="H53" s="23" t="s">
        <v>73</v>
      </c>
      <c r="I53" s="47"/>
      <c r="J53" s="40" t="s">
        <v>89</v>
      </c>
    </row>
    <row r="54" spans="2:10" ht="9.75" customHeight="1">
      <c r="B54" s="1" t="s">
        <v>31</v>
      </c>
      <c r="C54" s="22" t="s">
        <v>73</v>
      </c>
      <c r="D54" s="19">
        <f t="shared" si="2"/>
        <v>720500</v>
      </c>
      <c r="E54" s="20">
        <v>358700</v>
      </c>
      <c r="F54" s="20">
        <v>361800</v>
      </c>
      <c r="G54" s="21">
        <f t="shared" si="3"/>
        <v>99.14317302377003</v>
      </c>
      <c r="H54" s="23" t="s">
        <v>73</v>
      </c>
      <c r="I54" s="47"/>
      <c r="J54" s="40" t="s">
        <v>89</v>
      </c>
    </row>
    <row r="55" spans="2:10" ht="9.75" customHeight="1">
      <c r="B55" s="1" t="s">
        <v>36</v>
      </c>
      <c r="C55" s="22" t="s">
        <v>73</v>
      </c>
      <c r="D55" s="19">
        <f t="shared" si="2"/>
        <v>719700</v>
      </c>
      <c r="E55" s="20">
        <v>357100</v>
      </c>
      <c r="F55" s="20">
        <v>362600</v>
      </c>
      <c r="G55" s="21">
        <f t="shared" si="3"/>
        <v>98.48317705460563</v>
      </c>
      <c r="H55" s="23" t="s">
        <v>73</v>
      </c>
      <c r="I55" s="47"/>
      <c r="J55" s="40" t="s">
        <v>89</v>
      </c>
    </row>
    <row r="56" spans="2:10" ht="9.75" customHeight="1">
      <c r="B56" s="1" t="s">
        <v>37</v>
      </c>
      <c r="C56" s="22">
        <v>157266</v>
      </c>
      <c r="D56" s="19">
        <f t="shared" si="2"/>
        <v>722402</v>
      </c>
      <c r="E56" s="20">
        <v>359987</v>
      </c>
      <c r="F56" s="20">
        <v>362415</v>
      </c>
      <c r="G56" s="21">
        <f t="shared" si="3"/>
        <v>99.33004980478181</v>
      </c>
      <c r="H56" s="23">
        <v>109</v>
      </c>
      <c r="I56" s="47" t="s">
        <v>91</v>
      </c>
      <c r="J56" s="40" t="s">
        <v>92</v>
      </c>
    </row>
    <row r="57" spans="2:10" ht="12.75" customHeight="1">
      <c r="B57" s="1" t="s">
        <v>38</v>
      </c>
      <c r="C57" s="22" t="s">
        <v>73</v>
      </c>
      <c r="D57" s="19">
        <f t="shared" si="2"/>
        <v>725900</v>
      </c>
      <c r="E57" s="20">
        <v>361700</v>
      </c>
      <c r="F57" s="20">
        <v>364200</v>
      </c>
      <c r="G57" s="21">
        <f t="shared" si="3"/>
        <v>99.31356397583745</v>
      </c>
      <c r="H57" s="23" t="s">
        <v>73</v>
      </c>
      <c r="I57" s="46"/>
      <c r="J57" s="40" t="s">
        <v>93</v>
      </c>
    </row>
    <row r="58" spans="2:10" ht="9.75" customHeight="1">
      <c r="B58" s="1" t="s">
        <v>39</v>
      </c>
      <c r="C58" s="22" t="s">
        <v>73</v>
      </c>
      <c r="D58" s="19">
        <f t="shared" si="2"/>
        <v>727400</v>
      </c>
      <c r="E58" s="20">
        <v>362400</v>
      </c>
      <c r="F58" s="20">
        <v>365000</v>
      </c>
      <c r="G58" s="21">
        <f t="shared" si="3"/>
        <v>99.28767123287672</v>
      </c>
      <c r="H58" s="23" t="s">
        <v>73</v>
      </c>
      <c r="I58" s="47"/>
      <c r="J58" s="40" t="s">
        <v>89</v>
      </c>
    </row>
    <row r="59" spans="2:10" ht="9.75" customHeight="1">
      <c r="B59" s="1" t="s">
        <v>22</v>
      </c>
      <c r="C59" s="22" t="s">
        <v>73</v>
      </c>
      <c r="D59" s="19">
        <f t="shared" si="2"/>
        <v>729300</v>
      </c>
      <c r="E59" s="20">
        <v>363400</v>
      </c>
      <c r="F59" s="20">
        <v>365900</v>
      </c>
      <c r="G59" s="21">
        <f t="shared" si="3"/>
        <v>99.31675321125991</v>
      </c>
      <c r="H59" s="23" t="s">
        <v>73</v>
      </c>
      <c r="I59" s="47"/>
      <c r="J59" s="40" t="s">
        <v>89</v>
      </c>
    </row>
    <row r="60" spans="2:10" ht="9.75" customHeight="1">
      <c r="B60" s="1" t="s">
        <v>23</v>
      </c>
      <c r="C60" s="22" t="s">
        <v>73</v>
      </c>
      <c r="D60" s="19">
        <f t="shared" si="2"/>
        <v>733900</v>
      </c>
      <c r="E60" s="20">
        <v>365800</v>
      </c>
      <c r="F60" s="20">
        <v>368100</v>
      </c>
      <c r="G60" s="21">
        <f t="shared" si="3"/>
        <v>99.37516979081771</v>
      </c>
      <c r="H60" s="23" t="s">
        <v>73</v>
      </c>
      <c r="I60" s="47"/>
      <c r="J60" s="40" t="s">
        <v>89</v>
      </c>
    </row>
    <row r="61" spans="2:10" ht="9.75" customHeight="1">
      <c r="B61" s="1" t="s">
        <v>24</v>
      </c>
      <c r="C61" s="22">
        <v>157572</v>
      </c>
      <c r="D61" s="19">
        <f t="shared" si="2"/>
        <v>739507</v>
      </c>
      <c r="E61" s="20">
        <v>368888</v>
      </c>
      <c r="F61" s="20">
        <v>370619</v>
      </c>
      <c r="G61" s="21">
        <f t="shared" si="3"/>
        <v>99.53294353500495</v>
      </c>
      <c r="H61" s="23">
        <v>112</v>
      </c>
      <c r="I61" s="47" t="s">
        <v>91</v>
      </c>
      <c r="J61" s="40" t="s">
        <v>92</v>
      </c>
    </row>
    <row r="62" spans="2:10" ht="12.75" customHeight="1">
      <c r="B62" s="1" t="s">
        <v>25</v>
      </c>
      <c r="C62" s="22" t="s">
        <v>73</v>
      </c>
      <c r="D62" s="19">
        <f t="shared" si="2"/>
        <v>741300</v>
      </c>
      <c r="E62" s="20">
        <v>370000</v>
      </c>
      <c r="F62" s="20">
        <v>371300</v>
      </c>
      <c r="G62" s="21">
        <f t="shared" si="3"/>
        <v>99.64987880420145</v>
      </c>
      <c r="H62" s="23" t="s">
        <v>73</v>
      </c>
      <c r="I62" s="46"/>
      <c r="J62" s="40" t="s">
        <v>93</v>
      </c>
    </row>
    <row r="63" spans="2:10" ht="9.75" customHeight="1">
      <c r="B63" s="1" t="s">
        <v>26</v>
      </c>
      <c r="C63" s="22" t="s">
        <v>73</v>
      </c>
      <c r="D63" s="19">
        <f t="shared" si="2"/>
        <v>742600</v>
      </c>
      <c r="E63" s="20">
        <v>370700</v>
      </c>
      <c r="F63" s="20">
        <v>371900</v>
      </c>
      <c r="G63" s="21">
        <f t="shared" si="3"/>
        <v>99.6773326162947</v>
      </c>
      <c r="H63" s="23" t="s">
        <v>73</v>
      </c>
      <c r="I63" s="47"/>
      <c r="J63" s="40" t="s">
        <v>89</v>
      </c>
    </row>
    <row r="64" spans="2:10" ht="9.75" customHeight="1">
      <c r="B64" s="1" t="s">
        <v>27</v>
      </c>
      <c r="C64" s="22" t="s">
        <v>73</v>
      </c>
      <c r="D64" s="19">
        <f t="shared" si="2"/>
        <v>744200</v>
      </c>
      <c r="E64" s="20">
        <v>371600</v>
      </c>
      <c r="F64" s="20">
        <v>372600</v>
      </c>
      <c r="G64" s="21">
        <f t="shared" si="3"/>
        <v>99.73161567364465</v>
      </c>
      <c r="H64" s="23" t="s">
        <v>73</v>
      </c>
      <c r="I64" s="47"/>
      <c r="J64" s="40" t="s">
        <v>89</v>
      </c>
    </row>
    <row r="65" spans="2:10" ht="9.75" customHeight="1">
      <c r="B65" s="1" t="s">
        <v>28</v>
      </c>
      <c r="C65" s="22" t="s">
        <v>73</v>
      </c>
      <c r="D65" s="19">
        <f t="shared" si="2"/>
        <v>745700</v>
      </c>
      <c r="E65" s="20">
        <v>372500</v>
      </c>
      <c r="F65" s="20">
        <v>373200</v>
      </c>
      <c r="G65" s="21">
        <f t="shared" si="3"/>
        <v>99.81243301178992</v>
      </c>
      <c r="H65" s="23" t="s">
        <v>73</v>
      </c>
      <c r="I65" s="47"/>
      <c r="J65" s="40" t="s">
        <v>89</v>
      </c>
    </row>
    <row r="66" spans="2:10" ht="9.75" customHeight="1">
      <c r="B66" s="1" t="s">
        <v>29</v>
      </c>
      <c r="C66" s="22">
        <v>157630</v>
      </c>
      <c r="D66" s="19">
        <f t="shared" si="2"/>
        <v>747119</v>
      </c>
      <c r="E66" s="20">
        <v>373292</v>
      </c>
      <c r="F66" s="20">
        <v>373827</v>
      </c>
      <c r="G66" s="21">
        <f t="shared" si="3"/>
        <v>99.85688567171445</v>
      </c>
      <c r="H66" s="23">
        <v>113</v>
      </c>
      <c r="I66" s="47" t="s">
        <v>91</v>
      </c>
      <c r="J66" s="40" t="s">
        <v>92</v>
      </c>
    </row>
    <row r="67" spans="2:10" ht="12.75" customHeight="1">
      <c r="B67" s="1" t="s">
        <v>30</v>
      </c>
      <c r="C67" s="22" t="s">
        <v>73</v>
      </c>
      <c r="D67" s="19">
        <f t="shared" si="2"/>
        <v>749300</v>
      </c>
      <c r="E67" s="20">
        <v>373200</v>
      </c>
      <c r="F67" s="20">
        <v>376100</v>
      </c>
      <c r="G67" s="21">
        <f t="shared" si="3"/>
        <v>99.22892847646902</v>
      </c>
      <c r="H67" s="23" t="s">
        <v>73</v>
      </c>
      <c r="I67" s="46"/>
      <c r="J67" s="40" t="s">
        <v>93</v>
      </c>
    </row>
    <row r="68" spans="2:10" ht="9.75" customHeight="1">
      <c r="B68" s="1" t="s">
        <v>31</v>
      </c>
      <c r="C68" s="22" t="s">
        <v>73</v>
      </c>
      <c r="D68" s="19">
        <f t="shared" si="2"/>
        <v>751200</v>
      </c>
      <c r="E68" s="20">
        <v>372400</v>
      </c>
      <c r="F68" s="20">
        <v>378800</v>
      </c>
      <c r="G68" s="21">
        <f t="shared" si="3"/>
        <v>98.31045406546991</v>
      </c>
      <c r="H68" s="23" t="s">
        <v>73</v>
      </c>
      <c r="I68" s="47"/>
      <c r="J68" s="40" t="s">
        <v>89</v>
      </c>
    </row>
    <row r="69" spans="2:10" ht="9.75" customHeight="1">
      <c r="B69" s="1" t="s">
        <v>36</v>
      </c>
      <c r="C69" s="22" t="s">
        <v>73</v>
      </c>
      <c r="D69" s="19">
        <f t="shared" si="2"/>
        <v>745500</v>
      </c>
      <c r="E69" s="20">
        <v>366800</v>
      </c>
      <c r="F69" s="20">
        <v>378700</v>
      </c>
      <c r="G69" s="21">
        <f t="shared" si="3"/>
        <v>96.85767097966729</v>
      </c>
      <c r="H69" s="23" t="s">
        <v>73</v>
      </c>
      <c r="I69" s="47"/>
      <c r="J69" s="40" t="s">
        <v>89</v>
      </c>
    </row>
    <row r="70" spans="2:10" ht="9.75" customHeight="1">
      <c r="B70" s="1" t="s">
        <v>37</v>
      </c>
      <c r="C70" s="22" t="s">
        <v>73</v>
      </c>
      <c r="D70" s="19">
        <f t="shared" si="2"/>
        <v>729800</v>
      </c>
      <c r="E70" s="20">
        <v>356000</v>
      </c>
      <c r="F70" s="20">
        <v>373800</v>
      </c>
      <c r="G70" s="21">
        <f t="shared" si="3"/>
        <v>95.23809523809523</v>
      </c>
      <c r="H70" s="23" t="s">
        <v>73</v>
      </c>
      <c r="I70" s="47"/>
      <c r="J70" s="40" t="s">
        <v>89</v>
      </c>
    </row>
    <row r="71" spans="2:10" ht="9.75" customHeight="1">
      <c r="B71" s="1" t="s">
        <v>38</v>
      </c>
      <c r="C71" s="22">
        <v>153937</v>
      </c>
      <c r="D71" s="19">
        <f t="shared" si="2"/>
        <v>740940</v>
      </c>
      <c r="E71" s="20">
        <v>367855</v>
      </c>
      <c r="F71" s="20">
        <v>373085</v>
      </c>
      <c r="G71" s="21">
        <f t="shared" si="3"/>
        <v>98.59817467869252</v>
      </c>
      <c r="H71" s="23">
        <v>112</v>
      </c>
      <c r="I71" s="47" t="s">
        <v>91</v>
      </c>
      <c r="J71" s="40" t="s">
        <v>92</v>
      </c>
    </row>
    <row r="72" spans="2:10" ht="12.75" customHeight="1">
      <c r="B72" s="1" t="s">
        <v>40</v>
      </c>
      <c r="C72" s="22" t="s">
        <v>73</v>
      </c>
      <c r="D72" s="19">
        <f t="shared" si="2"/>
        <v>717800</v>
      </c>
      <c r="E72" s="20">
        <v>341100</v>
      </c>
      <c r="F72" s="20">
        <v>376700</v>
      </c>
      <c r="G72" s="21">
        <f t="shared" si="3"/>
        <v>90.54950889301831</v>
      </c>
      <c r="H72" s="23" t="s">
        <v>73</v>
      </c>
      <c r="I72" s="46"/>
      <c r="J72" s="40" t="s">
        <v>93</v>
      </c>
    </row>
    <row r="73" spans="2:10" ht="9.75" customHeight="1">
      <c r="B73" s="1" t="s">
        <v>41</v>
      </c>
      <c r="C73" s="22" t="s">
        <v>73</v>
      </c>
      <c r="D73" s="19">
        <f t="shared" si="2"/>
        <v>720200</v>
      </c>
      <c r="E73" s="20">
        <v>339500</v>
      </c>
      <c r="F73" s="20">
        <v>380700</v>
      </c>
      <c r="G73" s="21">
        <f t="shared" si="3"/>
        <v>89.17783031258209</v>
      </c>
      <c r="H73" s="23" t="s">
        <v>73</v>
      </c>
      <c r="I73" s="47"/>
      <c r="J73" s="40" t="s">
        <v>89</v>
      </c>
    </row>
    <row r="74" spans="2:10" ht="9.75" customHeight="1" thickBot="1">
      <c r="B74" s="73" t="s">
        <v>42</v>
      </c>
      <c r="C74" s="74" t="s">
        <v>73</v>
      </c>
      <c r="D74" s="75">
        <f t="shared" si="2"/>
        <v>721000</v>
      </c>
      <c r="E74" s="76">
        <v>339100</v>
      </c>
      <c r="F74" s="76">
        <v>381900</v>
      </c>
      <c r="G74" s="77">
        <f t="shared" si="3"/>
        <v>88.79287771667977</v>
      </c>
      <c r="H74" s="78" t="s">
        <v>73</v>
      </c>
      <c r="I74" s="80"/>
      <c r="J74" s="79" t="s">
        <v>89</v>
      </c>
    </row>
    <row r="75" spans="2:10" ht="9.75" customHeight="1">
      <c r="B75" s="1" t="s">
        <v>43</v>
      </c>
      <c r="C75" s="22" t="s">
        <v>73</v>
      </c>
      <c r="D75" s="19">
        <f t="shared" si="2"/>
        <v>729819</v>
      </c>
      <c r="E75" s="20">
        <v>338742</v>
      </c>
      <c r="F75" s="20">
        <v>391077</v>
      </c>
      <c r="G75" s="21">
        <f t="shared" si="3"/>
        <v>86.61772489816583</v>
      </c>
      <c r="H75" s="23" t="s">
        <v>73</v>
      </c>
      <c r="I75" s="47"/>
      <c r="J75" s="40" t="s">
        <v>94</v>
      </c>
    </row>
    <row r="76" spans="2:10" ht="9.75" customHeight="1">
      <c r="B76" s="1" t="s">
        <v>44</v>
      </c>
      <c r="C76" s="22">
        <v>172561</v>
      </c>
      <c r="D76" s="19">
        <f t="shared" si="2"/>
        <v>860275</v>
      </c>
      <c r="E76" s="20">
        <v>395360</v>
      </c>
      <c r="F76" s="20">
        <v>464915</v>
      </c>
      <c r="G76" s="21">
        <f t="shared" si="3"/>
        <v>85.03920071410903</v>
      </c>
      <c r="H76" s="23">
        <v>130</v>
      </c>
      <c r="I76" s="47"/>
      <c r="J76" s="40" t="s">
        <v>89</v>
      </c>
    </row>
    <row r="77" spans="2:10" ht="12.75" customHeight="1">
      <c r="B77" s="1" t="s">
        <v>45</v>
      </c>
      <c r="C77" s="22">
        <v>173734</v>
      </c>
      <c r="D77" s="19">
        <f t="shared" si="2"/>
        <v>848995</v>
      </c>
      <c r="E77" s="20">
        <v>398615</v>
      </c>
      <c r="F77" s="20">
        <v>450380</v>
      </c>
      <c r="G77" s="21">
        <f t="shared" si="3"/>
        <v>88.50637239664283</v>
      </c>
      <c r="H77" s="23" t="s">
        <v>73</v>
      </c>
      <c r="I77" s="46"/>
      <c r="J77" s="40" t="s">
        <v>94</v>
      </c>
    </row>
    <row r="78" spans="2:10" ht="9.75" customHeight="1">
      <c r="B78" s="1" t="s">
        <v>46</v>
      </c>
      <c r="C78" s="22">
        <v>180918</v>
      </c>
      <c r="D78" s="19">
        <f t="shared" si="2"/>
        <v>894267</v>
      </c>
      <c r="E78" s="20">
        <v>430218</v>
      </c>
      <c r="F78" s="20">
        <v>464049</v>
      </c>
      <c r="G78" s="21">
        <f t="shared" si="3"/>
        <v>92.70960609763193</v>
      </c>
      <c r="H78" s="23">
        <v>135</v>
      </c>
      <c r="I78" s="47" t="s">
        <v>91</v>
      </c>
      <c r="J78" s="40" t="s">
        <v>95</v>
      </c>
    </row>
    <row r="79" spans="2:10" ht="9.75" customHeight="1">
      <c r="B79" s="1" t="s">
        <v>47</v>
      </c>
      <c r="C79" s="22">
        <v>180944</v>
      </c>
      <c r="D79" s="19">
        <f aca="true" t="shared" si="4" ref="D79:D110">E79+F79</f>
        <v>903576</v>
      </c>
      <c r="E79" s="20">
        <v>436259</v>
      </c>
      <c r="F79" s="20">
        <v>467317</v>
      </c>
      <c r="G79" s="21">
        <f aca="true" t="shared" si="5" ref="G79:G110">E79/F79*100</f>
        <v>93.35397599488142</v>
      </c>
      <c r="H79" s="23" t="s">
        <v>73</v>
      </c>
      <c r="I79" s="47" t="s">
        <v>88</v>
      </c>
      <c r="J79" s="40" t="s">
        <v>96</v>
      </c>
    </row>
    <row r="80" spans="2:10" ht="9.75" customHeight="1">
      <c r="B80" s="1" t="s">
        <v>48</v>
      </c>
      <c r="C80" s="22" t="s">
        <v>73</v>
      </c>
      <c r="D80" s="19">
        <f t="shared" si="4"/>
        <v>907700</v>
      </c>
      <c r="E80" s="20">
        <v>440500</v>
      </c>
      <c r="F80" s="20">
        <v>467200</v>
      </c>
      <c r="G80" s="21">
        <f t="shared" si="5"/>
        <v>94.28510273972603</v>
      </c>
      <c r="H80" s="23" t="s">
        <v>73</v>
      </c>
      <c r="I80" s="47"/>
      <c r="J80" s="40" t="s">
        <v>93</v>
      </c>
    </row>
    <row r="81" spans="2:10" ht="9.75" customHeight="1">
      <c r="B81" s="1" t="s">
        <v>49</v>
      </c>
      <c r="C81" s="22">
        <v>181928</v>
      </c>
      <c r="D81" s="19">
        <f t="shared" si="4"/>
        <v>912551</v>
      </c>
      <c r="E81" s="20">
        <v>444355</v>
      </c>
      <c r="F81" s="20">
        <v>468196</v>
      </c>
      <c r="G81" s="21">
        <f t="shared" si="5"/>
        <v>94.90790181889636</v>
      </c>
      <c r="H81" s="23">
        <v>138</v>
      </c>
      <c r="I81" s="47" t="s">
        <v>88</v>
      </c>
      <c r="J81" s="40" t="s">
        <v>92</v>
      </c>
    </row>
    <row r="82" spans="2:10" ht="12.75" customHeight="1">
      <c r="B82" s="1" t="s">
        <v>50</v>
      </c>
      <c r="C82" s="22" t="s">
        <v>73</v>
      </c>
      <c r="D82" s="19">
        <f t="shared" si="4"/>
        <v>912000</v>
      </c>
      <c r="E82" s="20">
        <v>445000</v>
      </c>
      <c r="F82" s="20">
        <v>467000</v>
      </c>
      <c r="G82" s="21">
        <f t="shared" si="5"/>
        <v>95.28907922912205</v>
      </c>
      <c r="H82" s="23" t="s">
        <v>73</v>
      </c>
      <c r="I82" s="46"/>
      <c r="J82" s="40" t="s">
        <v>93</v>
      </c>
    </row>
    <row r="83" spans="2:10" ht="9.75" customHeight="1">
      <c r="B83" s="1" t="s">
        <v>51</v>
      </c>
      <c r="C83" s="22" t="s">
        <v>73</v>
      </c>
      <c r="D83" s="19">
        <f t="shared" si="4"/>
        <v>914000</v>
      </c>
      <c r="E83" s="20">
        <v>447000</v>
      </c>
      <c r="F83" s="20">
        <v>467000</v>
      </c>
      <c r="G83" s="21">
        <f t="shared" si="5"/>
        <v>95.71734475374733</v>
      </c>
      <c r="H83" s="23" t="s">
        <v>73</v>
      </c>
      <c r="I83" s="47"/>
      <c r="J83" s="40" t="s">
        <v>89</v>
      </c>
    </row>
    <row r="84" spans="2:10" ht="9.75" customHeight="1">
      <c r="B84" s="1" t="s">
        <v>52</v>
      </c>
      <c r="C84" s="22" t="s">
        <v>73</v>
      </c>
      <c r="D84" s="19">
        <f t="shared" si="4"/>
        <v>918000</v>
      </c>
      <c r="E84" s="20">
        <v>450000</v>
      </c>
      <c r="F84" s="20">
        <v>468000</v>
      </c>
      <c r="G84" s="21">
        <f t="shared" si="5"/>
        <v>96.15384615384616</v>
      </c>
      <c r="H84" s="23" t="s">
        <v>73</v>
      </c>
      <c r="I84" s="47"/>
      <c r="J84" s="40" t="s">
        <v>89</v>
      </c>
    </row>
    <row r="85" spans="2:10" ht="9.75" customHeight="1">
      <c r="B85" s="1" t="s">
        <v>53</v>
      </c>
      <c r="C85" s="22" t="s">
        <v>73</v>
      </c>
      <c r="D85" s="19">
        <f t="shared" si="4"/>
        <v>924000</v>
      </c>
      <c r="E85" s="20">
        <v>454000</v>
      </c>
      <c r="F85" s="20">
        <v>470000</v>
      </c>
      <c r="G85" s="21">
        <f t="shared" si="5"/>
        <v>96.59574468085106</v>
      </c>
      <c r="H85" s="23" t="s">
        <v>73</v>
      </c>
      <c r="I85" s="47"/>
      <c r="J85" s="40" t="s">
        <v>89</v>
      </c>
    </row>
    <row r="86" spans="2:10" ht="9.75" customHeight="1">
      <c r="B86" s="1" t="s">
        <v>2</v>
      </c>
      <c r="C86" s="22">
        <v>186422</v>
      </c>
      <c r="D86" s="19">
        <f t="shared" si="4"/>
        <v>929066</v>
      </c>
      <c r="E86" s="20">
        <v>456730</v>
      </c>
      <c r="F86" s="20">
        <v>472336</v>
      </c>
      <c r="G86" s="21">
        <f t="shared" si="5"/>
        <v>96.69599607059382</v>
      </c>
      <c r="H86" s="23">
        <v>140</v>
      </c>
      <c r="I86" s="47" t="s">
        <v>88</v>
      </c>
      <c r="J86" s="40" t="s">
        <v>92</v>
      </c>
    </row>
    <row r="87" spans="2:10" ht="12.75" customHeight="1">
      <c r="B87" s="1" t="s">
        <v>54</v>
      </c>
      <c r="C87" s="22" t="s">
        <v>73</v>
      </c>
      <c r="D87" s="19">
        <f t="shared" si="4"/>
        <v>924000</v>
      </c>
      <c r="E87" s="20">
        <v>454000</v>
      </c>
      <c r="F87" s="20">
        <v>470000</v>
      </c>
      <c r="G87" s="21">
        <f t="shared" si="5"/>
        <v>96.59574468085106</v>
      </c>
      <c r="H87" s="23" t="s">
        <v>73</v>
      </c>
      <c r="I87" s="46"/>
      <c r="J87" s="40" t="s">
        <v>93</v>
      </c>
    </row>
    <row r="88" spans="2:10" ht="9.75" customHeight="1">
      <c r="B88" s="1" t="s">
        <v>55</v>
      </c>
      <c r="C88" s="22" t="s">
        <v>73</v>
      </c>
      <c r="D88" s="19">
        <f t="shared" si="4"/>
        <v>915000</v>
      </c>
      <c r="E88" s="20">
        <v>448000</v>
      </c>
      <c r="F88" s="20">
        <v>467000</v>
      </c>
      <c r="G88" s="21">
        <f t="shared" si="5"/>
        <v>95.93147751605996</v>
      </c>
      <c r="H88" s="23" t="s">
        <v>73</v>
      </c>
      <c r="I88" s="47"/>
      <c r="J88" s="40" t="s">
        <v>89</v>
      </c>
    </row>
    <row r="89" spans="2:10" ht="9.75" customHeight="1">
      <c r="B89" s="1" t="s">
        <v>56</v>
      </c>
      <c r="C89" s="22" t="s">
        <v>73</v>
      </c>
      <c r="D89" s="19">
        <f t="shared" si="4"/>
        <v>909000</v>
      </c>
      <c r="E89" s="20">
        <v>444000</v>
      </c>
      <c r="F89" s="20">
        <v>465000</v>
      </c>
      <c r="G89" s="21">
        <f t="shared" si="5"/>
        <v>95.48387096774194</v>
      </c>
      <c r="H89" s="23" t="s">
        <v>73</v>
      </c>
      <c r="I89" s="47"/>
      <c r="J89" s="40" t="s">
        <v>89</v>
      </c>
    </row>
    <row r="90" spans="2:10" ht="9.75" customHeight="1">
      <c r="B90" s="1" t="s">
        <v>57</v>
      </c>
      <c r="C90" s="22" t="s">
        <v>73</v>
      </c>
      <c r="D90" s="19">
        <f t="shared" si="4"/>
        <v>899000</v>
      </c>
      <c r="E90" s="20">
        <v>439000</v>
      </c>
      <c r="F90" s="20">
        <v>460000</v>
      </c>
      <c r="G90" s="21">
        <f t="shared" si="5"/>
        <v>95.43478260869566</v>
      </c>
      <c r="H90" s="23" t="s">
        <v>73</v>
      </c>
      <c r="I90" s="47"/>
      <c r="J90" s="40" t="s">
        <v>89</v>
      </c>
    </row>
    <row r="91" spans="2:10" ht="9.75" customHeight="1">
      <c r="B91" s="1" t="s">
        <v>3</v>
      </c>
      <c r="C91" s="22">
        <v>193503</v>
      </c>
      <c r="D91" s="19">
        <f t="shared" si="4"/>
        <v>888886</v>
      </c>
      <c r="E91" s="20">
        <v>432481</v>
      </c>
      <c r="F91" s="20">
        <v>456405</v>
      </c>
      <c r="G91" s="21">
        <f t="shared" si="5"/>
        <v>94.7581643496456</v>
      </c>
      <c r="H91" s="23">
        <v>134.2</v>
      </c>
      <c r="I91" s="47" t="s">
        <v>88</v>
      </c>
      <c r="J91" s="40" t="s">
        <v>92</v>
      </c>
    </row>
    <row r="92" spans="2:10" ht="12.75" customHeight="1">
      <c r="B92" s="1" t="s">
        <v>58</v>
      </c>
      <c r="C92" s="22" t="s">
        <v>73</v>
      </c>
      <c r="D92" s="19">
        <f t="shared" si="4"/>
        <v>879000</v>
      </c>
      <c r="E92" s="20">
        <v>426000</v>
      </c>
      <c r="F92" s="20">
        <v>453000</v>
      </c>
      <c r="G92" s="21">
        <f t="shared" si="5"/>
        <v>94.03973509933775</v>
      </c>
      <c r="H92" s="23" t="s">
        <v>73</v>
      </c>
      <c r="I92" s="46"/>
      <c r="J92" s="40" t="s">
        <v>93</v>
      </c>
    </row>
    <row r="93" spans="2:10" ht="9.75" customHeight="1">
      <c r="B93" s="1" t="s">
        <v>59</v>
      </c>
      <c r="C93" s="22" t="s">
        <v>73</v>
      </c>
      <c r="D93" s="19">
        <f t="shared" si="4"/>
        <v>866000</v>
      </c>
      <c r="E93" s="20">
        <v>419000</v>
      </c>
      <c r="F93" s="20">
        <v>447000</v>
      </c>
      <c r="G93" s="21">
        <f t="shared" si="5"/>
        <v>93.73601789709173</v>
      </c>
      <c r="H93" s="23" t="s">
        <v>73</v>
      </c>
      <c r="I93" s="47"/>
      <c r="J93" s="40" t="s">
        <v>89</v>
      </c>
    </row>
    <row r="94" spans="2:10" ht="9.75" customHeight="1">
      <c r="B94" s="1" t="s">
        <v>60</v>
      </c>
      <c r="C94" s="22" t="s">
        <v>73</v>
      </c>
      <c r="D94" s="19">
        <f t="shared" si="4"/>
        <v>852000</v>
      </c>
      <c r="E94" s="20">
        <v>411000</v>
      </c>
      <c r="F94" s="20">
        <v>441000</v>
      </c>
      <c r="G94" s="21">
        <f t="shared" si="5"/>
        <v>93.19727891156462</v>
      </c>
      <c r="H94" s="23" t="s">
        <v>73</v>
      </c>
      <c r="I94" s="47"/>
      <c r="J94" s="40" t="s">
        <v>89</v>
      </c>
    </row>
    <row r="95" spans="2:10" ht="9.75" customHeight="1">
      <c r="B95" s="1" t="s">
        <v>61</v>
      </c>
      <c r="C95" s="22" t="s">
        <v>73</v>
      </c>
      <c r="D95" s="19">
        <f t="shared" si="4"/>
        <v>837000</v>
      </c>
      <c r="E95" s="20">
        <v>402000</v>
      </c>
      <c r="F95" s="20">
        <v>435000</v>
      </c>
      <c r="G95" s="21">
        <f t="shared" si="5"/>
        <v>92.41379310344827</v>
      </c>
      <c r="H95" s="23" t="s">
        <v>73</v>
      </c>
      <c r="I95" s="47"/>
      <c r="J95" s="40" t="s">
        <v>89</v>
      </c>
    </row>
    <row r="96" spans="2:10" ht="9.75" customHeight="1">
      <c r="B96" s="1" t="s">
        <v>4</v>
      </c>
      <c r="C96" s="22">
        <v>196820</v>
      </c>
      <c r="D96" s="19">
        <f t="shared" si="4"/>
        <v>821620</v>
      </c>
      <c r="E96" s="20">
        <v>393670</v>
      </c>
      <c r="F96" s="20">
        <v>427950</v>
      </c>
      <c r="G96" s="21">
        <f t="shared" si="5"/>
        <v>91.98971842504966</v>
      </c>
      <c r="H96" s="23">
        <v>124</v>
      </c>
      <c r="I96" s="47" t="s">
        <v>88</v>
      </c>
      <c r="J96" s="40" t="s">
        <v>92</v>
      </c>
    </row>
    <row r="97" spans="2:10" ht="12.75" customHeight="1">
      <c r="B97" s="1" t="s">
        <v>62</v>
      </c>
      <c r="C97" s="22" t="s">
        <v>73</v>
      </c>
      <c r="D97" s="19">
        <f t="shared" si="4"/>
        <v>809000</v>
      </c>
      <c r="E97" s="20">
        <v>387000</v>
      </c>
      <c r="F97" s="20">
        <v>422000</v>
      </c>
      <c r="G97" s="21">
        <f t="shared" si="5"/>
        <v>91.70616113744076</v>
      </c>
      <c r="H97" s="23" t="s">
        <v>73</v>
      </c>
      <c r="I97" s="46"/>
      <c r="J97" s="40" t="s">
        <v>93</v>
      </c>
    </row>
    <row r="98" spans="2:10" ht="9.75" customHeight="1">
      <c r="B98" s="1" t="s">
        <v>63</v>
      </c>
      <c r="C98" s="22" t="s">
        <v>73</v>
      </c>
      <c r="D98" s="19">
        <f t="shared" si="4"/>
        <v>801000</v>
      </c>
      <c r="E98" s="20">
        <v>383000</v>
      </c>
      <c r="F98" s="20">
        <v>418000</v>
      </c>
      <c r="G98" s="21">
        <f t="shared" si="5"/>
        <v>91.6267942583732</v>
      </c>
      <c r="H98" s="23" t="s">
        <v>73</v>
      </c>
      <c r="I98" s="47"/>
      <c r="J98" s="40" t="s">
        <v>89</v>
      </c>
    </row>
    <row r="99" spans="2:10" ht="9.75" customHeight="1">
      <c r="B99" s="1" t="s">
        <v>64</v>
      </c>
      <c r="C99" s="22" t="s">
        <v>73</v>
      </c>
      <c r="D99" s="19">
        <f t="shared" si="4"/>
        <v>791000</v>
      </c>
      <c r="E99" s="20">
        <v>377000</v>
      </c>
      <c r="F99" s="20">
        <v>414000</v>
      </c>
      <c r="G99" s="21">
        <f t="shared" si="5"/>
        <v>91.06280193236715</v>
      </c>
      <c r="H99" s="23" t="s">
        <v>73</v>
      </c>
      <c r="I99" s="47"/>
      <c r="J99" s="40" t="s">
        <v>89</v>
      </c>
    </row>
    <row r="100" spans="2:10" ht="9.75" customHeight="1">
      <c r="B100" s="1" t="s">
        <v>65</v>
      </c>
      <c r="C100" s="22" t="s">
        <v>73</v>
      </c>
      <c r="D100" s="19">
        <f t="shared" si="4"/>
        <v>782000</v>
      </c>
      <c r="E100" s="20">
        <v>372000</v>
      </c>
      <c r="F100" s="20">
        <v>410000</v>
      </c>
      <c r="G100" s="21">
        <f t="shared" si="5"/>
        <v>90.73170731707317</v>
      </c>
      <c r="H100" s="23" t="s">
        <v>73</v>
      </c>
      <c r="I100" s="47"/>
      <c r="J100" s="40" t="s">
        <v>89</v>
      </c>
    </row>
    <row r="101" spans="2:10" ht="9.75" customHeight="1">
      <c r="B101" s="1" t="s">
        <v>5</v>
      </c>
      <c r="C101" s="22">
        <v>202842</v>
      </c>
      <c r="D101" s="19">
        <f t="shared" si="4"/>
        <v>773575</v>
      </c>
      <c r="E101" s="20">
        <v>367658</v>
      </c>
      <c r="F101" s="20">
        <v>405917</v>
      </c>
      <c r="G101" s="21">
        <f t="shared" si="5"/>
        <v>90.57467413288923</v>
      </c>
      <c r="H101" s="23">
        <v>116.8</v>
      </c>
      <c r="I101" s="47" t="s">
        <v>88</v>
      </c>
      <c r="J101" s="40" t="s">
        <v>92</v>
      </c>
    </row>
    <row r="102" spans="2:10" ht="12.75" customHeight="1">
      <c r="B102" s="1" t="s">
        <v>66</v>
      </c>
      <c r="C102" s="22" t="s">
        <v>73</v>
      </c>
      <c r="D102" s="19">
        <f t="shared" si="4"/>
        <v>767989</v>
      </c>
      <c r="E102" s="20">
        <v>364727</v>
      </c>
      <c r="F102" s="20">
        <v>403262</v>
      </c>
      <c r="G102" s="21">
        <f t="shared" si="5"/>
        <v>90.4441777306069</v>
      </c>
      <c r="H102" s="23" t="s">
        <v>73</v>
      </c>
      <c r="I102" s="46"/>
      <c r="J102" s="40" t="s">
        <v>97</v>
      </c>
    </row>
    <row r="103" spans="2:10" ht="9.75" customHeight="1">
      <c r="B103" s="1" t="s">
        <v>67</v>
      </c>
      <c r="C103" s="22" t="s">
        <v>73</v>
      </c>
      <c r="D103" s="19">
        <f t="shared" si="4"/>
        <v>764713</v>
      </c>
      <c r="E103" s="20">
        <v>363354</v>
      </c>
      <c r="F103" s="20">
        <v>401359</v>
      </c>
      <c r="G103" s="21">
        <f t="shared" si="5"/>
        <v>90.53092119523917</v>
      </c>
      <c r="H103" s="23" t="s">
        <v>73</v>
      </c>
      <c r="I103" s="47"/>
      <c r="J103" s="40" t="s">
        <v>89</v>
      </c>
    </row>
    <row r="104" spans="2:10" ht="9.75" customHeight="1">
      <c r="B104" s="1" t="s">
        <v>68</v>
      </c>
      <c r="C104" s="22" t="s">
        <v>73</v>
      </c>
      <c r="D104" s="19">
        <f t="shared" si="4"/>
        <v>766065</v>
      </c>
      <c r="E104" s="20">
        <v>364460</v>
      </c>
      <c r="F104" s="20">
        <v>401605</v>
      </c>
      <c r="G104" s="21">
        <f t="shared" si="5"/>
        <v>90.75086216556069</v>
      </c>
      <c r="H104" s="23" t="s">
        <v>73</v>
      </c>
      <c r="I104" s="47"/>
      <c r="J104" s="40" t="s">
        <v>89</v>
      </c>
    </row>
    <row r="105" spans="2:10" ht="9.75" customHeight="1">
      <c r="B105" s="1" t="s">
        <v>69</v>
      </c>
      <c r="C105" s="22" t="s">
        <v>73</v>
      </c>
      <c r="D105" s="19">
        <f t="shared" si="4"/>
        <v>767751</v>
      </c>
      <c r="E105" s="20">
        <v>365635</v>
      </c>
      <c r="F105" s="20">
        <v>402116</v>
      </c>
      <c r="G105" s="21">
        <f t="shared" si="5"/>
        <v>90.92774224353171</v>
      </c>
      <c r="H105" s="23" t="s">
        <v>73</v>
      </c>
      <c r="I105" s="47"/>
      <c r="J105" s="40" t="s">
        <v>89</v>
      </c>
    </row>
    <row r="106" spans="2:10" ht="9.75" customHeight="1">
      <c r="B106" s="1" t="s">
        <v>6</v>
      </c>
      <c r="C106" s="22">
        <v>212418</v>
      </c>
      <c r="D106" s="19">
        <f t="shared" si="4"/>
        <v>768886</v>
      </c>
      <c r="E106" s="20">
        <v>367060</v>
      </c>
      <c r="F106" s="20">
        <v>401826</v>
      </c>
      <c r="G106" s="21">
        <f t="shared" si="5"/>
        <v>91.3479963964502</v>
      </c>
      <c r="H106" s="23">
        <v>116</v>
      </c>
      <c r="I106" s="47" t="s">
        <v>88</v>
      </c>
      <c r="J106" s="40" t="s">
        <v>92</v>
      </c>
    </row>
    <row r="107" spans="2:10" ht="12.75" customHeight="1">
      <c r="B107" s="1" t="s">
        <v>7</v>
      </c>
      <c r="C107" s="22" t="s">
        <v>73</v>
      </c>
      <c r="D107" s="19">
        <f t="shared" si="4"/>
        <v>771749</v>
      </c>
      <c r="E107" s="20">
        <v>369174</v>
      </c>
      <c r="F107" s="20">
        <v>402575</v>
      </c>
      <c r="G107" s="21">
        <f t="shared" si="5"/>
        <v>91.70316090169534</v>
      </c>
      <c r="H107" s="23" t="s">
        <v>73</v>
      </c>
      <c r="I107" s="46"/>
      <c r="J107" s="40" t="s">
        <v>97</v>
      </c>
    </row>
    <row r="108" spans="2:10" ht="9.75" customHeight="1">
      <c r="B108" s="1" t="s">
        <v>8</v>
      </c>
      <c r="C108" s="22" t="s">
        <v>73</v>
      </c>
      <c r="D108" s="19">
        <f t="shared" si="4"/>
        <v>775282</v>
      </c>
      <c r="E108" s="20">
        <v>371431</v>
      </c>
      <c r="F108" s="20">
        <v>403851</v>
      </c>
      <c r="G108" s="21">
        <f t="shared" si="5"/>
        <v>91.97228680874878</v>
      </c>
      <c r="H108" s="23" t="s">
        <v>73</v>
      </c>
      <c r="I108" s="47"/>
      <c r="J108" s="40" t="s">
        <v>89</v>
      </c>
    </row>
    <row r="109" spans="2:10" ht="9.75" customHeight="1">
      <c r="B109" s="1" t="s">
        <v>9</v>
      </c>
      <c r="C109" s="22" t="s">
        <v>73</v>
      </c>
      <c r="D109" s="19">
        <f t="shared" si="4"/>
        <v>778666</v>
      </c>
      <c r="E109" s="20">
        <v>373542</v>
      </c>
      <c r="F109" s="20">
        <v>405124</v>
      </c>
      <c r="G109" s="21">
        <f t="shared" si="5"/>
        <v>92.20436212122708</v>
      </c>
      <c r="H109" s="23" t="s">
        <v>73</v>
      </c>
      <c r="I109" s="47"/>
      <c r="J109" s="40" t="s">
        <v>89</v>
      </c>
    </row>
    <row r="110" spans="2:10" ht="9.75" customHeight="1">
      <c r="B110" s="1" t="s">
        <v>10</v>
      </c>
      <c r="C110" s="22" t="s">
        <v>73</v>
      </c>
      <c r="D110" s="19">
        <f t="shared" si="4"/>
        <v>781928</v>
      </c>
      <c r="E110" s="20">
        <v>375540</v>
      </c>
      <c r="F110" s="20">
        <v>406388</v>
      </c>
      <c r="G110" s="21">
        <f t="shared" si="5"/>
        <v>92.40922468183116</v>
      </c>
      <c r="H110" s="23" t="s">
        <v>73</v>
      </c>
      <c r="I110" s="47"/>
      <c r="J110" s="40" t="s">
        <v>89</v>
      </c>
    </row>
    <row r="111" spans="2:10" ht="9.75" customHeight="1">
      <c r="B111" s="1" t="s">
        <v>11</v>
      </c>
      <c r="C111" s="22">
        <v>226552</v>
      </c>
      <c r="D111" s="19">
        <f aca="true" t="shared" si="6" ref="D111:D131">E111+F111</f>
        <v>784795</v>
      </c>
      <c r="E111" s="20">
        <v>377499</v>
      </c>
      <c r="F111" s="20">
        <v>407296</v>
      </c>
      <c r="G111" s="21">
        <f aca="true" t="shared" si="7" ref="G111:G131">E111/F111*100</f>
        <v>92.68419036769328</v>
      </c>
      <c r="H111" s="23">
        <v>118.4</v>
      </c>
      <c r="I111" s="47" t="s">
        <v>88</v>
      </c>
      <c r="J111" s="40" t="s">
        <v>92</v>
      </c>
    </row>
    <row r="112" spans="2:10" ht="12.75" customHeight="1">
      <c r="B112" s="1" t="s">
        <v>12</v>
      </c>
      <c r="C112" s="22" t="s">
        <v>73</v>
      </c>
      <c r="D112" s="19">
        <f t="shared" si="6"/>
        <v>786128</v>
      </c>
      <c r="E112" s="20">
        <v>378132</v>
      </c>
      <c r="F112" s="20">
        <v>407996</v>
      </c>
      <c r="G112" s="21">
        <f t="shared" si="7"/>
        <v>92.68032039529798</v>
      </c>
      <c r="H112" s="23" t="s">
        <v>73</v>
      </c>
      <c r="I112" s="46"/>
      <c r="J112" s="40" t="s">
        <v>97</v>
      </c>
    </row>
    <row r="113" spans="2:10" ht="9.75" customHeight="1">
      <c r="B113" s="1" t="s">
        <v>13</v>
      </c>
      <c r="C113" s="22" t="s">
        <v>73</v>
      </c>
      <c r="D113" s="19">
        <f t="shared" si="6"/>
        <v>787565</v>
      </c>
      <c r="E113" s="20">
        <v>378701</v>
      </c>
      <c r="F113" s="20">
        <v>408864</v>
      </c>
      <c r="G113" s="21">
        <f t="shared" si="7"/>
        <v>92.62273029662676</v>
      </c>
      <c r="H113" s="23" t="s">
        <v>73</v>
      </c>
      <c r="I113" s="47"/>
      <c r="J113" s="40" t="s">
        <v>89</v>
      </c>
    </row>
    <row r="114" spans="2:10" ht="9.75" customHeight="1">
      <c r="B114" s="1" t="s">
        <v>14</v>
      </c>
      <c r="C114" s="22" t="s">
        <v>73</v>
      </c>
      <c r="D114" s="19">
        <f t="shared" si="6"/>
        <v>787109</v>
      </c>
      <c r="E114" s="20">
        <v>378170</v>
      </c>
      <c r="F114" s="20">
        <v>408939</v>
      </c>
      <c r="G114" s="21">
        <f t="shared" si="7"/>
        <v>92.47589493787582</v>
      </c>
      <c r="H114" s="23" t="s">
        <v>73</v>
      </c>
      <c r="I114" s="47"/>
      <c r="J114" s="40" t="s">
        <v>89</v>
      </c>
    </row>
    <row r="115" spans="2:10" ht="9.75" customHeight="1">
      <c r="B115" s="1" t="s">
        <v>15</v>
      </c>
      <c r="C115" s="22" t="s">
        <v>73</v>
      </c>
      <c r="D115" s="19">
        <f t="shared" si="6"/>
        <v>788310</v>
      </c>
      <c r="E115" s="20">
        <v>378561</v>
      </c>
      <c r="F115" s="20">
        <v>409749</v>
      </c>
      <c r="G115" s="21">
        <f t="shared" si="7"/>
        <v>92.38851101528009</v>
      </c>
      <c r="H115" s="23" t="s">
        <v>73</v>
      </c>
      <c r="I115" s="47"/>
      <c r="J115" s="40" t="s">
        <v>89</v>
      </c>
    </row>
    <row r="116" spans="2:10" ht="9.75" customHeight="1">
      <c r="B116" s="1" t="s">
        <v>16</v>
      </c>
      <c r="C116" s="22">
        <v>233161</v>
      </c>
      <c r="D116" s="19">
        <f t="shared" si="6"/>
        <v>794629</v>
      </c>
      <c r="E116" s="20">
        <v>382893</v>
      </c>
      <c r="F116" s="20">
        <v>411736</v>
      </c>
      <c r="G116" s="21">
        <f t="shared" si="7"/>
        <v>92.99478306487651</v>
      </c>
      <c r="H116" s="23">
        <v>119.9</v>
      </c>
      <c r="I116" s="47" t="s">
        <v>88</v>
      </c>
      <c r="J116" s="40" t="s">
        <v>92</v>
      </c>
    </row>
    <row r="117" spans="2:10" ht="12.75" customHeight="1">
      <c r="B117" s="1" t="s">
        <v>17</v>
      </c>
      <c r="C117" s="22" t="s">
        <v>73</v>
      </c>
      <c r="D117" s="19">
        <f t="shared" si="6"/>
        <v>793933</v>
      </c>
      <c r="E117" s="20">
        <v>382217</v>
      </c>
      <c r="F117" s="20">
        <v>411716</v>
      </c>
      <c r="G117" s="21">
        <f t="shared" si="7"/>
        <v>92.83510963868298</v>
      </c>
      <c r="H117" s="23" t="s">
        <v>73</v>
      </c>
      <c r="I117" s="46"/>
      <c r="J117" s="40" t="s">
        <v>97</v>
      </c>
    </row>
    <row r="118" spans="2:10" ht="9.75" customHeight="1">
      <c r="B118" s="1" t="s">
        <v>18</v>
      </c>
      <c r="C118" s="22" t="s">
        <v>73</v>
      </c>
      <c r="D118" s="19">
        <f t="shared" si="6"/>
        <v>793415</v>
      </c>
      <c r="E118" s="20">
        <v>381694</v>
      </c>
      <c r="F118" s="20">
        <v>411721</v>
      </c>
      <c r="G118" s="21">
        <f t="shared" si="7"/>
        <v>92.7069544667384</v>
      </c>
      <c r="H118" s="23" t="s">
        <v>73</v>
      </c>
      <c r="I118" s="47"/>
      <c r="J118" s="40" t="s">
        <v>89</v>
      </c>
    </row>
    <row r="119" spans="2:10" ht="9.75" customHeight="1">
      <c r="B119" s="1" t="s">
        <v>19</v>
      </c>
      <c r="C119" s="22" t="s">
        <v>73</v>
      </c>
      <c r="D119" s="19">
        <f t="shared" si="6"/>
        <v>791432</v>
      </c>
      <c r="E119" s="20">
        <v>380194</v>
      </c>
      <c r="F119" s="20">
        <v>411238</v>
      </c>
      <c r="G119" s="21">
        <f t="shared" si="7"/>
        <v>92.45108671863981</v>
      </c>
      <c r="H119" s="23" t="s">
        <v>73</v>
      </c>
      <c r="I119" s="47"/>
      <c r="J119" s="40" t="s">
        <v>89</v>
      </c>
    </row>
    <row r="120" spans="2:10" ht="9.75" customHeight="1">
      <c r="B120" s="1" t="s">
        <v>20</v>
      </c>
      <c r="C120" s="22" t="s">
        <v>73</v>
      </c>
      <c r="D120" s="19">
        <f t="shared" si="6"/>
        <v>788915</v>
      </c>
      <c r="E120" s="20">
        <v>378697</v>
      </c>
      <c r="F120" s="20">
        <v>410218</v>
      </c>
      <c r="G120" s="21">
        <f t="shared" si="7"/>
        <v>92.31603683894905</v>
      </c>
      <c r="H120" s="23" t="s">
        <v>73</v>
      </c>
      <c r="I120" s="47"/>
      <c r="J120" s="40" t="s">
        <v>89</v>
      </c>
    </row>
    <row r="121" spans="2:10" ht="9.75" customHeight="1">
      <c r="B121" s="1" t="s">
        <v>21</v>
      </c>
      <c r="C121" s="22">
        <v>236110</v>
      </c>
      <c r="D121" s="19">
        <f t="shared" si="6"/>
        <v>781021</v>
      </c>
      <c r="E121" s="20">
        <v>373618</v>
      </c>
      <c r="F121" s="20">
        <v>407403</v>
      </c>
      <c r="G121" s="21">
        <f t="shared" si="7"/>
        <v>91.70722846910799</v>
      </c>
      <c r="H121" s="23">
        <v>117.9</v>
      </c>
      <c r="I121" s="47" t="s">
        <v>88</v>
      </c>
      <c r="J121" s="40" t="s">
        <v>92</v>
      </c>
    </row>
    <row r="122" spans="2:10" ht="12.75" customHeight="1">
      <c r="B122" s="1" t="s">
        <v>22</v>
      </c>
      <c r="C122" s="22" t="s">
        <v>73</v>
      </c>
      <c r="D122" s="19">
        <f t="shared" si="6"/>
        <v>778022</v>
      </c>
      <c r="E122" s="20">
        <v>371793</v>
      </c>
      <c r="F122" s="20">
        <v>406229</v>
      </c>
      <c r="G122" s="21">
        <f t="shared" si="7"/>
        <v>91.52300795856524</v>
      </c>
      <c r="H122" s="23" t="s">
        <v>73</v>
      </c>
      <c r="I122" s="46"/>
      <c r="J122" s="40" t="s">
        <v>97</v>
      </c>
    </row>
    <row r="123" spans="2:10" ht="9.75" customHeight="1">
      <c r="B123" s="1" t="s">
        <v>23</v>
      </c>
      <c r="C123" s="22" t="s">
        <v>73</v>
      </c>
      <c r="D123" s="19">
        <f t="shared" si="6"/>
        <v>774971</v>
      </c>
      <c r="E123" s="20">
        <v>370205</v>
      </c>
      <c r="F123" s="20">
        <v>404766</v>
      </c>
      <c r="G123" s="21">
        <f t="shared" si="7"/>
        <v>91.46148638966712</v>
      </c>
      <c r="H123" s="23" t="s">
        <v>73</v>
      </c>
      <c r="I123" s="47"/>
      <c r="J123" s="40" t="s">
        <v>89</v>
      </c>
    </row>
    <row r="124" spans="2:10" ht="9.75" customHeight="1">
      <c r="B124" s="1" t="s">
        <v>24</v>
      </c>
      <c r="C124" s="22" t="s">
        <v>73</v>
      </c>
      <c r="D124" s="19">
        <f t="shared" si="6"/>
        <v>772491</v>
      </c>
      <c r="E124" s="20">
        <v>368859</v>
      </c>
      <c r="F124" s="20">
        <v>403632</v>
      </c>
      <c r="G124" s="21">
        <f t="shared" si="7"/>
        <v>91.38497443215601</v>
      </c>
      <c r="H124" s="23" t="s">
        <v>73</v>
      </c>
      <c r="I124" s="47"/>
      <c r="J124" s="40" t="s">
        <v>89</v>
      </c>
    </row>
    <row r="125" spans="2:10" ht="9.75" customHeight="1">
      <c r="B125" s="1" t="s">
        <v>25</v>
      </c>
      <c r="C125" s="22" t="s">
        <v>73</v>
      </c>
      <c r="D125" s="19">
        <f t="shared" si="6"/>
        <v>771835</v>
      </c>
      <c r="E125" s="20">
        <v>368259</v>
      </c>
      <c r="F125" s="20">
        <v>403576</v>
      </c>
      <c r="G125" s="21">
        <f t="shared" si="7"/>
        <v>91.24898408230419</v>
      </c>
      <c r="H125" s="23" t="s">
        <v>73</v>
      </c>
      <c r="I125" s="47"/>
      <c r="J125" s="40" t="s">
        <v>89</v>
      </c>
    </row>
    <row r="126" spans="2:10" ht="9.75" customHeight="1">
      <c r="B126" s="1" t="s">
        <v>26</v>
      </c>
      <c r="C126" s="22">
        <v>246476</v>
      </c>
      <c r="D126" s="19">
        <f t="shared" si="6"/>
        <v>771441</v>
      </c>
      <c r="E126" s="20">
        <v>368789</v>
      </c>
      <c r="F126" s="20">
        <v>402652</v>
      </c>
      <c r="G126" s="21">
        <f t="shared" si="7"/>
        <v>91.59000824533344</v>
      </c>
      <c r="H126" s="23">
        <v>115</v>
      </c>
      <c r="I126" s="47" t="s">
        <v>88</v>
      </c>
      <c r="J126" s="40" t="s">
        <v>92</v>
      </c>
    </row>
    <row r="127" spans="2:10" ht="12.75" customHeight="1">
      <c r="B127" s="1" t="s">
        <v>27</v>
      </c>
      <c r="C127" s="22" t="s">
        <v>73</v>
      </c>
      <c r="D127" s="19">
        <f t="shared" si="6"/>
        <v>769676</v>
      </c>
      <c r="E127" s="20">
        <v>367878</v>
      </c>
      <c r="F127" s="20">
        <v>401798</v>
      </c>
      <c r="G127" s="21">
        <f t="shared" si="7"/>
        <v>91.55794702810866</v>
      </c>
      <c r="H127" s="23" t="s">
        <v>73</v>
      </c>
      <c r="I127" s="46"/>
      <c r="J127" s="40" t="s">
        <v>97</v>
      </c>
    </row>
    <row r="128" spans="2:10" ht="9.75" customHeight="1">
      <c r="B128" s="1" t="s">
        <v>28</v>
      </c>
      <c r="C128" s="22" t="s">
        <v>73</v>
      </c>
      <c r="D128" s="19">
        <f t="shared" si="6"/>
        <v>768210</v>
      </c>
      <c r="E128" s="20">
        <v>367039</v>
      </c>
      <c r="F128" s="20">
        <v>401171</v>
      </c>
      <c r="G128" s="21">
        <f t="shared" si="7"/>
        <v>91.49190744096657</v>
      </c>
      <c r="H128" s="23" t="s">
        <v>73</v>
      </c>
      <c r="I128" s="47"/>
      <c r="J128" s="40" t="s">
        <v>89</v>
      </c>
    </row>
    <row r="129" spans="2:10" ht="9.75" customHeight="1">
      <c r="B129" s="1" t="s">
        <v>29</v>
      </c>
      <c r="C129" s="22" t="s">
        <v>73</v>
      </c>
      <c r="D129" s="19">
        <f t="shared" si="6"/>
        <v>766162</v>
      </c>
      <c r="E129" s="20">
        <v>365809</v>
      </c>
      <c r="F129" s="20">
        <v>400353</v>
      </c>
      <c r="G129" s="21">
        <f t="shared" si="7"/>
        <v>91.37161455015949</v>
      </c>
      <c r="H129" s="23" t="s">
        <v>73</v>
      </c>
      <c r="I129" s="47"/>
      <c r="J129" s="40" t="s">
        <v>89</v>
      </c>
    </row>
    <row r="130" spans="2:10" ht="9.75" customHeight="1">
      <c r="B130" s="1" t="s">
        <v>30</v>
      </c>
      <c r="C130" s="22" t="s">
        <v>73</v>
      </c>
      <c r="D130" s="19">
        <f t="shared" si="6"/>
        <v>764219</v>
      </c>
      <c r="E130" s="20">
        <v>364818</v>
      </c>
      <c r="F130" s="20">
        <v>399401</v>
      </c>
      <c r="G130" s="21">
        <f t="shared" si="7"/>
        <v>91.3412835721493</v>
      </c>
      <c r="H130" s="23" t="s">
        <v>73</v>
      </c>
      <c r="I130" s="47"/>
      <c r="J130" s="40" t="s">
        <v>89</v>
      </c>
    </row>
    <row r="131" spans="2:10" ht="9.75" customHeight="1">
      <c r="B131" s="1" t="s">
        <v>31</v>
      </c>
      <c r="C131" s="22">
        <v>257530</v>
      </c>
      <c r="D131" s="19">
        <f t="shared" si="6"/>
        <v>761503</v>
      </c>
      <c r="E131" s="20">
        <v>363994</v>
      </c>
      <c r="F131" s="20">
        <v>397509</v>
      </c>
      <c r="G131" s="21">
        <f t="shared" si="7"/>
        <v>91.56874435547371</v>
      </c>
      <c r="H131" s="23">
        <v>113.5</v>
      </c>
      <c r="I131" s="47" t="s">
        <v>88</v>
      </c>
      <c r="J131" s="40" t="s">
        <v>92</v>
      </c>
    </row>
    <row r="132" spans="2:10" ht="12.75" customHeight="1">
      <c r="B132" s="1" t="s">
        <v>110</v>
      </c>
      <c r="C132" s="22" t="s">
        <v>73</v>
      </c>
      <c r="D132" s="19">
        <f>E132+F132</f>
        <v>759693</v>
      </c>
      <c r="E132" s="20">
        <v>362633</v>
      </c>
      <c r="F132" s="20">
        <v>397060</v>
      </c>
      <c r="G132" s="21">
        <f>E132/F132*100</f>
        <v>91.32952198660152</v>
      </c>
      <c r="H132" s="23" t="s">
        <v>73</v>
      </c>
      <c r="I132" s="46"/>
      <c r="J132" s="40" t="s">
        <v>97</v>
      </c>
    </row>
    <row r="133" spans="2:10" ht="9.75" customHeight="1">
      <c r="B133" s="1" t="s">
        <v>100</v>
      </c>
      <c r="C133" s="22" t="s">
        <v>73</v>
      </c>
      <c r="D133" s="19">
        <v>756657</v>
      </c>
      <c r="E133" s="20">
        <v>361221</v>
      </c>
      <c r="F133" s="20">
        <v>395436</v>
      </c>
      <c r="G133" s="21">
        <f>E133/F133*100</f>
        <v>91.34752526325373</v>
      </c>
      <c r="H133" s="23" t="s">
        <v>73</v>
      </c>
      <c r="I133" s="47"/>
      <c r="J133" s="40" t="s">
        <v>89</v>
      </c>
    </row>
    <row r="134" spans="2:10" ht="9.75" customHeight="1">
      <c r="B134" s="1" t="s">
        <v>103</v>
      </c>
      <c r="C134" s="22" t="s">
        <v>73</v>
      </c>
      <c r="D134" s="19">
        <v>753135</v>
      </c>
      <c r="E134" s="20">
        <v>359274</v>
      </c>
      <c r="F134" s="20">
        <v>393861</v>
      </c>
      <c r="G134" s="21">
        <v>91.21847555355824</v>
      </c>
      <c r="H134" s="23" t="s">
        <v>73</v>
      </c>
      <c r="I134" s="47"/>
      <c r="J134" s="40" t="s">
        <v>102</v>
      </c>
    </row>
    <row r="135" spans="2:10" ht="9.75" customHeight="1">
      <c r="B135" s="1" t="s">
        <v>111</v>
      </c>
      <c r="C135" s="22" t="s">
        <v>73</v>
      </c>
      <c r="D135" s="19">
        <v>749157</v>
      </c>
      <c r="E135" s="20">
        <v>357232</v>
      </c>
      <c r="F135" s="20">
        <v>391925</v>
      </c>
      <c r="G135" s="21">
        <v>91.1</v>
      </c>
      <c r="H135" s="23" t="s">
        <v>73</v>
      </c>
      <c r="I135" s="47"/>
      <c r="J135" s="40" t="s">
        <v>89</v>
      </c>
    </row>
    <row r="136" spans="2:10" ht="9.75" customHeight="1">
      <c r="B136" s="24" t="s">
        <v>112</v>
      </c>
      <c r="C136" s="22">
        <v>259189</v>
      </c>
      <c r="D136" s="29">
        <f>SUM(E136:F136)</f>
        <v>742223</v>
      </c>
      <c r="E136" s="20">
        <v>353703</v>
      </c>
      <c r="F136" s="20">
        <v>388520</v>
      </c>
      <c r="G136" s="21">
        <f aca="true" t="shared" si="8" ref="G136:G141">E136*100/F136</f>
        <v>91.03855657366417</v>
      </c>
      <c r="H136" s="23">
        <v>110.7</v>
      </c>
      <c r="I136" s="46" t="s">
        <v>88</v>
      </c>
      <c r="J136" s="40" t="s">
        <v>92</v>
      </c>
    </row>
    <row r="137" spans="2:10" ht="12.75" customHeight="1">
      <c r="B137" s="24" t="s">
        <v>116</v>
      </c>
      <c r="C137" s="22" t="s">
        <v>115</v>
      </c>
      <c r="D137" s="57">
        <f>SUM(E137:F137)</f>
        <v>736882</v>
      </c>
      <c r="E137" s="58">
        <v>350937</v>
      </c>
      <c r="F137" s="58">
        <v>385945</v>
      </c>
      <c r="G137" s="59">
        <f t="shared" si="8"/>
        <v>90.92927748772493</v>
      </c>
      <c r="H137" s="60" t="s">
        <v>115</v>
      </c>
      <c r="I137" s="46"/>
      <c r="J137" s="40" t="s">
        <v>104</v>
      </c>
    </row>
    <row r="138" spans="2:10" ht="12.75" customHeight="1">
      <c r="B138" s="66" t="s">
        <v>117</v>
      </c>
      <c r="C138" s="61" t="s">
        <v>115</v>
      </c>
      <c r="D138" s="62">
        <v>731652</v>
      </c>
      <c r="E138" s="63">
        <v>348437</v>
      </c>
      <c r="F138" s="63">
        <v>383215</v>
      </c>
      <c r="G138" s="64">
        <f t="shared" si="8"/>
        <v>90.92467674803962</v>
      </c>
      <c r="H138" s="65" t="s">
        <v>115</v>
      </c>
      <c r="I138" s="46"/>
      <c r="J138" s="40" t="s">
        <v>89</v>
      </c>
    </row>
    <row r="139" spans="2:10" ht="12.75" customHeight="1">
      <c r="B139" s="24" t="s">
        <v>121</v>
      </c>
      <c r="C139" s="61" t="s">
        <v>115</v>
      </c>
      <c r="D139" s="62">
        <v>725202</v>
      </c>
      <c r="E139" s="63">
        <v>345360</v>
      </c>
      <c r="F139" s="63">
        <v>379842</v>
      </c>
      <c r="G139" s="64">
        <f t="shared" si="8"/>
        <v>90.92201494305527</v>
      </c>
      <c r="H139" s="65" t="s">
        <v>115</v>
      </c>
      <c r="I139" s="46"/>
      <c r="J139" s="40" t="s">
        <v>89</v>
      </c>
    </row>
    <row r="140" spans="2:10" ht="12.75" customHeight="1">
      <c r="B140" s="81" t="s">
        <v>125</v>
      </c>
      <c r="C140" s="22" t="s">
        <v>73</v>
      </c>
      <c r="D140" s="84">
        <v>720112</v>
      </c>
      <c r="E140" s="83">
        <v>343097</v>
      </c>
      <c r="F140" s="83">
        <v>377015</v>
      </c>
      <c r="G140" s="21">
        <f t="shared" si="8"/>
        <v>91.00354097317083</v>
      </c>
      <c r="H140" s="23" t="s">
        <v>73</v>
      </c>
      <c r="I140" s="46"/>
      <c r="J140" s="40" t="s">
        <v>89</v>
      </c>
    </row>
    <row r="141" spans="2:10" ht="12.75" customHeight="1" thickBot="1">
      <c r="B141" s="94" t="s">
        <v>127</v>
      </c>
      <c r="C141" s="90">
        <v>262219</v>
      </c>
      <c r="D141" s="95">
        <v>717397</v>
      </c>
      <c r="E141" s="96">
        <v>342991</v>
      </c>
      <c r="F141" s="97">
        <v>374406</v>
      </c>
      <c r="G141" s="91">
        <f t="shared" si="8"/>
        <v>91.60937591812097</v>
      </c>
      <c r="H141" s="92">
        <v>107</v>
      </c>
      <c r="I141" s="93" t="s">
        <v>88</v>
      </c>
      <c r="J141" s="89" t="s">
        <v>92</v>
      </c>
    </row>
    <row r="142" spans="2:10" ht="12.75" customHeight="1">
      <c r="B142" s="30" t="s">
        <v>70</v>
      </c>
      <c r="C142" s="34"/>
      <c r="D142" s="30"/>
      <c r="E142" s="30"/>
      <c r="F142" s="30"/>
      <c r="G142" s="30"/>
      <c r="H142" s="34"/>
      <c r="I142" s="49"/>
      <c r="J142" s="42"/>
    </row>
    <row r="143" spans="2:10" ht="12.75" customHeight="1">
      <c r="B143" s="1" t="s">
        <v>106</v>
      </c>
      <c r="C143" s="35"/>
      <c r="D143" s="31"/>
      <c r="E143" s="31"/>
      <c r="F143" s="31"/>
      <c r="G143" s="31"/>
      <c r="H143" s="35"/>
      <c r="I143" s="50"/>
      <c r="J143" s="43"/>
    </row>
    <row r="144" ht="12.75" customHeight="1">
      <c r="B144" s="1" t="s">
        <v>101</v>
      </c>
    </row>
  </sheetData>
  <sheetProtection/>
  <printOptions/>
  <pageMargins left="0.7086614173228347" right="0.7086614173228347" top="0.7086614173228347" bottom="0.7086614173228347" header="0" footer="0"/>
  <pageSetup fitToHeight="2" horizontalDpi="600" verticalDpi="600" orientation="portrait" paperSize="9" scale="94" r:id="rId1"/>
  <rowBreaks count="1" manualBreakCount="1">
    <brk id="74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2012-11-16T01:54:01Z</cp:lastPrinted>
  <dcterms:modified xsi:type="dcterms:W3CDTF">2013-02-05T02:08:42Z</dcterms:modified>
  <cp:category/>
  <cp:version/>
  <cp:contentType/>
  <cp:contentStatus/>
</cp:coreProperties>
</file>