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0"/>
  </bookViews>
  <sheets>
    <sheet name="第19表" sheetId="1" r:id="rId1"/>
  </sheets>
  <definedNames>
    <definedName name="_xlnm.Print_Area" localSheetId="0">'第19表'!$A$1:$AJ$113</definedName>
    <definedName name="_xlnm.Print_Titles" localSheetId="0">'第19表'!$1:$2</definedName>
  </definedNames>
  <calcPr fullCalcOnLoad="1"/>
</workbook>
</file>

<file path=xl/sharedStrings.xml><?xml version="1.0" encoding="utf-8"?>
<sst xmlns="http://schemas.openxmlformats.org/spreadsheetml/2006/main" count="326" uniqueCount="84">
  <si>
    <t>第19表</t>
  </si>
  <si>
    <t>死亡数、性・年齢（5歳階級）・市町村別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</si>
  <si>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</si>
  <si>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</si>
  <si>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</si>
  <si>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</si>
  <si>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</si>
  <si>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</si>
  <si>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</si>
  <si>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</si>
  <si>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東出雲町</t>
  </si>
  <si>
    <t>斐川町</t>
  </si>
  <si>
    <t>川本町</t>
  </si>
  <si>
    <t>美郷町</t>
  </si>
  <si>
    <t>邑南町</t>
  </si>
  <si>
    <t>海士町</t>
  </si>
  <si>
    <t>知夫村</t>
  </si>
  <si>
    <t>総数</t>
  </si>
  <si>
    <t>不詳</t>
  </si>
  <si>
    <t>島根県</t>
  </si>
  <si>
    <t>計</t>
  </si>
  <si>
    <t>男</t>
  </si>
  <si>
    <t>女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</si>
  <si>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</si>
  <si>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</si>
  <si>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</si>
  <si>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</si>
  <si>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</si>
  <si>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</si>
  <si>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</si>
  <si>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</si>
  <si>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市町村</t>
  </si>
  <si>
    <t>八束郡</t>
  </si>
  <si>
    <t>仁多郡</t>
  </si>
  <si>
    <t>奥出雲町</t>
  </si>
  <si>
    <t>飯石郡</t>
  </si>
  <si>
    <t>飯南町</t>
  </si>
  <si>
    <t>飯南町</t>
  </si>
  <si>
    <t>簸川郡</t>
  </si>
  <si>
    <t>邑智郡</t>
  </si>
  <si>
    <t>鹿足郡</t>
  </si>
  <si>
    <t>隠岐郡</t>
  </si>
  <si>
    <t>注</t>
  </si>
  <si>
    <r>
      <t>(</t>
    </r>
    <r>
      <rPr>
        <sz val="12"/>
        <rFont val="ＭＳ 明朝"/>
        <family val="1"/>
      </rPr>
      <t>1)</t>
    </r>
    <r>
      <rPr>
        <sz val="12"/>
        <rFont val="ＭＳ 明朝"/>
        <family val="1"/>
      </rPr>
      <t>資料：「人口動態統計」厚生労働省大臣官房統計情報部</t>
    </r>
  </si>
  <si>
    <t>吉賀町</t>
  </si>
  <si>
    <t>海士町</t>
  </si>
  <si>
    <t>知夫村</t>
  </si>
  <si>
    <t>計</t>
  </si>
  <si>
    <t>男</t>
  </si>
  <si>
    <t>女</t>
  </si>
  <si>
    <t>0歳</t>
  </si>
  <si>
    <t>1歳</t>
  </si>
  <si>
    <t>2歳</t>
  </si>
  <si>
    <t>3歳</t>
  </si>
  <si>
    <t>4歳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</si>
  <si>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</si>
  <si>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</si>
  <si>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</si>
  <si>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</si>
  <si>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</si>
  <si>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</si>
  <si>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</si>
  <si>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</si>
  <si>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</si>
  <si>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</si>
  <si>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</si>
  <si>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</si>
  <si>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</si>
  <si>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</si>
  <si>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</si>
  <si>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</si>
  <si>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</si>
  <si>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</si>
  <si>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</si>
  <si>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</si>
  <si>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</si>
  <si>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65歳～
再掲</t>
  </si>
  <si>
    <t>平成22年</t>
  </si>
  <si>
    <t>　津和野町</t>
  </si>
  <si>
    <t>　西ノ島町</t>
  </si>
  <si>
    <r>
      <t>　</t>
    </r>
    <r>
      <rPr>
        <sz val="9"/>
        <rFont val="ＭＳ 明朝"/>
        <family val="1"/>
      </rPr>
      <t>隠岐の島町</t>
    </r>
  </si>
  <si>
    <t>東出雲町</t>
  </si>
  <si>
    <r>
      <t>　</t>
    </r>
    <r>
      <rPr>
        <sz val="10"/>
        <rFont val="ＭＳ 明朝"/>
        <family val="1"/>
      </rPr>
      <t>西ノ島町</t>
    </r>
  </si>
  <si>
    <r>
      <t>　</t>
    </r>
    <r>
      <rPr>
        <sz val="9.5"/>
        <rFont val="ＭＳ 明朝"/>
        <family val="1"/>
      </rPr>
      <t>隠岐の島町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</si>
</sst>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1">
    <font>
      <sz val="12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41" fontId="2" fillId="0" borderId="11" xfId="48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41" fontId="2" fillId="0" borderId="19" xfId="48" applyNumberFormat="1" applyFont="1" applyFill="1" applyBorder="1" applyAlignment="1">
      <alignment vertical="center"/>
    </xf>
    <xf numFmtId="41" fontId="2" fillId="0" borderId="20" xfId="48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1" fontId="2" fillId="0" borderId="24" xfId="48" applyNumberFormat="1" applyFont="1" applyFill="1" applyBorder="1" applyAlignment="1">
      <alignment vertical="center"/>
    </xf>
    <xf numFmtId="41" fontId="2" fillId="0" borderId="25" xfId="48" applyNumberFormat="1" applyFont="1" applyFill="1" applyBorder="1" applyAlignment="1">
      <alignment vertical="center"/>
    </xf>
    <xf numFmtId="41" fontId="2" fillId="0" borderId="26" xfId="48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41" fontId="2" fillId="0" borderId="18" xfId="48" applyNumberFormat="1" applyFont="1" applyFill="1" applyBorder="1" applyAlignment="1">
      <alignment vertical="center"/>
    </xf>
    <xf numFmtId="41" fontId="2" fillId="0" borderId="27" xfId="48" applyNumberFormat="1" applyFont="1" applyFill="1" applyBorder="1" applyAlignment="1">
      <alignment vertical="center"/>
    </xf>
    <xf numFmtId="41" fontId="2" fillId="0" borderId="28" xfId="48" applyNumberFormat="1" applyFont="1" applyFill="1" applyBorder="1" applyAlignment="1">
      <alignment vertical="center"/>
    </xf>
    <xf numFmtId="41" fontId="2" fillId="0" borderId="0" xfId="48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right" vertical="center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114"/>
  <sheetViews>
    <sheetView tabSelected="1" view="pageBreakPreview" zoomScale="80" zoomScaleNormal="75" zoomScaleSheetLayoutView="80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B1" sqref="B1"/>
    </sheetView>
  </sheetViews>
  <sheetFormatPr defaultColWidth="9.00390625" defaultRowHeight="14.25"/>
  <cols>
    <col min="1" max="1" width="1.37890625" style="3" customWidth="1"/>
    <col min="2" max="2" width="3.625" style="3" customWidth="1"/>
    <col min="3" max="3" width="11.25390625" style="11" customWidth="1"/>
    <col min="4" max="4" width="4.125" style="11" customWidth="1"/>
    <col min="5" max="33" width="9.125" style="3" customWidth="1"/>
    <col min="34" max="34" width="4.00390625" style="3" customWidth="1"/>
    <col min="35" max="35" width="9.75390625" style="3" customWidth="1"/>
    <col min="36" max="36" width="3.625" style="3" customWidth="1"/>
    <col min="37" max="37" width="1.00390625" style="3" customWidth="1"/>
    <col min="38" max="38" width="9.75390625" style="3" bestFit="1" customWidth="1"/>
    <col min="39" max="16384" width="9.00390625" style="3" customWidth="1"/>
  </cols>
  <sheetData>
    <row r="1" spans="3:36" ht="21" customHeight="1" thickBot="1">
      <c r="C1" s="4" t="s">
        <v>0</v>
      </c>
      <c r="D1" s="4" t="s">
        <v>1</v>
      </c>
      <c r="AH1" s="29" t="s">
        <v>77</v>
      </c>
      <c r="AI1" s="29"/>
      <c r="AJ1" s="29"/>
    </row>
    <row r="2" spans="2:36" s="11" customFormat="1" ht="29.25" thickBot="1">
      <c r="B2" s="5"/>
      <c r="C2" s="6"/>
      <c r="D2" s="7"/>
      <c r="E2" s="8" t="s">
        <v>17</v>
      </c>
      <c r="F2" s="9" t="s">
        <v>50</v>
      </c>
      <c r="G2" s="9" t="s">
        <v>51</v>
      </c>
      <c r="H2" s="9" t="s">
        <v>52</v>
      </c>
      <c r="I2" s="9" t="s">
        <v>53</v>
      </c>
      <c r="J2" s="9" t="s">
        <v>54</v>
      </c>
      <c r="K2" s="9" t="s">
        <v>55</v>
      </c>
      <c r="L2" s="9" t="s">
        <v>56</v>
      </c>
      <c r="M2" s="9" t="s">
        <v>57</v>
      </c>
      <c r="N2" s="9" t="s">
        <v>58</v>
      </c>
      <c r="O2" s="9" t="s">
        <v>59</v>
      </c>
      <c r="P2" s="9" t="s">
        <v>60</v>
      </c>
      <c r="Q2" s="9" t="s">
        <v>61</v>
      </c>
      <c r="R2" s="9" t="s">
        <v>62</v>
      </c>
      <c r="S2" s="9" t="s">
        <v>63</v>
      </c>
      <c r="T2" s="9" t="s">
        <v>64</v>
      </c>
      <c r="U2" s="9" t="s">
        <v>65</v>
      </c>
      <c r="V2" s="9" t="s">
        <v>66</v>
      </c>
      <c r="W2" s="9" t="s">
        <v>67</v>
      </c>
      <c r="X2" s="9" t="s">
        <v>68</v>
      </c>
      <c r="Y2" s="9" t="s">
        <v>69</v>
      </c>
      <c r="Z2" s="9" t="s">
        <v>70</v>
      </c>
      <c r="AA2" s="9" t="s">
        <v>71</v>
      </c>
      <c r="AB2" s="9" t="s">
        <v>72</v>
      </c>
      <c r="AC2" s="9" t="s">
        <v>73</v>
      </c>
      <c r="AD2" s="9" t="s">
        <v>74</v>
      </c>
      <c r="AE2" s="9" t="s">
        <v>75</v>
      </c>
      <c r="AF2" s="9" t="s">
        <v>18</v>
      </c>
      <c r="AG2" s="10" t="s">
        <v>76</v>
      </c>
      <c r="AH2" s="5"/>
      <c r="AI2" s="6"/>
      <c r="AJ2" s="7"/>
    </row>
    <row r="3" spans="2:36" ht="21" customHeight="1">
      <c r="B3" s="12" t="s">
        <v>19</v>
      </c>
      <c r="C3" s="15"/>
      <c r="D3" s="1" t="s">
        <v>20</v>
      </c>
      <c r="E3" s="2">
        <f>SUM(E4:E5)</f>
        <v>9109</v>
      </c>
      <c r="F3" s="13">
        <f>SUM(F4:F5)</f>
        <v>13</v>
      </c>
      <c r="G3" s="13">
        <f aca="true" t="shared" si="0" ref="G3:AE3">SUM(G4:G5)</f>
        <v>2</v>
      </c>
      <c r="H3" s="13">
        <f t="shared" si="0"/>
        <v>1</v>
      </c>
      <c r="I3" s="13">
        <f t="shared" si="0"/>
        <v>3</v>
      </c>
      <c r="J3" s="13">
        <f t="shared" si="0"/>
        <v>0</v>
      </c>
      <c r="K3" s="13">
        <f t="shared" si="0"/>
        <v>19</v>
      </c>
      <c r="L3" s="13">
        <f t="shared" si="0"/>
        <v>5</v>
      </c>
      <c r="M3" s="13">
        <f t="shared" si="0"/>
        <v>4</v>
      </c>
      <c r="N3" s="13">
        <f t="shared" si="0"/>
        <v>10</v>
      </c>
      <c r="O3" s="13">
        <f t="shared" si="0"/>
        <v>20</v>
      </c>
      <c r="P3" s="13">
        <f t="shared" si="0"/>
        <v>18</v>
      </c>
      <c r="Q3" s="13">
        <f t="shared" si="0"/>
        <v>27</v>
      </c>
      <c r="R3" s="13">
        <f t="shared" si="0"/>
        <v>32</v>
      </c>
      <c r="S3" s="13">
        <f t="shared" si="0"/>
        <v>39</v>
      </c>
      <c r="T3" s="13">
        <f t="shared" si="0"/>
        <v>83</v>
      </c>
      <c r="U3" s="13">
        <f t="shared" si="0"/>
        <v>109</v>
      </c>
      <c r="V3" s="13">
        <f t="shared" si="0"/>
        <v>237</v>
      </c>
      <c r="W3" s="13">
        <f t="shared" si="0"/>
        <v>384</v>
      </c>
      <c r="X3" s="13">
        <f t="shared" si="0"/>
        <v>453</v>
      </c>
      <c r="Y3" s="13">
        <f t="shared" si="0"/>
        <v>644</v>
      </c>
      <c r="Z3" s="13">
        <f t="shared" si="0"/>
        <v>1145</v>
      </c>
      <c r="AA3" s="13">
        <f t="shared" si="0"/>
        <v>1606</v>
      </c>
      <c r="AB3" s="13">
        <f t="shared" si="0"/>
        <v>1814</v>
      </c>
      <c r="AC3" s="13">
        <f t="shared" si="0"/>
        <v>1430</v>
      </c>
      <c r="AD3" s="13">
        <f t="shared" si="0"/>
        <v>830</v>
      </c>
      <c r="AE3" s="13">
        <f t="shared" si="0"/>
        <v>200</v>
      </c>
      <c r="AF3" s="13">
        <f>SUM(AF4:AF5)</f>
        <v>0</v>
      </c>
      <c r="AG3" s="13">
        <f>AG7+AG10+AG13+AG16+AG19+AG22+AG25</f>
        <v>8122</v>
      </c>
      <c r="AH3" s="12" t="s">
        <v>19</v>
      </c>
      <c r="AI3" s="15"/>
      <c r="AJ3" s="1" t="s">
        <v>20</v>
      </c>
    </row>
    <row r="4" spans="2:36" ht="21" customHeight="1">
      <c r="B4" s="12"/>
      <c r="C4" s="15"/>
      <c r="D4" s="1" t="s">
        <v>21</v>
      </c>
      <c r="E4" s="2">
        <f>E8+E11+E14+E17+E20+E23+E26</f>
        <v>4621</v>
      </c>
      <c r="F4" s="13">
        <f aca="true" t="shared" si="1" ref="F4:U5">F8+F11+F14+F17+F20+F23+F26</f>
        <v>10</v>
      </c>
      <c r="G4" s="13">
        <f t="shared" si="1"/>
        <v>1</v>
      </c>
      <c r="H4" s="13">
        <f t="shared" si="1"/>
        <v>0</v>
      </c>
      <c r="I4" s="13">
        <f t="shared" si="1"/>
        <v>1</v>
      </c>
      <c r="J4" s="13">
        <f t="shared" si="1"/>
        <v>0</v>
      </c>
      <c r="K4" s="13">
        <f t="shared" si="1"/>
        <v>12</v>
      </c>
      <c r="L4" s="13">
        <f t="shared" si="1"/>
        <v>2</v>
      </c>
      <c r="M4" s="13">
        <f t="shared" si="1"/>
        <v>3</v>
      </c>
      <c r="N4" s="13">
        <f t="shared" si="1"/>
        <v>9</v>
      </c>
      <c r="O4" s="13">
        <f t="shared" si="1"/>
        <v>12</v>
      </c>
      <c r="P4" s="13">
        <f t="shared" si="1"/>
        <v>14</v>
      </c>
      <c r="Q4" s="13">
        <f t="shared" si="1"/>
        <v>20</v>
      </c>
      <c r="R4" s="13">
        <f t="shared" si="1"/>
        <v>20</v>
      </c>
      <c r="S4" s="13">
        <f t="shared" si="1"/>
        <v>30</v>
      </c>
      <c r="T4" s="13">
        <f t="shared" si="1"/>
        <v>57</v>
      </c>
      <c r="U4" s="13">
        <f t="shared" si="1"/>
        <v>68</v>
      </c>
      <c r="V4" s="13">
        <f aca="true" t="shared" si="2" ref="V4:AF4">V8+V11+V14+V17+V20+V23+V26</f>
        <v>166</v>
      </c>
      <c r="W4" s="13">
        <f t="shared" si="2"/>
        <v>283</v>
      </c>
      <c r="X4" s="13">
        <f t="shared" si="2"/>
        <v>316</v>
      </c>
      <c r="Y4" s="13">
        <f t="shared" si="2"/>
        <v>422</v>
      </c>
      <c r="Z4" s="13">
        <f t="shared" si="2"/>
        <v>732</v>
      </c>
      <c r="AA4" s="13">
        <f t="shared" si="2"/>
        <v>952</v>
      </c>
      <c r="AB4" s="13">
        <f t="shared" si="2"/>
        <v>826</v>
      </c>
      <c r="AC4" s="13">
        <f t="shared" si="2"/>
        <v>458</v>
      </c>
      <c r="AD4" s="13">
        <f t="shared" si="2"/>
        <v>181</v>
      </c>
      <c r="AE4" s="13">
        <f t="shared" si="2"/>
        <v>38</v>
      </c>
      <c r="AF4" s="13">
        <f t="shared" si="2"/>
        <v>0</v>
      </c>
      <c r="AG4" s="13">
        <f>AG8+AG11+AG14+AG17+AG20+AG23+AG26</f>
        <v>3925</v>
      </c>
      <c r="AH4" s="12"/>
      <c r="AI4" s="15"/>
      <c r="AJ4" s="1" t="s">
        <v>21</v>
      </c>
    </row>
    <row r="5" spans="2:36" ht="21" customHeight="1">
      <c r="B5" s="12"/>
      <c r="C5" s="15"/>
      <c r="D5" s="1" t="s">
        <v>22</v>
      </c>
      <c r="E5" s="2">
        <f>E9+E12+E15+E18+E21+E24+E27</f>
        <v>4488</v>
      </c>
      <c r="F5" s="13">
        <f t="shared" si="1"/>
        <v>3</v>
      </c>
      <c r="G5" s="13">
        <f aca="true" t="shared" si="3" ref="G5:U5">G9+G12+G15+G18+G21+G24+G27</f>
        <v>1</v>
      </c>
      <c r="H5" s="13">
        <f t="shared" si="3"/>
        <v>1</v>
      </c>
      <c r="I5" s="13">
        <f t="shared" si="3"/>
        <v>2</v>
      </c>
      <c r="J5" s="13">
        <f t="shared" si="3"/>
        <v>0</v>
      </c>
      <c r="K5" s="13">
        <f t="shared" si="3"/>
        <v>7</v>
      </c>
      <c r="L5" s="13">
        <f t="shared" si="3"/>
        <v>3</v>
      </c>
      <c r="M5" s="13">
        <f t="shared" si="3"/>
        <v>1</v>
      </c>
      <c r="N5" s="13">
        <f t="shared" si="3"/>
        <v>1</v>
      </c>
      <c r="O5" s="13">
        <f t="shared" si="3"/>
        <v>8</v>
      </c>
      <c r="P5" s="13">
        <f t="shared" si="3"/>
        <v>4</v>
      </c>
      <c r="Q5" s="13">
        <f t="shared" si="3"/>
        <v>7</v>
      </c>
      <c r="R5" s="13">
        <f t="shared" si="3"/>
        <v>12</v>
      </c>
      <c r="S5" s="13">
        <f t="shared" si="3"/>
        <v>9</v>
      </c>
      <c r="T5" s="13">
        <f t="shared" si="3"/>
        <v>26</v>
      </c>
      <c r="U5" s="13">
        <f t="shared" si="3"/>
        <v>41</v>
      </c>
      <c r="V5" s="13">
        <f aca="true" t="shared" si="4" ref="V5:AF5">V9+V12+V15+V18+V21+V24+V27</f>
        <v>71</v>
      </c>
      <c r="W5" s="13">
        <f t="shared" si="4"/>
        <v>101</v>
      </c>
      <c r="X5" s="13">
        <f t="shared" si="4"/>
        <v>137</v>
      </c>
      <c r="Y5" s="13">
        <f t="shared" si="4"/>
        <v>222</v>
      </c>
      <c r="Z5" s="13">
        <f t="shared" si="4"/>
        <v>413</v>
      </c>
      <c r="AA5" s="13">
        <f t="shared" si="4"/>
        <v>654</v>
      </c>
      <c r="AB5" s="13">
        <f t="shared" si="4"/>
        <v>988</v>
      </c>
      <c r="AC5" s="13">
        <f t="shared" si="4"/>
        <v>972</v>
      </c>
      <c r="AD5" s="13">
        <f t="shared" si="4"/>
        <v>649</v>
      </c>
      <c r="AE5" s="13">
        <f t="shared" si="4"/>
        <v>162</v>
      </c>
      <c r="AF5" s="13">
        <f t="shared" si="4"/>
        <v>0</v>
      </c>
      <c r="AG5" s="13">
        <f>AG9+AG12+AG15+AG18+AG21+AG24+AG27</f>
        <v>4197</v>
      </c>
      <c r="AH5" s="12"/>
      <c r="AI5" s="15"/>
      <c r="AJ5" s="1" t="s">
        <v>22</v>
      </c>
    </row>
    <row r="6" spans="2:36" ht="21" customHeight="1">
      <c r="B6" s="12" t="s">
        <v>23</v>
      </c>
      <c r="C6" s="15"/>
      <c r="D6" s="1"/>
      <c r="E6" s="2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4"/>
      <c r="AH6" s="12" t="s">
        <v>23</v>
      </c>
      <c r="AI6" s="15"/>
      <c r="AJ6" s="1"/>
    </row>
    <row r="7" spans="2:36" ht="21" customHeight="1">
      <c r="B7" s="12"/>
      <c r="C7" s="15" t="s">
        <v>24</v>
      </c>
      <c r="D7" s="1" t="s">
        <v>20</v>
      </c>
      <c r="E7" s="24">
        <f>E29+E44+E56</f>
        <v>2740</v>
      </c>
      <c r="F7" s="13">
        <f aca="true" t="shared" si="5" ref="F7:AG9">F29+F44+F56</f>
        <v>4</v>
      </c>
      <c r="G7" s="13">
        <f t="shared" si="5"/>
        <v>0</v>
      </c>
      <c r="H7" s="13">
        <f t="shared" si="5"/>
        <v>0</v>
      </c>
      <c r="I7" s="13">
        <f t="shared" si="5"/>
        <v>1</v>
      </c>
      <c r="J7" s="13">
        <f t="shared" si="5"/>
        <v>0</v>
      </c>
      <c r="K7" s="13">
        <f t="shared" si="5"/>
        <v>5</v>
      </c>
      <c r="L7" s="13">
        <f t="shared" si="5"/>
        <v>3</v>
      </c>
      <c r="M7" s="13">
        <f t="shared" si="5"/>
        <v>1</v>
      </c>
      <c r="N7" s="13">
        <f t="shared" si="5"/>
        <v>6</v>
      </c>
      <c r="O7" s="13">
        <f t="shared" si="5"/>
        <v>10</v>
      </c>
      <c r="P7" s="13">
        <f t="shared" si="5"/>
        <v>7</v>
      </c>
      <c r="Q7" s="13">
        <f t="shared" si="5"/>
        <v>8</v>
      </c>
      <c r="R7" s="13">
        <f t="shared" si="5"/>
        <v>14</v>
      </c>
      <c r="S7" s="13">
        <f t="shared" si="5"/>
        <v>17</v>
      </c>
      <c r="T7" s="13">
        <f t="shared" si="5"/>
        <v>34</v>
      </c>
      <c r="U7" s="13">
        <f t="shared" si="5"/>
        <v>37</v>
      </c>
      <c r="V7" s="13">
        <f t="shared" si="5"/>
        <v>68</v>
      </c>
      <c r="W7" s="13">
        <f t="shared" si="5"/>
        <v>129</v>
      </c>
      <c r="X7" s="13">
        <f t="shared" si="5"/>
        <v>161</v>
      </c>
      <c r="Y7" s="13">
        <f t="shared" si="5"/>
        <v>193</v>
      </c>
      <c r="Z7" s="13">
        <f t="shared" si="5"/>
        <v>325</v>
      </c>
      <c r="AA7" s="13">
        <f t="shared" si="5"/>
        <v>467</v>
      </c>
      <c r="AB7" s="13">
        <f t="shared" si="5"/>
        <v>543</v>
      </c>
      <c r="AC7" s="13">
        <f t="shared" si="5"/>
        <v>417</v>
      </c>
      <c r="AD7" s="13">
        <f t="shared" si="5"/>
        <v>238</v>
      </c>
      <c r="AE7" s="13">
        <f t="shared" si="5"/>
        <v>57</v>
      </c>
      <c r="AF7" s="13">
        <f t="shared" si="5"/>
        <v>0</v>
      </c>
      <c r="AG7" s="14">
        <f t="shared" si="5"/>
        <v>2401</v>
      </c>
      <c r="AH7" s="12"/>
      <c r="AI7" s="15" t="s">
        <v>24</v>
      </c>
      <c r="AJ7" s="1" t="s">
        <v>20</v>
      </c>
    </row>
    <row r="8" spans="2:36" ht="21" customHeight="1">
      <c r="B8" s="12"/>
      <c r="C8" s="15"/>
      <c r="D8" s="1" t="s">
        <v>21</v>
      </c>
      <c r="E8" s="24">
        <f aca="true" t="shared" si="6" ref="E8:T9">E30+E45+E57</f>
        <v>1416</v>
      </c>
      <c r="F8" s="13">
        <f t="shared" si="6"/>
        <v>3</v>
      </c>
      <c r="G8" s="13">
        <f t="shared" si="6"/>
        <v>0</v>
      </c>
      <c r="H8" s="13">
        <f t="shared" si="6"/>
        <v>0</v>
      </c>
      <c r="I8" s="13">
        <f t="shared" si="6"/>
        <v>1</v>
      </c>
      <c r="J8" s="13">
        <f t="shared" si="6"/>
        <v>0</v>
      </c>
      <c r="K8" s="13">
        <f t="shared" si="6"/>
        <v>4</v>
      </c>
      <c r="L8" s="13">
        <f t="shared" si="6"/>
        <v>2</v>
      </c>
      <c r="M8" s="13">
        <f t="shared" si="6"/>
        <v>1</v>
      </c>
      <c r="N8" s="13">
        <f t="shared" si="6"/>
        <v>5</v>
      </c>
      <c r="O8" s="13">
        <f t="shared" si="6"/>
        <v>6</v>
      </c>
      <c r="P8" s="13">
        <f t="shared" si="6"/>
        <v>7</v>
      </c>
      <c r="Q8" s="13">
        <f t="shared" si="6"/>
        <v>7</v>
      </c>
      <c r="R8" s="13">
        <f t="shared" si="6"/>
        <v>10</v>
      </c>
      <c r="S8" s="13">
        <f t="shared" si="6"/>
        <v>11</v>
      </c>
      <c r="T8" s="13">
        <f t="shared" si="6"/>
        <v>24</v>
      </c>
      <c r="U8" s="13">
        <f t="shared" si="5"/>
        <v>23</v>
      </c>
      <c r="V8" s="13">
        <f t="shared" si="5"/>
        <v>45</v>
      </c>
      <c r="W8" s="13">
        <f t="shared" si="5"/>
        <v>103</v>
      </c>
      <c r="X8" s="13">
        <f t="shared" si="5"/>
        <v>109</v>
      </c>
      <c r="Y8" s="13">
        <f t="shared" si="5"/>
        <v>132</v>
      </c>
      <c r="Z8" s="13">
        <f t="shared" si="5"/>
        <v>215</v>
      </c>
      <c r="AA8" s="13">
        <f t="shared" si="5"/>
        <v>285</v>
      </c>
      <c r="AB8" s="13">
        <f t="shared" si="5"/>
        <v>245</v>
      </c>
      <c r="AC8" s="13">
        <f t="shared" si="5"/>
        <v>129</v>
      </c>
      <c r="AD8" s="13">
        <f t="shared" si="5"/>
        <v>46</v>
      </c>
      <c r="AE8" s="13">
        <f t="shared" si="5"/>
        <v>7</v>
      </c>
      <c r="AF8" s="13">
        <f t="shared" si="5"/>
        <v>0</v>
      </c>
      <c r="AG8" s="14">
        <f t="shared" si="5"/>
        <v>1168</v>
      </c>
      <c r="AH8" s="12"/>
      <c r="AI8" s="15"/>
      <c r="AJ8" s="1" t="s">
        <v>21</v>
      </c>
    </row>
    <row r="9" spans="2:36" ht="21" customHeight="1">
      <c r="B9" s="12"/>
      <c r="C9" s="15"/>
      <c r="D9" s="1" t="s">
        <v>22</v>
      </c>
      <c r="E9" s="24">
        <f t="shared" si="6"/>
        <v>1324</v>
      </c>
      <c r="F9" s="13">
        <f t="shared" si="5"/>
        <v>1</v>
      </c>
      <c r="G9" s="13">
        <f t="shared" si="5"/>
        <v>0</v>
      </c>
      <c r="H9" s="13">
        <f t="shared" si="5"/>
        <v>0</v>
      </c>
      <c r="I9" s="13">
        <f t="shared" si="5"/>
        <v>0</v>
      </c>
      <c r="J9" s="13">
        <f t="shared" si="5"/>
        <v>0</v>
      </c>
      <c r="K9" s="13">
        <f t="shared" si="5"/>
        <v>1</v>
      </c>
      <c r="L9" s="13">
        <f t="shared" si="5"/>
        <v>1</v>
      </c>
      <c r="M9" s="13">
        <f t="shared" si="5"/>
        <v>0</v>
      </c>
      <c r="N9" s="13">
        <f t="shared" si="5"/>
        <v>1</v>
      </c>
      <c r="O9" s="13">
        <f t="shared" si="5"/>
        <v>4</v>
      </c>
      <c r="P9" s="13">
        <f t="shared" si="5"/>
        <v>0</v>
      </c>
      <c r="Q9" s="13">
        <f t="shared" si="5"/>
        <v>1</v>
      </c>
      <c r="R9" s="13">
        <f t="shared" si="5"/>
        <v>4</v>
      </c>
      <c r="S9" s="13">
        <f t="shared" si="5"/>
        <v>6</v>
      </c>
      <c r="T9" s="13">
        <f t="shared" si="5"/>
        <v>10</v>
      </c>
      <c r="U9" s="13">
        <f t="shared" si="5"/>
        <v>14</v>
      </c>
      <c r="V9" s="13">
        <f t="shared" si="5"/>
        <v>23</v>
      </c>
      <c r="W9" s="13">
        <f t="shared" si="5"/>
        <v>26</v>
      </c>
      <c r="X9" s="13">
        <f t="shared" si="5"/>
        <v>52</v>
      </c>
      <c r="Y9" s="13">
        <f t="shared" si="5"/>
        <v>61</v>
      </c>
      <c r="Z9" s="13">
        <f t="shared" si="5"/>
        <v>110</v>
      </c>
      <c r="AA9" s="13">
        <f t="shared" si="5"/>
        <v>182</v>
      </c>
      <c r="AB9" s="13">
        <f t="shared" si="5"/>
        <v>298</v>
      </c>
      <c r="AC9" s="13">
        <f t="shared" si="5"/>
        <v>288</v>
      </c>
      <c r="AD9" s="13">
        <f t="shared" si="5"/>
        <v>192</v>
      </c>
      <c r="AE9" s="13">
        <f t="shared" si="5"/>
        <v>50</v>
      </c>
      <c r="AF9" s="13">
        <f t="shared" si="5"/>
        <v>0</v>
      </c>
      <c r="AG9" s="14">
        <f t="shared" si="5"/>
        <v>1233</v>
      </c>
      <c r="AH9" s="12"/>
      <c r="AI9" s="15"/>
      <c r="AJ9" s="1" t="s">
        <v>22</v>
      </c>
    </row>
    <row r="10" spans="2:36" ht="21" customHeight="1">
      <c r="B10" s="12"/>
      <c r="C10" s="15" t="s">
        <v>25</v>
      </c>
      <c r="D10" s="1" t="s">
        <v>20</v>
      </c>
      <c r="E10" s="2">
        <f aca="true" t="shared" si="7" ref="E10:E27">SUM(K10:AF10)</f>
        <v>978</v>
      </c>
      <c r="F10" s="13">
        <f>F62+F50+F68</f>
        <v>0</v>
      </c>
      <c r="G10" s="13">
        <f aca="true" t="shared" si="8" ref="F10:K11">G62+G50+G68</f>
        <v>1</v>
      </c>
      <c r="H10" s="13">
        <f t="shared" si="8"/>
        <v>0</v>
      </c>
      <c r="I10" s="13">
        <f t="shared" si="8"/>
        <v>1</v>
      </c>
      <c r="J10" s="13">
        <f t="shared" si="8"/>
        <v>0</v>
      </c>
      <c r="K10" s="13">
        <f t="shared" si="8"/>
        <v>2</v>
      </c>
      <c r="L10" s="13">
        <f aca="true" t="shared" si="9" ref="L10:AF10">L62+L50+L68</f>
        <v>0</v>
      </c>
      <c r="M10" s="13">
        <f t="shared" si="9"/>
        <v>0</v>
      </c>
      <c r="N10" s="13">
        <f t="shared" si="9"/>
        <v>1</v>
      </c>
      <c r="O10" s="13">
        <f t="shared" si="9"/>
        <v>1</v>
      </c>
      <c r="P10" s="13">
        <f t="shared" si="9"/>
        <v>4</v>
      </c>
      <c r="Q10" s="13">
        <f t="shared" si="9"/>
        <v>2</v>
      </c>
      <c r="R10" s="13">
        <f t="shared" si="9"/>
        <v>1</v>
      </c>
      <c r="S10" s="13">
        <f t="shared" si="9"/>
        <v>5</v>
      </c>
      <c r="T10" s="13">
        <f t="shared" si="9"/>
        <v>4</v>
      </c>
      <c r="U10" s="13">
        <f t="shared" si="9"/>
        <v>10</v>
      </c>
      <c r="V10" s="13">
        <f t="shared" si="9"/>
        <v>24</v>
      </c>
      <c r="W10" s="13">
        <f t="shared" si="9"/>
        <v>33</v>
      </c>
      <c r="X10" s="13">
        <f t="shared" si="9"/>
        <v>40</v>
      </c>
      <c r="Y10" s="13">
        <f t="shared" si="9"/>
        <v>67</v>
      </c>
      <c r="Z10" s="13">
        <f t="shared" si="9"/>
        <v>106</v>
      </c>
      <c r="AA10" s="13">
        <f t="shared" si="9"/>
        <v>197</v>
      </c>
      <c r="AB10" s="13">
        <f t="shared" si="9"/>
        <v>208</v>
      </c>
      <c r="AC10" s="13">
        <f>AC62+AC50+AC68</f>
        <v>154</v>
      </c>
      <c r="AD10" s="13">
        <f t="shared" si="9"/>
        <v>93</v>
      </c>
      <c r="AE10" s="13">
        <f t="shared" si="9"/>
        <v>26</v>
      </c>
      <c r="AF10" s="13">
        <f t="shared" si="9"/>
        <v>0</v>
      </c>
      <c r="AG10" s="14">
        <f aca="true" t="shared" si="10" ref="AG10:AG71">SUM(X10:AE10)</f>
        <v>891</v>
      </c>
      <c r="AH10" s="12"/>
      <c r="AI10" s="15" t="s">
        <v>25</v>
      </c>
      <c r="AJ10" s="1" t="s">
        <v>20</v>
      </c>
    </row>
    <row r="11" spans="2:36" ht="21" customHeight="1">
      <c r="B11" s="12"/>
      <c r="C11" s="15"/>
      <c r="D11" s="1" t="s">
        <v>21</v>
      </c>
      <c r="E11" s="2">
        <f t="shared" si="7"/>
        <v>508</v>
      </c>
      <c r="F11" s="13">
        <f t="shared" si="8"/>
        <v>0</v>
      </c>
      <c r="G11" s="13">
        <f t="shared" si="8"/>
        <v>1</v>
      </c>
      <c r="H11" s="13">
        <f t="shared" si="8"/>
        <v>0</v>
      </c>
      <c r="I11" s="13">
        <f t="shared" si="8"/>
        <v>0</v>
      </c>
      <c r="J11" s="13">
        <f t="shared" si="8"/>
        <v>0</v>
      </c>
      <c r="K11" s="13">
        <f t="shared" si="8"/>
        <v>1</v>
      </c>
      <c r="L11" s="13">
        <f aca="true" t="shared" si="11" ref="L11:AF11">L63+L51+L69</f>
        <v>0</v>
      </c>
      <c r="M11" s="13">
        <f t="shared" si="11"/>
        <v>0</v>
      </c>
      <c r="N11" s="13">
        <f t="shared" si="11"/>
        <v>1</v>
      </c>
      <c r="O11" s="13">
        <f t="shared" si="11"/>
        <v>1</v>
      </c>
      <c r="P11" s="13">
        <f t="shared" si="11"/>
        <v>3</v>
      </c>
      <c r="Q11" s="13">
        <f t="shared" si="11"/>
        <v>2</v>
      </c>
      <c r="R11" s="13">
        <f t="shared" si="11"/>
        <v>1</v>
      </c>
      <c r="S11" s="13">
        <f t="shared" si="11"/>
        <v>5</v>
      </c>
      <c r="T11" s="13">
        <f t="shared" si="11"/>
        <v>4</v>
      </c>
      <c r="U11" s="13">
        <f t="shared" si="11"/>
        <v>6</v>
      </c>
      <c r="V11" s="13">
        <f t="shared" si="11"/>
        <v>13</v>
      </c>
      <c r="W11" s="13">
        <f t="shared" si="11"/>
        <v>25</v>
      </c>
      <c r="X11" s="13">
        <f t="shared" si="11"/>
        <v>28</v>
      </c>
      <c r="Y11" s="13">
        <f t="shared" si="11"/>
        <v>49</v>
      </c>
      <c r="Z11" s="13">
        <f t="shared" si="11"/>
        <v>72</v>
      </c>
      <c r="AA11" s="13">
        <f t="shared" si="11"/>
        <v>117</v>
      </c>
      <c r="AB11" s="13">
        <f t="shared" si="11"/>
        <v>94</v>
      </c>
      <c r="AC11" s="13">
        <f t="shared" si="11"/>
        <v>57</v>
      </c>
      <c r="AD11" s="13">
        <f t="shared" si="11"/>
        <v>22</v>
      </c>
      <c r="AE11" s="13">
        <f t="shared" si="11"/>
        <v>7</v>
      </c>
      <c r="AF11" s="13">
        <f t="shared" si="11"/>
        <v>0</v>
      </c>
      <c r="AG11" s="14">
        <f t="shared" si="10"/>
        <v>446</v>
      </c>
      <c r="AH11" s="12"/>
      <c r="AI11" s="15"/>
      <c r="AJ11" s="1" t="s">
        <v>21</v>
      </c>
    </row>
    <row r="12" spans="2:36" ht="21" customHeight="1">
      <c r="B12" s="12"/>
      <c r="C12" s="15"/>
      <c r="D12" s="1" t="s">
        <v>22</v>
      </c>
      <c r="E12" s="2">
        <f t="shared" si="7"/>
        <v>470</v>
      </c>
      <c r="F12" s="13">
        <f aca="true" t="shared" si="12" ref="F12:K12">F64+F52+F70</f>
        <v>0</v>
      </c>
      <c r="G12" s="13">
        <f t="shared" si="12"/>
        <v>0</v>
      </c>
      <c r="H12" s="13">
        <f t="shared" si="12"/>
        <v>0</v>
      </c>
      <c r="I12" s="13">
        <f t="shared" si="12"/>
        <v>1</v>
      </c>
      <c r="J12" s="13">
        <f t="shared" si="12"/>
        <v>0</v>
      </c>
      <c r="K12" s="13">
        <f t="shared" si="12"/>
        <v>1</v>
      </c>
      <c r="L12" s="13">
        <f aca="true" t="shared" si="13" ref="L12:AF12">L64+L52+L70</f>
        <v>0</v>
      </c>
      <c r="M12" s="13">
        <f t="shared" si="13"/>
        <v>0</v>
      </c>
      <c r="N12" s="13">
        <f t="shared" si="13"/>
        <v>0</v>
      </c>
      <c r="O12" s="13">
        <f t="shared" si="13"/>
        <v>0</v>
      </c>
      <c r="P12" s="13">
        <f t="shared" si="13"/>
        <v>1</v>
      </c>
      <c r="Q12" s="13">
        <f t="shared" si="13"/>
        <v>0</v>
      </c>
      <c r="R12" s="13">
        <f t="shared" si="13"/>
        <v>0</v>
      </c>
      <c r="S12" s="13">
        <f t="shared" si="13"/>
        <v>0</v>
      </c>
      <c r="T12" s="13">
        <f t="shared" si="13"/>
        <v>0</v>
      </c>
      <c r="U12" s="13">
        <f t="shared" si="13"/>
        <v>4</v>
      </c>
      <c r="V12" s="13">
        <f t="shared" si="13"/>
        <v>11</v>
      </c>
      <c r="W12" s="13">
        <f t="shared" si="13"/>
        <v>8</v>
      </c>
      <c r="X12" s="13">
        <f t="shared" si="13"/>
        <v>12</v>
      </c>
      <c r="Y12" s="13">
        <f t="shared" si="13"/>
        <v>18</v>
      </c>
      <c r="Z12" s="13">
        <f t="shared" si="13"/>
        <v>34</v>
      </c>
      <c r="AA12" s="13">
        <f t="shared" si="13"/>
        <v>80</v>
      </c>
      <c r="AB12" s="13">
        <f t="shared" si="13"/>
        <v>114</v>
      </c>
      <c r="AC12" s="13">
        <f t="shared" si="13"/>
        <v>97</v>
      </c>
      <c r="AD12" s="13">
        <f t="shared" si="13"/>
        <v>71</v>
      </c>
      <c r="AE12" s="13">
        <f t="shared" si="13"/>
        <v>19</v>
      </c>
      <c r="AF12" s="13">
        <f t="shared" si="13"/>
        <v>0</v>
      </c>
      <c r="AG12" s="14">
        <f t="shared" si="10"/>
        <v>445</v>
      </c>
      <c r="AH12" s="12"/>
      <c r="AI12" s="15"/>
      <c r="AJ12" s="1" t="s">
        <v>22</v>
      </c>
    </row>
    <row r="13" spans="2:36" ht="21" customHeight="1">
      <c r="B13" s="12"/>
      <c r="C13" s="15" t="s">
        <v>26</v>
      </c>
      <c r="D13" s="1" t="s">
        <v>20</v>
      </c>
      <c r="E13" s="2">
        <f t="shared" si="7"/>
        <v>1851</v>
      </c>
      <c r="F13" s="13">
        <f aca="true" t="shared" si="14" ref="F13:K13">F35+F74</f>
        <v>6</v>
      </c>
      <c r="G13" s="13">
        <f t="shared" si="14"/>
        <v>0</v>
      </c>
      <c r="H13" s="13">
        <f t="shared" si="14"/>
        <v>0</v>
      </c>
      <c r="I13" s="13">
        <f t="shared" si="14"/>
        <v>1</v>
      </c>
      <c r="J13" s="13">
        <f t="shared" si="14"/>
        <v>0</v>
      </c>
      <c r="K13" s="13">
        <f t="shared" si="14"/>
        <v>7</v>
      </c>
      <c r="L13" s="13">
        <f aca="true" t="shared" si="15" ref="L13:AF13">L35+L74</f>
        <v>1</v>
      </c>
      <c r="M13" s="13">
        <f t="shared" si="15"/>
        <v>1</v>
      </c>
      <c r="N13" s="13">
        <f t="shared" si="15"/>
        <v>0</v>
      </c>
      <c r="O13" s="13">
        <f t="shared" si="15"/>
        <v>3</v>
      </c>
      <c r="P13" s="13">
        <f t="shared" si="15"/>
        <v>4</v>
      </c>
      <c r="Q13" s="13">
        <f t="shared" si="15"/>
        <v>6</v>
      </c>
      <c r="R13" s="13">
        <f t="shared" si="15"/>
        <v>6</v>
      </c>
      <c r="S13" s="13">
        <f t="shared" si="15"/>
        <v>4</v>
      </c>
      <c r="T13" s="13">
        <f t="shared" si="15"/>
        <v>18</v>
      </c>
      <c r="U13" s="13">
        <f t="shared" si="15"/>
        <v>19</v>
      </c>
      <c r="V13" s="13">
        <f t="shared" si="15"/>
        <v>50</v>
      </c>
      <c r="W13" s="13">
        <f t="shared" si="15"/>
        <v>73</v>
      </c>
      <c r="X13" s="13">
        <f t="shared" si="15"/>
        <v>94</v>
      </c>
      <c r="Y13" s="13">
        <f t="shared" si="15"/>
        <v>137</v>
      </c>
      <c r="Z13" s="13">
        <f t="shared" si="15"/>
        <v>261</v>
      </c>
      <c r="AA13" s="13">
        <f t="shared" si="15"/>
        <v>330</v>
      </c>
      <c r="AB13" s="13">
        <f t="shared" si="15"/>
        <v>360</v>
      </c>
      <c r="AC13" s="13">
        <f t="shared" si="15"/>
        <v>272</v>
      </c>
      <c r="AD13" s="13">
        <f t="shared" si="15"/>
        <v>166</v>
      </c>
      <c r="AE13" s="13">
        <f t="shared" si="15"/>
        <v>39</v>
      </c>
      <c r="AF13" s="13">
        <f t="shared" si="15"/>
        <v>0</v>
      </c>
      <c r="AG13" s="14">
        <f t="shared" si="10"/>
        <v>1659</v>
      </c>
      <c r="AH13" s="12"/>
      <c r="AI13" s="15" t="s">
        <v>26</v>
      </c>
      <c r="AJ13" s="1" t="s">
        <v>20</v>
      </c>
    </row>
    <row r="14" spans="2:36" ht="21" customHeight="1">
      <c r="B14" s="12"/>
      <c r="C14" s="15"/>
      <c r="D14" s="1" t="s">
        <v>21</v>
      </c>
      <c r="E14" s="2">
        <f t="shared" si="7"/>
        <v>920</v>
      </c>
      <c r="F14" s="13">
        <f aca="true" t="shared" si="16" ref="F14:K15">F36+F75</f>
        <v>5</v>
      </c>
      <c r="G14" s="13">
        <f t="shared" si="16"/>
        <v>0</v>
      </c>
      <c r="H14" s="13">
        <f t="shared" si="16"/>
        <v>0</v>
      </c>
      <c r="I14" s="13">
        <f t="shared" si="16"/>
        <v>0</v>
      </c>
      <c r="J14" s="13">
        <f t="shared" si="16"/>
        <v>0</v>
      </c>
      <c r="K14" s="13">
        <f t="shared" si="16"/>
        <v>5</v>
      </c>
      <c r="L14" s="13">
        <f aca="true" t="shared" si="17" ref="L14:AF14">L36+L75</f>
        <v>0</v>
      </c>
      <c r="M14" s="13">
        <f t="shared" si="17"/>
        <v>0</v>
      </c>
      <c r="N14" s="13">
        <f t="shared" si="17"/>
        <v>0</v>
      </c>
      <c r="O14" s="13">
        <f t="shared" si="17"/>
        <v>2</v>
      </c>
      <c r="P14" s="13">
        <f t="shared" si="17"/>
        <v>3</v>
      </c>
      <c r="Q14" s="13">
        <f t="shared" si="17"/>
        <v>2</v>
      </c>
      <c r="R14" s="13">
        <f t="shared" si="17"/>
        <v>4</v>
      </c>
      <c r="S14" s="13">
        <f t="shared" si="17"/>
        <v>4</v>
      </c>
      <c r="T14" s="13">
        <f t="shared" si="17"/>
        <v>13</v>
      </c>
      <c r="U14" s="13">
        <f t="shared" si="17"/>
        <v>13</v>
      </c>
      <c r="V14" s="13">
        <f t="shared" si="17"/>
        <v>33</v>
      </c>
      <c r="W14" s="13">
        <f t="shared" si="17"/>
        <v>45</v>
      </c>
      <c r="X14" s="13">
        <f t="shared" si="17"/>
        <v>64</v>
      </c>
      <c r="Y14" s="13">
        <f t="shared" si="17"/>
        <v>83</v>
      </c>
      <c r="Z14" s="13">
        <f t="shared" si="17"/>
        <v>168</v>
      </c>
      <c r="AA14" s="13">
        <f t="shared" si="17"/>
        <v>187</v>
      </c>
      <c r="AB14" s="13">
        <f t="shared" si="17"/>
        <v>168</v>
      </c>
      <c r="AC14" s="13">
        <f t="shared" si="17"/>
        <v>79</v>
      </c>
      <c r="AD14" s="13">
        <f t="shared" si="17"/>
        <v>37</v>
      </c>
      <c r="AE14" s="13">
        <f t="shared" si="17"/>
        <v>10</v>
      </c>
      <c r="AF14" s="13">
        <f t="shared" si="17"/>
        <v>0</v>
      </c>
      <c r="AG14" s="14">
        <f t="shared" si="10"/>
        <v>796</v>
      </c>
      <c r="AH14" s="12"/>
      <c r="AI14" s="15"/>
      <c r="AJ14" s="1" t="s">
        <v>21</v>
      </c>
    </row>
    <row r="15" spans="2:36" ht="21" customHeight="1">
      <c r="B15" s="12"/>
      <c r="C15" s="15"/>
      <c r="D15" s="1" t="s">
        <v>22</v>
      </c>
      <c r="E15" s="2">
        <f t="shared" si="7"/>
        <v>931</v>
      </c>
      <c r="F15" s="13">
        <f t="shared" si="16"/>
        <v>1</v>
      </c>
      <c r="G15" s="13">
        <f t="shared" si="16"/>
        <v>0</v>
      </c>
      <c r="H15" s="13">
        <f t="shared" si="16"/>
        <v>0</v>
      </c>
      <c r="I15" s="13">
        <f t="shared" si="16"/>
        <v>1</v>
      </c>
      <c r="J15" s="13">
        <f t="shared" si="16"/>
        <v>0</v>
      </c>
      <c r="K15" s="13">
        <f t="shared" si="16"/>
        <v>2</v>
      </c>
      <c r="L15" s="13">
        <f>L37+L76</f>
        <v>1</v>
      </c>
      <c r="M15" s="13">
        <f aca="true" t="shared" si="18" ref="M15:AF15">M37+M76</f>
        <v>1</v>
      </c>
      <c r="N15" s="13">
        <f t="shared" si="18"/>
        <v>0</v>
      </c>
      <c r="O15" s="13">
        <f t="shared" si="18"/>
        <v>1</v>
      </c>
      <c r="P15" s="13">
        <f t="shared" si="18"/>
        <v>1</v>
      </c>
      <c r="Q15" s="13">
        <f t="shared" si="18"/>
        <v>4</v>
      </c>
      <c r="R15" s="13">
        <f t="shared" si="18"/>
        <v>2</v>
      </c>
      <c r="S15" s="13">
        <f t="shared" si="18"/>
        <v>0</v>
      </c>
      <c r="T15" s="13">
        <f t="shared" si="18"/>
        <v>5</v>
      </c>
      <c r="U15" s="13">
        <f t="shared" si="18"/>
        <v>6</v>
      </c>
      <c r="V15" s="13">
        <f t="shared" si="18"/>
        <v>17</v>
      </c>
      <c r="W15" s="13">
        <f t="shared" si="18"/>
        <v>28</v>
      </c>
      <c r="X15" s="13">
        <f t="shared" si="18"/>
        <v>30</v>
      </c>
      <c r="Y15" s="13">
        <f t="shared" si="18"/>
        <v>54</v>
      </c>
      <c r="Z15" s="13">
        <f t="shared" si="18"/>
        <v>93</v>
      </c>
      <c r="AA15" s="13">
        <f t="shared" si="18"/>
        <v>143</v>
      </c>
      <c r="AB15" s="13">
        <f t="shared" si="18"/>
        <v>192</v>
      </c>
      <c r="AC15" s="13">
        <f t="shared" si="18"/>
        <v>193</v>
      </c>
      <c r="AD15" s="13">
        <f t="shared" si="18"/>
        <v>129</v>
      </c>
      <c r="AE15" s="13">
        <f t="shared" si="18"/>
        <v>29</v>
      </c>
      <c r="AF15" s="13">
        <f t="shared" si="18"/>
        <v>0</v>
      </c>
      <c r="AG15" s="14">
        <f t="shared" si="10"/>
        <v>863</v>
      </c>
      <c r="AH15" s="12"/>
      <c r="AI15" s="15"/>
      <c r="AJ15" s="1" t="s">
        <v>22</v>
      </c>
    </row>
    <row r="16" spans="2:36" ht="21" customHeight="1">
      <c r="B16" s="12"/>
      <c r="C16" s="15" t="s">
        <v>27</v>
      </c>
      <c r="D16" s="1" t="s">
        <v>20</v>
      </c>
      <c r="E16" s="2">
        <f t="shared" si="7"/>
        <v>1040</v>
      </c>
      <c r="F16" s="13">
        <f aca="true" t="shared" si="19" ref="F16:K16">F41+F80+F83+F86</f>
        <v>1</v>
      </c>
      <c r="G16" s="13">
        <f t="shared" si="19"/>
        <v>1</v>
      </c>
      <c r="H16" s="13">
        <f t="shared" si="19"/>
        <v>0</v>
      </c>
      <c r="I16" s="13">
        <f t="shared" si="19"/>
        <v>0</v>
      </c>
      <c r="J16" s="13">
        <f t="shared" si="19"/>
        <v>0</v>
      </c>
      <c r="K16" s="13">
        <f t="shared" si="19"/>
        <v>2</v>
      </c>
      <c r="L16" s="13">
        <f aca="true" t="shared" si="20" ref="L16:AF16">L41+L80+L83+L86</f>
        <v>0</v>
      </c>
      <c r="M16" s="13">
        <f t="shared" si="20"/>
        <v>0</v>
      </c>
      <c r="N16" s="13">
        <f t="shared" si="20"/>
        <v>0</v>
      </c>
      <c r="O16" s="13">
        <f t="shared" si="20"/>
        <v>2</v>
      </c>
      <c r="P16" s="13">
        <f t="shared" si="20"/>
        <v>1</v>
      </c>
      <c r="Q16" s="13">
        <f t="shared" si="20"/>
        <v>3</v>
      </c>
      <c r="R16" s="13">
        <f t="shared" si="20"/>
        <v>4</v>
      </c>
      <c r="S16" s="13">
        <f t="shared" si="20"/>
        <v>3</v>
      </c>
      <c r="T16" s="13">
        <f t="shared" si="20"/>
        <v>6</v>
      </c>
      <c r="U16" s="13">
        <f t="shared" si="20"/>
        <v>11</v>
      </c>
      <c r="V16" s="13">
        <f t="shared" si="20"/>
        <v>17</v>
      </c>
      <c r="W16" s="13">
        <f t="shared" si="20"/>
        <v>38</v>
      </c>
      <c r="X16" s="13">
        <f t="shared" si="20"/>
        <v>46</v>
      </c>
      <c r="Y16" s="13">
        <f t="shared" si="20"/>
        <v>61</v>
      </c>
      <c r="Z16" s="13">
        <f t="shared" si="20"/>
        <v>139</v>
      </c>
      <c r="AA16" s="13">
        <f t="shared" si="20"/>
        <v>168</v>
      </c>
      <c r="AB16" s="13">
        <f t="shared" si="20"/>
        <v>208</v>
      </c>
      <c r="AC16" s="13">
        <f t="shared" si="20"/>
        <v>191</v>
      </c>
      <c r="AD16" s="13">
        <f t="shared" si="20"/>
        <v>107</v>
      </c>
      <c r="AE16" s="13">
        <f t="shared" si="20"/>
        <v>33</v>
      </c>
      <c r="AF16" s="13">
        <f t="shared" si="20"/>
        <v>0</v>
      </c>
      <c r="AG16" s="14">
        <f t="shared" si="10"/>
        <v>953</v>
      </c>
      <c r="AH16" s="12"/>
      <c r="AI16" s="15" t="s">
        <v>27</v>
      </c>
      <c r="AJ16" s="1" t="s">
        <v>20</v>
      </c>
    </row>
    <row r="17" spans="2:36" ht="21" customHeight="1">
      <c r="B17" s="12"/>
      <c r="C17" s="15"/>
      <c r="D17" s="1" t="s">
        <v>21</v>
      </c>
      <c r="E17" s="2">
        <f t="shared" si="7"/>
        <v>496</v>
      </c>
      <c r="F17" s="13">
        <f aca="true" t="shared" si="21" ref="F17:K18">F42+F81+F84+F87</f>
        <v>0</v>
      </c>
      <c r="G17" s="13">
        <f t="shared" si="21"/>
        <v>0</v>
      </c>
      <c r="H17" s="13">
        <f t="shared" si="21"/>
        <v>0</v>
      </c>
      <c r="I17" s="13">
        <f t="shared" si="21"/>
        <v>0</v>
      </c>
      <c r="J17" s="13">
        <f t="shared" si="21"/>
        <v>0</v>
      </c>
      <c r="K17" s="13">
        <f t="shared" si="21"/>
        <v>0</v>
      </c>
      <c r="L17" s="13">
        <f aca="true" t="shared" si="22" ref="L17:AF17">L42+L81+L84+L87</f>
        <v>0</v>
      </c>
      <c r="M17" s="13">
        <f t="shared" si="22"/>
        <v>0</v>
      </c>
      <c r="N17" s="13">
        <f t="shared" si="22"/>
        <v>0</v>
      </c>
      <c r="O17" s="13">
        <f t="shared" si="22"/>
        <v>1</v>
      </c>
      <c r="P17" s="13">
        <f t="shared" si="22"/>
        <v>1</v>
      </c>
      <c r="Q17" s="13">
        <f t="shared" si="22"/>
        <v>3</v>
      </c>
      <c r="R17" s="13">
        <f t="shared" si="22"/>
        <v>2</v>
      </c>
      <c r="S17" s="13">
        <f t="shared" si="22"/>
        <v>2</v>
      </c>
      <c r="T17" s="13">
        <f t="shared" si="22"/>
        <v>2</v>
      </c>
      <c r="U17" s="13">
        <f t="shared" si="22"/>
        <v>6</v>
      </c>
      <c r="V17" s="13">
        <f t="shared" si="22"/>
        <v>14</v>
      </c>
      <c r="W17" s="13">
        <f t="shared" si="22"/>
        <v>26</v>
      </c>
      <c r="X17" s="13">
        <f t="shared" si="22"/>
        <v>30</v>
      </c>
      <c r="Y17" s="13">
        <f t="shared" si="22"/>
        <v>41</v>
      </c>
      <c r="Z17" s="13">
        <f t="shared" si="22"/>
        <v>80</v>
      </c>
      <c r="AA17" s="13">
        <f t="shared" si="22"/>
        <v>93</v>
      </c>
      <c r="AB17" s="13">
        <f t="shared" si="22"/>
        <v>96</v>
      </c>
      <c r="AC17" s="13">
        <f t="shared" si="22"/>
        <v>69</v>
      </c>
      <c r="AD17" s="13">
        <f t="shared" si="22"/>
        <v>24</v>
      </c>
      <c r="AE17" s="13">
        <f t="shared" si="22"/>
        <v>6</v>
      </c>
      <c r="AF17" s="13">
        <f t="shared" si="22"/>
        <v>0</v>
      </c>
      <c r="AG17" s="14">
        <f t="shared" si="10"/>
        <v>439</v>
      </c>
      <c r="AH17" s="12"/>
      <c r="AI17" s="15"/>
      <c r="AJ17" s="1" t="s">
        <v>21</v>
      </c>
    </row>
    <row r="18" spans="2:36" ht="21" customHeight="1">
      <c r="B18" s="12"/>
      <c r="C18" s="15"/>
      <c r="D18" s="1" t="s">
        <v>22</v>
      </c>
      <c r="E18" s="2">
        <f t="shared" si="7"/>
        <v>544</v>
      </c>
      <c r="F18" s="13">
        <f t="shared" si="21"/>
        <v>1</v>
      </c>
      <c r="G18" s="13">
        <f t="shared" si="21"/>
        <v>1</v>
      </c>
      <c r="H18" s="13">
        <f t="shared" si="21"/>
        <v>0</v>
      </c>
      <c r="I18" s="13">
        <f t="shared" si="21"/>
        <v>0</v>
      </c>
      <c r="J18" s="13">
        <f t="shared" si="21"/>
        <v>0</v>
      </c>
      <c r="K18" s="13">
        <f t="shared" si="21"/>
        <v>2</v>
      </c>
      <c r="L18" s="13">
        <f aca="true" t="shared" si="23" ref="L18:AF18">L43+L82+L85+L88</f>
        <v>0</v>
      </c>
      <c r="M18" s="13">
        <f t="shared" si="23"/>
        <v>0</v>
      </c>
      <c r="N18" s="13">
        <f t="shared" si="23"/>
        <v>0</v>
      </c>
      <c r="O18" s="13">
        <f t="shared" si="23"/>
        <v>1</v>
      </c>
      <c r="P18" s="13">
        <f t="shared" si="23"/>
        <v>0</v>
      </c>
      <c r="Q18" s="13">
        <f t="shared" si="23"/>
        <v>0</v>
      </c>
      <c r="R18" s="13">
        <f t="shared" si="23"/>
        <v>2</v>
      </c>
      <c r="S18" s="13">
        <f t="shared" si="23"/>
        <v>1</v>
      </c>
      <c r="T18" s="13">
        <f t="shared" si="23"/>
        <v>4</v>
      </c>
      <c r="U18" s="13">
        <f t="shared" si="23"/>
        <v>5</v>
      </c>
      <c r="V18" s="13">
        <f t="shared" si="23"/>
        <v>3</v>
      </c>
      <c r="W18" s="13">
        <f t="shared" si="23"/>
        <v>12</v>
      </c>
      <c r="X18" s="13">
        <f t="shared" si="23"/>
        <v>16</v>
      </c>
      <c r="Y18" s="13">
        <f t="shared" si="23"/>
        <v>20</v>
      </c>
      <c r="Z18" s="13">
        <f t="shared" si="23"/>
        <v>59</v>
      </c>
      <c r="AA18" s="13">
        <f t="shared" si="23"/>
        <v>75</v>
      </c>
      <c r="AB18" s="13">
        <f t="shared" si="23"/>
        <v>112</v>
      </c>
      <c r="AC18" s="13">
        <f t="shared" si="23"/>
        <v>122</v>
      </c>
      <c r="AD18" s="13">
        <f t="shared" si="23"/>
        <v>83</v>
      </c>
      <c r="AE18" s="13">
        <f t="shared" si="23"/>
        <v>27</v>
      </c>
      <c r="AF18" s="13">
        <f t="shared" si="23"/>
        <v>0</v>
      </c>
      <c r="AG18" s="14">
        <f t="shared" si="10"/>
        <v>514</v>
      </c>
      <c r="AH18" s="12"/>
      <c r="AI18" s="15"/>
      <c r="AJ18" s="1" t="s">
        <v>22</v>
      </c>
    </row>
    <row r="19" spans="2:36" ht="21" customHeight="1">
      <c r="B19" s="12"/>
      <c r="C19" s="15" t="s">
        <v>28</v>
      </c>
      <c r="D19" s="1" t="s">
        <v>20</v>
      </c>
      <c r="E19" s="2">
        <f t="shared" si="7"/>
        <v>1241</v>
      </c>
      <c r="F19" s="13">
        <f aca="true" t="shared" si="24" ref="F19:K19">F32+F47</f>
        <v>2</v>
      </c>
      <c r="G19" s="13">
        <f t="shared" si="24"/>
        <v>0</v>
      </c>
      <c r="H19" s="13">
        <f t="shared" si="24"/>
        <v>0</v>
      </c>
      <c r="I19" s="13">
        <f t="shared" si="24"/>
        <v>0</v>
      </c>
      <c r="J19" s="13">
        <f t="shared" si="24"/>
        <v>0</v>
      </c>
      <c r="K19" s="13">
        <f t="shared" si="24"/>
        <v>2</v>
      </c>
      <c r="L19" s="13">
        <f aca="true" t="shared" si="25" ref="L19:AF19">L32+L47</f>
        <v>0</v>
      </c>
      <c r="M19" s="13">
        <f t="shared" si="25"/>
        <v>1</v>
      </c>
      <c r="N19" s="13">
        <f t="shared" si="25"/>
        <v>2</v>
      </c>
      <c r="O19" s="13">
        <f t="shared" si="25"/>
        <v>2</v>
      </c>
      <c r="P19" s="13">
        <f t="shared" si="25"/>
        <v>0</v>
      </c>
      <c r="Q19" s="13">
        <f t="shared" si="25"/>
        <v>5</v>
      </c>
      <c r="R19" s="13">
        <f t="shared" si="25"/>
        <v>3</v>
      </c>
      <c r="S19" s="13">
        <f t="shared" si="25"/>
        <v>5</v>
      </c>
      <c r="T19" s="13">
        <f t="shared" si="25"/>
        <v>10</v>
      </c>
      <c r="U19" s="13">
        <f t="shared" si="25"/>
        <v>19</v>
      </c>
      <c r="V19" s="13">
        <f t="shared" si="25"/>
        <v>39</v>
      </c>
      <c r="W19" s="13">
        <f t="shared" si="25"/>
        <v>56</v>
      </c>
      <c r="X19" s="13">
        <f t="shared" si="25"/>
        <v>54</v>
      </c>
      <c r="Y19" s="13">
        <f t="shared" si="25"/>
        <v>98</v>
      </c>
      <c r="Z19" s="13">
        <f t="shared" si="25"/>
        <v>159</v>
      </c>
      <c r="AA19" s="13">
        <f t="shared" si="25"/>
        <v>215</v>
      </c>
      <c r="AB19" s="13">
        <f t="shared" si="25"/>
        <v>225</v>
      </c>
      <c r="AC19" s="13">
        <f t="shared" si="25"/>
        <v>202</v>
      </c>
      <c r="AD19" s="13">
        <f t="shared" si="25"/>
        <v>123</v>
      </c>
      <c r="AE19" s="13">
        <f t="shared" si="25"/>
        <v>21</v>
      </c>
      <c r="AF19" s="13">
        <f t="shared" si="25"/>
        <v>0</v>
      </c>
      <c r="AG19" s="14">
        <f t="shared" si="10"/>
        <v>1097</v>
      </c>
      <c r="AH19" s="12"/>
      <c r="AI19" s="15" t="s">
        <v>28</v>
      </c>
      <c r="AJ19" s="1" t="s">
        <v>20</v>
      </c>
    </row>
    <row r="20" spans="2:36" ht="21" customHeight="1">
      <c r="B20" s="12"/>
      <c r="C20" s="15"/>
      <c r="D20" s="1" t="s">
        <v>21</v>
      </c>
      <c r="E20" s="2">
        <f t="shared" si="7"/>
        <v>634</v>
      </c>
      <c r="F20" s="13">
        <f>F33+F48</f>
        <v>2</v>
      </c>
      <c r="G20" s="13">
        <f aca="true" t="shared" si="26" ref="F20:K21">G33+G48</f>
        <v>0</v>
      </c>
      <c r="H20" s="13">
        <f t="shared" si="26"/>
        <v>0</v>
      </c>
      <c r="I20" s="13">
        <f t="shared" si="26"/>
        <v>0</v>
      </c>
      <c r="J20" s="13">
        <f t="shared" si="26"/>
        <v>0</v>
      </c>
      <c r="K20" s="13">
        <f t="shared" si="26"/>
        <v>2</v>
      </c>
      <c r="L20" s="13">
        <f aca="true" t="shared" si="27" ref="L20:AF20">L33+L48</f>
        <v>0</v>
      </c>
      <c r="M20" s="13">
        <f t="shared" si="27"/>
        <v>1</v>
      </c>
      <c r="N20" s="13">
        <f t="shared" si="27"/>
        <v>2</v>
      </c>
      <c r="O20" s="13">
        <f t="shared" si="27"/>
        <v>1</v>
      </c>
      <c r="P20" s="13">
        <f t="shared" si="27"/>
        <v>0</v>
      </c>
      <c r="Q20" s="13">
        <f t="shared" si="27"/>
        <v>5</v>
      </c>
      <c r="R20" s="13">
        <f t="shared" si="27"/>
        <v>1</v>
      </c>
      <c r="S20" s="13">
        <f t="shared" si="27"/>
        <v>3</v>
      </c>
      <c r="T20" s="13">
        <f t="shared" si="27"/>
        <v>7</v>
      </c>
      <c r="U20" s="13">
        <f t="shared" si="27"/>
        <v>10</v>
      </c>
      <c r="V20" s="13">
        <f t="shared" si="27"/>
        <v>32</v>
      </c>
      <c r="W20" s="13">
        <f t="shared" si="27"/>
        <v>45</v>
      </c>
      <c r="X20" s="13">
        <f t="shared" si="27"/>
        <v>44</v>
      </c>
      <c r="Y20" s="13">
        <f t="shared" si="27"/>
        <v>61</v>
      </c>
      <c r="Z20" s="13">
        <f t="shared" si="27"/>
        <v>97</v>
      </c>
      <c r="AA20" s="13">
        <f t="shared" si="27"/>
        <v>122</v>
      </c>
      <c r="AB20" s="13">
        <f t="shared" si="27"/>
        <v>107</v>
      </c>
      <c r="AC20" s="13">
        <f t="shared" si="27"/>
        <v>65</v>
      </c>
      <c r="AD20" s="13">
        <f t="shared" si="27"/>
        <v>29</v>
      </c>
      <c r="AE20" s="13">
        <f t="shared" si="27"/>
        <v>0</v>
      </c>
      <c r="AF20" s="13">
        <f t="shared" si="27"/>
        <v>0</v>
      </c>
      <c r="AG20" s="14">
        <f t="shared" si="10"/>
        <v>525</v>
      </c>
      <c r="AH20" s="12"/>
      <c r="AI20" s="15"/>
      <c r="AJ20" s="1" t="s">
        <v>21</v>
      </c>
    </row>
    <row r="21" spans="2:36" ht="21" customHeight="1">
      <c r="B21" s="12"/>
      <c r="C21" s="15"/>
      <c r="D21" s="1" t="s">
        <v>22</v>
      </c>
      <c r="E21" s="2">
        <f t="shared" si="7"/>
        <v>607</v>
      </c>
      <c r="F21" s="13">
        <f t="shared" si="26"/>
        <v>0</v>
      </c>
      <c r="G21" s="13">
        <f t="shared" si="26"/>
        <v>0</v>
      </c>
      <c r="H21" s="13">
        <f t="shared" si="26"/>
        <v>0</v>
      </c>
      <c r="I21" s="13">
        <f t="shared" si="26"/>
        <v>0</v>
      </c>
      <c r="J21" s="13">
        <f t="shared" si="26"/>
        <v>0</v>
      </c>
      <c r="K21" s="13">
        <f t="shared" si="26"/>
        <v>0</v>
      </c>
      <c r="L21" s="13">
        <f aca="true" t="shared" si="28" ref="L21:AF21">L34+L49</f>
        <v>0</v>
      </c>
      <c r="M21" s="13">
        <f t="shared" si="28"/>
        <v>0</v>
      </c>
      <c r="N21" s="13">
        <f t="shared" si="28"/>
        <v>0</v>
      </c>
      <c r="O21" s="13">
        <f t="shared" si="28"/>
        <v>1</v>
      </c>
      <c r="P21" s="13">
        <f t="shared" si="28"/>
        <v>0</v>
      </c>
      <c r="Q21" s="13">
        <f t="shared" si="28"/>
        <v>0</v>
      </c>
      <c r="R21" s="13">
        <f t="shared" si="28"/>
        <v>2</v>
      </c>
      <c r="S21" s="13">
        <f t="shared" si="28"/>
        <v>2</v>
      </c>
      <c r="T21" s="13">
        <f t="shared" si="28"/>
        <v>3</v>
      </c>
      <c r="U21" s="13">
        <f t="shared" si="28"/>
        <v>9</v>
      </c>
      <c r="V21" s="13">
        <f t="shared" si="28"/>
        <v>7</v>
      </c>
      <c r="W21" s="13">
        <f t="shared" si="28"/>
        <v>11</v>
      </c>
      <c r="X21" s="13">
        <f t="shared" si="28"/>
        <v>10</v>
      </c>
      <c r="Y21" s="13">
        <f t="shared" si="28"/>
        <v>37</v>
      </c>
      <c r="Z21" s="13">
        <f t="shared" si="28"/>
        <v>62</v>
      </c>
      <c r="AA21" s="13">
        <f t="shared" si="28"/>
        <v>93</v>
      </c>
      <c r="AB21" s="13">
        <f t="shared" si="28"/>
        <v>118</v>
      </c>
      <c r="AC21" s="13">
        <f t="shared" si="28"/>
        <v>137</v>
      </c>
      <c r="AD21" s="13">
        <f t="shared" si="28"/>
        <v>94</v>
      </c>
      <c r="AE21" s="13">
        <f t="shared" si="28"/>
        <v>21</v>
      </c>
      <c r="AF21" s="13">
        <f t="shared" si="28"/>
        <v>0</v>
      </c>
      <c r="AG21" s="14">
        <f t="shared" si="10"/>
        <v>572</v>
      </c>
      <c r="AH21" s="12"/>
      <c r="AI21" s="15"/>
      <c r="AJ21" s="1" t="s">
        <v>22</v>
      </c>
    </row>
    <row r="22" spans="2:36" ht="21" customHeight="1">
      <c r="B22" s="12"/>
      <c r="C22" s="15" t="s">
        <v>29</v>
      </c>
      <c r="D22" s="1" t="s">
        <v>20</v>
      </c>
      <c r="E22" s="2">
        <f t="shared" si="7"/>
        <v>889</v>
      </c>
      <c r="F22" s="13">
        <f aca="true" t="shared" si="29" ref="F22:K22">F38+F92+F95</f>
        <v>0</v>
      </c>
      <c r="G22" s="13">
        <f t="shared" si="29"/>
        <v>0</v>
      </c>
      <c r="H22" s="13">
        <f t="shared" si="29"/>
        <v>0</v>
      </c>
      <c r="I22" s="13">
        <f t="shared" si="29"/>
        <v>0</v>
      </c>
      <c r="J22" s="13">
        <f t="shared" si="29"/>
        <v>0</v>
      </c>
      <c r="K22" s="13">
        <f t="shared" si="29"/>
        <v>0</v>
      </c>
      <c r="L22" s="13">
        <f aca="true" t="shared" si="30" ref="L22:AF22">L38+L92+L95</f>
        <v>1</v>
      </c>
      <c r="M22" s="13">
        <f t="shared" si="30"/>
        <v>1</v>
      </c>
      <c r="N22" s="13">
        <f t="shared" si="30"/>
        <v>0</v>
      </c>
      <c r="O22" s="13">
        <f t="shared" si="30"/>
        <v>1</v>
      </c>
      <c r="P22" s="13">
        <f t="shared" si="30"/>
        <v>1</v>
      </c>
      <c r="Q22" s="13">
        <f t="shared" si="30"/>
        <v>2</v>
      </c>
      <c r="R22" s="13">
        <f t="shared" si="30"/>
        <v>3</v>
      </c>
      <c r="S22" s="13">
        <f t="shared" si="30"/>
        <v>4</v>
      </c>
      <c r="T22" s="13">
        <f t="shared" si="30"/>
        <v>7</v>
      </c>
      <c r="U22" s="13">
        <f t="shared" si="30"/>
        <v>12</v>
      </c>
      <c r="V22" s="13">
        <f t="shared" si="30"/>
        <v>30</v>
      </c>
      <c r="W22" s="13">
        <f t="shared" si="30"/>
        <v>41</v>
      </c>
      <c r="X22" s="13">
        <f t="shared" si="30"/>
        <v>44</v>
      </c>
      <c r="Y22" s="13">
        <f t="shared" si="30"/>
        <v>65</v>
      </c>
      <c r="Z22" s="13">
        <f t="shared" si="30"/>
        <v>111</v>
      </c>
      <c r="AA22" s="13">
        <f t="shared" si="30"/>
        <v>152</v>
      </c>
      <c r="AB22" s="13">
        <f t="shared" si="30"/>
        <v>205</v>
      </c>
      <c r="AC22" s="13">
        <f t="shared" si="30"/>
        <v>128</v>
      </c>
      <c r="AD22" s="13">
        <f t="shared" si="30"/>
        <v>66</v>
      </c>
      <c r="AE22" s="13">
        <f t="shared" si="30"/>
        <v>15</v>
      </c>
      <c r="AF22" s="13">
        <f t="shared" si="30"/>
        <v>0</v>
      </c>
      <c r="AG22" s="14">
        <f t="shared" si="10"/>
        <v>786</v>
      </c>
      <c r="AH22" s="12"/>
      <c r="AI22" s="15" t="s">
        <v>29</v>
      </c>
      <c r="AJ22" s="1" t="s">
        <v>20</v>
      </c>
    </row>
    <row r="23" spans="2:36" ht="21" customHeight="1">
      <c r="B23" s="12"/>
      <c r="C23" s="15"/>
      <c r="D23" s="1" t="s">
        <v>21</v>
      </c>
      <c r="E23" s="2">
        <f t="shared" si="7"/>
        <v>468</v>
      </c>
      <c r="F23" s="13">
        <f aca="true" t="shared" si="31" ref="F23:K24">F39+F93+F96</f>
        <v>0</v>
      </c>
      <c r="G23" s="13">
        <f t="shared" si="31"/>
        <v>0</v>
      </c>
      <c r="H23" s="13">
        <f t="shared" si="31"/>
        <v>0</v>
      </c>
      <c r="I23" s="13">
        <f t="shared" si="31"/>
        <v>0</v>
      </c>
      <c r="J23" s="13">
        <f t="shared" si="31"/>
        <v>0</v>
      </c>
      <c r="K23" s="13">
        <f t="shared" si="31"/>
        <v>0</v>
      </c>
      <c r="L23" s="13">
        <f aca="true" t="shared" si="32" ref="L23:AF23">L39+L93+L96</f>
        <v>0</v>
      </c>
      <c r="M23" s="13">
        <f t="shared" si="32"/>
        <v>1</v>
      </c>
      <c r="N23" s="13">
        <f t="shared" si="32"/>
        <v>0</v>
      </c>
      <c r="O23" s="13">
        <f t="shared" si="32"/>
        <v>1</v>
      </c>
      <c r="P23" s="13">
        <f t="shared" si="32"/>
        <v>0</v>
      </c>
      <c r="Q23" s="13">
        <f t="shared" si="32"/>
        <v>0</v>
      </c>
      <c r="R23" s="13">
        <f t="shared" si="32"/>
        <v>1</v>
      </c>
      <c r="S23" s="13">
        <f t="shared" si="32"/>
        <v>4</v>
      </c>
      <c r="T23" s="13">
        <f t="shared" si="32"/>
        <v>4</v>
      </c>
      <c r="U23" s="13">
        <f t="shared" si="32"/>
        <v>9</v>
      </c>
      <c r="V23" s="13">
        <f t="shared" si="32"/>
        <v>24</v>
      </c>
      <c r="W23" s="13">
        <f t="shared" si="32"/>
        <v>27</v>
      </c>
      <c r="X23" s="13">
        <f t="shared" si="32"/>
        <v>31</v>
      </c>
      <c r="Y23" s="13">
        <f t="shared" si="32"/>
        <v>40</v>
      </c>
      <c r="Z23" s="13">
        <f t="shared" si="32"/>
        <v>70</v>
      </c>
      <c r="AA23" s="13">
        <f t="shared" si="32"/>
        <v>102</v>
      </c>
      <c r="AB23" s="13">
        <f t="shared" si="32"/>
        <v>89</v>
      </c>
      <c r="AC23" s="13">
        <f t="shared" si="32"/>
        <v>44</v>
      </c>
      <c r="AD23" s="13">
        <f t="shared" si="32"/>
        <v>15</v>
      </c>
      <c r="AE23" s="13">
        <f t="shared" si="32"/>
        <v>6</v>
      </c>
      <c r="AF23" s="13">
        <f t="shared" si="32"/>
        <v>0</v>
      </c>
      <c r="AG23" s="14">
        <f t="shared" si="10"/>
        <v>397</v>
      </c>
      <c r="AH23" s="12"/>
      <c r="AI23" s="15"/>
      <c r="AJ23" s="1" t="s">
        <v>21</v>
      </c>
    </row>
    <row r="24" spans="2:36" ht="21" customHeight="1">
      <c r="B24" s="12"/>
      <c r="C24" s="15"/>
      <c r="D24" s="1" t="s">
        <v>22</v>
      </c>
      <c r="E24" s="2">
        <f t="shared" si="7"/>
        <v>421</v>
      </c>
      <c r="F24" s="13">
        <f t="shared" si="31"/>
        <v>0</v>
      </c>
      <c r="G24" s="13">
        <f t="shared" si="31"/>
        <v>0</v>
      </c>
      <c r="H24" s="13">
        <f t="shared" si="31"/>
        <v>0</v>
      </c>
      <c r="I24" s="13">
        <f t="shared" si="31"/>
        <v>0</v>
      </c>
      <c r="J24" s="13">
        <f t="shared" si="31"/>
        <v>0</v>
      </c>
      <c r="K24" s="13">
        <f t="shared" si="31"/>
        <v>0</v>
      </c>
      <c r="L24" s="13">
        <f aca="true" t="shared" si="33" ref="L24:AF24">L40+L94+L97</f>
        <v>1</v>
      </c>
      <c r="M24" s="13">
        <f t="shared" si="33"/>
        <v>0</v>
      </c>
      <c r="N24" s="13">
        <f t="shared" si="33"/>
        <v>0</v>
      </c>
      <c r="O24" s="13">
        <f t="shared" si="33"/>
        <v>0</v>
      </c>
      <c r="P24" s="13">
        <f t="shared" si="33"/>
        <v>1</v>
      </c>
      <c r="Q24" s="13">
        <f t="shared" si="33"/>
        <v>2</v>
      </c>
      <c r="R24" s="13">
        <f t="shared" si="33"/>
        <v>2</v>
      </c>
      <c r="S24" s="13">
        <f t="shared" si="33"/>
        <v>0</v>
      </c>
      <c r="T24" s="13">
        <f t="shared" si="33"/>
        <v>3</v>
      </c>
      <c r="U24" s="13">
        <f t="shared" si="33"/>
        <v>3</v>
      </c>
      <c r="V24" s="13">
        <f t="shared" si="33"/>
        <v>6</v>
      </c>
      <c r="W24" s="13">
        <f t="shared" si="33"/>
        <v>14</v>
      </c>
      <c r="X24" s="13">
        <f t="shared" si="33"/>
        <v>13</v>
      </c>
      <c r="Y24" s="13">
        <f t="shared" si="33"/>
        <v>25</v>
      </c>
      <c r="Z24" s="13">
        <f t="shared" si="33"/>
        <v>41</v>
      </c>
      <c r="AA24" s="13">
        <f t="shared" si="33"/>
        <v>50</v>
      </c>
      <c r="AB24" s="13">
        <f t="shared" si="33"/>
        <v>116</v>
      </c>
      <c r="AC24" s="13">
        <f t="shared" si="33"/>
        <v>84</v>
      </c>
      <c r="AD24" s="13">
        <f t="shared" si="33"/>
        <v>51</v>
      </c>
      <c r="AE24" s="13">
        <f t="shared" si="33"/>
        <v>9</v>
      </c>
      <c r="AF24" s="13">
        <f t="shared" si="33"/>
        <v>0</v>
      </c>
      <c r="AG24" s="14">
        <f t="shared" si="10"/>
        <v>389</v>
      </c>
      <c r="AH24" s="12"/>
      <c r="AI24" s="15"/>
      <c r="AJ24" s="1" t="s">
        <v>22</v>
      </c>
    </row>
    <row r="25" spans="2:36" ht="21" customHeight="1">
      <c r="B25" s="12"/>
      <c r="C25" s="15" t="s">
        <v>30</v>
      </c>
      <c r="D25" s="1" t="s">
        <v>20</v>
      </c>
      <c r="E25" s="2">
        <f t="shared" si="7"/>
        <v>370</v>
      </c>
      <c r="F25" s="13">
        <f>F98</f>
        <v>0</v>
      </c>
      <c r="G25" s="13">
        <f aca="true" t="shared" si="34" ref="G25:AF25">G98</f>
        <v>0</v>
      </c>
      <c r="H25" s="13">
        <f t="shared" si="34"/>
        <v>1</v>
      </c>
      <c r="I25" s="13">
        <f t="shared" si="34"/>
        <v>0</v>
      </c>
      <c r="J25" s="13">
        <f t="shared" si="34"/>
        <v>0</v>
      </c>
      <c r="K25" s="13">
        <f t="shared" si="34"/>
        <v>1</v>
      </c>
      <c r="L25" s="13">
        <f t="shared" si="34"/>
        <v>0</v>
      </c>
      <c r="M25" s="13">
        <f t="shared" si="34"/>
        <v>0</v>
      </c>
      <c r="N25" s="13">
        <f t="shared" si="34"/>
        <v>1</v>
      </c>
      <c r="O25" s="13">
        <f t="shared" si="34"/>
        <v>1</v>
      </c>
      <c r="P25" s="13">
        <f t="shared" si="34"/>
        <v>1</v>
      </c>
      <c r="Q25" s="13">
        <f t="shared" si="34"/>
        <v>1</v>
      </c>
      <c r="R25" s="13">
        <f t="shared" si="34"/>
        <v>1</v>
      </c>
      <c r="S25" s="13">
        <f t="shared" si="34"/>
        <v>1</v>
      </c>
      <c r="T25" s="13">
        <f t="shared" si="34"/>
        <v>4</v>
      </c>
      <c r="U25" s="13">
        <f t="shared" si="34"/>
        <v>1</v>
      </c>
      <c r="V25" s="13">
        <f t="shared" si="34"/>
        <v>9</v>
      </c>
      <c r="W25" s="13">
        <f t="shared" si="34"/>
        <v>14</v>
      </c>
      <c r="X25" s="13">
        <f>X98</f>
        <v>14</v>
      </c>
      <c r="Y25" s="13">
        <f t="shared" si="34"/>
        <v>23</v>
      </c>
      <c r="Z25" s="13">
        <f t="shared" si="34"/>
        <v>44</v>
      </c>
      <c r="AA25" s="13">
        <f t="shared" si="34"/>
        <v>77</v>
      </c>
      <c r="AB25" s="13">
        <f t="shared" si="34"/>
        <v>65</v>
      </c>
      <c r="AC25" s="13">
        <f t="shared" si="34"/>
        <v>66</v>
      </c>
      <c r="AD25" s="13">
        <f t="shared" si="34"/>
        <v>37</v>
      </c>
      <c r="AE25" s="13">
        <f t="shared" si="34"/>
        <v>9</v>
      </c>
      <c r="AF25" s="13">
        <f t="shared" si="34"/>
        <v>0</v>
      </c>
      <c r="AG25" s="14">
        <f t="shared" si="10"/>
        <v>335</v>
      </c>
      <c r="AH25" s="12"/>
      <c r="AI25" s="15" t="s">
        <v>30</v>
      </c>
      <c r="AJ25" s="1" t="s">
        <v>20</v>
      </c>
    </row>
    <row r="26" spans="2:36" ht="21" customHeight="1">
      <c r="B26" s="12"/>
      <c r="C26" s="15"/>
      <c r="D26" s="1" t="s">
        <v>21</v>
      </c>
      <c r="E26" s="2">
        <f t="shared" si="7"/>
        <v>179</v>
      </c>
      <c r="F26" s="13">
        <f>F99</f>
        <v>0</v>
      </c>
      <c r="G26" s="13">
        <f aca="true" t="shared" si="35" ref="G26:AF26">G99</f>
        <v>0</v>
      </c>
      <c r="H26" s="13">
        <f t="shared" si="35"/>
        <v>0</v>
      </c>
      <c r="I26" s="13">
        <f t="shared" si="35"/>
        <v>0</v>
      </c>
      <c r="J26" s="13">
        <f t="shared" si="35"/>
        <v>0</v>
      </c>
      <c r="K26" s="13">
        <f t="shared" si="35"/>
        <v>0</v>
      </c>
      <c r="L26" s="13">
        <f t="shared" si="35"/>
        <v>0</v>
      </c>
      <c r="M26" s="13">
        <f t="shared" si="35"/>
        <v>0</v>
      </c>
      <c r="N26" s="13">
        <f t="shared" si="35"/>
        <v>1</v>
      </c>
      <c r="O26" s="13">
        <f t="shared" si="35"/>
        <v>0</v>
      </c>
      <c r="P26" s="13">
        <f t="shared" si="35"/>
        <v>0</v>
      </c>
      <c r="Q26" s="13">
        <f t="shared" si="35"/>
        <v>1</v>
      </c>
      <c r="R26" s="13">
        <f t="shared" si="35"/>
        <v>1</v>
      </c>
      <c r="S26" s="13">
        <f t="shared" si="35"/>
        <v>1</v>
      </c>
      <c r="T26" s="13">
        <f t="shared" si="35"/>
        <v>3</v>
      </c>
      <c r="U26" s="13">
        <f t="shared" si="35"/>
        <v>1</v>
      </c>
      <c r="V26" s="13">
        <f t="shared" si="35"/>
        <v>5</v>
      </c>
      <c r="W26" s="13">
        <f t="shared" si="35"/>
        <v>12</v>
      </c>
      <c r="X26" s="13">
        <f t="shared" si="35"/>
        <v>10</v>
      </c>
      <c r="Y26" s="13">
        <f t="shared" si="35"/>
        <v>16</v>
      </c>
      <c r="Z26" s="13">
        <f t="shared" si="35"/>
        <v>30</v>
      </c>
      <c r="AA26" s="13">
        <f t="shared" si="35"/>
        <v>46</v>
      </c>
      <c r="AB26" s="13">
        <f t="shared" si="35"/>
        <v>27</v>
      </c>
      <c r="AC26" s="13">
        <f t="shared" si="35"/>
        <v>15</v>
      </c>
      <c r="AD26" s="13">
        <f t="shared" si="35"/>
        <v>8</v>
      </c>
      <c r="AE26" s="13">
        <f t="shared" si="35"/>
        <v>2</v>
      </c>
      <c r="AF26" s="13">
        <f t="shared" si="35"/>
        <v>0</v>
      </c>
      <c r="AG26" s="14">
        <f t="shared" si="10"/>
        <v>154</v>
      </c>
      <c r="AH26" s="12"/>
      <c r="AI26" s="15"/>
      <c r="AJ26" s="1" t="s">
        <v>21</v>
      </c>
    </row>
    <row r="27" spans="2:36" ht="21" customHeight="1">
      <c r="B27" s="12"/>
      <c r="C27" s="15"/>
      <c r="D27" s="1" t="s">
        <v>22</v>
      </c>
      <c r="E27" s="2">
        <f t="shared" si="7"/>
        <v>191</v>
      </c>
      <c r="F27" s="13">
        <f>F100</f>
        <v>0</v>
      </c>
      <c r="G27" s="13">
        <f aca="true" t="shared" si="36" ref="G27:AF27">G100</f>
        <v>0</v>
      </c>
      <c r="H27" s="13">
        <f t="shared" si="36"/>
        <v>1</v>
      </c>
      <c r="I27" s="13">
        <f t="shared" si="36"/>
        <v>0</v>
      </c>
      <c r="J27" s="13">
        <f t="shared" si="36"/>
        <v>0</v>
      </c>
      <c r="K27" s="13">
        <f t="shared" si="36"/>
        <v>1</v>
      </c>
      <c r="L27" s="13">
        <f t="shared" si="36"/>
        <v>0</v>
      </c>
      <c r="M27" s="13">
        <f t="shared" si="36"/>
        <v>0</v>
      </c>
      <c r="N27" s="13">
        <f t="shared" si="36"/>
        <v>0</v>
      </c>
      <c r="O27" s="13">
        <f t="shared" si="36"/>
        <v>1</v>
      </c>
      <c r="P27" s="13">
        <f t="shared" si="36"/>
        <v>1</v>
      </c>
      <c r="Q27" s="13">
        <f t="shared" si="36"/>
        <v>0</v>
      </c>
      <c r="R27" s="13">
        <f t="shared" si="36"/>
        <v>0</v>
      </c>
      <c r="S27" s="13">
        <f t="shared" si="36"/>
        <v>0</v>
      </c>
      <c r="T27" s="13">
        <f t="shared" si="36"/>
        <v>1</v>
      </c>
      <c r="U27" s="13">
        <f t="shared" si="36"/>
        <v>0</v>
      </c>
      <c r="V27" s="13">
        <f t="shared" si="36"/>
        <v>4</v>
      </c>
      <c r="W27" s="13">
        <f t="shared" si="36"/>
        <v>2</v>
      </c>
      <c r="X27" s="13">
        <f t="shared" si="36"/>
        <v>4</v>
      </c>
      <c r="Y27" s="13">
        <f t="shared" si="36"/>
        <v>7</v>
      </c>
      <c r="Z27" s="13">
        <f t="shared" si="36"/>
        <v>14</v>
      </c>
      <c r="AA27" s="13">
        <f t="shared" si="36"/>
        <v>31</v>
      </c>
      <c r="AB27" s="13">
        <f t="shared" si="36"/>
        <v>38</v>
      </c>
      <c r="AC27" s="13">
        <f t="shared" si="36"/>
        <v>51</v>
      </c>
      <c r="AD27" s="13">
        <f t="shared" si="36"/>
        <v>29</v>
      </c>
      <c r="AE27" s="13">
        <f t="shared" si="36"/>
        <v>7</v>
      </c>
      <c r="AF27" s="13">
        <f t="shared" si="36"/>
        <v>0</v>
      </c>
      <c r="AG27" s="14">
        <f t="shared" si="10"/>
        <v>181</v>
      </c>
      <c r="AH27" s="12"/>
      <c r="AI27" s="15"/>
      <c r="AJ27" s="1" t="s">
        <v>22</v>
      </c>
    </row>
    <row r="28" spans="2:36" ht="21" customHeight="1">
      <c r="B28" s="12" t="s">
        <v>31</v>
      </c>
      <c r="C28" s="15"/>
      <c r="D28" s="1"/>
      <c r="E28" s="2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4"/>
      <c r="AH28" s="12" t="s">
        <v>31</v>
      </c>
      <c r="AI28" s="15"/>
      <c r="AJ28" s="1"/>
    </row>
    <row r="29" spans="2:38" ht="21" customHeight="1">
      <c r="B29" s="12"/>
      <c r="C29" s="15" t="s">
        <v>2</v>
      </c>
      <c r="D29" s="1" t="s">
        <v>47</v>
      </c>
      <c r="E29" s="2">
        <f>SUM(E30:E31)</f>
        <v>2039</v>
      </c>
      <c r="F29" s="13">
        <f>SUM(F30:F31)</f>
        <v>3</v>
      </c>
      <c r="G29" s="13">
        <f aca="true" t="shared" si="37" ref="G29:AE29">SUM(G30:G31)</f>
        <v>0</v>
      </c>
      <c r="H29" s="13">
        <f t="shared" si="37"/>
        <v>0</v>
      </c>
      <c r="I29" s="13">
        <f t="shared" si="37"/>
        <v>1</v>
      </c>
      <c r="J29" s="13">
        <f t="shared" si="37"/>
        <v>0</v>
      </c>
      <c r="K29" s="13">
        <f t="shared" si="37"/>
        <v>4</v>
      </c>
      <c r="L29" s="13">
        <f t="shared" si="37"/>
        <v>2</v>
      </c>
      <c r="M29" s="13">
        <f t="shared" si="37"/>
        <v>1</v>
      </c>
      <c r="N29" s="13">
        <f t="shared" si="37"/>
        <v>6</v>
      </c>
      <c r="O29" s="13">
        <f t="shared" si="37"/>
        <v>8</v>
      </c>
      <c r="P29" s="13">
        <f t="shared" si="37"/>
        <v>6</v>
      </c>
      <c r="Q29" s="13">
        <f t="shared" si="37"/>
        <v>6</v>
      </c>
      <c r="R29" s="13">
        <f t="shared" si="37"/>
        <v>11</v>
      </c>
      <c r="S29" s="13">
        <f t="shared" si="37"/>
        <v>14</v>
      </c>
      <c r="T29" s="13">
        <f t="shared" si="37"/>
        <v>24</v>
      </c>
      <c r="U29" s="13">
        <f t="shared" si="37"/>
        <v>30</v>
      </c>
      <c r="V29" s="13">
        <f t="shared" si="37"/>
        <v>50</v>
      </c>
      <c r="W29" s="13">
        <f t="shared" si="37"/>
        <v>98</v>
      </c>
      <c r="X29" s="13">
        <f t="shared" si="37"/>
        <v>128</v>
      </c>
      <c r="Y29" s="13">
        <f t="shared" si="37"/>
        <v>140</v>
      </c>
      <c r="Z29" s="13">
        <f t="shared" si="37"/>
        <v>234</v>
      </c>
      <c r="AA29" s="13">
        <f t="shared" si="37"/>
        <v>362</v>
      </c>
      <c r="AB29" s="13">
        <f t="shared" si="37"/>
        <v>390</v>
      </c>
      <c r="AC29" s="13">
        <f t="shared" si="37"/>
        <v>309</v>
      </c>
      <c r="AD29" s="13">
        <f t="shared" si="37"/>
        <v>172</v>
      </c>
      <c r="AE29" s="13">
        <f t="shared" si="37"/>
        <v>44</v>
      </c>
      <c r="AF29" s="13">
        <v>0</v>
      </c>
      <c r="AG29" s="14">
        <f t="shared" si="10"/>
        <v>1779</v>
      </c>
      <c r="AH29" s="12"/>
      <c r="AI29" s="15" t="s">
        <v>2</v>
      </c>
      <c r="AJ29" s="1" t="s">
        <v>20</v>
      </c>
      <c r="AL29" s="22"/>
    </row>
    <row r="30" spans="2:36" ht="21" customHeight="1">
      <c r="B30" s="12"/>
      <c r="C30" s="15"/>
      <c r="D30" s="1" t="s">
        <v>48</v>
      </c>
      <c r="E30" s="2">
        <f>SUM(K30:AF30)</f>
        <v>1060</v>
      </c>
      <c r="F30" s="13">
        <v>2</v>
      </c>
      <c r="G30" s="13">
        <v>0</v>
      </c>
      <c r="H30" s="13">
        <v>0</v>
      </c>
      <c r="I30" s="13">
        <v>1</v>
      </c>
      <c r="J30" s="13">
        <v>0</v>
      </c>
      <c r="K30" s="13">
        <v>3</v>
      </c>
      <c r="L30" s="13">
        <v>1</v>
      </c>
      <c r="M30" s="13">
        <v>1</v>
      </c>
      <c r="N30" s="13">
        <v>5</v>
      </c>
      <c r="O30" s="13">
        <v>5</v>
      </c>
      <c r="P30" s="13">
        <v>6</v>
      </c>
      <c r="Q30" s="13">
        <v>5</v>
      </c>
      <c r="R30" s="13">
        <v>7</v>
      </c>
      <c r="S30" s="13">
        <v>8</v>
      </c>
      <c r="T30" s="13">
        <v>15</v>
      </c>
      <c r="U30" s="13">
        <v>20</v>
      </c>
      <c r="V30" s="13">
        <v>33</v>
      </c>
      <c r="W30" s="13">
        <v>79</v>
      </c>
      <c r="X30" s="13">
        <v>89</v>
      </c>
      <c r="Y30" s="13">
        <v>96</v>
      </c>
      <c r="Z30" s="13">
        <v>156</v>
      </c>
      <c r="AA30" s="13">
        <v>223</v>
      </c>
      <c r="AB30" s="13">
        <v>178</v>
      </c>
      <c r="AC30" s="13">
        <v>91</v>
      </c>
      <c r="AD30" s="13">
        <v>33</v>
      </c>
      <c r="AE30" s="13">
        <v>6</v>
      </c>
      <c r="AF30" s="13">
        <v>0</v>
      </c>
      <c r="AG30" s="14">
        <f>SUM(X30:AE30)</f>
        <v>872</v>
      </c>
      <c r="AJ30" s="1" t="s">
        <v>21</v>
      </c>
    </row>
    <row r="31" spans="2:36" ht="21" customHeight="1">
      <c r="B31" s="12"/>
      <c r="C31" s="15"/>
      <c r="D31" s="1" t="s">
        <v>49</v>
      </c>
      <c r="E31" s="2">
        <f>SUM(K31:AF31)</f>
        <v>979</v>
      </c>
      <c r="F31" s="13">
        <v>1</v>
      </c>
      <c r="G31" s="13">
        <v>0</v>
      </c>
      <c r="H31" s="13">
        <v>0</v>
      </c>
      <c r="I31" s="13">
        <v>0</v>
      </c>
      <c r="J31" s="13">
        <v>0</v>
      </c>
      <c r="K31" s="13">
        <v>1</v>
      </c>
      <c r="L31" s="13">
        <v>1</v>
      </c>
      <c r="M31" s="13">
        <v>0</v>
      </c>
      <c r="N31" s="13">
        <v>1</v>
      </c>
      <c r="O31" s="13">
        <v>3</v>
      </c>
      <c r="P31" s="13">
        <v>0</v>
      </c>
      <c r="Q31" s="13">
        <v>1</v>
      </c>
      <c r="R31" s="13">
        <v>4</v>
      </c>
      <c r="S31" s="13">
        <v>6</v>
      </c>
      <c r="T31" s="13">
        <v>9</v>
      </c>
      <c r="U31" s="13">
        <v>10</v>
      </c>
      <c r="V31" s="13">
        <v>17</v>
      </c>
      <c r="W31" s="13">
        <v>19</v>
      </c>
      <c r="X31" s="13">
        <v>39</v>
      </c>
      <c r="Y31" s="13">
        <v>44</v>
      </c>
      <c r="Z31" s="13">
        <v>78</v>
      </c>
      <c r="AA31" s="13">
        <v>139</v>
      </c>
      <c r="AB31" s="13">
        <v>212</v>
      </c>
      <c r="AC31" s="13">
        <v>218</v>
      </c>
      <c r="AD31" s="13">
        <v>139</v>
      </c>
      <c r="AE31" s="13">
        <v>38</v>
      </c>
      <c r="AF31" s="13">
        <v>0</v>
      </c>
      <c r="AG31" s="14">
        <f t="shared" si="10"/>
        <v>907</v>
      </c>
      <c r="AJ31" s="1" t="s">
        <v>22</v>
      </c>
    </row>
    <row r="32" spans="2:38" ht="21" customHeight="1">
      <c r="B32" s="12"/>
      <c r="C32" s="15" t="s">
        <v>3</v>
      </c>
      <c r="D32" s="1" t="s">
        <v>47</v>
      </c>
      <c r="E32" s="2">
        <f aca="true" t="shared" si="38" ref="E32:AE32">SUM(E33:E34)</f>
        <v>802</v>
      </c>
      <c r="F32" s="13">
        <f t="shared" si="38"/>
        <v>1</v>
      </c>
      <c r="G32" s="13">
        <f t="shared" si="38"/>
        <v>0</v>
      </c>
      <c r="H32" s="13">
        <f t="shared" si="38"/>
        <v>0</v>
      </c>
      <c r="I32" s="13">
        <f t="shared" si="38"/>
        <v>0</v>
      </c>
      <c r="J32" s="13">
        <f t="shared" si="38"/>
        <v>0</v>
      </c>
      <c r="K32" s="13">
        <f t="shared" si="38"/>
        <v>1</v>
      </c>
      <c r="L32" s="13">
        <f t="shared" si="38"/>
        <v>0</v>
      </c>
      <c r="M32" s="13">
        <f t="shared" si="38"/>
        <v>0</v>
      </c>
      <c r="N32" s="13">
        <f t="shared" si="38"/>
        <v>0</v>
      </c>
      <c r="O32" s="13">
        <f t="shared" si="38"/>
        <v>2</v>
      </c>
      <c r="P32" s="13">
        <f t="shared" si="38"/>
        <v>0</v>
      </c>
      <c r="Q32" s="13">
        <f t="shared" si="38"/>
        <v>3</v>
      </c>
      <c r="R32" s="13">
        <f t="shared" si="38"/>
        <v>1</v>
      </c>
      <c r="S32" s="13">
        <f t="shared" si="38"/>
        <v>2</v>
      </c>
      <c r="T32" s="13">
        <f t="shared" si="38"/>
        <v>6</v>
      </c>
      <c r="U32" s="13">
        <f t="shared" si="38"/>
        <v>12</v>
      </c>
      <c r="V32" s="13">
        <f t="shared" si="38"/>
        <v>25</v>
      </c>
      <c r="W32" s="13">
        <f t="shared" si="38"/>
        <v>36</v>
      </c>
      <c r="X32" s="13">
        <f t="shared" si="38"/>
        <v>40</v>
      </c>
      <c r="Y32" s="13">
        <f t="shared" si="38"/>
        <v>62</v>
      </c>
      <c r="Z32" s="13">
        <f t="shared" si="38"/>
        <v>114</v>
      </c>
      <c r="AA32" s="13">
        <f t="shared" si="38"/>
        <v>133</v>
      </c>
      <c r="AB32" s="13">
        <f t="shared" si="38"/>
        <v>142</v>
      </c>
      <c r="AC32" s="13">
        <f t="shared" si="38"/>
        <v>123</v>
      </c>
      <c r="AD32" s="13">
        <f t="shared" si="38"/>
        <v>84</v>
      </c>
      <c r="AE32" s="13">
        <f t="shared" si="38"/>
        <v>16</v>
      </c>
      <c r="AF32" s="13">
        <v>0</v>
      </c>
      <c r="AG32" s="14">
        <f t="shared" si="10"/>
        <v>714</v>
      </c>
      <c r="AH32" s="12"/>
      <c r="AI32" s="15" t="s">
        <v>3</v>
      </c>
      <c r="AJ32" s="1" t="s">
        <v>20</v>
      </c>
      <c r="AL32" s="22"/>
    </row>
    <row r="33" spans="2:38" ht="21" customHeight="1">
      <c r="B33" s="12"/>
      <c r="C33" s="15"/>
      <c r="D33" s="1" t="s">
        <v>48</v>
      </c>
      <c r="E33" s="2">
        <f>SUM(K33:AF33)</f>
        <v>417</v>
      </c>
      <c r="F33" s="13">
        <v>1</v>
      </c>
      <c r="G33" s="13">
        <v>0</v>
      </c>
      <c r="H33" s="13">
        <v>0</v>
      </c>
      <c r="I33" s="13">
        <v>0</v>
      </c>
      <c r="J33" s="13">
        <v>0</v>
      </c>
      <c r="K33" s="13">
        <v>1</v>
      </c>
      <c r="L33" s="13">
        <v>0</v>
      </c>
      <c r="M33" s="13">
        <v>0</v>
      </c>
      <c r="N33" s="13">
        <v>0</v>
      </c>
      <c r="O33" s="13">
        <v>1</v>
      </c>
      <c r="P33" s="13">
        <v>0</v>
      </c>
      <c r="Q33" s="13">
        <v>3</v>
      </c>
      <c r="R33" s="13">
        <v>1</v>
      </c>
      <c r="S33" s="13">
        <v>1</v>
      </c>
      <c r="T33" s="13">
        <v>5</v>
      </c>
      <c r="U33" s="13">
        <v>6</v>
      </c>
      <c r="V33" s="13">
        <v>21</v>
      </c>
      <c r="W33" s="13">
        <v>32</v>
      </c>
      <c r="X33" s="13">
        <v>34</v>
      </c>
      <c r="Y33" s="13">
        <v>37</v>
      </c>
      <c r="Z33" s="13">
        <v>73</v>
      </c>
      <c r="AA33" s="13">
        <v>78</v>
      </c>
      <c r="AB33" s="13">
        <v>69</v>
      </c>
      <c r="AC33" s="13">
        <v>34</v>
      </c>
      <c r="AD33" s="13">
        <v>21</v>
      </c>
      <c r="AE33" s="13">
        <v>0</v>
      </c>
      <c r="AF33" s="13">
        <v>0</v>
      </c>
      <c r="AG33" s="14">
        <f t="shared" si="10"/>
        <v>346</v>
      </c>
      <c r="AH33" s="12"/>
      <c r="AI33" s="15"/>
      <c r="AJ33" s="1" t="s">
        <v>21</v>
      </c>
      <c r="AL33" s="22"/>
    </row>
    <row r="34" spans="2:38" ht="21" customHeight="1">
      <c r="B34" s="12"/>
      <c r="C34" s="15"/>
      <c r="D34" s="1" t="s">
        <v>49</v>
      </c>
      <c r="E34" s="2">
        <f>SUM(K34:AF34)</f>
        <v>385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1</v>
      </c>
      <c r="P34" s="13">
        <v>0</v>
      </c>
      <c r="Q34" s="13">
        <v>0</v>
      </c>
      <c r="R34" s="13">
        <v>0</v>
      </c>
      <c r="S34" s="13">
        <v>1</v>
      </c>
      <c r="T34" s="13">
        <v>1</v>
      </c>
      <c r="U34" s="13">
        <v>6</v>
      </c>
      <c r="V34" s="13">
        <v>4</v>
      </c>
      <c r="W34" s="13">
        <v>4</v>
      </c>
      <c r="X34" s="13">
        <v>6</v>
      </c>
      <c r="Y34" s="13">
        <v>25</v>
      </c>
      <c r="Z34" s="13">
        <v>41</v>
      </c>
      <c r="AA34" s="13">
        <v>55</v>
      </c>
      <c r="AB34" s="13">
        <v>73</v>
      </c>
      <c r="AC34" s="13">
        <v>89</v>
      </c>
      <c r="AD34" s="13">
        <v>63</v>
      </c>
      <c r="AE34" s="13">
        <v>16</v>
      </c>
      <c r="AF34" s="13">
        <v>0</v>
      </c>
      <c r="AG34" s="14">
        <f t="shared" si="10"/>
        <v>368</v>
      </c>
      <c r="AH34" s="12"/>
      <c r="AI34" s="15"/>
      <c r="AJ34" s="1" t="s">
        <v>22</v>
      </c>
      <c r="AL34" s="22"/>
    </row>
    <row r="35" spans="2:38" ht="21" customHeight="1">
      <c r="B35" s="12"/>
      <c r="C35" s="15" t="s">
        <v>4</v>
      </c>
      <c r="D35" s="1" t="s">
        <v>47</v>
      </c>
      <c r="E35" s="2">
        <f aca="true" t="shared" si="39" ref="E35:AE35">SUM(E36:E37)</f>
        <v>1568</v>
      </c>
      <c r="F35" s="13">
        <f t="shared" si="39"/>
        <v>6</v>
      </c>
      <c r="G35" s="13">
        <f t="shared" si="39"/>
        <v>0</v>
      </c>
      <c r="H35" s="13">
        <f t="shared" si="39"/>
        <v>0</v>
      </c>
      <c r="I35" s="13">
        <f t="shared" si="39"/>
        <v>1</v>
      </c>
      <c r="J35" s="13">
        <f t="shared" si="39"/>
        <v>0</v>
      </c>
      <c r="K35" s="13">
        <f t="shared" si="39"/>
        <v>7</v>
      </c>
      <c r="L35" s="13">
        <f t="shared" si="39"/>
        <v>1</v>
      </c>
      <c r="M35" s="13">
        <f t="shared" si="39"/>
        <v>1</v>
      </c>
      <c r="N35" s="13">
        <f t="shared" si="39"/>
        <v>0</v>
      </c>
      <c r="O35" s="13">
        <f t="shared" si="39"/>
        <v>2</v>
      </c>
      <c r="P35" s="13">
        <f t="shared" si="39"/>
        <v>3</v>
      </c>
      <c r="Q35" s="13">
        <f t="shared" si="39"/>
        <v>3</v>
      </c>
      <c r="R35" s="13">
        <f t="shared" si="39"/>
        <v>5</v>
      </c>
      <c r="S35" s="13">
        <f t="shared" si="39"/>
        <v>4</v>
      </c>
      <c r="T35" s="13">
        <f t="shared" si="39"/>
        <v>17</v>
      </c>
      <c r="U35" s="13">
        <f t="shared" si="39"/>
        <v>14</v>
      </c>
      <c r="V35" s="13">
        <f t="shared" si="39"/>
        <v>44</v>
      </c>
      <c r="W35" s="13">
        <f t="shared" si="39"/>
        <v>59</v>
      </c>
      <c r="X35" s="13">
        <f t="shared" si="39"/>
        <v>76</v>
      </c>
      <c r="Y35" s="13">
        <f t="shared" si="39"/>
        <v>117</v>
      </c>
      <c r="Z35" s="13">
        <f t="shared" si="39"/>
        <v>226</v>
      </c>
      <c r="AA35" s="13">
        <f t="shared" si="39"/>
        <v>281</v>
      </c>
      <c r="AB35" s="13">
        <f t="shared" si="39"/>
        <v>304</v>
      </c>
      <c r="AC35" s="13">
        <f t="shared" si="39"/>
        <v>230</v>
      </c>
      <c r="AD35" s="13">
        <f t="shared" si="39"/>
        <v>140</v>
      </c>
      <c r="AE35" s="13">
        <f t="shared" si="39"/>
        <v>34</v>
      </c>
      <c r="AF35" s="13">
        <v>0</v>
      </c>
      <c r="AG35" s="14">
        <f t="shared" si="10"/>
        <v>1408</v>
      </c>
      <c r="AH35" s="12"/>
      <c r="AI35" s="15" t="s">
        <v>4</v>
      </c>
      <c r="AJ35" s="1" t="s">
        <v>20</v>
      </c>
      <c r="AL35" s="22"/>
    </row>
    <row r="36" spans="2:38" ht="21" customHeight="1">
      <c r="B36" s="12"/>
      <c r="C36" s="15"/>
      <c r="D36" s="1" t="s">
        <v>48</v>
      </c>
      <c r="E36" s="2">
        <f>SUM(K36:AF36)</f>
        <v>775</v>
      </c>
      <c r="F36" s="13">
        <v>5</v>
      </c>
      <c r="G36" s="13">
        <v>0</v>
      </c>
      <c r="H36" s="13">
        <v>0</v>
      </c>
      <c r="I36" s="13">
        <v>0</v>
      </c>
      <c r="J36" s="13">
        <v>0</v>
      </c>
      <c r="K36" s="13">
        <v>5</v>
      </c>
      <c r="L36" s="13">
        <v>0</v>
      </c>
      <c r="M36" s="13">
        <v>0</v>
      </c>
      <c r="N36" s="13">
        <v>0</v>
      </c>
      <c r="O36" s="13">
        <v>2</v>
      </c>
      <c r="P36" s="13">
        <v>2</v>
      </c>
      <c r="Q36" s="13">
        <v>1</v>
      </c>
      <c r="R36" s="13">
        <v>3</v>
      </c>
      <c r="S36" s="13">
        <v>4</v>
      </c>
      <c r="T36" s="13">
        <v>12</v>
      </c>
      <c r="U36" s="13">
        <v>8</v>
      </c>
      <c r="V36" s="13">
        <v>29</v>
      </c>
      <c r="W36" s="13">
        <v>35</v>
      </c>
      <c r="X36" s="13">
        <v>52</v>
      </c>
      <c r="Y36" s="13">
        <v>70</v>
      </c>
      <c r="Z36" s="13">
        <v>142</v>
      </c>
      <c r="AA36" s="13">
        <v>162</v>
      </c>
      <c r="AB36" s="13">
        <v>141</v>
      </c>
      <c r="AC36" s="13">
        <v>69</v>
      </c>
      <c r="AD36" s="13">
        <v>28</v>
      </c>
      <c r="AE36" s="13">
        <v>10</v>
      </c>
      <c r="AF36" s="13">
        <v>0</v>
      </c>
      <c r="AG36" s="14">
        <f t="shared" si="10"/>
        <v>674</v>
      </c>
      <c r="AH36" s="12"/>
      <c r="AI36" s="15"/>
      <c r="AJ36" s="1" t="s">
        <v>21</v>
      </c>
      <c r="AL36" s="22"/>
    </row>
    <row r="37" spans="2:38" ht="21" customHeight="1">
      <c r="B37" s="12"/>
      <c r="C37" s="15"/>
      <c r="D37" s="1" t="s">
        <v>49</v>
      </c>
      <c r="E37" s="2">
        <f>SUM(K37:AF37)</f>
        <v>793</v>
      </c>
      <c r="F37" s="13">
        <v>1</v>
      </c>
      <c r="G37" s="13">
        <v>0</v>
      </c>
      <c r="H37" s="13">
        <v>0</v>
      </c>
      <c r="I37" s="13">
        <v>1</v>
      </c>
      <c r="J37" s="13">
        <v>0</v>
      </c>
      <c r="K37" s="13">
        <v>2</v>
      </c>
      <c r="L37" s="13">
        <v>1</v>
      </c>
      <c r="M37" s="13">
        <v>1</v>
      </c>
      <c r="N37" s="13">
        <v>0</v>
      </c>
      <c r="O37" s="13">
        <v>0</v>
      </c>
      <c r="P37" s="13">
        <v>1</v>
      </c>
      <c r="Q37" s="13">
        <v>2</v>
      </c>
      <c r="R37" s="13">
        <v>2</v>
      </c>
      <c r="S37" s="13">
        <v>0</v>
      </c>
      <c r="T37" s="13">
        <v>5</v>
      </c>
      <c r="U37" s="13">
        <v>6</v>
      </c>
      <c r="V37" s="13">
        <v>15</v>
      </c>
      <c r="W37" s="13">
        <v>24</v>
      </c>
      <c r="X37" s="13">
        <v>24</v>
      </c>
      <c r="Y37" s="13">
        <v>47</v>
      </c>
      <c r="Z37" s="13">
        <v>84</v>
      </c>
      <c r="AA37" s="13">
        <v>119</v>
      </c>
      <c r="AB37" s="13">
        <v>163</v>
      </c>
      <c r="AC37" s="13">
        <v>161</v>
      </c>
      <c r="AD37" s="13">
        <v>112</v>
      </c>
      <c r="AE37" s="13">
        <v>24</v>
      </c>
      <c r="AF37" s="13">
        <v>0</v>
      </c>
      <c r="AG37" s="14">
        <f t="shared" si="10"/>
        <v>734</v>
      </c>
      <c r="AH37" s="12"/>
      <c r="AI37" s="15"/>
      <c r="AJ37" s="1" t="s">
        <v>22</v>
      </c>
      <c r="AL37" s="22"/>
    </row>
    <row r="38" spans="2:38" ht="21" customHeight="1">
      <c r="B38" s="12"/>
      <c r="C38" s="15" t="s">
        <v>5</v>
      </c>
      <c r="D38" s="1" t="s">
        <v>47</v>
      </c>
      <c r="E38" s="2">
        <f aca="true" t="shared" si="40" ref="E38:AE38">SUM(E39:E40)</f>
        <v>635</v>
      </c>
      <c r="F38" s="13">
        <f t="shared" si="40"/>
        <v>0</v>
      </c>
      <c r="G38" s="13">
        <f t="shared" si="40"/>
        <v>0</v>
      </c>
      <c r="H38" s="13">
        <f t="shared" si="40"/>
        <v>0</v>
      </c>
      <c r="I38" s="13">
        <f t="shared" si="40"/>
        <v>0</v>
      </c>
      <c r="J38" s="13">
        <f t="shared" si="40"/>
        <v>0</v>
      </c>
      <c r="K38" s="13">
        <f t="shared" si="40"/>
        <v>0</v>
      </c>
      <c r="L38" s="13">
        <f t="shared" si="40"/>
        <v>1</v>
      </c>
      <c r="M38" s="13">
        <f t="shared" si="40"/>
        <v>0</v>
      </c>
      <c r="N38" s="13">
        <f t="shared" si="40"/>
        <v>0</v>
      </c>
      <c r="O38" s="13">
        <f t="shared" si="40"/>
        <v>1</v>
      </c>
      <c r="P38" s="13">
        <f t="shared" si="40"/>
        <v>1</v>
      </c>
      <c r="Q38" s="13">
        <f t="shared" si="40"/>
        <v>2</v>
      </c>
      <c r="R38" s="13">
        <f t="shared" si="40"/>
        <v>2</v>
      </c>
      <c r="S38" s="13">
        <f t="shared" si="40"/>
        <v>4</v>
      </c>
      <c r="T38" s="13">
        <f t="shared" si="40"/>
        <v>5</v>
      </c>
      <c r="U38" s="13">
        <f t="shared" si="40"/>
        <v>10</v>
      </c>
      <c r="V38" s="13">
        <f t="shared" si="40"/>
        <v>27</v>
      </c>
      <c r="W38" s="13">
        <f t="shared" si="40"/>
        <v>25</v>
      </c>
      <c r="X38" s="13">
        <f t="shared" si="40"/>
        <v>38</v>
      </c>
      <c r="Y38" s="13">
        <f t="shared" si="40"/>
        <v>51</v>
      </c>
      <c r="Z38" s="13">
        <f t="shared" si="40"/>
        <v>81</v>
      </c>
      <c r="AA38" s="13">
        <f t="shared" si="40"/>
        <v>106</v>
      </c>
      <c r="AB38" s="13">
        <f t="shared" si="40"/>
        <v>139</v>
      </c>
      <c r="AC38" s="13">
        <f t="shared" si="40"/>
        <v>84</v>
      </c>
      <c r="AD38" s="13">
        <f t="shared" si="40"/>
        <v>49</v>
      </c>
      <c r="AE38" s="13">
        <f t="shared" si="40"/>
        <v>9</v>
      </c>
      <c r="AF38" s="13">
        <v>0</v>
      </c>
      <c r="AG38" s="14">
        <f t="shared" si="10"/>
        <v>557</v>
      </c>
      <c r="AH38" s="12"/>
      <c r="AI38" s="15" t="s">
        <v>5</v>
      </c>
      <c r="AJ38" s="1" t="s">
        <v>20</v>
      </c>
      <c r="AL38" s="22"/>
    </row>
    <row r="39" spans="2:38" ht="21" customHeight="1">
      <c r="B39" s="12"/>
      <c r="C39" s="15"/>
      <c r="D39" s="1" t="s">
        <v>48</v>
      </c>
      <c r="E39" s="2">
        <f>SUM(K39:AF39)</f>
        <v>334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1</v>
      </c>
      <c r="P39" s="13">
        <v>0</v>
      </c>
      <c r="Q39" s="13">
        <v>0</v>
      </c>
      <c r="R39" s="13">
        <v>0</v>
      </c>
      <c r="S39" s="13">
        <v>4</v>
      </c>
      <c r="T39" s="13">
        <v>3</v>
      </c>
      <c r="U39" s="13">
        <v>7</v>
      </c>
      <c r="V39" s="13">
        <v>21</v>
      </c>
      <c r="W39" s="13">
        <v>16</v>
      </c>
      <c r="X39" s="13">
        <v>27</v>
      </c>
      <c r="Y39" s="13">
        <v>30</v>
      </c>
      <c r="Z39" s="13">
        <v>50</v>
      </c>
      <c r="AA39" s="13">
        <v>70</v>
      </c>
      <c r="AB39" s="13">
        <v>59</v>
      </c>
      <c r="AC39" s="13">
        <v>29</v>
      </c>
      <c r="AD39" s="13">
        <v>13</v>
      </c>
      <c r="AE39" s="13">
        <v>4</v>
      </c>
      <c r="AF39" s="13">
        <v>0</v>
      </c>
      <c r="AG39" s="14">
        <f t="shared" si="10"/>
        <v>282</v>
      </c>
      <c r="AH39" s="12"/>
      <c r="AI39" s="15"/>
      <c r="AJ39" s="1" t="s">
        <v>21</v>
      </c>
      <c r="AL39" s="22"/>
    </row>
    <row r="40" spans="2:38" ht="21" customHeight="1">
      <c r="B40" s="12"/>
      <c r="C40" s="15"/>
      <c r="D40" s="1" t="s">
        <v>49</v>
      </c>
      <c r="E40" s="2">
        <f>SUM(K40:AF40)</f>
        <v>301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1</v>
      </c>
      <c r="M40" s="13">
        <v>0</v>
      </c>
      <c r="N40" s="13">
        <v>0</v>
      </c>
      <c r="O40" s="13">
        <v>0</v>
      </c>
      <c r="P40" s="13">
        <v>1</v>
      </c>
      <c r="Q40" s="13">
        <v>2</v>
      </c>
      <c r="R40" s="13">
        <v>2</v>
      </c>
      <c r="S40" s="13">
        <v>0</v>
      </c>
      <c r="T40" s="13">
        <v>2</v>
      </c>
      <c r="U40" s="13">
        <v>3</v>
      </c>
      <c r="V40" s="13">
        <v>6</v>
      </c>
      <c r="W40" s="13">
        <v>9</v>
      </c>
      <c r="X40" s="13">
        <v>11</v>
      </c>
      <c r="Y40" s="13">
        <v>21</v>
      </c>
      <c r="Z40" s="13">
        <v>31</v>
      </c>
      <c r="AA40" s="13">
        <v>36</v>
      </c>
      <c r="AB40" s="13">
        <v>80</v>
      </c>
      <c r="AC40" s="13">
        <v>55</v>
      </c>
      <c r="AD40" s="13">
        <v>36</v>
      </c>
      <c r="AE40" s="13">
        <v>5</v>
      </c>
      <c r="AF40" s="13">
        <v>0</v>
      </c>
      <c r="AG40" s="14">
        <f t="shared" si="10"/>
        <v>275</v>
      </c>
      <c r="AH40" s="12"/>
      <c r="AI40" s="15"/>
      <c r="AJ40" s="1" t="s">
        <v>22</v>
      </c>
      <c r="AL40" s="22"/>
    </row>
    <row r="41" spans="2:38" ht="21" customHeight="1">
      <c r="B41" s="12"/>
      <c r="C41" s="15" t="s">
        <v>6</v>
      </c>
      <c r="D41" s="1" t="s">
        <v>47</v>
      </c>
      <c r="E41" s="2">
        <f aca="true" t="shared" si="41" ref="E41:AE41">SUM(E42:E43)</f>
        <v>588</v>
      </c>
      <c r="F41" s="13">
        <f t="shared" si="41"/>
        <v>1</v>
      </c>
      <c r="G41" s="13">
        <f t="shared" si="41"/>
        <v>0</v>
      </c>
      <c r="H41" s="13">
        <f t="shared" si="41"/>
        <v>0</v>
      </c>
      <c r="I41" s="13">
        <f t="shared" si="41"/>
        <v>0</v>
      </c>
      <c r="J41" s="13">
        <f t="shared" si="41"/>
        <v>0</v>
      </c>
      <c r="K41" s="13">
        <f t="shared" si="41"/>
        <v>1</v>
      </c>
      <c r="L41" s="13">
        <f t="shared" si="41"/>
        <v>0</v>
      </c>
      <c r="M41" s="13">
        <f t="shared" si="41"/>
        <v>0</v>
      </c>
      <c r="N41" s="13">
        <f t="shared" si="41"/>
        <v>0</v>
      </c>
      <c r="O41" s="13">
        <f t="shared" si="41"/>
        <v>1</v>
      </c>
      <c r="P41" s="13">
        <f t="shared" si="41"/>
        <v>1</v>
      </c>
      <c r="Q41" s="13">
        <f t="shared" si="41"/>
        <v>2</v>
      </c>
      <c r="R41" s="13">
        <f t="shared" si="41"/>
        <v>3</v>
      </c>
      <c r="S41" s="13">
        <f t="shared" si="41"/>
        <v>1</v>
      </c>
      <c r="T41" s="13">
        <f t="shared" si="41"/>
        <v>5</v>
      </c>
      <c r="U41" s="13">
        <f t="shared" si="41"/>
        <v>8</v>
      </c>
      <c r="V41" s="13">
        <f t="shared" si="41"/>
        <v>13</v>
      </c>
      <c r="W41" s="13">
        <f t="shared" si="41"/>
        <v>23</v>
      </c>
      <c r="X41" s="13">
        <f t="shared" si="41"/>
        <v>30</v>
      </c>
      <c r="Y41" s="13">
        <f t="shared" si="41"/>
        <v>46</v>
      </c>
      <c r="Z41" s="13">
        <f t="shared" si="41"/>
        <v>85</v>
      </c>
      <c r="AA41" s="13">
        <f t="shared" si="41"/>
        <v>104</v>
      </c>
      <c r="AB41" s="13">
        <f t="shared" si="41"/>
        <v>106</v>
      </c>
      <c r="AC41" s="13">
        <f t="shared" si="41"/>
        <v>94</v>
      </c>
      <c r="AD41" s="13">
        <f t="shared" si="41"/>
        <v>49</v>
      </c>
      <c r="AE41" s="13">
        <f t="shared" si="41"/>
        <v>16</v>
      </c>
      <c r="AF41" s="13">
        <v>0</v>
      </c>
      <c r="AG41" s="14">
        <f t="shared" si="10"/>
        <v>530</v>
      </c>
      <c r="AH41" s="12"/>
      <c r="AI41" s="15" t="s">
        <v>6</v>
      </c>
      <c r="AJ41" s="1" t="s">
        <v>20</v>
      </c>
      <c r="AL41" s="22"/>
    </row>
    <row r="42" spans="2:38" ht="21" customHeight="1">
      <c r="B42" s="12"/>
      <c r="C42" s="15"/>
      <c r="D42" s="1" t="s">
        <v>48</v>
      </c>
      <c r="E42" s="2">
        <f>SUM(K42:AF42)</f>
        <v>291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1</v>
      </c>
      <c r="P42" s="13">
        <v>1</v>
      </c>
      <c r="Q42" s="13">
        <v>2</v>
      </c>
      <c r="R42" s="13">
        <v>2</v>
      </c>
      <c r="S42" s="13">
        <v>1</v>
      </c>
      <c r="T42" s="13">
        <v>2</v>
      </c>
      <c r="U42" s="13">
        <v>5</v>
      </c>
      <c r="V42" s="13">
        <v>11</v>
      </c>
      <c r="W42" s="13">
        <v>16</v>
      </c>
      <c r="X42" s="13">
        <v>21</v>
      </c>
      <c r="Y42" s="13">
        <v>29</v>
      </c>
      <c r="Z42" s="13">
        <v>47</v>
      </c>
      <c r="AA42" s="13">
        <v>56</v>
      </c>
      <c r="AB42" s="13">
        <v>44</v>
      </c>
      <c r="AC42" s="13">
        <v>33</v>
      </c>
      <c r="AD42" s="13">
        <v>15</v>
      </c>
      <c r="AE42" s="13">
        <v>5</v>
      </c>
      <c r="AF42" s="13">
        <v>0</v>
      </c>
      <c r="AG42" s="14">
        <f t="shared" si="10"/>
        <v>250</v>
      </c>
      <c r="AH42" s="12"/>
      <c r="AI42" s="15"/>
      <c r="AJ42" s="1" t="s">
        <v>21</v>
      </c>
      <c r="AL42" s="22"/>
    </row>
    <row r="43" spans="2:38" ht="21" customHeight="1">
      <c r="B43" s="12"/>
      <c r="C43" s="15"/>
      <c r="D43" s="1" t="s">
        <v>49</v>
      </c>
      <c r="E43" s="2">
        <f>SUM(K43:AF43)</f>
        <v>297</v>
      </c>
      <c r="F43" s="13">
        <v>1</v>
      </c>
      <c r="G43" s="13">
        <v>0</v>
      </c>
      <c r="H43" s="13">
        <v>0</v>
      </c>
      <c r="I43" s="13">
        <v>0</v>
      </c>
      <c r="J43" s="13">
        <v>0</v>
      </c>
      <c r="K43" s="13">
        <v>1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1</v>
      </c>
      <c r="S43" s="13">
        <v>0</v>
      </c>
      <c r="T43" s="13">
        <v>3</v>
      </c>
      <c r="U43" s="13">
        <v>3</v>
      </c>
      <c r="V43" s="13">
        <v>2</v>
      </c>
      <c r="W43" s="13">
        <v>7</v>
      </c>
      <c r="X43" s="13">
        <v>9</v>
      </c>
      <c r="Y43" s="13">
        <v>17</v>
      </c>
      <c r="Z43" s="13">
        <v>38</v>
      </c>
      <c r="AA43" s="13">
        <v>48</v>
      </c>
      <c r="AB43" s="13">
        <v>62</v>
      </c>
      <c r="AC43" s="13">
        <v>61</v>
      </c>
      <c r="AD43" s="13">
        <v>34</v>
      </c>
      <c r="AE43" s="13">
        <v>11</v>
      </c>
      <c r="AF43" s="13">
        <v>0</v>
      </c>
      <c r="AG43" s="14">
        <f t="shared" si="10"/>
        <v>280</v>
      </c>
      <c r="AH43" s="12"/>
      <c r="AI43" s="15"/>
      <c r="AJ43" s="1" t="s">
        <v>22</v>
      </c>
      <c r="AL43" s="22"/>
    </row>
    <row r="44" spans="2:38" ht="21" customHeight="1">
      <c r="B44" s="12"/>
      <c r="C44" s="15" t="s">
        <v>7</v>
      </c>
      <c r="D44" s="1" t="s">
        <v>47</v>
      </c>
      <c r="E44" s="2">
        <f aca="true" t="shared" si="42" ref="E44:AE44">SUM(E45:E46)</f>
        <v>584</v>
      </c>
      <c r="F44" s="13">
        <f t="shared" si="42"/>
        <v>0</v>
      </c>
      <c r="G44" s="13">
        <f t="shared" si="42"/>
        <v>0</v>
      </c>
      <c r="H44" s="13">
        <f t="shared" si="42"/>
        <v>0</v>
      </c>
      <c r="I44" s="13">
        <f t="shared" si="42"/>
        <v>0</v>
      </c>
      <c r="J44" s="13">
        <f t="shared" si="42"/>
        <v>0</v>
      </c>
      <c r="K44" s="13">
        <f t="shared" si="42"/>
        <v>0</v>
      </c>
      <c r="L44" s="13">
        <f t="shared" si="42"/>
        <v>0</v>
      </c>
      <c r="M44" s="13">
        <f t="shared" si="42"/>
        <v>0</v>
      </c>
      <c r="N44" s="13">
        <f t="shared" si="42"/>
        <v>0</v>
      </c>
      <c r="O44" s="13">
        <f t="shared" si="42"/>
        <v>2</v>
      </c>
      <c r="P44" s="13">
        <f t="shared" si="42"/>
        <v>1</v>
      </c>
      <c r="Q44" s="13">
        <f t="shared" si="42"/>
        <v>2</v>
      </c>
      <c r="R44" s="13">
        <f t="shared" si="42"/>
        <v>1</v>
      </c>
      <c r="S44" s="13">
        <f t="shared" si="42"/>
        <v>3</v>
      </c>
      <c r="T44" s="13">
        <f t="shared" si="42"/>
        <v>9</v>
      </c>
      <c r="U44" s="13">
        <f t="shared" si="42"/>
        <v>5</v>
      </c>
      <c r="V44" s="13">
        <f t="shared" si="42"/>
        <v>14</v>
      </c>
      <c r="W44" s="13">
        <f t="shared" si="42"/>
        <v>26</v>
      </c>
      <c r="X44" s="13">
        <f t="shared" si="42"/>
        <v>24</v>
      </c>
      <c r="Y44" s="13">
        <f t="shared" si="42"/>
        <v>46</v>
      </c>
      <c r="Z44" s="13">
        <f t="shared" si="42"/>
        <v>66</v>
      </c>
      <c r="AA44" s="13">
        <f t="shared" si="42"/>
        <v>92</v>
      </c>
      <c r="AB44" s="13">
        <f t="shared" si="42"/>
        <v>135</v>
      </c>
      <c r="AC44" s="13">
        <f t="shared" si="42"/>
        <v>88</v>
      </c>
      <c r="AD44" s="13">
        <f t="shared" si="42"/>
        <v>58</v>
      </c>
      <c r="AE44" s="13">
        <f t="shared" si="42"/>
        <v>12</v>
      </c>
      <c r="AF44" s="13">
        <v>0</v>
      </c>
      <c r="AG44" s="14">
        <f t="shared" si="10"/>
        <v>521</v>
      </c>
      <c r="AH44" s="12"/>
      <c r="AI44" s="15" t="s">
        <v>7</v>
      </c>
      <c r="AJ44" s="1" t="s">
        <v>20</v>
      </c>
      <c r="AL44" s="22"/>
    </row>
    <row r="45" spans="2:38" ht="21" customHeight="1">
      <c r="B45" s="12"/>
      <c r="C45" s="15"/>
      <c r="D45" s="1" t="s">
        <v>48</v>
      </c>
      <c r="E45" s="2">
        <f>SUM(K45:AF45)</f>
        <v>295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1</v>
      </c>
      <c r="P45" s="13">
        <v>1</v>
      </c>
      <c r="Q45" s="13">
        <v>2</v>
      </c>
      <c r="R45" s="13">
        <v>1</v>
      </c>
      <c r="S45" s="13">
        <v>3</v>
      </c>
      <c r="T45" s="13">
        <v>9</v>
      </c>
      <c r="U45" s="13">
        <v>2</v>
      </c>
      <c r="V45" s="13">
        <v>9</v>
      </c>
      <c r="W45" s="13">
        <v>19</v>
      </c>
      <c r="X45" s="13">
        <v>17</v>
      </c>
      <c r="Y45" s="13">
        <v>31</v>
      </c>
      <c r="Z45" s="13">
        <v>42</v>
      </c>
      <c r="AA45" s="13">
        <v>53</v>
      </c>
      <c r="AB45" s="13">
        <v>61</v>
      </c>
      <c r="AC45" s="13">
        <v>31</v>
      </c>
      <c r="AD45" s="13">
        <v>12</v>
      </c>
      <c r="AE45" s="13">
        <v>1</v>
      </c>
      <c r="AF45" s="13">
        <v>0</v>
      </c>
      <c r="AG45" s="14">
        <f t="shared" si="10"/>
        <v>248</v>
      </c>
      <c r="AH45" s="12"/>
      <c r="AI45" s="15"/>
      <c r="AJ45" s="1" t="s">
        <v>21</v>
      </c>
      <c r="AL45" s="22"/>
    </row>
    <row r="46" spans="2:38" ht="21" customHeight="1">
      <c r="B46" s="12"/>
      <c r="C46" s="15"/>
      <c r="D46" s="1" t="s">
        <v>49</v>
      </c>
      <c r="E46" s="2">
        <f>SUM(K46:AF46)</f>
        <v>289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1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3</v>
      </c>
      <c r="V46" s="13">
        <v>5</v>
      </c>
      <c r="W46" s="13">
        <v>7</v>
      </c>
      <c r="X46" s="13">
        <v>7</v>
      </c>
      <c r="Y46" s="13">
        <v>15</v>
      </c>
      <c r="Z46" s="13">
        <v>24</v>
      </c>
      <c r="AA46" s="13">
        <v>39</v>
      </c>
      <c r="AB46" s="13">
        <v>74</v>
      </c>
      <c r="AC46" s="13">
        <v>57</v>
      </c>
      <c r="AD46" s="13">
        <v>46</v>
      </c>
      <c r="AE46" s="13">
        <v>11</v>
      </c>
      <c r="AF46" s="13">
        <v>0</v>
      </c>
      <c r="AG46" s="14">
        <f t="shared" si="10"/>
        <v>273</v>
      </c>
      <c r="AH46" s="12"/>
      <c r="AI46" s="15"/>
      <c r="AJ46" s="1" t="s">
        <v>22</v>
      </c>
      <c r="AL46" s="22"/>
    </row>
    <row r="47" spans="2:38" ht="21" customHeight="1">
      <c r="B47" s="12"/>
      <c r="C47" s="15" t="s">
        <v>8</v>
      </c>
      <c r="D47" s="1" t="s">
        <v>47</v>
      </c>
      <c r="E47" s="2">
        <f aca="true" t="shared" si="43" ref="E47:AE47">SUM(E48:E49)</f>
        <v>439</v>
      </c>
      <c r="F47" s="13">
        <f t="shared" si="43"/>
        <v>1</v>
      </c>
      <c r="G47" s="13">
        <f t="shared" si="43"/>
        <v>0</v>
      </c>
      <c r="H47" s="13">
        <f t="shared" si="43"/>
        <v>0</v>
      </c>
      <c r="I47" s="13">
        <f t="shared" si="43"/>
        <v>0</v>
      </c>
      <c r="J47" s="13">
        <f t="shared" si="43"/>
        <v>0</v>
      </c>
      <c r="K47" s="13">
        <f t="shared" si="43"/>
        <v>1</v>
      </c>
      <c r="L47" s="13">
        <f t="shared" si="43"/>
        <v>0</v>
      </c>
      <c r="M47" s="13">
        <f t="shared" si="43"/>
        <v>1</v>
      </c>
      <c r="N47" s="13">
        <f t="shared" si="43"/>
        <v>2</v>
      </c>
      <c r="O47" s="13">
        <f t="shared" si="43"/>
        <v>0</v>
      </c>
      <c r="P47" s="13">
        <f t="shared" si="43"/>
        <v>0</v>
      </c>
      <c r="Q47" s="13">
        <f t="shared" si="43"/>
        <v>2</v>
      </c>
      <c r="R47" s="13">
        <f t="shared" si="43"/>
        <v>2</v>
      </c>
      <c r="S47" s="13">
        <f t="shared" si="43"/>
        <v>3</v>
      </c>
      <c r="T47" s="13">
        <f t="shared" si="43"/>
        <v>4</v>
      </c>
      <c r="U47" s="13">
        <f t="shared" si="43"/>
        <v>7</v>
      </c>
      <c r="V47" s="13">
        <f t="shared" si="43"/>
        <v>14</v>
      </c>
      <c r="W47" s="13">
        <f t="shared" si="43"/>
        <v>20</v>
      </c>
      <c r="X47" s="13">
        <f t="shared" si="43"/>
        <v>14</v>
      </c>
      <c r="Y47" s="13">
        <f t="shared" si="43"/>
        <v>36</v>
      </c>
      <c r="Z47" s="13">
        <f t="shared" si="43"/>
        <v>45</v>
      </c>
      <c r="AA47" s="13">
        <f t="shared" si="43"/>
        <v>82</v>
      </c>
      <c r="AB47" s="13">
        <f t="shared" si="43"/>
        <v>83</v>
      </c>
      <c r="AC47" s="13">
        <f t="shared" si="43"/>
        <v>79</v>
      </c>
      <c r="AD47" s="13">
        <f t="shared" si="43"/>
        <v>39</v>
      </c>
      <c r="AE47" s="13">
        <f t="shared" si="43"/>
        <v>5</v>
      </c>
      <c r="AF47" s="13">
        <v>0</v>
      </c>
      <c r="AG47" s="14">
        <f t="shared" si="10"/>
        <v>383</v>
      </c>
      <c r="AH47" s="12"/>
      <c r="AI47" s="15" t="s">
        <v>8</v>
      </c>
      <c r="AJ47" s="1" t="s">
        <v>20</v>
      </c>
      <c r="AL47" s="22"/>
    </row>
    <row r="48" spans="2:38" ht="21" customHeight="1">
      <c r="B48" s="12"/>
      <c r="C48" s="15"/>
      <c r="D48" s="1" t="s">
        <v>48</v>
      </c>
      <c r="E48" s="2">
        <f>SUM(K48:AF48)</f>
        <v>217</v>
      </c>
      <c r="F48" s="13">
        <v>1</v>
      </c>
      <c r="G48" s="13">
        <v>0</v>
      </c>
      <c r="H48" s="13">
        <v>0</v>
      </c>
      <c r="I48" s="13">
        <v>0</v>
      </c>
      <c r="J48" s="13">
        <v>0</v>
      </c>
      <c r="K48" s="13">
        <v>1</v>
      </c>
      <c r="L48" s="13">
        <v>0</v>
      </c>
      <c r="M48" s="13">
        <v>1</v>
      </c>
      <c r="N48" s="13">
        <v>2</v>
      </c>
      <c r="O48" s="13">
        <v>0</v>
      </c>
      <c r="P48" s="13">
        <v>0</v>
      </c>
      <c r="Q48" s="13">
        <v>2</v>
      </c>
      <c r="R48" s="13">
        <v>0</v>
      </c>
      <c r="S48" s="13">
        <v>2</v>
      </c>
      <c r="T48" s="13">
        <v>2</v>
      </c>
      <c r="U48" s="13">
        <v>4</v>
      </c>
      <c r="V48" s="13">
        <v>11</v>
      </c>
      <c r="W48" s="13">
        <v>13</v>
      </c>
      <c r="X48" s="13">
        <v>10</v>
      </c>
      <c r="Y48" s="13">
        <v>24</v>
      </c>
      <c r="Z48" s="13">
        <v>24</v>
      </c>
      <c r="AA48" s="13">
        <v>44</v>
      </c>
      <c r="AB48" s="13">
        <v>38</v>
      </c>
      <c r="AC48" s="13">
        <v>31</v>
      </c>
      <c r="AD48" s="13">
        <v>8</v>
      </c>
      <c r="AE48" s="13">
        <v>0</v>
      </c>
      <c r="AF48" s="13">
        <v>0</v>
      </c>
      <c r="AG48" s="14">
        <f t="shared" si="10"/>
        <v>179</v>
      </c>
      <c r="AH48" s="12"/>
      <c r="AI48" s="15"/>
      <c r="AJ48" s="1" t="s">
        <v>21</v>
      </c>
      <c r="AL48" s="22"/>
    </row>
    <row r="49" spans="2:38" ht="21" customHeight="1">
      <c r="B49" s="12"/>
      <c r="C49" s="15"/>
      <c r="D49" s="1" t="s">
        <v>49</v>
      </c>
      <c r="E49" s="2">
        <f>SUM(K49:AF49)</f>
        <v>222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2</v>
      </c>
      <c r="S49" s="13">
        <v>1</v>
      </c>
      <c r="T49" s="13">
        <v>2</v>
      </c>
      <c r="U49" s="13">
        <v>3</v>
      </c>
      <c r="V49" s="13">
        <v>3</v>
      </c>
      <c r="W49" s="13">
        <v>7</v>
      </c>
      <c r="X49" s="13">
        <v>4</v>
      </c>
      <c r="Y49" s="13">
        <v>12</v>
      </c>
      <c r="Z49" s="13">
        <v>21</v>
      </c>
      <c r="AA49" s="13">
        <v>38</v>
      </c>
      <c r="AB49" s="13">
        <v>45</v>
      </c>
      <c r="AC49" s="13">
        <v>48</v>
      </c>
      <c r="AD49" s="13">
        <v>31</v>
      </c>
      <c r="AE49" s="13">
        <v>5</v>
      </c>
      <c r="AF49" s="13">
        <v>0</v>
      </c>
      <c r="AG49" s="14">
        <f t="shared" si="10"/>
        <v>204</v>
      </c>
      <c r="AH49" s="12"/>
      <c r="AI49" s="15"/>
      <c r="AJ49" s="1" t="s">
        <v>22</v>
      </c>
      <c r="AL49" s="22"/>
    </row>
    <row r="50" spans="2:38" ht="21" customHeight="1">
      <c r="B50" s="12"/>
      <c r="C50" s="15" t="s">
        <v>9</v>
      </c>
      <c r="D50" s="1" t="s">
        <v>47</v>
      </c>
      <c r="E50" s="2">
        <f aca="true" t="shared" si="44" ref="E50:AE50">SUM(E51:E52)</f>
        <v>590</v>
      </c>
      <c r="F50" s="13">
        <f t="shared" si="44"/>
        <v>0</v>
      </c>
      <c r="G50" s="13">
        <f t="shared" si="44"/>
        <v>0</v>
      </c>
      <c r="H50" s="13">
        <f t="shared" si="44"/>
        <v>0</v>
      </c>
      <c r="I50" s="13">
        <f t="shared" si="44"/>
        <v>1</v>
      </c>
      <c r="J50" s="13">
        <f t="shared" si="44"/>
        <v>0</v>
      </c>
      <c r="K50" s="13">
        <f t="shared" si="44"/>
        <v>1</v>
      </c>
      <c r="L50" s="13">
        <f t="shared" si="44"/>
        <v>0</v>
      </c>
      <c r="M50" s="13">
        <f t="shared" si="44"/>
        <v>0</v>
      </c>
      <c r="N50" s="13">
        <f t="shared" si="44"/>
        <v>0</v>
      </c>
      <c r="O50" s="13">
        <f t="shared" si="44"/>
        <v>1</v>
      </c>
      <c r="P50" s="13">
        <f t="shared" si="44"/>
        <v>4</v>
      </c>
      <c r="Q50" s="13">
        <f t="shared" si="44"/>
        <v>1</v>
      </c>
      <c r="R50" s="13">
        <f t="shared" si="44"/>
        <v>1</v>
      </c>
      <c r="S50" s="13">
        <f t="shared" si="44"/>
        <v>4</v>
      </c>
      <c r="T50" s="13">
        <f t="shared" si="44"/>
        <v>3</v>
      </c>
      <c r="U50" s="13">
        <f t="shared" si="44"/>
        <v>7</v>
      </c>
      <c r="V50" s="13">
        <f t="shared" si="44"/>
        <v>17</v>
      </c>
      <c r="W50" s="13">
        <f t="shared" si="44"/>
        <v>19</v>
      </c>
      <c r="X50" s="13">
        <f t="shared" si="44"/>
        <v>25</v>
      </c>
      <c r="Y50" s="13">
        <f t="shared" si="44"/>
        <v>38</v>
      </c>
      <c r="Z50" s="13">
        <f t="shared" si="44"/>
        <v>62</v>
      </c>
      <c r="AA50" s="13">
        <f t="shared" si="44"/>
        <v>109</v>
      </c>
      <c r="AB50" s="13">
        <f t="shared" si="44"/>
        <v>133</v>
      </c>
      <c r="AC50" s="13">
        <f t="shared" si="44"/>
        <v>96</v>
      </c>
      <c r="AD50" s="13">
        <f t="shared" si="44"/>
        <v>57</v>
      </c>
      <c r="AE50" s="13">
        <f t="shared" si="44"/>
        <v>12</v>
      </c>
      <c r="AF50" s="13">
        <v>0</v>
      </c>
      <c r="AG50" s="14">
        <f t="shared" si="10"/>
        <v>532</v>
      </c>
      <c r="AH50" s="12"/>
      <c r="AI50" s="15" t="s">
        <v>9</v>
      </c>
      <c r="AJ50" s="1" t="s">
        <v>20</v>
      </c>
      <c r="AL50" s="22"/>
    </row>
    <row r="51" spans="2:38" ht="21" customHeight="1">
      <c r="B51" s="12"/>
      <c r="C51" s="15"/>
      <c r="D51" s="1" t="s">
        <v>48</v>
      </c>
      <c r="E51" s="2">
        <f>SUM(K51:AF51)</f>
        <v>304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1</v>
      </c>
      <c r="P51" s="13">
        <v>3</v>
      </c>
      <c r="Q51" s="13">
        <v>1</v>
      </c>
      <c r="R51" s="13">
        <v>1</v>
      </c>
      <c r="S51" s="13">
        <v>4</v>
      </c>
      <c r="T51" s="13">
        <v>3</v>
      </c>
      <c r="U51" s="13">
        <v>5</v>
      </c>
      <c r="V51" s="13">
        <v>9</v>
      </c>
      <c r="W51" s="13">
        <v>15</v>
      </c>
      <c r="X51" s="13">
        <v>18</v>
      </c>
      <c r="Y51" s="13">
        <v>28</v>
      </c>
      <c r="Z51" s="13">
        <v>40</v>
      </c>
      <c r="AA51" s="13">
        <v>67</v>
      </c>
      <c r="AB51" s="13">
        <v>62</v>
      </c>
      <c r="AC51" s="13">
        <v>33</v>
      </c>
      <c r="AD51" s="13">
        <v>13</v>
      </c>
      <c r="AE51" s="13">
        <v>1</v>
      </c>
      <c r="AF51" s="13">
        <v>0</v>
      </c>
      <c r="AG51" s="14">
        <f t="shared" si="10"/>
        <v>262</v>
      </c>
      <c r="AH51" s="12"/>
      <c r="AI51" s="15"/>
      <c r="AJ51" s="1" t="s">
        <v>21</v>
      </c>
      <c r="AL51" s="22"/>
    </row>
    <row r="52" spans="2:38" ht="21" customHeight="1">
      <c r="B52" s="12"/>
      <c r="C52" s="15"/>
      <c r="D52" s="1" t="s">
        <v>49</v>
      </c>
      <c r="E52" s="2">
        <f>SUM(K52:AF52)</f>
        <v>286</v>
      </c>
      <c r="F52" s="13">
        <v>0</v>
      </c>
      <c r="G52" s="13">
        <v>0</v>
      </c>
      <c r="H52" s="13">
        <v>0</v>
      </c>
      <c r="I52" s="13">
        <v>1</v>
      </c>
      <c r="J52" s="13">
        <v>0</v>
      </c>
      <c r="K52" s="13">
        <v>1</v>
      </c>
      <c r="L52" s="13">
        <v>0</v>
      </c>
      <c r="M52" s="13">
        <v>0</v>
      </c>
      <c r="N52" s="13">
        <v>0</v>
      </c>
      <c r="O52" s="13">
        <v>0</v>
      </c>
      <c r="P52" s="13">
        <v>1</v>
      </c>
      <c r="Q52" s="13">
        <v>0</v>
      </c>
      <c r="R52" s="13">
        <v>0</v>
      </c>
      <c r="S52" s="13">
        <v>0</v>
      </c>
      <c r="T52" s="13">
        <v>0</v>
      </c>
      <c r="U52" s="13">
        <v>2</v>
      </c>
      <c r="V52" s="13">
        <v>8</v>
      </c>
      <c r="W52" s="13">
        <v>4</v>
      </c>
      <c r="X52" s="13">
        <v>7</v>
      </c>
      <c r="Y52" s="13">
        <v>10</v>
      </c>
      <c r="Z52" s="13">
        <v>22</v>
      </c>
      <c r="AA52" s="13">
        <v>42</v>
      </c>
      <c r="AB52" s="13">
        <v>71</v>
      </c>
      <c r="AC52" s="13">
        <v>63</v>
      </c>
      <c r="AD52" s="13">
        <v>44</v>
      </c>
      <c r="AE52" s="13">
        <v>11</v>
      </c>
      <c r="AF52" s="13">
        <v>0</v>
      </c>
      <c r="AG52" s="14">
        <f t="shared" si="10"/>
        <v>270</v>
      </c>
      <c r="AH52" s="12"/>
      <c r="AI52" s="15"/>
      <c r="AJ52" s="1" t="s">
        <v>22</v>
      </c>
      <c r="AL52" s="22"/>
    </row>
    <row r="53" spans="2:38" ht="21" customHeight="1">
      <c r="B53" s="12" t="s">
        <v>32</v>
      </c>
      <c r="C53" s="15"/>
      <c r="D53" s="1" t="s">
        <v>47</v>
      </c>
      <c r="E53" s="23">
        <f aca="true" t="shared" si="45" ref="E53:F55">E56</f>
        <v>117</v>
      </c>
      <c r="F53" s="13">
        <f t="shared" si="45"/>
        <v>1</v>
      </c>
      <c r="G53" s="13">
        <f aca="true" t="shared" si="46" ref="G53:AF53">G56</f>
        <v>0</v>
      </c>
      <c r="H53" s="13">
        <f t="shared" si="46"/>
        <v>0</v>
      </c>
      <c r="I53" s="13">
        <f t="shared" si="46"/>
        <v>0</v>
      </c>
      <c r="J53" s="13">
        <f t="shared" si="46"/>
        <v>0</v>
      </c>
      <c r="K53" s="13">
        <f t="shared" si="46"/>
        <v>1</v>
      </c>
      <c r="L53" s="13">
        <f t="shared" si="46"/>
        <v>1</v>
      </c>
      <c r="M53" s="13">
        <f t="shared" si="46"/>
        <v>0</v>
      </c>
      <c r="N53" s="13">
        <f t="shared" si="46"/>
        <v>0</v>
      </c>
      <c r="O53" s="13">
        <f t="shared" si="46"/>
        <v>0</v>
      </c>
      <c r="P53" s="13">
        <f t="shared" si="46"/>
        <v>0</v>
      </c>
      <c r="Q53" s="13">
        <f t="shared" si="46"/>
        <v>0</v>
      </c>
      <c r="R53" s="13">
        <f t="shared" si="46"/>
        <v>2</v>
      </c>
      <c r="S53" s="13">
        <f t="shared" si="46"/>
        <v>0</v>
      </c>
      <c r="T53" s="13">
        <f t="shared" si="46"/>
        <v>1</v>
      </c>
      <c r="U53" s="13">
        <f t="shared" si="46"/>
        <v>2</v>
      </c>
      <c r="V53" s="13">
        <f t="shared" si="46"/>
        <v>4</v>
      </c>
      <c r="W53" s="13">
        <f t="shared" si="46"/>
        <v>5</v>
      </c>
      <c r="X53" s="13">
        <f t="shared" si="46"/>
        <v>9</v>
      </c>
      <c r="Y53" s="13">
        <f t="shared" si="46"/>
        <v>7</v>
      </c>
      <c r="Z53" s="13">
        <f t="shared" si="46"/>
        <v>25</v>
      </c>
      <c r="AA53" s="13">
        <f t="shared" si="46"/>
        <v>13</v>
      </c>
      <c r="AB53" s="13">
        <f t="shared" si="46"/>
        <v>18</v>
      </c>
      <c r="AC53" s="13">
        <f t="shared" si="46"/>
        <v>20</v>
      </c>
      <c r="AD53" s="13">
        <f t="shared" si="46"/>
        <v>8</v>
      </c>
      <c r="AE53" s="13">
        <f t="shared" si="46"/>
        <v>1</v>
      </c>
      <c r="AF53" s="24">
        <f t="shared" si="46"/>
        <v>0</v>
      </c>
      <c r="AG53" s="14">
        <f t="shared" si="10"/>
        <v>101</v>
      </c>
      <c r="AH53" s="12" t="s">
        <v>32</v>
      </c>
      <c r="AI53" s="15"/>
      <c r="AJ53" s="1" t="s">
        <v>20</v>
      </c>
      <c r="AL53" s="22"/>
    </row>
    <row r="54" spans="2:38" ht="21" customHeight="1">
      <c r="B54" s="12"/>
      <c r="C54" s="15"/>
      <c r="D54" s="1" t="s">
        <v>48</v>
      </c>
      <c r="E54" s="23">
        <f t="shared" si="45"/>
        <v>61</v>
      </c>
      <c r="F54" s="13">
        <f>F57</f>
        <v>1</v>
      </c>
      <c r="G54" s="13">
        <f aca="true" t="shared" si="47" ref="G54:AF54">G57</f>
        <v>0</v>
      </c>
      <c r="H54" s="13">
        <f t="shared" si="47"/>
        <v>0</v>
      </c>
      <c r="I54" s="13">
        <f t="shared" si="47"/>
        <v>0</v>
      </c>
      <c r="J54" s="13">
        <f t="shared" si="47"/>
        <v>0</v>
      </c>
      <c r="K54" s="13">
        <f t="shared" si="47"/>
        <v>1</v>
      </c>
      <c r="L54" s="13">
        <f t="shared" si="47"/>
        <v>1</v>
      </c>
      <c r="M54" s="13">
        <f t="shared" si="47"/>
        <v>0</v>
      </c>
      <c r="N54" s="13">
        <f t="shared" si="47"/>
        <v>0</v>
      </c>
      <c r="O54" s="13">
        <f t="shared" si="47"/>
        <v>0</v>
      </c>
      <c r="P54" s="13">
        <f t="shared" si="47"/>
        <v>0</v>
      </c>
      <c r="Q54" s="13">
        <f t="shared" si="47"/>
        <v>0</v>
      </c>
      <c r="R54" s="13">
        <f t="shared" si="47"/>
        <v>2</v>
      </c>
      <c r="S54" s="13">
        <f t="shared" si="47"/>
        <v>0</v>
      </c>
      <c r="T54" s="13">
        <f t="shared" si="47"/>
        <v>0</v>
      </c>
      <c r="U54" s="13">
        <f t="shared" si="47"/>
        <v>1</v>
      </c>
      <c r="V54" s="13">
        <f t="shared" si="47"/>
        <v>3</v>
      </c>
      <c r="W54" s="13">
        <f t="shared" si="47"/>
        <v>5</v>
      </c>
      <c r="X54" s="13">
        <f t="shared" si="47"/>
        <v>3</v>
      </c>
      <c r="Y54" s="13">
        <f t="shared" si="47"/>
        <v>5</v>
      </c>
      <c r="Z54" s="13">
        <f t="shared" si="47"/>
        <v>17</v>
      </c>
      <c r="AA54" s="13">
        <f t="shared" si="47"/>
        <v>9</v>
      </c>
      <c r="AB54" s="13">
        <f t="shared" si="47"/>
        <v>6</v>
      </c>
      <c r="AC54" s="13">
        <f t="shared" si="47"/>
        <v>7</v>
      </c>
      <c r="AD54" s="13">
        <f t="shared" si="47"/>
        <v>1</v>
      </c>
      <c r="AE54" s="13">
        <f t="shared" si="47"/>
        <v>0</v>
      </c>
      <c r="AF54" s="24">
        <f t="shared" si="47"/>
        <v>0</v>
      </c>
      <c r="AG54" s="14">
        <f t="shared" si="10"/>
        <v>48</v>
      </c>
      <c r="AH54" s="12"/>
      <c r="AI54" s="15"/>
      <c r="AJ54" s="1" t="s">
        <v>21</v>
      </c>
      <c r="AL54" s="22"/>
    </row>
    <row r="55" spans="2:38" ht="21" customHeight="1">
      <c r="B55" s="12"/>
      <c r="C55" s="15"/>
      <c r="D55" s="1" t="s">
        <v>49</v>
      </c>
      <c r="E55" s="23">
        <f t="shared" si="45"/>
        <v>56</v>
      </c>
      <c r="F55" s="13">
        <f>F58</f>
        <v>0</v>
      </c>
      <c r="G55" s="13">
        <f aca="true" t="shared" si="48" ref="G55:AF55">G58</f>
        <v>0</v>
      </c>
      <c r="H55" s="13">
        <f t="shared" si="48"/>
        <v>0</v>
      </c>
      <c r="I55" s="13">
        <f t="shared" si="48"/>
        <v>0</v>
      </c>
      <c r="J55" s="13">
        <f t="shared" si="48"/>
        <v>0</v>
      </c>
      <c r="K55" s="13">
        <f t="shared" si="48"/>
        <v>0</v>
      </c>
      <c r="L55" s="13">
        <f t="shared" si="48"/>
        <v>0</v>
      </c>
      <c r="M55" s="13">
        <f t="shared" si="48"/>
        <v>0</v>
      </c>
      <c r="N55" s="13">
        <f t="shared" si="48"/>
        <v>0</v>
      </c>
      <c r="O55" s="13">
        <f t="shared" si="48"/>
        <v>0</v>
      </c>
      <c r="P55" s="13">
        <f t="shared" si="48"/>
        <v>0</v>
      </c>
      <c r="Q55" s="13">
        <f t="shared" si="48"/>
        <v>0</v>
      </c>
      <c r="R55" s="13">
        <f t="shared" si="48"/>
        <v>0</v>
      </c>
      <c r="S55" s="13">
        <f t="shared" si="48"/>
        <v>0</v>
      </c>
      <c r="T55" s="13">
        <f t="shared" si="48"/>
        <v>1</v>
      </c>
      <c r="U55" s="13">
        <f t="shared" si="48"/>
        <v>1</v>
      </c>
      <c r="V55" s="13">
        <f t="shared" si="48"/>
        <v>1</v>
      </c>
      <c r="W55" s="13">
        <f t="shared" si="48"/>
        <v>0</v>
      </c>
      <c r="X55" s="13">
        <f t="shared" si="48"/>
        <v>6</v>
      </c>
      <c r="Y55" s="13">
        <f t="shared" si="48"/>
        <v>2</v>
      </c>
      <c r="Z55" s="13">
        <f t="shared" si="48"/>
        <v>8</v>
      </c>
      <c r="AA55" s="13">
        <f t="shared" si="48"/>
        <v>4</v>
      </c>
      <c r="AB55" s="13">
        <f t="shared" si="48"/>
        <v>12</v>
      </c>
      <c r="AC55" s="13">
        <f t="shared" si="48"/>
        <v>13</v>
      </c>
      <c r="AD55" s="13">
        <f t="shared" si="48"/>
        <v>7</v>
      </c>
      <c r="AE55" s="13">
        <f t="shared" si="48"/>
        <v>1</v>
      </c>
      <c r="AF55" s="24">
        <f t="shared" si="48"/>
        <v>0</v>
      </c>
      <c r="AG55" s="14">
        <f t="shared" si="10"/>
        <v>53</v>
      </c>
      <c r="AH55" s="12"/>
      <c r="AI55" s="15"/>
      <c r="AJ55" s="1" t="s">
        <v>22</v>
      </c>
      <c r="AL55" s="22"/>
    </row>
    <row r="56" spans="2:38" ht="21" customHeight="1">
      <c r="B56" s="12"/>
      <c r="C56" s="15" t="s">
        <v>10</v>
      </c>
      <c r="D56" s="1" t="s">
        <v>47</v>
      </c>
      <c r="E56" s="2">
        <f aca="true" t="shared" si="49" ref="E56:AE56">SUM(E57:E58)</f>
        <v>117</v>
      </c>
      <c r="F56" s="13">
        <f t="shared" si="49"/>
        <v>1</v>
      </c>
      <c r="G56" s="13">
        <f t="shared" si="49"/>
        <v>0</v>
      </c>
      <c r="H56" s="13">
        <f t="shared" si="49"/>
        <v>0</v>
      </c>
      <c r="I56" s="13">
        <f t="shared" si="49"/>
        <v>0</v>
      </c>
      <c r="J56" s="13">
        <f t="shared" si="49"/>
        <v>0</v>
      </c>
      <c r="K56" s="13">
        <f t="shared" si="49"/>
        <v>1</v>
      </c>
      <c r="L56" s="13">
        <f t="shared" si="49"/>
        <v>1</v>
      </c>
      <c r="M56" s="13">
        <f t="shared" si="49"/>
        <v>0</v>
      </c>
      <c r="N56" s="13">
        <f t="shared" si="49"/>
        <v>0</v>
      </c>
      <c r="O56" s="13">
        <f t="shared" si="49"/>
        <v>0</v>
      </c>
      <c r="P56" s="13">
        <f t="shared" si="49"/>
        <v>0</v>
      </c>
      <c r="Q56" s="13">
        <f t="shared" si="49"/>
        <v>0</v>
      </c>
      <c r="R56" s="13">
        <f t="shared" si="49"/>
        <v>2</v>
      </c>
      <c r="S56" s="13">
        <f t="shared" si="49"/>
        <v>0</v>
      </c>
      <c r="T56" s="13">
        <f t="shared" si="49"/>
        <v>1</v>
      </c>
      <c r="U56" s="13">
        <f t="shared" si="49"/>
        <v>2</v>
      </c>
      <c r="V56" s="13">
        <f t="shared" si="49"/>
        <v>4</v>
      </c>
      <c r="W56" s="13">
        <f t="shared" si="49"/>
        <v>5</v>
      </c>
      <c r="X56" s="13">
        <f t="shared" si="49"/>
        <v>9</v>
      </c>
      <c r="Y56" s="13">
        <f t="shared" si="49"/>
        <v>7</v>
      </c>
      <c r="Z56" s="13">
        <f t="shared" si="49"/>
        <v>25</v>
      </c>
      <c r="AA56" s="13">
        <f t="shared" si="49"/>
        <v>13</v>
      </c>
      <c r="AB56" s="13">
        <f t="shared" si="49"/>
        <v>18</v>
      </c>
      <c r="AC56" s="13">
        <f t="shared" si="49"/>
        <v>20</v>
      </c>
      <c r="AD56" s="13">
        <f t="shared" si="49"/>
        <v>8</v>
      </c>
      <c r="AE56" s="13">
        <f t="shared" si="49"/>
        <v>1</v>
      </c>
      <c r="AF56" s="13">
        <v>0</v>
      </c>
      <c r="AG56" s="14">
        <f t="shared" si="10"/>
        <v>101</v>
      </c>
      <c r="AH56" s="12"/>
      <c r="AI56" s="15" t="s">
        <v>81</v>
      </c>
      <c r="AJ56" s="1" t="s">
        <v>20</v>
      </c>
      <c r="AL56" s="22"/>
    </row>
    <row r="57" spans="2:38" ht="21" customHeight="1">
      <c r="B57" s="12"/>
      <c r="C57" s="15"/>
      <c r="D57" s="1" t="s">
        <v>48</v>
      </c>
      <c r="E57" s="2">
        <f>SUM(K57:AF57)</f>
        <v>61</v>
      </c>
      <c r="F57" s="13">
        <v>1</v>
      </c>
      <c r="G57" s="13">
        <v>0</v>
      </c>
      <c r="H57" s="13">
        <v>0</v>
      </c>
      <c r="I57" s="13">
        <v>0</v>
      </c>
      <c r="J57" s="13">
        <v>0</v>
      </c>
      <c r="K57" s="13">
        <v>1</v>
      </c>
      <c r="L57" s="13">
        <v>1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2</v>
      </c>
      <c r="S57" s="13">
        <v>0</v>
      </c>
      <c r="T57" s="13">
        <v>0</v>
      </c>
      <c r="U57" s="13">
        <v>1</v>
      </c>
      <c r="V57" s="13">
        <v>3</v>
      </c>
      <c r="W57" s="13">
        <v>5</v>
      </c>
      <c r="X57" s="13">
        <v>3</v>
      </c>
      <c r="Y57" s="13">
        <v>5</v>
      </c>
      <c r="Z57" s="13">
        <v>17</v>
      </c>
      <c r="AA57" s="13">
        <v>9</v>
      </c>
      <c r="AB57" s="13">
        <v>6</v>
      </c>
      <c r="AC57" s="13">
        <v>7</v>
      </c>
      <c r="AD57" s="13">
        <v>1</v>
      </c>
      <c r="AE57" s="13">
        <v>0</v>
      </c>
      <c r="AF57" s="13">
        <v>0</v>
      </c>
      <c r="AG57" s="14">
        <f t="shared" si="10"/>
        <v>48</v>
      </c>
      <c r="AH57" s="12"/>
      <c r="AI57" s="15"/>
      <c r="AJ57" s="1" t="s">
        <v>21</v>
      </c>
      <c r="AL57" s="22"/>
    </row>
    <row r="58" spans="2:38" ht="21" customHeight="1">
      <c r="B58" s="12"/>
      <c r="C58" s="15"/>
      <c r="D58" s="1" t="s">
        <v>49</v>
      </c>
      <c r="E58" s="2">
        <f>SUM(K58:AF58)</f>
        <v>56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1</v>
      </c>
      <c r="U58" s="13">
        <v>1</v>
      </c>
      <c r="V58" s="13">
        <v>1</v>
      </c>
      <c r="W58" s="13">
        <v>0</v>
      </c>
      <c r="X58" s="13">
        <v>6</v>
      </c>
      <c r="Y58" s="13">
        <v>2</v>
      </c>
      <c r="Z58" s="13">
        <v>8</v>
      </c>
      <c r="AA58" s="13">
        <v>4</v>
      </c>
      <c r="AB58" s="13">
        <v>12</v>
      </c>
      <c r="AC58" s="13">
        <v>13</v>
      </c>
      <c r="AD58" s="13">
        <v>7</v>
      </c>
      <c r="AE58" s="13">
        <v>1</v>
      </c>
      <c r="AF58" s="13">
        <v>0</v>
      </c>
      <c r="AG58" s="14">
        <f t="shared" si="10"/>
        <v>53</v>
      </c>
      <c r="AH58" s="12"/>
      <c r="AI58" s="15"/>
      <c r="AJ58" s="1" t="s">
        <v>22</v>
      </c>
      <c r="AL58" s="22"/>
    </row>
    <row r="59" spans="2:38" ht="21" customHeight="1">
      <c r="B59" s="12" t="s">
        <v>33</v>
      </c>
      <c r="C59" s="15"/>
      <c r="D59" s="1" t="s">
        <v>47</v>
      </c>
      <c r="E59" s="2">
        <f aca="true" t="shared" si="50" ref="E59:F61">E62</f>
        <v>260</v>
      </c>
      <c r="F59" s="13">
        <f t="shared" si="50"/>
        <v>0</v>
      </c>
      <c r="G59" s="13">
        <f aca="true" t="shared" si="51" ref="G59:AF59">G62</f>
        <v>0</v>
      </c>
      <c r="H59" s="13">
        <f t="shared" si="51"/>
        <v>0</v>
      </c>
      <c r="I59" s="13">
        <f t="shared" si="51"/>
        <v>0</v>
      </c>
      <c r="J59" s="13">
        <f t="shared" si="51"/>
        <v>0</v>
      </c>
      <c r="K59" s="13">
        <f t="shared" si="51"/>
        <v>0</v>
      </c>
      <c r="L59" s="13">
        <f t="shared" si="51"/>
        <v>0</v>
      </c>
      <c r="M59" s="13">
        <f t="shared" si="51"/>
        <v>0</v>
      </c>
      <c r="N59" s="13">
        <f t="shared" si="51"/>
        <v>1</v>
      </c>
      <c r="O59" s="13">
        <f t="shared" si="51"/>
        <v>0</v>
      </c>
      <c r="P59" s="13">
        <f t="shared" si="51"/>
        <v>0</v>
      </c>
      <c r="Q59" s="13">
        <f t="shared" si="51"/>
        <v>0</v>
      </c>
      <c r="R59" s="13">
        <f t="shared" si="51"/>
        <v>0</v>
      </c>
      <c r="S59" s="13">
        <f t="shared" si="51"/>
        <v>1</v>
      </c>
      <c r="T59" s="13">
        <f t="shared" si="51"/>
        <v>0</v>
      </c>
      <c r="U59" s="13">
        <f t="shared" si="51"/>
        <v>3</v>
      </c>
      <c r="V59" s="13">
        <f t="shared" si="51"/>
        <v>3</v>
      </c>
      <c r="W59" s="13">
        <f t="shared" si="51"/>
        <v>9</v>
      </c>
      <c r="X59" s="13">
        <f t="shared" si="51"/>
        <v>12</v>
      </c>
      <c r="Y59" s="13">
        <f t="shared" si="51"/>
        <v>20</v>
      </c>
      <c r="Z59" s="13">
        <f t="shared" si="51"/>
        <v>27</v>
      </c>
      <c r="AA59" s="13">
        <f t="shared" si="51"/>
        <v>53</v>
      </c>
      <c r="AB59" s="13">
        <f t="shared" si="51"/>
        <v>58</v>
      </c>
      <c r="AC59" s="13">
        <f t="shared" si="51"/>
        <v>36</v>
      </c>
      <c r="AD59" s="13">
        <f t="shared" si="51"/>
        <v>27</v>
      </c>
      <c r="AE59" s="13">
        <f t="shared" si="51"/>
        <v>10</v>
      </c>
      <c r="AF59" s="13">
        <f t="shared" si="51"/>
        <v>0</v>
      </c>
      <c r="AG59" s="14">
        <f t="shared" si="10"/>
        <v>243</v>
      </c>
      <c r="AH59" s="12" t="s">
        <v>33</v>
      </c>
      <c r="AI59" s="15"/>
      <c r="AJ59" s="1" t="s">
        <v>20</v>
      </c>
      <c r="AL59" s="22"/>
    </row>
    <row r="60" spans="2:38" ht="21" customHeight="1">
      <c r="B60" s="12"/>
      <c r="C60" s="15"/>
      <c r="D60" s="1" t="s">
        <v>48</v>
      </c>
      <c r="E60" s="2">
        <f t="shared" si="50"/>
        <v>138</v>
      </c>
      <c r="F60" s="13">
        <f t="shared" si="50"/>
        <v>0</v>
      </c>
      <c r="G60" s="13">
        <f aca="true" t="shared" si="52" ref="G60:AF60">G63</f>
        <v>0</v>
      </c>
      <c r="H60" s="13">
        <f t="shared" si="52"/>
        <v>0</v>
      </c>
      <c r="I60" s="13">
        <f t="shared" si="52"/>
        <v>0</v>
      </c>
      <c r="J60" s="13">
        <f t="shared" si="52"/>
        <v>0</v>
      </c>
      <c r="K60" s="13">
        <f t="shared" si="52"/>
        <v>0</v>
      </c>
      <c r="L60" s="13">
        <f t="shared" si="52"/>
        <v>0</v>
      </c>
      <c r="M60" s="13">
        <f t="shared" si="52"/>
        <v>0</v>
      </c>
      <c r="N60" s="13">
        <f t="shared" si="52"/>
        <v>1</v>
      </c>
      <c r="O60" s="13">
        <f t="shared" si="52"/>
        <v>0</v>
      </c>
      <c r="P60" s="13">
        <f t="shared" si="52"/>
        <v>0</v>
      </c>
      <c r="Q60" s="13">
        <f t="shared" si="52"/>
        <v>0</v>
      </c>
      <c r="R60" s="13">
        <f t="shared" si="52"/>
        <v>0</v>
      </c>
      <c r="S60" s="13">
        <f t="shared" si="52"/>
        <v>1</v>
      </c>
      <c r="T60" s="13">
        <f t="shared" si="52"/>
        <v>0</v>
      </c>
      <c r="U60" s="13">
        <f t="shared" si="52"/>
        <v>1</v>
      </c>
      <c r="V60" s="13">
        <f t="shared" si="52"/>
        <v>2</v>
      </c>
      <c r="W60" s="13">
        <f t="shared" si="52"/>
        <v>6</v>
      </c>
      <c r="X60" s="13">
        <f t="shared" si="52"/>
        <v>7</v>
      </c>
      <c r="Y60" s="13">
        <f t="shared" si="52"/>
        <v>14</v>
      </c>
      <c r="Z60" s="13">
        <f t="shared" si="52"/>
        <v>18</v>
      </c>
      <c r="AA60" s="13">
        <f t="shared" si="52"/>
        <v>32</v>
      </c>
      <c r="AB60" s="13">
        <f t="shared" si="52"/>
        <v>26</v>
      </c>
      <c r="AC60" s="13">
        <f t="shared" si="52"/>
        <v>17</v>
      </c>
      <c r="AD60" s="13">
        <f t="shared" si="52"/>
        <v>8</v>
      </c>
      <c r="AE60" s="13">
        <f t="shared" si="52"/>
        <v>5</v>
      </c>
      <c r="AF60" s="13">
        <f t="shared" si="52"/>
        <v>0</v>
      </c>
      <c r="AG60" s="14">
        <f t="shared" si="10"/>
        <v>127</v>
      </c>
      <c r="AH60" s="12"/>
      <c r="AI60" s="15"/>
      <c r="AJ60" s="1" t="s">
        <v>21</v>
      </c>
      <c r="AL60" s="22"/>
    </row>
    <row r="61" spans="2:38" ht="21" customHeight="1">
      <c r="B61" s="12"/>
      <c r="C61" s="15"/>
      <c r="D61" s="1" t="s">
        <v>49</v>
      </c>
      <c r="E61" s="2">
        <f t="shared" si="50"/>
        <v>122</v>
      </c>
      <c r="F61" s="13">
        <f t="shared" si="50"/>
        <v>0</v>
      </c>
      <c r="G61" s="13">
        <f aca="true" t="shared" si="53" ref="G61:AF61">G64</f>
        <v>0</v>
      </c>
      <c r="H61" s="13">
        <f t="shared" si="53"/>
        <v>0</v>
      </c>
      <c r="I61" s="13">
        <f t="shared" si="53"/>
        <v>0</v>
      </c>
      <c r="J61" s="13">
        <f t="shared" si="53"/>
        <v>0</v>
      </c>
      <c r="K61" s="13">
        <f t="shared" si="53"/>
        <v>0</v>
      </c>
      <c r="L61" s="13">
        <f t="shared" si="53"/>
        <v>0</v>
      </c>
      <c r="M61" s="13">
        <f t="shared" si="53"/>
        <v>0</v>
      </c>
      <c r="N61" s="13">
        <f t="shared" si="53"/>
        <v>0</v>
      </c>
      <c r="O61" s="13">
        <f t="shared" si="53"/>
        <v>0</v>
      </c>
      <c r="P61" s="13">
        <f t="shared" si="53"/>
        <v>0</v>
      </c>
      <c r="Q61" s="13">
        <f t="shared" si="53"/>
        <v>0</v>
      </c>
      <c r="R61" s="13">
        <f t="shared" si="53"/>
        <v>0</v>
      </c>
      <c r="S61" s="13">
        <f t="shared" si="53"/>
        <v>0</v>
      </c>
      <c r="T61" s="13">
        <f t="shared" si="53"/>
        <v>0</v>
      </c>
      <c r="U61" s="13">
        <f t="shared" si="53"/>
        <v>2</v>
      </c>
      <c r="V61" s="13">
        <f t="shared" si="53"/>
        <v>1</v>
      </c>
      <c r="W61" s="13">
        <f t="shared" si="53"/>
        <v>3</v>
      </c>
      <c r="X61" s="13">
        <f t="shared" si="53"/>
        <v>5</v>
      </c>
      <c r="Y61" s="13">
        <f t="shared" si="53"/>
        <v>6</v>
      </c>
      <c r="Z61" s="13">
        <f t="shared" si="53"/>
        <v>9</v>
      </c>
      <c r="AA61" s="13">
        <f t="shared" si="53"/>
        <v>21</v>
      </c>
      <c r="AB61" s="13">
        <f t="shared" si="53"/>
        <v>32</v>
      </c>
      <c r="AC61" s="13">
        <f t="shared" si="53"/>
        <v>19</v>
      </c>
      <c r="AD61" s="13">
        <f t="shared" si="53"/>
        <v>19</v>
      </c>
      <c r="AE61" s="13">
        <f t="shared" si="53"/>
        <v>5</v>
      </c>
      <c r="AF61" s="13">
        <f t="shared" si="53"/>
        <v>0</v>
      </c>
      <c r="AG61" s="14">
        <f t="shared" si="10"/>
        <v>116</v>
      </c>
      <c r="AH61" s="12"/>
      <c r="AI61" s="15"/>
      <c r="AJ61" s="1" t="s">
        <v>22</v>
      </c>
      <c r="AL61" s="22"/>
    </row>
    <row r="62" spans="2:38" ht="21" customHeight="1">
      <c r="B62" s="12"/>
      <c r="C62" s="15" t="s">
        <v>34</v>
      </c>
      <c r="D62" s="1" t="s">
        <v>47</v>
      </c>
      <c r="E62" s="2">
        <f aca="true" t="shared" si="54" ref="E62:AE62">SUM(E63:E64)</f>
        <v>260</v>
      </c>
      <c r="F62" s="13">
        <f t="shared" si="54"/>
        <v>0</v>
      </c>
      <c r="G62" s="13">
        <f t="shared" si="54"/>
        <v>0</v>
      </c>
      <c r="H62" s="13">
        <f t="shared" si="54"/>
        <v>0</v>
      </c>
      <c r="I62" s="13">
        <f t="shared" si="54"/>
        <v>0</v>
      </c>
      <c r="J62" s="13">
        <f t="shared" si="54"/>
        <v>0</v>
      </c>
      <c r="K62" s="13">
        <f t="shared" si="54"/>
        <v>0</v>
      </c>
      <c r="L62" s="13">
        <f t="shared" si="54"/>
        <v>0</v>
      </c>
      <c r="M62" s="13">
        <f t="shared" si="54"/>
        <v>0</v>
      </c>
      <c r="N62" s="13">
        <f t="shared" si="54"/>
        <v>1</v>
      </c>
      <c r="O62" s="13">
        <f t="shared" si="54"/>
        <v>0</v>
      </c>
      <c r="P62" s="13">
        <f t="shared" si="54"/>
        <v>0</v>
      </c>
      <c r="Q62" s="13">
        <f t="shared" si="54"/>
        <v>0</v>
      </c>
      <c r="R62" s="13">
        <f t="shared" si="54"/>
        <v>0</v>
      </c>
      <c r="S62" s="13">
        <f t="shared" si="54"/>
        <v>1</v>
      </c>
      <c r="T62" s="13">
        <f t="shared" si="54"/>
        <v>0</v>
      </c>
      <c r="U62" s="13">
        <f t="shared" si="54"/>
        <v>3</v>
      </c>
      <c r="V62" s="13">
        <f t="shared" si="54"/>
        <v>3</v>
      </c>
      <c r="W62" s="13">
        <f t="shared" si="54"/>
        <v>9</v>
      </c>
      <c r="X62" s="13">
        <f t="shared" si="54"/>
        <v>12</v>
      </c>
      <c r="Y62" s="13">
        <f t="shared" si="54"/>
        <v>20</v>
      </c>
      <c r="Z62" s="13">
        <f t="shared" si="54"/>
        <v>27</v>
      </c>
      <c r="AA62" s="13">
        <f t="shared" si="54"/>
        <v>53</v>
      </c>
      <c r="AB62" s="13">
        <f t="shared" si="54"/>
        <v>58</v>
      </c>
      <c r="AC62" s="13">
        <f t="shared" si="54"/>
        <v>36</v>
      </c>
      <c r="AD62" s="13">
        <f t="shared" si="54"/>
        <v>27</v>
      </c>
      <c r="AE62" s="13">
        <f t="shared" si="54"/>
        <v>10</v>
      </c>
      <c r="AF62" s="13">
        <v>0</v>
      </c>
      <c r="AG62" s="14">
        <f t="shared" si="10"/>
        <v>243</v>
      </c>
      <c r="AH62" s="12"/>
      <c r="AI62" s="15" t="s">
        <v>34</v>
      </c>
      <c r="AJ62" s="1" t="s">
        <v>20</v>
      </c>
      <c r="AL62" s="22"/>
    </row>
    <row r="63" spans="2:38" ht="21" customHeight="1">
      <c r="B63" s="12"/>
      <c r="C63" s="15"/>
      <c r="D63" s="1" t="s">
        <v>48</v>
      </c>
      <c r="E63" s="2">
        <f>SUM(K63:AF63)</f>
        <v>138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1</v>
      </c>
      <c r="O63" s="13">
        <v>0</v>
      </c>
      <c r="P63" s="13">
        <v>0</v>
      </c>
      <c r="Q63" s="13">
        <v>0</v>
      </c>
      <c r="R63" s="13">
        <v>0</v>
      </c>
      <c r="S63" s="13">
        <v>1</v>
      </c>
      <c r="T63" s="13">
        <v>0</v>
      </c>
      <c r="U63" s="13">
        <v>1</v>
      </c>
      <c r="V63" s="13">
        <v>2</v>
      </c>
      <c r="W63" s="13">
        <v>6</v>
      </c>
      <c r="X63" s="13">
        <v>7</v>
      </c>
      <c r="Y63" s="13">
        <v>14</v>
      </c>
      <c r="Z63" s="13">
        <v>18</v>
      </c>
      <c r="AA63" s="13">
        <v>32</v>
      </c>
      <c r="AB63" s="13">
        <v>26</v>
      </c>
      <c r="AC63" s="13">
        <v>17</v>
      </c>
      <c r="AD63" s="13">
        <v>8</v>
      </c>
      <c r="AE63" s="13">
        <v>5</v>
      </c>
      <c r="AF63" s="13">
        <v>0</v>
      </c>
      <c r="AG63" s="14">
        <f t="shared" si="10"/>
        <v>127</v>
      </c>
      <c r="AH63" s="12"/>
      <c r="AI63" s="15"/>
      <c r="AJ63" s="1" t="s">
        <v>21</v>
      </c>
      <c r="AL63" s="22"/>
    </row>
    <row r="64" spans="2:38" ht="21" customHeight="1">
      <c r="B64" s="12"/>
      <c r="C64" s="15"/>
      <c r="D64" s="1" t="s">
        <v>49</v>
      </c>
      <c r="E64" s="2">
        <f>SUM(K64:AF64)</f>
        <v>122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2</v>
      </c>
      <c r="V64" s="13">
        <v>1</v>
      </c>
      <c r="W64" s="13">
        <v>3</v>
      </c>
      <c r="X64" s="13">
        <v>5</v>
      </c>
      <c r="Y64" s="13">
        <v>6</v>
      </c>
      <c r="Z64" s="13">
        <v>9</v>
      </c>
      <c r="AA64" s="13">
        <v>21</v>
      </c>
      <c r="AB64" s="13">
        <v>32</v>
      </c>
      <c r="AC64" s="13">
        <v>19</v>
      </c>
      <c r="AD64" s="13">
        <v>19</v>
      </c>
      <c r="AE64" s="13">
        <v>5</v>
      </c>
      <c r="AF64" s="13">
        <v>0</v>
      </c>
      <c r="AG64" s="14">
        <f t="shared" si="10"/>
        <v>116</v>
      </c>
      <c r="AH64" s="12"/>
      <c r="AI64" s="15"/>
      <c r="AJ64" s="1" t="s">
        <v>22</v>
      </c>
      <c r="AL64" s="22"/>
    </row>
    <row r="65" spans="2:38" ht="21" customHeight="1">
      <c r="B65" s="12" t="s">
        <v>35</v>
      </c>
      <c r="C65" s="15"/>
      <c r="D65" s="1" t="s">
        <v>47</v>
      </c>
      <c r="E65" s="2">
        <f>E68</f>
        <v>128</v>
      </c>
      <c r="F65" s="13">
        <f aca="true" t="shared" si="55" ref="F65:M65">SUM(F66:F67)</f>
        <v>0</v>
      </c>
      <c r="G65" s="13">
        <f t="shared" si="55"/>
        <v>1</v>
      </c>
      <c r="H65" s="13">
        <f t="shared" si="55"/>
        <v>0</v>
      </c>
      <c r="I65" s="13">
        <f t="shared" si="55"/>
        <v>0</v>
      </c>
      <c r="J65" s="13">
        <f t="shared" si="55"/>
        <v>0</v>
      </c>
      <c r="K65" s="13">
        <f t="shared" si="55"/>
        <v>1</v>
      </c>
      <c r="L65" s="13">
        <f t="shared" si="55"/>
        <v>0</v>
      </c>
      <c r="M65" s="13">
        <f t="shared" si="55"/>
        <v>0</v>
      </c>
      <c r="N65" s="13">
        <f>N68</f>
        <v>0</v>
      </c>
      <c r="O65" s="13">
        <f aca="true" t="shared" si="56" ref="O65:AF65">O68</f>
        <v>0</v>
      </c>
      <c r="P65" s="13">
        <f t="shared" si="56"/>
        <v>0</v>
      </c>
      <c r="Q65" s="13">
        <f t="shared" si="56"/>
        <v>1</v>
      </c>
      <c r="R65" s="13">
        <f t="shared" si="56"/>
        <v>0</v>
      </c>
      <c r="S65" s="13">
        <f t="shared" si="56"/>
        <v>0</v>
      </c>
      <c r="T65" s="13">
        <f t="shared" si="56"/>
        <v>1</v>
      </c>
      <c r="U65" s="13">
        <f t="shared" si="56"/>
        <v>0</v>
      </c>
      <c r="V65" s="13">
        <f t="shared" si="56"/>
        <v>4</v>
      </c>
      <c r="W65" s="13">
        <f t="shared" si="56"/>
        <v>5</v>
      </c>
      <c r="X65" s="13">
        <f t="shared" si="56"/>
        <v>3</v>
      </c>
      <c r="Y65" s="13">
        <f t="shared" si="56"/>
        <v>9</v>
      </c>
      <c r="Z65" s="13">
        <f t="shared" si="56"/>
        <v>17</v>
      </c>
      <c r="AA65" s="13">
        <f t="shared" si="56"/>
        <v>35</v>
      </c>
      <c r="AB65" s="13">
        <f t="shared" si="56"/>
        <v>17</v>
      </c>
      <c r="AC65" s="13">
        <f t="shared" si="56"/>
        <v>22</v>
      </c>
      <c r="AD65" s="13">
        <f t="shared" si="56"/>
        <v>9</v>
      </c>
      <c r="AE65" s="13">
        <f t="shared" si="56"/>
        <v>4</v>
      </c>
      <c r="AF65" s="13">
        <f t="shared" si="56"/>
        <v>0</v>
      </c>
      <c r="AG65" s="14">
        <f t="shared" si="10"/>
        <v>116</v>
      </c>
      <c r="AH65" s="12" t="s">
        <v>35</v>
      </c>
      <c r="AI65" s="15"/>
      <c r="AJ65" s="1" t="s">
        <v>20</v>
      </c>
      <c r="AL65" s="22"/>
    </row>
    <row r="66" spans="2:38" ht="21" customHeight="1">
      <c r="B66" s="12"/>
      <c r="C66" s="15"/>
      <c r="D66" s="1" t="s">
        <v>48</v>
      </c>
      <c r="E66" s="2">
        <f>E69</f>
        <v>66</v>
      </c>
      <c r="F66" s="13">
        <f>F69</f>
        <v>0</v>
      </c>
      <c r="G66" s="13">
        <f aca="true" t="shared" si="57" ref="G66:AF66">G69</f>
        <v>1</v>
      </c>
      <c r="H66" s="13">
        <f t="shared" si="57"/>
        <v>0</v>
      </c>
      <c r="I66" s="13">
        <f t="shared" si="57"/>
        <v>0</v>
      </c>
      <c r="J66" s="13">
        <f t="shared" si="57"/>
        <v>0</v>
      </c>
      <c r="K66" s="13">
        <f t="shared" si="57"/>
        <v>1</v>
      </c>
      <c r="L66" s="13">
        <f t="shared" si="57"/>
        <v>0</v>
      </c>
      <c r="M66" s="13">
        <f t="shared" si="57"/>
        <v>0</v>
      </c>
      <c r="N66" s="13">
        <f t="shared" si="57"/>
        <v>0</v>
      </c>
      <c r="O66" s="13">
        <f t="shared" si="57"/>
        <v>0</v>
      </c>
      <c r="P66" s="13">
        <f t="shared" si="57"/>
        <v>0</v>
      </c>
      <c r="Q66" s="13">
        <f t="shared" si="57"/>
        <v>1</v>
      </c>
      <c r="R66" s="13">
        <f t="shared" si="57"/>
        <v>0</v>
      </c>
      <c r="S66" s="13">
        <f t="shared" si="57"/>
        <v>0</v>
      </c>
      <c r="T66" s="13">
        <f t="shared" si="57"/>
        <v>1</v>
      </c>
      <c r="U66" s="13">
        <f t="shared" si="57"/>
        <v>0</v>
      </c>
      <c r="V66" s="13">
        <f t="shared" si="57"/>
        <v>2</v>
      </c>
      <c r="W66" s="13">
        <f t="shared" si="57"/>
        <v>4</v>
      </c>
      <c r="X66" s="13">
        <f t="shared" si="57"/>
        <v>3</v>
      </c>
      <c r="Y66" s="13">
        <f t="shared" si="57"/>
        <v>7</v>
      </c>
      <c r="Z66" s="13">
        <f t="shared" si="57"/>
        <v>14</v>
      </c>
      <c r="AA66" s="13">
        <f t="shared" si="57"/>
        <v>18</v>
      </c>
      <c r="AB66" s="13">
        <f t="shared" si="57"/>
        <v>6</v>
      </c>
      <c r="AC66" s="13">
        <f t="shared" si="57"/>
        <v>7</v>
      </c>
      <c r="AD66" s="13">
        <f t="shared" si="57"/>
        <v>1</v>
      </c>
      <c r="AE66" s="13">
        <f t="shared" si="57"/>
        <v>1</v>
      </c>
      <c r="AF66" s="13">
        <f t="shared" si="57"/>
        <v>0</v>
      </c>
      <c r="AG66" s="14">
        <f t="shared" si="10"/>
        <v>57</v>
      </c>
      <c r="AH66" s="12"/>
      <c r="AI66" s="15"/>
      <c r="AJ66" s="1" t="s">
        <v>21</v>
      </c>
      <c r="AL66" s="22"/>
    </row>
    <row r="67" spans="2:38" ht="21" customHeight="1">
      <c r="B67" s="12"/>
      <c r="C67" s="15"/>
      <c r="D67" s="1" t="s">
        <v>49</v>
      </c>
      <c r="E67" s="2">
        <f>E70</f>
        <v>62</v>
      </c>
      <c r="F67" s="13">
        <f>F70</f>
        <v>0</v>
      </c>
      <c r="G67" s="13">
        <f aca="true" t="shared" si="58" ref="G67:AF67">G70</f>
        <v>0</v>
      </c>
      <c r="H67" s="13">
        <f t="shared" si="58"/>
        <v>0</v>
      </c>
      <c r="I67" s="13">
        <f t="shared" si="58"/>
        <v>0</v>
      </c>
      <c r="J67" s="13">
        <f t="shared" si="58"/>
        <v>0</v>
      </c>
      <c r="K67" s="13">
        <f t="shared" si="58"/>
        <v>0</v>
      </c>
      <c r="L67" s="13">
        <f t="shared" si="58"/>
        <v>0</v>
      </c>
      <c r="M67" s="13">
        <f t="shared" si="58"/>
        <v>0</v>
      </c>
      <c r="N67" s="13">
        <f t="shared" si="58"/>
        <v>0</v>
      </c>
      <c r="O67" s="13">
        <f t="shared" si="58"/>
        <v>0</v>
      </c>
      <c r="P67" s="13">
        <f t="shared" si="58"/>
        <v>0</v>
      </c>
      <c r="Q67" s="13">
        <f t="shared" si="58"/>
        <v>0</v>
      </c>
      <c r="R67" s="13">
        <f t="shared" si="58"/>
        <v>0</v>
      </c>
      <c r="S67" s="13">
        <f t="shared" si="58"/>
        <v>0</v>
      </c>
      <c r="T67" s="13">
        <f t="shared" si="58"/>
        <v>0</v>
      </c>
      <c r="U67" s="13">
        <f t="shared" si="58"/>
        <v>0</v>
      </c>
      <c r="V67" s="13">
        <f t="shared" si="58"/>
        <v>2</v>
      </c>
      <c r="W67" s="13">
        <f t="shared" si="58"/>
        <v>1</v>
      </c>
      <c r="X67" s="13">
        <f t="shared" si="58"/>
        <v>0</v>
      </c>
      <c r="Y67" s="13">
        <f t="shared" si="58"/>
        <v>2</v>
      </c>
      <c r="Z67" s="13">
        <f t="shared" si="58"/>
        <v>3</v>
      </c>
      <c r="AA67" s="13">
        <f t="shared" si="58"/>
        <v>17</v>
      </c>
      <c r="AB67" s="13">
        <f t="shared" si="58"/>
        <v>11</v>
      </c>
      <c r="AC67" s="13">
        <f t="shared" si="58"/>
        <v>15</v>
      </c>
      <c r="AD67" s="13">
        <f t="shared" si="58"/>
        <v>8</v>
      </c>
      <c r="AE67" s="13">
        <f t="shared" si="58"/>
        <v>3</v>
      </c>
      <c r="AF67" s="13">
        <f t="shared" si="58"/>
        <v>0</v>
      </c>
      <c r="AG67" s="14">
        <f t="shared" si="10"/>
        <v>59</v>
      </c>
      <c r="AH67" s="12"/>
      <c r="AI67" s="15"/>
      <c r="AJ67" s="1" t="s">
        <v>22</v>
      </c>
      <c r="AL67" s="22"/>
    </row>
    <row r="68" spans="2:38" ht="21" customHeight="1">
      <c r="B68" s="12"/>
      <c r="C68" s="15" t="s">
        <v>36</v>
      </c>
      <c r="D68" s="1" t="s">
        <v>47</v>
      </c>
      <c r="E68" s="2">
        <f aca="true" t="shared" si="59" ref="E68:AE68">SUM(E69:E70)</f>
        <v>128</v>
      </c>
      <c r="F68" s="13">
        <f t="shared" si="59"/>
        <v>0</v>
      </c>
      <c r="G68" s="13">
        <f t="shared" si="59"/>
        <v>1</v>
      </c>
      <c r="H68" s="13">
        <f t="shared" si="59"/>
        <v>0</v>
      </c>
      <c r="I68" s="13">
        <f t="shared" si="59"/>
        <v>0</v>
      </c>
      <c r="J68" s="13">
        <f t="shared" si="59"/>
        <v>0</v>
      </c>
      <c r="K68" s="13">
        <f t="shared" si="59"/>
        <v>1</v>
      </c>
      <c r="L68" s="13">
        <f t="shared" si="59"/>
        <v>0</v>
      </c>
      <c r="M68" s="13">
        <f t="shared" si="59"/>
        <v>0</v>
      </c>
      <c r="N68" s="13">
        <f t="shared" si="59"/>
        <v>0</v>
      </c>
      <c r="O68" s="13">
        <f t="shared" si="59"/>
        <v>0</v>
      </c>
      <c r="P68" s="13">
        <f t="shared" si="59"/>
        <v>0</v>
      </c>
      <c r="Q68" s="13">
        <f t="shared" si="59"/>
        <v>1</v>
      </c>
      <c r="R68" s="13">
        <f t="shared" si="59"/>
        <v>0</v>
      </c>
      <c r="S68" s="13">
        <f t="shared" si="59"/>
        <v>0</v>
      </c>
      <c r="T68" s="13">
        <f t="shared" si="59"/>
        <v>1</v>
      </c>
      <c r="U68" s="13">
        <f t="shared" si="59"/>
        <v>0</v>
      </c>
      <c r="V68" s="13">
        <f t="shared" si="59"/>
        <v>4</v>
      </c>
      <c r="W68" s="13">
        <f t="shared" si="59"/>
        <v>5</v>
      </c>
      <c r="X68" s="13">
        <f t="shared" si="59"/>
        <v>3</v>
      </c>
      <c r="Y68" s="13">
        <f t="shared" si="59"/>
        <v>9</v>
      </c>
      <c r="Z68" s="13">
        <f t="shared" si="59"/>
        <v>17</v>
      </c>
      <c r="AA68" s="13">
        <f t="shared" si="59"/>
        <v>35</v>
      </c>
      <c r="AB68" s="13">
        <f t="shared" si="59"/>
        <v>17</v>
      </c>
      <c r="AC68" s="13">
        <f t="shared" si="59"/>
        <v>22</v>
      </c>
      <c r="AD68" s="13">
        <f t="shared" si="59"/>
        <v>9</v>
      </c>
      <c r="AE68" s="13">
        <f t="shared" si="59"/>
        <v>4</v>
      </c>
      <c r="AF68" s="13">
        <v>0</v>
      </c>
      <c r="AG68" s="14">
        <f t="shared" si="10"/>
        <v>116</v>
      </c>
      <c r="AH68" s="12"/>
      <c r="AI68" s="15" t="s">
        <v>37</v>
      </c>
      <c r="AJ68" s="1" t="s">
        <v>20</v>
      </c>
      <c r="AL68" s="22"/>
    </row>
    <row r="69" spans="2:38" ht="21" customHeight="1">
      <c r="B69" s="12"/>
      <c r="C69" s="15"/>
      <c r="D69" s="1" t="s">
        <v>48</v>
      </c>
      <c r="E69" s="2">
        <f>SUM(K69:AF69)</f>
        <v>66</v>
      </c>
      <c r="F69" s="13">
        <v>0</v>
      </c>
      <c r="G69" s="13">
        <v>1</v>
      </c>
      <c r="H69" s="13">
        <v>0</v>
      </c>
      <c r="I69" s="13">
        <v>0</v>
      </c>
      <c r="J69" s="13">
        <v>0</v>
      </c>
      <c r="K69" s="13">
        <v>1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1</v>
      </c>
      <c r="R69" s="13">
        <v>0</v>
      </c>
      <c r="S69" s="13">
        <v>0</v>
      </c>
      <c r="T69" s="13">
        <v>1</v>
      </c>
      <c r="U69" s="13">
        <v>0</v>
      </c>
      <c r="V69" s="13">
        <v>2</v>
      </c>
      <c r="W69" s="13">
        <v>4</v>
      </c>
      <c r="X69" s="13">
        <v>3</v>
      </c>
      <c r="Y69" s="13">
        <v>7</v>
      </c>
      <c r="Z69" s="13">
        <v>14</v>
      </c>
      <c r="AA69" s="13">
        <v>18</v>
      </c>
      <c r="AB69" s="13">
        <v>6</v>
      </c>
      <c r="AC69" s="13">
        <v>7</v>
      </c>
      <c r="AD69" s="13">
        <v>1</v>
      </c>
      <c r="AE69" s="13">
        <v>1</v>
      </c>
      <c r="AF69" s="13">
        <v>0</v>
      </c>
      <c r="AG69" s="14">
        <f t="shared" si="10"/>
        <v>57</v>
      </c>
      <c r="AH69" s="12"/>
      <c r="AI69" s="15"/>
      <c r="AJ69" s="1" t="s">
        <v>21</v>
      </c>
      <c r="AL69" s="22"/>
    </row>
    <row r="70" spans="2:38" ht="21" customHeight="1">
      <c r="B70" s="12"/>
      <c r="C70" s="15"/>
      <c r="D70" s="1" t="s">
        <v>49</v>
      </c>
      <c r="E70" s="2">
        <f>SUM(K70:AF70)</f>
        <v>62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2</v>
      </c>
      <c r="W70" s="13">
        <v>1</v>
      </c>
      <c r="X70" s="13">
        <v>0</v>
      </c>
      <c r="Y70" s="13">
        <v>2</v>
      </c>
      <c r="Z70" s="13">
        <v>3</v>
      </c>
      <c r="AA70" s="13">
        <v>17</v>
      </c>
      <c r="AB70" s="13">
        <v>11</v>
      </c>
      <c r="AC70" s="13">
        <v>15</v>
      </c>
      <c r="AD70" s="13">
        <v>8</v>
      </c>
      <c r="AE70" s="13">
        <v>3</v>
      </c>
      <c r="AF70" s="13">
        <v>0</v>
      </c>
      <c r="AG70" s="14">
        <f t="shared" si="10"/>
        <v>59</v>
      </c>
      <c r="AH70" s="12"/>
      <c r="AI70" s="15"/>
      <c r="AJ70" s="1" t="s">
        <v>22</v>
      </c>
      <c r="AL70" s="22"/>
    </row>
    <row r="71" spans="2:38" ht="21" customHeight="1">
      <c r="B71" s="12" t="s">
        <v>38</v>
      </c>
      <c r="C71" s="15"/>
      <c r="D71" s="1" t="s">
        <v>47</v>
      </c>
      <c r="E71" s="2">
        <f>E74</f>
        <v>283</v>
      </c>
      <c r="F71" s="13">
        <f aca="true" t="shared" si="60" ref="F71:AF71">SUM(F72:F73)</f>
        <v>0</v>
      </c>
      <c r="G71" s="13">
        <f t="shared" si="60"/>
        <v>0</v>
      </c>
      <c r="H71" s="13">
        <f t="shared" si="60"/>
        <v>0</v>
      </c>
      <c r="I71" s="13">
        <f t="shared" si="60"/>
        <v>0</v>
      </c>
      <c r="J71" s="13">
        <f t="shared" si="60"/>
        <v>0</v>
      </c>
      <c r="K71" s="13">
        <f t="shared" si="60"/>
        <v>0</v>
      </c>
      <c r="L71" s="13">
        <f t="shared" si="60"/>
        <v>0</v>
      </c>
      <c r="M71" s="13">
        <f t="shared" si="60"/>
        <v>0</v>
      </c>
      <c r="N71" s="13">
        <f t="shared" si="60"/>
        <v>0</v>
      </c>
      <c r="O71" s="13">
        <f t="shared" si="60"/>
        <v>1</v>
      </c>
      <c r="P71" s="13">
        <f t="shared" si="60"/>
        <v>1</v>
      </c>
      <c r="Q71" s="13">
        <f t="shared" si="60"/>
        <v>3</v>
      </c>
      <c r="R71" s="13">
        <f t="shared" si="60"/>
        <v>1</v>
      </c>
      <c r="S71" s="13">
        <f t="shared" si="60"/>
        <v>0</v>
      </c>
      <c r="T71" s="13">
        <f t="shared" si="60"/>
        <v>1</v>
      </c>
      <c r="U71" s="13">
        <f t="shared" si="60"/>
        <v>5</v>
      </c>
      <c r="V71" s="13">
        <f t="shared" si="60"/>
        <v>6</v>
      </c>
      <c r="W71" s="13">
        <f t="shared" si="60"/>
        <v>14</v>
      </c>
      <c r="X71" s="13">
        <f t="shared" si="60"/>
        <v>18</v>
      </c>
      <c r="Y71" s="13">
        <f t="shared" si="60"/>
        <v>20</v>
      </c>
      <c r="Z71" s="13">
        <f t="shared" si="60"/>
        <v>35</v>
      </c>
      <c r="AA71" s="13">
        <f t="shared" si="60"/>
        <v>49</v>
      </c>
      <c r="AB71" s="13">
        <f t="shared" si="60"/>
        <v>56</v>
      </c>
      <c r="AC71" s="13">
        <f t="shared" si="60"/>
        <v>42</v>
      </c>
      <c r="AD71" s="13">
        <f t="shared" si="60"/>
        <v>26</v>
      </c>
      <c r="AE71" s="13">
        <f t="shared" si="60"/>
        <v>5</v>
      </c>
      <c r="AF71" s="13">
        <f t="shared" si="60"/>
        <v>0</v>
      </c>
      <c r="AG71" s="14">
        <f t="shared" si="10"/>
        <v>251</v>
      </c>
      <c r="AH71" s="12" t="s">
        <v>38</v>
      </c>
      <c r="AI71" s="15"/>
      <c r="AJ71" s="1" t="s">
        <v>20</v>
      </c>
      <c r="AL71" s="22"/>
    </row>
    <row r="72" spans="2:38" ht="21" customHeight="1">
      <c r="B72" s="12"/>
      <c r="C72" s="15"/>
      <c r="D72" s="1" t="s">
        <v>48</v>
      </c>
      <c r="E72" s="2">
        <f>E75</f>
        <v>145</v>
      </c>
      <c r="F72" s="13">
        <f>F75</f>
        <v>0</v>
      </c>
      <c r="G72" s="13">
        <f aca="true" t="shared" si="61" ref="G72:AF72">G75</f>
        <v>0</v>
      </c>
      <c r="H72" s="13">
        <f t="shared" si="61"/>
        <v>0</v>
      </c>
      <c r="I72" s="13">
        <f t="shared" si="61"/>
        <v>0</v>
      </c>
      <c r="J72" s="13">
        <f t="shared" si="61"/>
        <v>0</v>
      </c>
      <c r="K72" s="13">
        <f t="shared" si="61"/>
        <v>0</v>
      </c>
      <c r="L72" s="13">
        <f t="shared" si="61"/>
        <v>0</v>
      </c>
      <c r="M72" s="13">
        <f t="shared" si="61"/>
        <v>0</v>
      </c>
      <c r="N72" s="13">
        <f t="shared" si="61"/>
        <v>0</v>
      </c>
      <c r="O72" s="13">
        <f t="shared" si="61"/>
        <v>0</v>
      </c>
      <c r="P72" s="13">
        <f t="shared" si="61"/>
        <v>1</v>
      </c>
      <c r="Q72" s="13">
        <f t="shared" si="61"/>
        <v>1</v>
      </c>
      <c r="R72" s="13">
        <f t="shared" si="61"/>
        <v>1</v>
      </c>
      <c r="S72" s="13">
        <f t="shared" si="61"/>
        <v>0</v>
      </c>
      <c r="T72" s="13">
        <f t="shared" si="61"/>
        <v>1</v>
      </c>
      <c r="U72" s="13">
        <f t="shared" si="61"/>
        <v>5</v>
      </c>
      <c r="V72" s="13">
        <f t="shared" si="61"/>
        <v>4</v>
      </c>
      <c r="W72" s="13">
        <f t="shared" si="61"/>
        <v>10</v>
      </c>
      <c r="X72" s="13">
        <f t="shared" si="61"/>
        <v>12</v>
      </c>
      <c r="Y72" s="13">
        <f t="shared" si="61"/>
        <v>13</v>
      </c>
      <c r="Z72" s="13">
        <f t="shared" si="61"/>
        <v>26</v>
      </c>
      <c r="AA72" s="13">
        <f t="shared" si="61"/>
        <v>25</v>
      </c>
      <c r="AB72" s="13">
        <f t="shared" si="61"/>
        <v>27</v>
      </c>
      <c r="AC72" s="13">
        <f t="shared" si="61"/>
        <v>10</v>
      </c>
      <c r="AD72" s="13">
        <f t="shared" si="61"/>
        <v>9</v>
      </c>
      <c r="AE72" s="13">
        <f t="shared" si="61"/>
        <v>0</v>
      </c>
      <c r="AF72" s="13">
        <f t="shared" si="61"/>
        <v>0</v>
      </c>
      <c r="AG72" s="14">
        <f aca="true" t="shared" si="62" ref="AG72:AG112">SUM(X72:AE72)</f>
        <v>122</v>
      </c>
      <c r="AH72" s="12"/>
      <c r="AI72" s="15"/>
      <c r="AJ72" s="1" t="s">
        <v>21</v>
      </c>
      <c r="AL72" s="22"/>
    </row>
    <row r="73" spans="2:38" ht="21" customHeight="1">
      <c r="B73" s="12"/>
      <c r="C73" s="15"/>
      <c r="D73" s="1" t="s">
        <v>49</v>
      </c>
      <c r="E73" s="2">
        <f>E76</f>
        <v>138</v>
      </c>
      <c r="F73" s="13">
        <f>F76</f>
        <v>0</v>
      </c>
      <c r="G73" s="13">
        <f aca="true" t="shared" si="63" ref="G73:AF73">G76</f>
        <v>0</v>
      </c>
      <c r="H73" s="13">
        <f t="shared" si="63"/>
        <v>0</v>
      </c>
      <c r="I73" s="13">
        <f t="shared" si="63"/>
        <v>0</v>
      </c>
      <c r="J73" s="13">
        <f t="shared" si="63"/>
        <v>0</v>
      </c>
      <c r="K73" s="13">
        <f t="shared" si="63"/>
        <v>0</v>
      </c>
      <c r="L73" s="13">
        <f t="shared" si="63"/>
        <v>0</v>
      </c>
      <c r="M73" s="13">
        <f t="shared" si="63"/>
        <v>0</v>
      </c>
      <c r="N73" s="13">
        <f t="shared" si="63"/>
        <v>0</v>
      </c>
      <c r="O73" s="13">
        <f t="shared" si="63"/>
        <v>1</v>
      </c>
      <c r="P73" s="13">
        <f t="shared" si="63"/>
        <v>0</v>
      </c>
      <c r="Q73" s="13">
        <f t="shared" si="63"/>
        <v>2</v>
      </c>
      <c r="R73" s="13">
        <f t="shared" si="63"/>
        <v>0</v>
      </c>
      <c r="S73" s="13">
        <f t="shared" si="63"/>
        <v>0</v>
      </c>
      <c r="T73" s="13">
        <f t="shared" si="63"/>
        <v>0</v>
      </c>
      <c r="U73" s="13">
        <f t="shared" si="63"/>
        <v>0</v>
      </c>
      <c r="V73" s="13">
        <f t="shared" si="63"/>
        <v>2</v>
      </c>
      <c r="W73" s="13">
        <f t="shared" si="63"/>
        <v>4</v>
      </c>
      <c r="X73" s="13">
        <f t="shared" si="63"/>
        <v>6</v>
      </c>
      <c r="Y73" s="13">
        <f t="shared" si="63"/>
        <v>7</v>
      </c>
      <c r="Z73" s="13">
        <f t="shared" si="63"/>
        <v>9</v>
      </c>
      <c r="AA73" s="13">
        <f t="shared" si="63"/>
        <v>24</v>
      </c>
      <c r="AB73" s="13">
        <f t="shared" si="63"/>
        <v>29</v>
      </c>
      <c r="AC73" s="13">
        <f t="shared" si="63"/>
        <v>32</v>
      </c>
      <c r="AD73" s="13">
        <f t="shared" si="63"/>
        <v>17</v>
      </c>
      <c r="AE73" s="13">
        <f t="shared" si="63"/>
        <v>5</v>
      </c>
      <c r="AF73" s="13">
        <f t="shared" si="63"/>
        <v>0</v>
      </c>
      <c r="AG73" s="14">
        <f t="shared" si="62"/>
        <v>129</v>
      </c>
      <c r="AH73" s="12"/>
      <c r="AI73" s="15"/>
      <c r="AJ73" s="1" t="s">
        <v>22</v>
      </c>
      <c r="AL73" s="22"/>
    </row>
    <row r="74" spans="2:38" ht="21" customHeight="1">
      <c r="B74" s="12"/>
      <c r="C74" s="15" t="s">
        <v>11</v>
      </c>
      <c r="D74" s="1" t="s">
        <v>47</v>
      </c>
      <c r="E74" s="2">
        <f aca="true" t="shared" si="64" ref="E74:AE74">SUM(E75:E76)</f>
        <v>283</v>
      </c>
      <c r="F74" s="13">
        <f t="shared" si="64"/>
        <v>0</v>
      </c>
      <c r="G74" s="13">
        <f t="shared" si="64"/>
        <v>0</v>
      </c>
      <c r="H74" s="13">
        <f t="shared" si="64"/>
        <v>0</v>
      </c>
      <c r="I74" s="13">
        <f t="shared" si="64"/>
        <v>0</v>
      </c>
      <c r="J74" s="13">
        <f t="shared" si="64"/>
        <v>0</v>
      </c>
      <c r="K74" s="13">
        <f t="shared" si="64"/>
        <v>0</v>
      </c>
      <c r="L74" s="13">
        <f t="shared" si="64"/>
        <v>0</v>
      </c>
      <c r="M74" s="13">
        <f t="shared" si="64"/>
        <v>0</v>
      </c>
      <c r="N74" s="13">
        <f t="shared" si="64"/>
        <v>0</v>
      </c>
      <c r="O74" s="13">
        <f t="shared" si="64"/>
        <v>1</v>
      </c>
      <c r="P74" s="13">
        <f t="shared" si="64"/>
        <v>1</v>
      </c>
      <c r="Q74" s="13">
        <f t="shared" si="64"/>
        <v>3</v>
      </c>
      <c r="R74" s="13">
        <f t="shared" si="64"/>
        <v>1</v>
      </c>
      <c r="S74" s="13">
        <f t="shared" si="64"/>
        <v>0</v>
      </c>
      <c r="T74" s="13">
        <f t="shared" si="64"/>
        <v>1</v>
      </c>
      <c r="U74" s="13">
        <f t="shared" si="64"/>
        <v>5</v>
      </c>
      <c r="V74" s="13">
        <f t="shared" si="64"/>
        <v>6</v>
      </c>
      <c r="W74" s="13">
        <f t="shared" si="64"/>
        <v>14</v>
      </c>
      <c r="X74" s="13">
        <f t="shared" si="64"/>
        <v>18</v>
      </c>
      <c r="Y74" s="13">
        <f t="shared" si="64"/>
        <v>20</v>
      </c>
      <c r="Z74" s="13">
        <f t="shared" si="64"/>
        <v>35</v>
      </c>
      <c r="AA74" s="13">
        <f t="shared" si="64"/>
        <v>49</v>
      </c>
      <c r="AB74" s="13">
        <f t="shared" si="64"/>
        <v>56</v>
      </c>
      <c r="AC74" s="13">
        <f t="shared" si="64"/>
        <v>42</v>
      </c>
      <c r="AD74" s="13">
        <f t="shared" si="64"/>
        <v>26</v>
      </c>
      <c r="AE74" s="13">
        <f t="shared" si="64"/>
        <v>5</v>
      </c>
      <c r="AF74" s="13">
        <v>0</v>
      </c>
      <c r="AG74" s="14">
        <f t="shared" si="62"/>
        <v>251</v>
      </c>
      <c r="AH74" s="12"/>
      <c r="AI74" s="15" t="s">
        <v>11</v>
      </c>
      <c r="AJ74" s="1" t="s">
        <v>20</v>
      </c>
      <c r="AL74" s="22"/>
    </row>
    <row r="75" spans="2:38" ht="21" customHeight="1">
      <c r="B75" s="12"/>
      <c r="C75" s="15"/>
      <c r="D75" s="1" t="s">
        <v>48</v>
      </c>
      <c r="E75" s="2">
        <f>SUM(K75:AF75)</f>
        <v>145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1</v>
      </c>
      <c r="Q75" s="13">
        <v>1</v>
      </c>
      <c r="R75" s="13">
        <v>1</v>
      </c>
      <c r="S75" s="13">
        <v>0</v>
      </c>
      <c r="T75" s="13">
        <v>1</v>
      </c>
      <c r="U75" s="13">
        <v>5</v>
      </c>
      <c r="V75" s="13">
        <v>4</v>
      </c>
      <c r="W75" s="13">
        <v>10</v>
      </c>
      <c r="X75" s="13">
        <v>12</v>
      </c>
      <c r="Y75" s="13">
        <v>13</v>
      </c>
      <c r="Z75" s="13">
        <v>26</v>
      </c>
      <c r="AA75" s="13">
        <v>25</v>
      </c>
      <c r="AB75" s="13">
        <v>27</v>
      </c>
      <c r="AC75" s="13">
        <v>10</v>
      </c>
      <c r="AD75" s="13">
        <v>9</v>
      </c>
      <c r="AE75" s="13">
        <v>0</v>
      </c>
      <c r="AF75" s="13">
        <v>0</v>
      </c>
      <c r="AG75" s="14">
        <f t="shared" si="62"/>
        <v>122</v>
      </c>
      <c r="AH75" s="12"/>
      <c r="AI75" s="15"/>
      <c r="AJ75" s="1" t="s">
        <v>21</v>
      </c>
      <c r="AL75" s="22"/>
    </row>
    <row r="76" spans="2:38" ht="21" customHeight="1">
      <c r="B76" s="12"/>
      <c r="C76" s="15"/>
      <c r="D76" s="1" t="s">
        <v>49</v>
      </c>
      <c r="E76" s="2">
        <f>SUM(K76:AF76)</f>
        <v>138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1</v>
      </c>
      <c r="P76" s="13">
        <v>0</v>
      </c>
      <c r="Q76" s="13">
        <v>2</v>
      </c>
      <c r="R76" s="13">
        <v>0</v>
      </c>
      <c r="S76" s="13">
        <v>0</v>
      </c>
      <c r="T76" s="13">
        <v>0</v>
      </c>
      <c r="U76" s="13">
        <v>0</v>
      </c>
      <c r="V76" s="13">
        <v>2</v>
      </c>
      <c r="W76" s="13">
        <v>4</v>
      </c>
      <c r="X76" s="13">
        <v>6</v>
      </c>
      <c r="Y76" s="13">
        <v>7</v>
      </c>
      <c r="Z76" s="13">
        <v>9</v>
      </c>
      <c r="AA76" s="13">
        <v>24</v>
      </c>
      <c r="AB76" s="13">
        <v>29</v>
      </c>
      <c r="AC76" s="13">
        <v>32</v>
      </c>
      <c r="AD76" s="13">
        <v>17</v>
      </c>
      <c r="AE76" s="13">
        <v>5</v>
      </c>
      <c r="AF76" s="13">
        <v>0</v>
      </c>
      <c r="AG76" s="14">
        <f t="shared" si="62"/>
        <v>129</v>
      </c>
      <c r="AH76" s="12"/>
      <c r="AI76" s="15"/>
      <c r="AJ76" s="1" t="s">
        <v>22</v>
      </c>
      <c r="AL76" s="22"/>
    </row>
    <row r="77" spans="2:38" ht="21" customHeight="1">
      <c r="B77" s="12" t="s">
        <v>39</v>
      </c>
      <c r="C77" s="15"/>
      <c r="D77" s="1" t="s">
        <v>20</v>
      </c>
      <c r="E77" s="2">
        <f>SUM(E78:E79)</f>
        <v>452</v>
      </c>
      <c r="F77" s="13">
        <f>F78+F79</f>
        <v>0</v>
      </c>
      <c r="G77" s="13">
        <f aca="true" t="shared" si="65" ref="G77:AE77">G78+G79</f>
        <v>1</v>
      </c>
      <c r="H77" s="13">
        <f t="shared" si="65"/>
        <v>0</v>
      </c>
      <c r="I77" s="13">
        <f t="shared" si="65"/>
        <v>0</v>
      </c>
      <c r="J77" s="13">
        <f t="shared" si="65"/>
        <v>0</v>
      </c>
      <c r="K77" s="13">
        <f t="shared" si="65"/>
        <v>1</v>
      </c>
      <c r="L77" s="13">
        <f t="shared" si="65"/>
        <v>0</v>
      </c>
      <c r="M77" s="13">
        <f t="shared" si="65"/>
        <v>0</v>
      </c>
      <c r="N77" s="13">
        <f t="shared" si="65"/>
        <v>0</v>
      </c>
      <c r="O77" s="13">
        <f t="shared" si="65"/>
        <v>1</v>
      </c>
      <c r="P77" s="13">
        <f t="shared" si="65"/>
        <v>0</v>
      </c>
      <c r="Q77" s="13">
        <f t="shared" si="65"/>
        <v>1</v>
      </c>
      <c r="R77" s="13">
        <f t="shared" si="65"/>
        <v>1</v>
      </c>
      <c r="S77" s="13">
        <f t="shared" si="65"/>
        <v>2</v>
      </c>
      <c r="T77" s="13">
        <f t="shared" si="65"/>
        <v>1</v>
      </c>
      <c r="U77" s="13">
        <f t="shared" si="65"/>
        <v>3</v>
      </c>
      <c r="V77" s="13">
        <f t="shared" si="65"/>
        <v>4</v>
      </c>
      <c r="W77" s="13">
        <f t="shared" si="65"/>
        <v>15</v>
      </c>
      <c r="X77" s="13">
        <f t="shared" si="65"/>
        <v>16</v>
      </c>
      <c r="Y77" s="13">
        <f t="shared" si="65"/>
        <v>15</v>
      </c>
      <c r="Z77" s="13">
        <f t="shared" si="65"/>
        <v>54</v>
      </c>
      <c r="AA77" s="13">
        <f t="shared" si="65"/>
        <v>64</v>
      </c>
      <c r="AB77" s="13">
        <f t="shared" si="65"/>
        <v>102</v>
      </c>
      <c r="AC77" s="13">
        <f t="shared" si="65"/>
        <v>97</v>
      </c>
      <c r="AD77" s="13">
        <f t="shared" si="65"/>
        <v>58</v>
      </c>
      <c r="AE77" s="13">
        <f t="shared" si="65"/>
        <v>17</v>
      </c>
      <c r="AF77" s="13">
        <f>AF80+AF83+AF86</f>
        <v>0</v>
      </c>
      <c r="AG77" s="14">
        <f t="shared" si="62"/>
        <v>423</v>
      </c>
      <c r="AH77" s="12" t="s">
        <v>39</v>
      </c>
      <c r="AI77" s="15"/>
      <c r="AJ77" s="1" t="s">
        <v>20</v>
      </c>
      <c r="AL77" s="22"/>
    </row>
    <row r="78" spans="2:38" ht="21" customHeight="1">
      <c r="B78" s="12"/>
      <c r="C78" s="15"/>
      <c r="D78" s="1" t="s">
        <v>21</v>
      </c>
      <c r="E78" s="2">
        <f>E81+E84+E87</f>
        <v>205</v>
      </c>
      <c r="F78" s="13">
        <f>F81+F84+F87</f>
        <v>0</v>
      </c>
      <c r="G78" s="13">
        <f aca="true" t="shared" si="66" ref="G78:AE78">G81+G84+G87</f>
        <v>0</v>
      </c>
      <c r="H78" s="13">
        <f>H81+H84+H87</f>
        <v>0</v>
      </c>
      <c r="I78" s="13">
        <f t="shared" si="66"/>
        <v>0</v>
      </c>
      <c r="J78" s="13">
        <f t="shared" si="66"/>
        <v>0</v>
      </c>
      <c r="K78" s="13">
        <f t="shared" si="66"/>
        <v>0</v>
      </c>
      <c r="L78" s="13">
        <f t="shared" si="66"/>
        <v>0</v>
      </c>
      <c r="M78" s="13">
        <f t="shared" si="66"/>
        <v>0</v>
      </c>
      <c r="N78" s="13">
        <f t="shared" si="66"/>
        <v>0</v>
      </c>
      <c r="O78" s="13">
        <f t="shared" si="66"/>
        <v>0</v>
      </c>
      <c r="P78" s="13">
        <f t="shared" si="66"/>
        <v>0</v>
      </c>
      <c r="Q78" s="13">
        <f t="shared" si="66"/>
        <v>1</v>
      </c>
      <c r="R78" s="13">
        <f t="shared" si="66"/>
        <v>0</v>
      </c>
      <c r="S78" s="13">
        <f t="shared" si="66"/>
        <v>1</v>
      </c>
      <c r="T78" s="13">
        <f t="shared" si="66"/>
        <v>0</v>
      </c>
      <c r="U78" s="13">
        <f t="shared" si="66"/>
        <v>1</v>
      </c>
      <c r="V78" s="13">
        <f t="shared" si="66"/>
        <v>3</v>
      </c>
      <c r="W78" s="13">
        <f t="shared" si="66"/>
        <v>10</v>
      </c>
      <c r="X78" s="13">
        <f t="shared" si="66"/>
        <v>9</v>
      </c>
      <c r="Y78" s="13">
        <f t="shared" si="66"/>
        <v>12</v>
      </c>
      <c r="Z78" s="13">
        <f t="shared" si="66"/>
        <v>33</v>
      </c>
      <c r="AA78" s="13">
        <f t="shared" si="66"/>
        <v>37</v>
      </c>
      <c r="AB78" s="13">
        <f t="shared" si="66"/>
        <v>52</v>
      </c>
      <c r="AC78" s="13">
        <f t="shared" si="66"/>
        <v>36</v>
      </c>
      <c r="AD78" s="13">
        <f t="shared" si="66"/>
        <v>9</v>
      </c>
      <c r="AE78" s="13">
        <f t="shared" si="66"/>
        <v>1</v>
      </c>
      <c r="AF78" s="13">
        <f>AF81+AF84+AF87</f>
        <v>0</v>
      </c>
      <c r="AG78" s="14">
        <f t="shared" si="62"/>
        <v>189</v>
      </c>
      <c r="AH78" s="12"/>
      <c r="AI78" s="15"/>
      <c r="AJ78" s="1" t="s">
        <v>21</v>
      </c>
      <c r="AL78" s="22"/>
    </row>
    <row r="79" spans="2:38" ht="21" customHeight="1">
      <c r="B79" s="12"/>
      <c r="C79" s="15"/>
      <c r="D79" s="1" t="s">
        <v>22</v>
      </c>
      <c r="E79" s="2">
        <f>E82+E85+E88</f>
        <v>247</v>
      </c>
      <c r="F79" s="13">
        <f>F82+F85+F88</f>
        <v>0</v>
      </c>
      <c r="G79" s="13">
        <f aca="true" t="shared" si="67" ref="G79:AE79">G82+G85+G88</f>
        <v>1</v>
      </c>
      <c r="H79" s="13">
        <f t="shared" si="67"/>
        <v>0</v>
      </c>
      <c r="I79" s="13">
        <f t="shared" si="67"/>
        <v>0</v>
      </c>
      <c r="J79" s="13">
        <f t="shared" si="67"/>
        <v>0</v>
      </c>
      <c r="K79" s="13">
        <f t="shared" si="67"/>
        <v>1</v>
      </c>
      <c r="L79" s="13">
        <f t="shared" si="67"/>
        <v>0</v>
      </c>
      <c r="M79" s="13">
        <f t="shared" si="67"/>
        <v>0</v>
      </c>
      <c r="N79" s="13">
        <f t="shared" si="67"/>
        <v>0</v>
      </c>
      <c r="O79" s="13">
        <f t="shared" si="67"/>
        <v>1</v>
      </c>
      <c r="P79" s="13">
        <f t="shared" si="67"/>
        <v>0</v>
      </c>
      <c r="Q79" s="13">
        <f t="shared" si="67"/>
        <v>0</v>
      </c>
      <c r="R79" s="13">
        <f t="shared" si="67"/>
        <v>1</v>
      </c>
      <c r="S79" s="13">
        <f t="shared" si="67"/>
        <v>1</v>
      </c>
      <c r="T79" s="13">
        <f t="shared" si="67"/>
        <v>1</v>
      </c>
      <c r="U79" s="13">
        <f t="shared" si="67"/>
        <v>2</v>
      </c>
      <c r="V79" s="13">
        <f t="shared" si="67"/>
        <v>1</v>
      </c>
      <c r="W79" s="13">
        <f t="shared" si="67"/>
        <v>5</v>
      </c>
      <c r="X79" s="13">
        <f t="shared" si="67"/>
        <v>7</v>
      </c>
      <c r="Y79" s="13">
        <f t="shared" si="67"/>
        <v>3</v>
      </c>
      <c r="Z79" s="13">
        <f t="shared" si="67"/>
        <v>21</v>
      </c>
      <c r="AA79" s="13">
        <f t="shared" si="67"/>
        <v>27</v>
      </c>
      <c r="AB79" s="13">
        <f t="shared" si="67"/>
        <v>50</v>
      </c>
      <c r="AC79" s="13">
        <f t="shared" si="67"/>
        <v>61</v>
      </c>
      <c r="AD79" s="13">
        <f t="shared" si="67"/>
        <v>49</v>
      </c>
      <c r="AE79" s="13">
        <f t="shared" si="67"/>
        <v>16</v>
      </c>
      <c r="AF79" s="13">
        <f>AF82+AF85+AF88</f>
        <v>0</v>
      </c>
      <c r="AG79" s="14">
        <f t="shared" si="62"/>
        <v>234</v>
      </c>
      <c r="AH79" s="12"/>
      <c r="AI79" s="15"/>
      <c r="AJ79" s="1" t="s">
        <v>22</v>
      </c>
      <c r="AL79" s="22"/>
    </row>
    <row r="80" spans="2:38" ht="21" customHeight="1">
      <c r="B80" s="12"/>
      <c r="C80" s="15" t="s">
        <v>12</v>
      </c>
      <c r="D80" s="1" t="s">
        <v>47</v>
      </c>
      <c r="E80" s="2">
        <f aca="true" t="shared" si="68" ref="E80:AE80">SUM(E81:E82)</f>
        <v>73</v>
      </c>
      <c r="F80" s="13">
        <f t="shared" si="68"/>
        <v>0</v>
      </c>
      <c r="G80" s="13">
        <f t="shared" si="68"/>
        <v>0</v>
      </c>
      <c r="H80" s="13">
        <f t="shared" si="68"/>
        <v>0</v>
      </c>
      <c r="I80" s="13">
        <f t="shared" si="68"/>
        <v>0</v>
      </c>
      <c r="J80" s="13">
        <f t="shared" si="68"/>
        <v>0</v>
      </c>
      <c r="K80" s="13">
        <f t="shared" si="68"/>
        <v>0</v>
      </c>
      <c r="L80" s="13">
        <f t="shared" si="68"/>
        <v>0</v>
      </c>
      <c r="M80" s="13">
        <f t="shared" si="68"/>
        <v>0</v>
      </c>
      <c r="N80" s="13">
        <f t="shared" si="68"/>
        <v>0</v>
      </c>
      <c r="O80" s="13">
        <f t="shared" si="68"/>
        <v>0</v>
      </c>
      <c r="P80" s="13">
        <f t="shared" si="68"/>
        <v>0</v>
      </c>
      <c r="Q80" s="13">
        <f t="shared" si="68"/>
        <v>0</v>
      </c>
      <c r="R80" s="13">
        <f t="shared" si="68"/>
        <v>0</v>
      </c>
      <c r="S80" s="13">
        <f t="shared" si="68"/>
        <v>0</v>
      </c>
      <c r="T80" s="13">
        <f t="shared" si="68"/>
        <v>1</v>
      </c>
      <c r="U80" s="13">
        <f t="shared" si="68"/>
        <v>0</v>
      </c>
      <c r="V80" s="13">
        <f t="shared" si="68"/>
        <v>0</v>
      </c>
      <c r="W80" s="13">
        <f t="shared" si="68"/>
        <v>2</v>
      </c>
      <c r="X80" s="13">
        <f t="shared" si="68"/>
        <v>4</v>
      </c>
      <c r="Y80" s="13">
        <f t="shared" si="68"/>
        <v>4</v>
      </c>
      <c r="Z80" s="13">
        <f t="shared" si="68"/>
        <v>9</v>
      </c>
      <c r="AA80" s="13">
        <f t="shared" si="68"/>
        <v>14</v>
      </c>
      <c r="AB80" s="13">
        <f t="shared" si="68"/>
        <v>19</v>
      </c>
      <c r="AC80" s="13">
        <f t="shared" si="68"/>
        <v>14</v>
      </c>
      <c r="AD80" s="13">
        <f t="shared" si="68"/>
        <v>4</v>
      </c>
      <c r="AE80" s="13">
        <f t="shared" si="68"/>
        <v>2</v>
      </c>
      <c r="AF80" s="13">
        <v>0</v>
      </c>
      <c r="AG80" s="14">
        <f t="shared" si="62"/>
        <v>70</v>
      </c>
      <c r="AH80" s="12"/>
      <c r="AI80" s="15" t="s">
        <v>12</v>
      </c>
      <c r="AJ80" s="1" t="s">
        <v>20</v>
      </c>
      <c r="AL80" s="22"/>
    </row>
    <row r="81" spans="2:38" ht="21" customHeight="1">
      <c r="B81" s="12"/>
      <c r="C81" s="15"/>
      <c r="D81" s="1" t="s">
        <v>48</v>
      </c>
      <c r="E81" s="2">
        <f>SUM(K81:AF81)</f>
        <v>30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2</v>
      </c>
      <c r="Y81" s="13">
        <v>4</v>
      </c>
      <c r="Z81" s="13">
        <v>5</v>
      </c>
      <c r="AA81" s="13">
        <v>8</v>
      </c>
      <c r="AB81" s="13">
        <v>7</v>
      </c>
      <c r="AC81" s="13">
        <v>3</v>
      </c>
      <c r="AD81" s="13">
        <v>1</v>
      </c>
      <c r="AE81" s="13">
        <v>0</v>
      </c>
      <c r="AF81" s="13">
        <v>0</v>
      </c>
      <c r="AG81" s="14">
        <f t="shared" si="62"/>
        <v>30</v>
      </c>
      <c r="AH81" s="12"/>
      <c r="AI81" s="15"/>
      <c r="AJ81" s="1" t="s">
        <v>21</v>
      </c>
      <c r="AL81" s="22"/>
    </row>
    <row r="82" spans="2:38" ht="21" customHeight="1">
      <c r="B82" s="12"/>
      <c r="C82" s="15"/>
      <c r="D82" s="1" t="s">
        <v>49</v>
      </c>
      <c r="E82" s="2">
        <f>SUM(K82:AF82)</f>
        <v>43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1</v>
      </c>
      <c r="U82" s="13">
        <v>0</v>
      </c>
      <c r="V82" s="13">
        <v>0</v>
      </c>
      <c r="W82" s="13">
        <v>2</v>
      </c>
      <c r="X82" s="13">
        <v>2</v>
      </c>
      <c r="Y82" s="13">
        <v>0</v>
      </c>
      <c r="Z82" s="13">
        <v>4</v>
      </c>
      <c r="AA82" s="13">
        <v>6</v>
      </c>
      <c r="AB82" s="13">
        <v>12</v>
      </c>
      <c r="AC82" s="13">
        <v>11</v>
      </c>
      <c r="AD82" s="13">
        <v>3</v>
      </c>
      <c r="AE82" s="13">
        <v>2</v>
      </c>
      <c r="AF82" s="13">
        <v>0</v>
      </c>
      <c r="AG82" s="14">
        <f t="shared" si="62"/>
        <v>40</v>
      </c>
      <c r="AH82" s="12"/>
      <c r="AI82" s="15"/>
      <c r="AJ82" s="1" t="s">
        <v>22</v>
      </c>
      <c r="AL82" s="22"/>
    </row>
    <row r="83" spans="2:38" ht="21" customHeight="1">
      <c r="B83" s="12"/>
      <c r="C83" s="15" t="s">
        <v>13</v>
      </c>
      <c r="D83" s="1" t="s">
        <v>47</v>
      </c>
      <c r="E83" s="2">
        <f aca="true" t="shared" si="69" ref="E83:AE83">SUM(E84:E85)</f>
        <v>131</v>
      </c>
      <c r="F83" s="13">
        <f t="shared" si="69"/>
        <v>0</v>
      </c>
      <c r="G83" s="13">
        <f t="shared" si="69"/>
        <v>1</v>
      </c>
      <c r="H83" s="13">
        <f t="shared" si="69"/>
        <v>0</v>
      </c>
      <c r="I83" s="13">
        <f t="shared" si="69"/>
        <v>0</v>
      </c>
      <c r="J83" s="13">
        <f t="shared" si="69"/>
        <v>0</v>
      </c>
      <c r="K83" s="13">
        <f t="shared" si="69"/>
        <v>1</v>
      </c>
      <c r="L83" s="13">
        <f t="shared" si="69"/>
        <v>0</v>
      </c>
      <c r="M83" s="13">
        <f t="shared" si="69"/>
        <v>0</v>
      </c>
      <c r="N83" s="13">
        <f t="shared" si="69"/>
        <v>0</v>
      </c>
      <c r="O83" s="13">
        <f t="shared" si="69"/>
        <v>0</v>
      </c>
      <c r="P83" s="13">
        <f t="shared" si="69"/>
        <v>0</v>
      </c>
      <c r="Q83" s="13">
        <f t="shared" si="69"/>
        <v>1</v>
      </c>
      <c r="R83" s="13">
        <f t="shared" si="69"/>
        <v>0</v>
      </c>
      <c r="S83" s="13">
        <f t="shared" si="69"/>
        <v>1</v>
      </c>
      <c r="T83" s="13">
        <f t="shared" si="69"/>
        <v>0</v>
      </c>
      <c r="U83" s="13">
        <f t="shared" si="69"/>
        <v>0</v>
      </c>
      <c r="V83" s="13">
        <f t="shared" si="69"/>
        <v>1</v>
      </c>
      <c r="W83" s="13">
        <f t="shared" si="69"/>
        <v>4</v>
      </c>
      <c r="X83" s="13">
        <f t="shared" si="69"/>
        <v>8</v>
      </c>
      <c r="Y83" s="13">
        <f t="shared" si="69"/>
        <v>5</v>
      </c>
      <c r="Z83" s="13">
        <f t="shared" si="69"/>
        <v>16</v>
      </c>
      <c r="AA83" s="13">
        <f t="shared" si="69"/>
        <v>18</v>
      </c>
      <c r="AB83" s="13">
        <f t="shared" si="69"/>
        <v>20</v>
      </c>
      <c r="AC83" s="13">
        <f t="shared" si="69"/>
        <v>39</v>
      </c>
      <c r="AD83" s="13">
        <f t="shared" si="69"/>
        <v>15</v>
      </c>
      <c r="AE83" s="13">
        <f t="shared" si="69"/>
        <v>2</v>
      </c>
      <c r="AF83" s="13">
        <v>0</v>
      </c>
      <c r="AG83" s="14">
        <f t="shared" si="62"/>
        <v>123</v>
      </c>
      <c r="AH83" s="12"/>
      <c r="AI83" s="15" t="s">
        <v>13</v>
      </c>
      <c r="AJ83" s="1" t="s">
        <v>20</v>
      </c>
      <c r="AL83" s="22"/>
    </row>
    <row r="84" spans="2:38" ht="21" customHeight="1">
      <c r="B84" s="12"/>
      <c r="C84" s="15"/>
      <c r="D84" s="1" t="s">
        <v>48</v>
      </c>
      <c r="E84" s="2">
        <f>SUM(K84:AF84)</f>
        <v>62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1</v>
      </c>
      <c r="R84" s="13">
        <v>0</v>
      </c>
      <c r="S84" s="13">
        <v>1</v>
      </c>
      <c r="T84" s="13">
        <v>0</v>
      </c>
      <c r="U84" s="13">
        <v>0</v>
      </c>
      <c r="V84" s="13">
        <v>1</v>
      </c>
      <c r="W84" s="13">
        <v>3</v>
      </c>
      <c r="X84" s="13">
        <v>5</v>
      </c>
      <c r="Y84" s="13">
        <v>4</v>
      </c>
      <c r="Z84" s="13">
        <v>11</v>
      </c>
      <c r="AA84" s="13">
        <v>10</v>
      </c>
      <c r="AB84" s="13">
        <v>9</v>
      </c>
      <c r="AC84" s="13">
        <v>14</v>
      </c>
      <c r="AD84" s="13">
        <v>3</v>
      </c>
      <c r="AE84" s="13">
        <v>0</v>
      </c>
      <c r="AF84" s="13">
        <v>0</v>
      </c>
      <c r="AG84" s="14">
        <f t="shared" si="62"/>
        <v>56</v>
      </c>
      <c r="AH84" s="12"/>
      <c r="AI84" s="15"/>
      <c r="AJ84" s="1" t="s">
        <v>21</v>
      </c>
      <c r="AL84" s="22"/>
    </row>
    <row r="85" spans="2:38" ht="21" customHeight="1">
      <c r="B85" s="12"/>
      <c r="C85" s="15"/>
      <c r="D85" s="1" t="s">
        <v>49</v>
      </c>
      <c r="E85" s="2">
        <f>SUM(K85:AF85)</f>
        <v>69</v>
      </c>
      <c r="F85" s="13">
        <v>0</v>
      </c>
      <c r="G85" s="13">
        <v>1</v>
      </c>
      <c r="H85" s="13">
        <v>0</v>
      </c>
      <c r="I85" s="13">
        <v>0</v>
      </c>
      <c r="J85" s="13">
        <v>0</v>
      </c>
      <c r="K85" s="13">
        <v>1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1</v>
      </c>
      <c r="X85" s="13">
        <v>3</v>
      </c>
      <c r="Y85" s="13">
        <v>1</v>
      </c>
      <c r="Z85" s="13">
        <v>5</v>
      </c>
      <c r="AA85" s="13">
        <v>8</v>
      </c>
      <c r="AB85" s="13">
        <v>11</v>
      </c>
      <c r="AC85" s="13">
        <v>25</v>
      </c>
      <c r="AD85" s="13">
        <v>12</v>
      </c>
      <c r="AE85" s="13">
        <v>2</v>
      </c>
      <c r="AF85" s="13">
        <v>0</v>
      </c>
      <c r="AG85" s="14">
        <f t="shared" si="62"/>
        <v>67</v>
      </c>
      <c r="AH85" s="12"/>
      <c r="AI85" s="15"/>
      <c r="AJ85" s="1" t="s">
        <v>22</v>
      </c>
      <c r="AL85" s="22"/>
    </row>
    <row r="86" spans="2:38" ht="21" customHeight="1">
      <c r="B86" s="12"/>
      <c r="C86" s="15" t="s">
        <v>14</v>
      </c>
      <c r="D86" s="1" t="s">
        <v>47</v>
      </c>
      <c r="E86" s="2">
        <f aca="true" t="shared" si="70" ref="E86:AE86">SUM(E87:E88)</f>
        <v>248</v>
      </c>
      <c r="F86" s="13">
        <f t="shared" si="70"/>
        <v>0</v>
      </c>
      <c r="G86" s="13">
        <f t="shared" si="70"/>
        <v>0</v>
      </c>
      <c r="H86" s="13">
        <f t="shared" si="70"/>
        <v>0</v>
      </c>
      <c r="I86" s="13">
        <f t="shared" si="70"/>
        <v>0</v>
      </c>
      <c r="J86" s="13">
        <f t="shared" si="70"/>
        <v>0</v>
      </c>
      <c r="K86" s="13">
        <f t="shared" si="70"/>
        <v>0</v>
      </c>
      <c r="L86" s="13">
        <f t="shared" si="70"/>
        <v>0</v>
      </c>
      <c r="M86" s="13">
        <f t="shared" si="70"/>
        <v>0</v>
      </c>
      <c r="N86" s="13">
        <f t="shared" si="70"/>
        <v>0</v>
      </c>
      <c r="O86" s="13">
        <f t="shared" si="70"/>
        <v>1</v>
      </c>
      <c r="P86" s="13">
        <f t="shared" si="70"/>
        <v>0</v>
      </c>
      <c r="Q86" s="13">
        <f t="shared" si="70"/>
        <v>0</v>
      </c>
      <c r="R86" s="13">
        <f t="shared" si="70"/>
        <v>1</v>
      </c>
      <c r="S86" s="13">
        <f t="shared" si="70"/>
        <v>1</v>
      </c>
      <c r="T86" s="13">
        <f t="shared" si="70"/>
        <v>0</v>
      </c>
      <c r="U86" s="13">
        <f t="shared" si="70"/>
        <v>3</v>
      </c>
      <c r="V86" s="13">
        <f t="shared" si="70"/>
        <v>3</v>
      </c>
      <c r="W86" s="13">
        <f t="shared" si="70"/>
        <v>9</v>
      </c>
      <c r="X86" s="13">
        <f t="shared" si="70"/>
        <v>4</v>
      </c>
      <c r="Y86" s="13">
        <f t="shared" si="70"/>
        <v>6</v>
      </c>
      <c r="Z86" s="13">
        <f t="shared" si="70"/>
        <v>29</v>
      </c>
      <c r="AA86" s="13">
        <f t="shared" si="70"/>
        <v>32</v>
      </c>
      <c r="AB86" s="13">
        <f t="shared" si="70"/>
        <v>63</v>
      </c>
      <c r="AC86" s="13">
        <f t="shared" si="70"/>
        <v>44</v>
      </c>
      <c r="AD86" s="13">
        <f t="shared" si="70"/>
        <v>39</v>
      </c>
      <c r="AE86" s="13">
        <f t="shared" si="70"/>
        <v>13</v>
      </c>
      <c r="AF86" s="13">
        <v>0</v>
      </c>
      <c r="AG86" s="14">
        <f t="shared" si="62"/>
        <v>230</v>
      </c>
      <c r="AH86" s="12"/>
      <c r="AI86" s="15" t="s">
        <v>14</v>
      </c>
      <c r="AJ86" s="1" t="s">
        <v>20</v>
      </c>
      <c r="AL86" s="22"/>
    </row>
    <row r="87" spans="2:38" ht="21" customHeight="1">
      <c r="B87" s="12"/>
      <c r="C87" s="15"/>
      <c r="D87" s="1" t="s">
        <v>48</v>
      </c>
      <c r="E87" s="2">
        <f>SUM(K87:AF87)</f>
        <v>113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1</v>
      </c>
      <c r="V87" s="13">
        <v>2</v>
      </c>
      <c r="W87" s="13">
        <v>7</v>
      </c>
      <c r="X87" s="13">
        <v>2</v>
      </c>
      <c r="Y87" s="13">
        <v>4</v>
      </c>
      <c r="Z87" s="13">
        <v>17</v>
      </c>
      <c r="AA87" s="13">
        <v>19</v>
      </c>
      <c r="AB87" s="13">
        <v>36</v>
      </c>
      <c r="AC87" s="13">
        <v>19</v>
      </c>
      <c r="AD87" s="13">
        <v>5</v>
      </c>
      <c r="AE87" s="13">
        <v>1</v>
      </c>
      <c r="AF87" s="13">
        <v>0</v>
      </c>
      <c r="AG87" s="14">
        <f t="shared" si="62"/>
        <v>103</v>
      </c>
      <c r="AH87" s="12"/>
      <c r="AI87" s="15"/>
      <c r="AJ87" s="1" t="s">
        <v>21</v>
      </c>
      <c r="AL87" s="22"/>
    </row>
    <row r="88" spans="2:38" ht="21" customHeight="1">
      <c r="B88" s="12"/>
      <c r="C88" s="15"/>
      <c r="D88" s="1" t="s">
        <v>49</v>
      </c>
      <c r="E88" s="2">
        <f>SUM(K88:AF88)</f>
        <v>135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1</v>
      </c>
      <c r="P88" s="13">
        <v>0</v>
      </c>
      <c r="Q88" s="13">
        <v>0</v>
      </c>
      <c r="R88" s="13">
        <v>1</v>
      </c>
      <c r="S88" s="13">
        <v>1</v>
      </c>
      <c r="T88" s="13">
        <v>0</v>
      </c>
      <c r="U88" s="13">
        <v>2</v>
      </c>
      <c r="V88" s="13">
        <v>1</v>
      </c>
      <c r="W88" s="13">
        <v>2</v>
      </c>
      <c r="X88" s="13">
        <v>2</v>
      </c>
      <c r="Y88" s="13">
        <v>2</v>
      </c>
      <c r="Z88" s="13">
        <v>12</v>
      </c>
      <c r="AA88" s="13">
        <v>13</v>
      </c>
      <c r="AB88" s="13">
        <v>27</v>
      </c>
      <c r="AC88" s="13">
        <v>25</v>
      </c>
      <c r="AD88" s="13">
        <v>34</v>
      </c>
      <c r="AE88" s="13">
        <v>12</v>
      </c>
      <c r="AF88" s="13">
        <v>0</v>
      </c>
      <c r="AG88" s="14">
        <f t="shared" si="62"/>
        <v>127</v>
      </c>
      <c r="AH88" s="12"/>
      <c r="AI88" s="15"/>
      <c r="AJ88" s="1" t="s">
        <v>22</v>
      </c>
      <c r="AL88" s="22"/>
    </row>
    <row r="89" spans="2:38" ht="21" customHeight="1">
      <c r="B89" s="12" t="s">
        <v>40</v>
      </c>
      <c r="C89" s="15"/>
      <c r="D89" s="1" t="s">
        <v>20</v>
      </c>
      <c r="E89" s="2">
        <f aca="true" t="shared" si="71" ref="E89:AF89">SUM(E90:E91)</f>
        <v>254</v>
      </c>
      <c r="F89" s="13">
        <f t="shared" si="71"/>
        <v>0</v>
      </c>
      <c r="G89" s="13">
        <f t="shared" si="71"/>
        <v>0</v>
      </c>
      <c r="H89" s="13">
        <f t="shared" si="71"/>
        <v>0</v>
      </c>
      <c r="I89" s="13">
        <f t="shared" si="71"/>
        <v>0</v>
      </c>
      <c r="J89" s="13">
        <f t="shared" si="71"/>
        <v>0</v>
      </c>
      <c r="K89" s="13">
        <f t="shared" si="71"/>
        <v>0</v>
      </c>
      <c r="L89" s="13">
        <f t="shared" si="71"/>
        <v>0</v>
      </c>
      <c r="M89" s="13">
        <f t="shared" si="71"/>
        <v>1</v>
      </c>
      <c r="N89" s="13">
        <f t="shared" si="71"/>
        <v>0</v>
      </c>
      <c r="O89" s="13">
        <f t="shared" si="71"/>
        <v>0</v>
      </c>
      <c r="P89" s="13">
        <f t="shared" si="71"/>
        <v>0</v>
      </c>
      <c r="Q89" s="13">
        <f t="shared" si="71"/>
        <v>0</v>
      </c>
      <c r="R89" s="13">
        <f t="shared" si="71"/>
        <v>1</v>
      </c>
      <c r="S89" s="13">
        <f t="shared" si="71"/>
        <v>0</v>
      </c>
      <c r="T89" s="13">
        <f t="shared" si="71"/>
        <v>2</v>
      </c>
      <c r="U89" s="13">
        <f t="shared" si="71"/>
        <v>2</v>
      </c>
      <c r="V89" s="13">
        <f t="shared" si="71"/>
        <v>3</v>
      </c>
      <c r="W89" s="13">
        <f t="shared" si="71"/>
        <v>16</v>
      </c>
      <c r="X89" s="13">
        <f t="shared" si="71"/>
        <v>6</v>
      </c>
      <c r="Y89" s="13">
        <f t="shared" si="71"/>
        <v>14</v>
      </c>
      <c r="Z89" s="13">
        <f t="shared" si="71"/>
        <v>30</v>
      </c>
      <c r="AA89" s="13">
        <f t="shared" si="71"/>
        <v>46</v>
      </c>
      <c r="AB89" s="13">
        <f t="shared" si="71"/>
        <v>66</v>
      </c>
      <c r="AC89" s="13">
        <f t="shared" si="71"/>
        <v>44</v>
      </c>
      <c r="AD89" s="13">
        <f t="shared" si="71"/>
        <v>17</v>
      </c>
      <c r="AE89" s="13">
        <f t="shared" si="71"/>
        <v>6</v>
      </c>
      <c r="AF89" s="13">
        <f t="shared" si="71"/>
        <v>0</v>
      </c>
      <c r="AG89" s="14">
        <f t="shared" si="62"/>
        <v>229</v>
      </c>
      <c r="AH89" s="12" t="s">
        <v>40</v>
      </c>
      <c r="AI89" s="15"/>
      <c r="AJ89" s="1" t="s">
        <v>20</v>
      </c>
      <c r="AL89" s="22"/>
    </row>
    <row r="90" spans="2:38" ht="21" customHeight="1">
      <c r="B90" s="12"/>
      <c r="C90" s="15"/>
      <c r="D90" s="1" t="s">
        <v>21</v>
      </c>
      <c r="E90" s="2">
        <f>SUM(K90:AF90)</f>
        <v>134</v>
      </c>
      <c r="F90" s="13">
        <f>F93+F96</f>
        <v>0</v>
      </c>
      <c r="G90" s="13">
        <f aca="true" t="shared" si="72" ref="G90:AE90">G93+G96</f>
        <v>0</v>
      </c>
      <c r="H90" s="13">
        <f t="shared" si="72"/>
        <v>0</v>
      </c>
      <c r="I90" s="13">
        <f t="shared" si="72"/>
        <v>0</v>
      </c>
      <c r="J90" s="13">
        <f t="shared" si="72"/>
        <v>0</v>
      </c>
      <c r="K90" s="13">
        <f t="shared" si="72"/>
        <v>0</v>
      </c>
      <c r="L90" s="13">
        <f t="shared" si="72"/>
        <v>0</v>
      </c>
      <c r="M90" s="13">
        <f t="shared" si="72"/>
        <v>1</v>
      </c>
      <c r="N90" s="13">
        <f t="shared" si="72"/>
        <v>0</v>
      </c>
      <c r="O90" s="13">
        <f t="shared" si="72"/>
        <v>0</v>
      </c>
      <c r="P90" s="13">
        <f t="shared" si="72"/>
        <v>0</v>
      </c>
      <c r="Q90" s="13">
        <f t="shared" si="72"/>
        <v>0</v>
      </c>
      <c r="R90" s="13">
        <f t="shared" si="72"/>
        <v>1</v>
      </c>
      <c r="S90" s="13">
        <f t="shared" si="72"/>
        <v>0</v>
      </c>
      <c r="T90" s="13">
        <f t="shared" si="72"/>
        <v>1</v>
      </c>
      <c r="U90" s="13">
        <f t="shared" si="72"/>
        <v>2</v>
      </c>
      <c r="V90" s="13">
        <f t="shared" si="72"/>
        <v>3</v>
      </c>
      <c r="W90" s="13">
        <f t="shared" si="72"/>
        <v>11</v>
      </c>
      <c r="X90" s="13">
        <f t="shared" si="72"/>
        <v>4</v>
      </c>
      <c r="Y90" s="13">
        <f t="shared" si="72"/>
        <v>10</v>
      </c>
      <c r="Z90" s="13">
        <f t="shared" si="72"/>
        <v>20</v>
      </c>
      <c r="AA90" s="13">
        <f t="shared" si="72"/>
        <v>32</v>
      </c>
      <c r="AB90" s="13">
        <f t="shared" si="72"/>
        <v>30</v>
      </c>
      <c r="AC90" s="13">
        <f t="shared" si="72"/>
        <v>15</v>
      </c>
      <c r="AD90" s="13">
        <f t="shared" si="72"/>
        <v>2</v>
      </c>
      <c r="AE90" s="13">
        <f t="shared" si="72"/>
        <v>2</v>
      </c>
      <c r="AF90" s="13">
        <f>AF93+AF96</f>
        <v>0</v>
      </c>
      <c r="AG90" s="14">
        <f t="shared" si="62"/>
        <v>115</v>
      </c>
      <c r="AH90" s="12"/>
      <c r="AI90" s="15"/>
      <c r="AJ90" s="1" t="s">
        <v>21</v>
      </c>
      <c r="AL90" s="22"/>
    </row>
    <row r="91" spans="2:38" ht="21" customHeight="1">
      <c r="B91" s="12"/>
      <c r="C91" s="15"/>
      <c r="D91" s="1" t="s">
        <v>22</v>
      </c>
      <c r="E91" s="2">
        <f>SUM(K91:AF91)</f>
        <v>120</v>
      </c>
      <c r="F91" s="13">
        <f>F94+F97</f>
        <v>0</v>
      </c>
      <c r="G91" s="13">
        <f aca="true" t="shared" si="73" ref="G91:AE91">G94+G97</f>
        <v>0</v>
      </c>
      <c r="H91" s="13">
        <f t="shared" si="73"/>
        <v>0</v>
      </c>
      <c r="I91" s="13">
        <f t="shared" si="73"/>
        <v>0</v>
      </c>
      <c r="J91" s="13">
        <f t="shared" si="73"/>
        <v>0</v>
      </c>
      <c r="K91" s="13">
        <f t="shared" si="73"/>
        <v>0</v>
      </c>
      <c r="L91" s="13">
        <f t="shared" si="73"/>
        <v>0</v>
      </c>
      <c r="M91" s="13">
        <f t="shared" si="73"/>
        <v>0</v>
      </c>
      <c r="N91" s="13">
        <f t="shared" si="73"/>
        <v>0</v>
      </c>
      <c r="O91" s="13">
        <f t="shared" si="73"/>
        <v>0</v>
      </c>
      <c r="P91" s="13">
        <f t="shared" si="73"/>
        <v>0</v>
      </c>
      <c r="Q91" s="13">
        <f t="shared" si="73"/>
        <v>0</v>
      </c>
      <c r="R91" s="13">
        <f t="shared" si="73"/>
        <v>0</v>
      </c>
      <c r="S91" s="13">
        <f t="shared" si="73"/>
        <v>0</v>
      </c>
      <c r="T91" s="13">
        <f t="shared" si="73"/>
        <v>1</v>
      </c>
      <c r="U91" s="13">
        <f t="shared" si="73"/>
        <v>0</v>
      </c>
      <c r="V91" s="13">
        <f t="shared" si="73"/>
        <v>0</v>
      </c>
      <c r="W91" s="13">
        <f t="shared" si="73"/>
        <v>5</v>
      </c>
      <c r="X91" s="13">
        <f t="shared" si="73"/>
        <v>2</v>
      </c>
      <c r="Y91" s="13">
        <f t="shared" si="73"/>
        <v>4</v>
      </c>
      <c r="Z91" s="13">
        <f t="shared" si="73"/>
        <v>10</v>
      </c>
      <c r="AA91" s="13">
        <f t="shared" si="73"/>
        <v>14</v>
      </c>
      <c r="AB91" s="13">
        <f t="shared" si="73"/>
        <v>36</v>
      </c>
      <c r="AC91" s="13">
        <f t="shared" si="73"/>
        <v>29</v>
      </c>
      <c r="AD91" s="13">
        <f t="shared" si="73"/>
        <v>15</v>
      </c>
      <c r="AE91" s="13">
        <f t="shared" si="73"/>
        <v>4</v>
      </c>
      <c r="AF91" s="13">
        <f>AF94+AF97</f>
        <v>0</v>
      </c>
      <c r="AG91" s="14">
        <f t="shared" si="62"/>
        <v>114</v>
      </c>
      <c r="AH91" s="12"/>
      <c r="AI91" s="15"/>
      <c r="AJ91" s="1" t="s">
        <v>22</v>
      </c>
      <c r="AL91" s="22"/>
    </row>
    <row r="92" spans="2:38" ht="21" customHeight="1">
      <c r="B92" s="12"/>
      <c r="C92" s="15" t="s">
        <v>78</v>
      </c>
      <c r="D92" s="1" t="s">
        <v>47</v>
      </c>
      <c r="E92" s="2">
        <f aca="true" t="shared" si="74" ref="E92:AE92">SUM(E93:E94)</f>
        <v>157</v>
      </c>
      <c r="F92" s="13">
        <f>SUM(F93:F94)</f>
        <v>0</v>
      </c>
      <c r="G92" s="13">
        <f>SUM(G93:G94)</f>
        <v>0</v>
      </c>
      <c r="H92" s="13">
        <f>SUM(H93:H94)</f>
        <v>0</v>
      </c>
      <c r="I92" s="13">
        <f>SUM(I93:I94)</f>
        <v>0</v>
      </c>
      <c r="J92" s="13">
        <f>SUM(J93:J94)</f>
        <v>0</v>
      </c>
      <c r="K92" s="13">
        <f>SUM(F92:J92)</f>
        <v>0</v>
      </c>
      <c r="L92" s="13">
        <f>SUM(L93:L94)</f>
        <v>0</v>
      </c>
      <c r="M92" s="13">
        <f t="shared" si="74"/>
        <v>1</v>
      </c>
      <c r="N92" s="13">
        <f t="shared" si="74"/>
        <v>0</v>
      </c>
      <c r="O92" s="13">
        <f t="shared" si="74"/>
        <v>0</v>
      </c>
      <c r="P92" s="13">
        <f t="shared" si="74"/>
        <v>0</v>
      </c>
      <c r="Q92" s="13">
        <f t="shared" si="74"/>
        <v>0</v>
      </c>
      <c r="R92" s="13">
        <f t="shared" si="74"/>
        <v>1</v>
      </c>
      <c r="S92" s="13">
        <f t="shared" si="74"/>
        <v>0</v>
      </c>
      <c r="T92" s="13">
        <f t="shared" si="74"/>
        <v>2</v>
      </c>
      <c r="U92" s="13">
        <f t="shared" si="74"/>
        <v>2</v>
      </c>
      <c r="V92" s="13">
        <f t="shared" si="74"/>
        <v>1</v>
      </c>
      <c r="W92" s="13">
        <f t="shared" si="74"/>
        <v>11</v>
      </c>
      <c r="X92" s="13">
        <f t="shared" si="74"/>
        <v>5</v>
      </c>
      <c r="Y92" s="13">
        <f t="shared" si="74"/>
        <v>9</v>
      </c>
      <c r="Z92" s="13">
        <f t="shared" si="74"/>
        <v>17</v>
      </c>
      <c r="AA92" s="13">
        <f t="shared" si="74"/>
        <v>27</v>
      </c>
      <c r="AB92" s="13">
        <f t="shared" si="74"/>
        <v>40</v>
      </c>
      <c r="AC92" s="13">
        <f t="shared" si="74"/>
        <v>28</v>
      </c>
      <c r="AD92" s="13">
        <f t="shared" si="74"/>
        <v>11</v>
      </c>
      <c r="AE92" s="13">
        <f t="shared" si="74"/>
        <v>2</v>
      </c>
      <c r="AF92" s="13">
        <v>0</v>
      </c>
      <c r="AG92" s="14">
        <f t="shared" si="62"/>
        <v>139</v>
      </c>
      <c r="AH92" s="12"/>
      <c r="AI92" s="27" t="s">
        <v>78</v>
      </c>
      <c r="AJ92" s="1" t="s">
        <v>20</v>
      </c>
      <c r="AL92" s="22"/>
    </row>
    <row r="93" spans="2:38" ht="21" customHeight="1">
      <c r="B93" s="12"/>
      <c r="C93" s="15"/>
      <c r="D93" s="1" t="s">
        <v>48</v>
      </c>
      <c r="E93" s="2">
        <f>SUM(K93:AF93)</f>
        <v>80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1</v>
      </c>
      <c r="N93" s="13">
        <v>0</v>
      </c>
      <c r="O93" s="13">
        <v>0</v>
      </c>
      <c r="P93" s="13">
        <v>0</v>
      </c>
      <c r="Q93" s="13">
        <v>0</v>
      </c>
      <c r="R93" s="13">
        <v>1</v>
      </c>
      <c r="S93" s="13">
        <v>0</v>
      </c>
      <c r="T93" s="13">
        <v>1</v>
      </c>
      <c r="U93" s="13">
        <v>2</v>
      </c>
      <c r="V93" s="13">
        <v>1</v>
      </c>
      <c r="W93" s="13">
        <v>7</v>
      </c>
      <c r="X93" s="13">
        <v>3</v>
      </c>
      <c r="Y93" s="13">
        <v>6</v>
      </c>
      <c r="Z93" s="13">
        <v>11</v>
      </c>
      <c r="AA93" s="13">
        <v>19</v>
      </c>
      <c r="AB93" s="13">
        <v>18</v>
      </c>
      <c r="AC93" s="13">
        <v>9</v>
      </c>
      <c r="AD93" s="13">
        <v>0</v>
      </c>
      <c r="AE93" s="13">
        <v>1</v>
      </c>
      <c r="AF93" s="13">
        <v>0</v>
      </c>
      <c r="AG93" s="14">
        <f t="shared" si="62"/>
        <v>67</v>
      </c>
      <c r="AH93" s="12"/>
      <c r="AI93" s="15"/>
      <c r="AJ93" s="1" t="s">
        <v>21</v>
      </c>
      <c r="AL93" s="22"/>
    </row>
    <row r="94" spans="2:38" ht="21" customHeight="1">
      <c r="B94" s="12"/>
      <c r="C94" s="15"/>
      <c r="D94" s="1" t="s">
        <v>49</v>
      </c>
      <c r="E94" s="2">
        <f>SUM(K94:AF94)</f>
        <v>77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1</v>
      </c>
      <c r="U94" s="13">
        <v>0</v>
      </c>
      <c r="V94" s="13">
        <v>0</v>
      </c>
      <c r="W94" s="13">
        <v>4</v>
      </c>
      <c r="X94" s="13">
        <v>2</v>
      </c>
      <c r="Y94" s="13">
        <v>3</v>
      </c>
      <c r="Z94" s="13">
        <v>6</v>
      </c>
      <c r="AA94" s="13">
        <v>8</v>
      </c>
      <c r="AB94" s="13">
        <v>22</v>
      </c>
      <c r="AC94" s="13">
        <v>19</v>
      </c>
      <c r="AD94" s="13">
        <v>11</v>
      </c>
      <c r="AE94" s="13">
        <v>1</v>
      </c>
      <c r="AF94" s="13">
        <v>0</v>
      </c>
      <c r="AG94" s="14">
        <f t="shared" si="62"/>
        <v>72</v>
      </c>
      <c r="AH94" s="12"/>
      <c r="AI94" s="15"/>
      <c r="AJ94" s="1" t="s">
        <v>22</v>
      </c>
      <c r="AL94" s="22"/>
    </row>
    <row r="95" spans="2:38" ht="21" customHeight="1">
      <c r="B95" s="12"/>
      <c r="C95" s="15" t="s">
        <v>44</v>
      </c>
      <c r="D95" s="1" t="s">
        <v>47</v>
      </c>
      <c r="E95" s="2">
        <f aca="true" t="shared" si="75" ref="E95:AE95">SUM(E96:E97)</f>
        <v>97</v>
      </c>
      <c r="F95" s="13">
        <f t="shared" si="75"/>
        <v>0</v>
      </c>
      <c r="G95" s="13">
        <f t="shared" si="75"/>
        <v>0</v>
      </c>
      <c r="H95" s="13">
        <f t="shared" si="75"/>
        <v>0</v>
      </c>
      <c r="I95" s="13">
        <f t="shared" si="75"/>
        <v>0</v>
      </c>
      <c r="J95" s="13">
        <f t="shared" si="75"/>
        <v>0</v>
      </c>
      <c r="K95" s="13">
        <f t="shared" si="75"/>
        <v>0</v>
      </c>
      <c r="L95" s="13">
        <f t="shared" si="75"/>
        <v>0</v>
      </c>
      <c r="M95" s="13">
        <f t="shared" si="75"/>
        <v>0</v>
      </c>
      <c r="N95" s="13">
        <f t="shared" si="75"/>
        <v>0</v>
      </c>
      <c r="O95" s="13">
        <f t="shared" si="75"/>
        <v>0</v>
      </c>
      <c r="P95" s="13">
        <f t="shared" si="75"/>
        <v>0</v>
      </c>
      <c r="Q95" s="13">
        <f t="shared" si="75"/>
        <v>0</v>
      </c>
      <c r="R95" s="13">
        <f t="shared" si="75"/>
        <v>0</v>
      </c>
      <c r="S95" s="13">
        <f t="shared" si="75"/>
        <v>0</v>
      </c>
      <c r="T95" s="13">
        <f t="shared" si="75"/>
        <v>0</v>
      </c>
      <c r="U95" s="13">
        <f t="shared" si="75"/>
        <v>0</v>
      </c>
      <c r="V95" s="13">
        <f t="shared" si="75"/>
        <v>2</v>
      </c>
      <c r="W95" s="13">
        <f t="shared" si="75"/>
        <v>5</v>
      </c>
      <c r="X95" s="13">
        <f t="shared" si="75"/>
        <v>1</v>
      </c>
      <c r="Y95" s="13">
        <f t="shared" si="75"/>
        <v>5</v>
      </c>
      <c r="Z95" s="13">
        <f t="shared" si="75"/>
        <v>13</v>
      </c>
      <c r="AA95" s="13">
        <f t="shared" si="75"/>
        <v>19</v>
      </c>
      <c r="AB95" s="13">
        <f t="shared" si="75"/>
        <v>26</v>
      </c>
      <c r="AC95" s="13">
        <f t="shared" si="75"/>
        <v>16</v>
      </c>
      <c r="AD95" s="13">
        <f t="shared" si="75"/>
        <v>6</v>
      </c>
      <c r="AE95" s="13">
        <f t="shared" si="75"/>
        <v>4</v>
      </c>
      <c r="AF95" s="13">
        <v>0</v>
      </c>
      <c r="AG95" s="14">
        <f t="shared" si="62"/>
        <v>90</v>
      </c>
      <c r="AH95" s="12"/>
      <c r="AI95" s="15" t="s">
        <v>44</v>
      </c>
      <c r="AJ95" s="1" t="s">
        <v>20</v>
      </c>
      <c r="AL95" s="22"/>
    </row>
    <row r="96" spans="2:38" ht="21" customHeight="1">
      <c r="B96" s="12"/>
      <c r="C96" s="15"/>
      <c r="D96" s="1" t="s">
        <v>48</v>
      </c>
      <c r="E96" s="2">
        <f>SUM(K96:AF96)</f>
        <v>54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2</v>
      </c>
      <c r="W96" s="13">
        <v>4</v>
      </c>
      <c r="X96" s="13">
        <v>1</v>
      </c>
      <c r="Y96" s="13">
        <v>4</v>
      </c>
      <c r="Z96" s="13">
        <v>9</v>
      </c>
      <c r="AA96" s="13">
        <v>13</v>
      </c>
      <c r="AB96" s="13">
        <v>12</v>
      </c>
      <c r="AC96" s="13">
        <v>6</v>
      </c>
      <c r="AD96" s="13">
        <v>2</v>
      </c>
      <c r="AE96" s="13">
        <v>1</v>
      </c>
      <c r="AF96" s="13">
        <v>0</v>
      </c>
      <c r="AG96" s="14">
        <f t="shared" si="62"/>
        <v>48</v>
      </c>
      <c r="AH96" s="12"/>
      <c r="AI96" s="15"/>
      <c r="AJ96" s="1" t="s">
        <v>21</v>
      </c>
      <c r="AL96" s="22"/>
    </row>
    <row r="97" spans="2:38" ht="21" customHeight="1">
      <c r="B97" s="12"/>
      <c r="C97" s="15"/>
      <c r="D97" s="1" t="s">
        <v>49</v>
      </c>
      <c r="E97" s="2">
        <f>SUM(K97:AF97)</f>
        <v>43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1</v>
      </c>
      <c r="X97" s="13">
        <v>0</v>
      </c>
      <c r="Y97" s="13">
        <v>1</v>
      </c>
      <c r="Z97" s="13">
        <v>4</v>
      </c>
      <c r="AA97" s="13">
        <v>6</v>
      </c>
      <c r="AB97" s="13">
        <v>14</v>
      </c>
      <c r="AC97" s="13">
        <v>10</v>
      </c>
      <c r="AD97" s="13">
        <v>4</v>
      </c>
      <c r="AE97" s="13">
        <v>3</v>
      </c>
      <c r="AF97" s="13">
        <v>0</v>
      </c>
      <c r="AG97" s="14">
        <f t="shared" si="62"/>
        <v>42</v>
      </c>
      <c r="AH97" s="12"/>
      <c r="AI97" s="15"/>
      <c r="AJ97" s="1" t="s">
        <v>22</v>
      </c>
      <c r="AL97" s="22"/>
    </row>
    <row r="98" spans="2:38" ht="21" customHeight="1">
      <c r="B98" s="12" t="s">
        <v>41</v>
      </c>
      <c r="C98" s="15"/>
      <c r="D98" s="1" t="s">
        <v>20</v>
      </c>
      <c r="E98" s="23">
        <f>SUM(K98:AF98)</f>
        <v>370</v>
      </c>
      <c r="F98" s="13">
        <f>F101+F104+F107+F110</f>
        <v>0</v>
      </c>
      <c r="G98" s="13">
        <f aca="true" t="shared" si="76" ref="G98:AF98">G101+G104+G107+G110</f>
        <v>0</v>
      </c>
      <c r="H98" s="13">
        <f t="shared" si="76"/>
        <v>1</v>
      </c>
      <c r="I98" s="13">
        <f t="shared" si="76"/>
        <v>0</v>
      </c>
      <c r="J98" s="13">
        <f t="shared" si="76"/>
        <v>0</v>
      </c>
      <c r="K98" s="13">
        <f t="shared" si="76"/>
        <v>1</v>
      </c>
      <c r="L98" s="13">
        <f t="shared" si="76"/>
        <v>0</v>
      </c>
      <c r="M98" s="13">
        <f t="shared" si="76"/>
        <v>0</v>
      </c>
      <c r="N98" s="13">
        <f t="shared" si="76"/>
        <v>1</v>
      </c>
      <c r="O98" s="13">
        <f t="shared" si="76"/>
        <v>1</v>
      </c>
      <c r="P98" s="13">
        <f t="shared" si="76"/>
        <v>1</v>
      </c>
      <c r="Q98" s="13">
        <f t="shared" si="76"/>
        <v>1</v>
      </c>
      <c r="R98" s="13">
        <f t="shared" si="76"/>
        <v>1</v>
      </c>
      <c r="S98" s="13">
        <f t="shared" si="76"/>
        <v>1</v>
      </c>
      <c r="T98" s="13">
        <f t="shared" si="76"/>
        <v>4</v>
      </c>
      <c r="U98" s="13">
        <f t="shared" si="76"/>
        <v>1</v>
      </c>
      <c r="V98" s="13">
        <f t="shared" si="76"/>
        <v>9</v>
      </c>
      <c r="W98" s="13">
        <f t="shared" si="76"/>
        <v>14</v>
      </c>
      <c r="X98" s="13">
        <f>X101+X104+X107+X110</f>
        <v>14</v>
      </c>
      <c r="Y98" s="13">
        <f>Y101+Y104+Y107+Y110</f>
        <v>23</v>
      </c>
      <c r="Z98" s="13">
        <f t="shared" si="76"/>
        <v>44</v>
      </c>
      <c r="AA98" s="13">
        <f t="shared" si="76"/>
        <v>77</v>
      </c>
      <c r="AB98" s="13">
        <f t="shared" si="76"/>
        <v>65</v>
      </c>
      <c r="AC98" s="13">
        <f t="shared" si="76"/>
        <v>66</v>
      </c>
      <c r="AD98" s="13">
        <f t="shared" si="76"/>
        <v>37</v>
      </c>
      <c r="AE98" s="13">
        <f t="shared" si="76"/>
        <v>9</v>
      </c>
      <c r="AF98" s="13">
        <f t="shared" si="76"/>
        <v>0</v>
      </c>
      <c r="AG98" s="14">
        <f t="shared" si="62"/>
        <v>335</v>
      </c>
      <c r="AH98" s="12" t="s">
        <v>41</v>
      </c>
      <c r="AI98" s="15"/>
      <c r="AJ98" s="1" t="s">
        <v>20</v>
      </c>
      <c r="AL98" s="22"/>
    </row>
    <row r="99" spans="2:38" ht="21" customHeight="1">
      <c r="B99" s="12"/>
      <c r="C99" s="15"/>
      <c r="D99" s="1" t="s">
        <v>21</v>
      </c>
      <c r="E99" s="23">
        <f>SUM(K99:AF99)</f>
        <v>179</v>
      </c>
      <c r="F99" s="13">
        <f>F102+F105+F108+F111</f>
        <v>0</v>
      </c>
      <c r="G99" s="13">
        <f aca="true" t="shared" si="77" ref="G99:O99">G102+G105+G108+G111</f>
        <v>0</v>
      </c>
      <c r="H99" s="13">
        <f>H102+H105+H108+H111</f>
        <v>0</v>
      </c>
      <c r="I99" s="13">
        <f>I102+I105+I108+I111</f>
        <v>0</v>
      </c>
      <c r="J99" s="13">
        <f t="shared" si="77"/>
        <v>0</v>
      </c>
      <c r="K99" s="13">
        <f t="shared" si="77"/>
        <v>0</v>
      </c>
      <c r="L99" s="13">
        <f t="shared" si="77"/>
        <v>0</v>
      </c>
      <c r="M99" s="13">
        <f t="shared" si="77"/>
        <v>0</v>
      </c>
      <c r="N99" s="13">
        <f t="shared" si="77"/>
        <v>1</v>
      </c>
      <c r="O99" s="13">
        <f t="shared" si="77"/>
        <v>0</v>
      </c>
      <c r="P99" s="13">
        <f aca="true" t="shared" si="78" ref="P99:AF99">P102+P105+P108+P111</f>
        <v>0</v>
      </c>
      <c r="Q99" s="13">
        <f t="shared" si="78"/>
        <v>1</v>
      </c>
      <c r="R99" s="13">
        <f t="shared" si="78"/>
        <v>1</v>
      </c>
      <c r="S99" s="13">
        <f t="shared" si="78"/>
        <v>1</v>
      </c>
      <c r="T99" s="13">
        <f t="shared" si="78"/>
        <v>3</v>
      </c>
      <c r="U99" s="13">
        <f t="shared" si="78"/>
        <v>1</v>
      </c>
      <c r="V99" s="13">
        <f t="shared" si="78"/>
        <v>5</v>
      </c>
      <c r="W99" s="13">
        <f t="shared" si="78"/>
        <v>12</v>
      </c>
      <c r="X99" s="13">
        <f>X102+X105+X108+X111</f>
        <v>10</v>
      </c>
      <c r="Y99" s="13">
        <f>Y102+Y105+Y108+Y111</f>
        <v>16</v>
      </c>
      <c r="Z99" s="13">
        <f t="shared" si="78"/>
        <v>30</v>
      </c>
      <c r="AA99" s="13">
        <f t="shared" si="78"/>
        <v>46</v>
      </c>
      <c r="AB99" s="13">
        <f t="shared" si="78"/>
        <v>27</v>
      </c>
      <c r="AC99" s="13">
        <f t="shared" si="78"/>
        <v>15</v>
      </c>
      <c r="AD99" s="13">
        <f t="shared" si="78"/>
        <v>8</v>
      </c>
      <c r="AE99" s="13">
        <f t="shared" si="78"/>
        <v>2</v>
      </c>
      <c r="AF99" s="26">
        <f t="shared" si="78"/>
        <v>0</v>
      </c>
      <c r="AG99" s="14">
        <f t="shared" si="62"/>
        <v>154</v>
      </c>
      <c r="AH99" s="12"/>
      <c r="AI99" s="15"/>
      <c r="AJ99" s="1" t="s">
        <v>21</v>
      </c>
      <c r="AL99" s="22"/>
    </row>
    <row r="100" spans="2:38" ht="21" customHeight="1">
      <c r="B100" s="12"/>
      <c r="C100" s="15"/>
      <c r="D100" s="1" t="s">
        <v>22</v>
      </c>
      <c r="E100" s="23">
        <f>SUM(K100:AF100)</f>
        <v>191</v>
      </c>
      <c r="F100" s="13">
        <f>F103+F106+F109+F112</f>
        <v>0</v>
      </c>
      <c r="G100" s="13">
        <f aca="true" t="shared" si="79" ref="G100:O100">G103+G106+G109+G112</f>
        <v>0</v>
      </c>
      <c r="H100" s="13">
        <f t="shared" si="79"/>
        <v>1</v>
      </c>
      <c r="I100" s="13">
        <f t="shared" si="79"/>
        <v>0</v>
      </c>
      <c r="J100" s="13">
        <f t="shared" si="79"/>
        <v>0</v>
      </c>
      <c r="K100" s="13">
        <f t="shared" si="79"/>
        <v>1</v>
      </c>
      <c r="L100" s="13">
        <f t="shared" si="79"/>
        <v>0</v>
      </c>
      <c r="M100" s="13">
        <f t="shared" si="79"/>
        <v>0</v>
      </c>
      <c r="N100" s="13">
        <f t="shared" si="79"/>
        <v>0</v>
      </c>
      <c r="O100" s="13">
        <f t="shared" si="79"/>
        <v>1</v>
      </c>
      <c r="P100" s="13">
        <f aca="true" t="shared" si="80" ref="P100:AF100">P103+P106+P109+P112</f>
        <v>1</v>
      </c>
      <c r="Q100" s="13">
        <f t="shared" si="80"/>
        <v>0</v>
      </c>
      <c r="R100" s="13">
        <f t="shared" si="80"/>
        <v>0</v>
      </c>
      <c r="S100" s="13">
        <f t="shared" si="80"/>
        <v>0</v>
      </c>
      <c r="T100" s="13">
        <f t="shared" si="80"/>
        <v>1</v>
      </c>
      <c r="U100" s="13">
        <f t="shared" si="80"/>
        <v>0</v>
      </c>
      <c r="V100" s="13">
        <f t="shared" si="80"/>
        <v>4</v>
      </c>
      <c r="W100" s="13">
        <f t="shared" si="80"/>
        <v>2</v>
      </c>
      <c r="X100" s="13">
        <f>X103+X106+X109+X112</f>
        <v>4</v>
      </c>
      <c r="Y100" s="13">
        <f t="shared" si="80"/>
        <v>7</v>
      </c>
      <c r="Z100" s="13">
        <f t="shared" si="80"/>
        <v>14</v>
      </c>
      <c r="AA100" s="13">
        <f t="shared" si="80"/>
        <v>31</v>
      </c>
      <c r="AB100" s="13">
        <f t="shared" si="80"/>
        <v>38</v>
      </c>
      <c r="AC100" s="13">
        <f t="shared" si="80"/>
        <v>51</v>
      </c>
      <c r="AD100" s="13">
        <f t="shared" si="80"/>
        <v>29</v>
      </c>
      <c r="AE100" s="13">
        <f t="shared" si="80"/>
        <v>7</v>
      </c>
      <c r="AF100" s="26">
        <f t="shared" si="80"/>
        <v>0</v>
      </c>
      <c r="AG100" s="14">
        <f t="shared" si="62"/>
        <v>181</v>
      </c>
      <c r="AH100" s="12"/>
      <c r="AI100" s="15"/>
      <c r="AJ100" s="1" t="s">
        <v>22</v>
      </c>
      <c r="AL100" s="22"/>
    </row>
    <row r="101" spans="2:38" ht="21" customHeight="1">
      <c r="B101" s="12"/>
      <c r="C101" s="15" t="s">
        <v>15</v>
      </c>
      <c r="D101" s="1" t="s">
        <v>47</v>
      </c>
      <c r="E101" s="2">
        <f>SUM(E102:E103)</f>
        <v>35</v>
      </c>
      <c r="F101" s="13">
        <f>SUM(F102:F103)</f>
        <v>0</v>
      </c>
      <c r="G101" s="13">
        <f aca="true" t="shared" si="81" ref="G101:AF101">SUM(G102:G103)</f>
        <v>0</v>
      </c>
      <c r="H101" s="13">
        <f t="shared" si="81"/>
        <v>0</v>
      </c>
      <c r="I101" s="13">
        <f t="shared" si="81"/>
        <v>0</v>
      </c>
      <c r="J101" s="13">
        <f t="shared" si="81"/>
        <v>0</v>
      </c>
      <c r="K101" s="13">
        <f t="shared" si="81"/>
        <v>0</v>
      </c>
      <c r="L101" s="13">
        <f t="shared" si="81"/>
        <v>0</v>
      </c>
      <c r="M101" s="13">
        <f t="shared" si="81"/>
        <v>0</v>
      </c>
      <c r="N101" s="13">
        <f t="shared" si="81"/>
        <v>0</v>
      </c>
      <c r="O101" s="13">
        <f t="shared" si="81"/>
        <v>0</v>
      </c>
      <c r="P101" s="13">
        <f t="shared" si="81"/>
        <v>0</v>
      </c>
      <c r="Q101" s="13">
        <f t="shared" si="81"/>
        <v>0</v>
      </c>
      <c r="R101" s="13">
        <f t="shared" si="81"/>
        <v>0</v>
      </c>
      <c r="S101" s="13">
        <f t="shared" si="81"/>
        <v>1</v>
      </c>
      <c r="T101" s="13">
        <f t="shared" si="81"/>
        <v>0</v>
      </c>
      <c r="U101" s="13">
        <f t="shared" si="81"/>
        <v>1</v>
      </c>
      <c r="V101" s="13">
        <f t="shared" si="81"/>
        <v>1</v>
      </c>
      <c r="W101" s="13">
        <f t="shared" si="81"/>
        <v>1</v>
      </c>
      <c r="X101" s="13">
        <f t="shared" si="81"/>
        <v>0</v>
      </c>
      <c r="Y101" s="13">
        <f t="shared" si="81"/>
        <v>6</v>
      </c>
      <c r="Z101" s="13">
        <f t="shared" si="81"/>
        <v>6</v>
      </c>
      <c r="AA101" s="13">
        <f t="shared" si="81"/>
        <v>6</v>
      </c>
      <c r="AB101" s="13">
        <f t="shared" si="81"/>
        <v>4</v>
      </c>
      <c r="AC101" s="13">
        <f t="shared" si="81"/>
        <v>6</v>
      </c>
      <c r="AD101" s="13">
        <f t="shared" si="81"/>
        <v>3</v>
      </c>
      <c r="AE101" s="13">
        <f t="shared" si="81"/>
        <v>0</v>
      </c>
      <c r="AF101" s="13">
        <f t="shared" si="81"/>
        <v>0</v>
      </c>
      <c r="AG101" s="14">
        <f t="shared" si="62"/>
        <v>31</v>
      </c>
      <c r="AH101" s="12"/>
      <c r="AI101" s="15" t="s">
        <v>45</v>
      </c>
      <c r="AJ101" s="1" t="s">
        <v>20</v>
      </c>
      <c r="AL101" s="22"/>
    </row>
    <row r="102" spans="2:38" ht="21" customHeight="1">
      <c r="B102" s="12"/>
      <c r="C102" s="15"/>
      <c r="D102" s="1" t="s">
        <v>48</v>
      </c>
      <c r="E102" s="2">
        <f>SUM(K102:AF102)</f>
        <v>24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1</v>
      </c>
      <c r="T102" s="13">
        <v>0</v>
      </c>
      <c r="U102" s="13">
        <v>1</v>
      </c>
      <c r="V102" s="13">
        <v>1</v>
      </c>
      <c r="W102" s="13">
        <v>1</v>
      </c>
      <c r="X102" s="13">
        <v>0</v>
      </c>
      <c r="Y102" s="13">
        <v>5</v>
      </c>
      <c r="Z102" s="13">
        <v>5</v>
      </c>
      <c r="AA102" s="13">
        <v>4</v>
      </c>
      <c r="AB102" s="13">
        <v>3</v>
      </c>
      <c r="AC102" s="13">
        <v>2</v>
      </c>
      <c r="AD102" s="13">
        <v>1</v>
      </c>
      <c r="AE102" s="13">
        <v>0</v>
      </c>
      <c r="AF102" s="13">
        <v>0</v>
      </c>
      <c r="AG102" s="14">
        <f t="shared" si="62"/>
        <v>20</v>
      </c>
      <c r="AH102" s="12"/>
      <c r="AI102" s="15"/>
      <c r="AJ102" s="1" t="s">
        <v>21</v>
      </c>
      <c r="AL102" s="22"/>
    </row>
    <row r="103" spans="2:38" ht="21" customHeight="1">
      <c r="B103" s="12"/>
      <c r="C103" s="15"/>
      <c r="D103" s="1" t="s">
        <v>49</v>
      </c>
      <c r="E103" s="2">
        <f>SUM(K103:AF103)</f>
        <v>11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1</v>
      </c>
      <c r="Z103" s="13">
        <v>1</v>
      </c>
      <c r="AA103" s="13">
        <v>2</v>
      </c>
      <c r="AB103" s="13">
        <v>1</v>
      </c>
      <c r="AC103" s="13">
        <v>4</v>
      </c>
      <c r="AD103" s="13">
        <v>2</v>
      </c>
      <c r="AE103" s="13">
        <v>0</v>
      </c>
      <c r="AF103" s="13">
        <v>0</v>
      </c>
      <c r="AG103" s="14">
        <f t="shared" si="62"/>
        <v>11</v>
      </c>
      <c r="AH103" s="12"/>
      <c r="AI103" s="15"/>
      <c r="AJ103" s="1" t="s">
        <v>22</v>
      </c>
      <c r="AL103" s="22"/>
    </row>
    <row r="104" spans="2:38" ht="21" customHeight="1">
      <c r="B104" s="12"/>
      <c r="C104" s="15" t="s">
        <v>79</v>
      </c>
      <c r="D104" s="1" t="s">
        <v>47</v>
      </c>
      <c r="E104" s="2">
        <f>SUM(E105:E106)</f>
        <v>65</v>
      </c>
      <c r="F104" s="13">
        <f>SUM(F105:F106)</f>
        <v>0</v>
      </c>
      <c r="G104" s="13">
        <f aca="true" t="shared" si="82" ref="G104:AF104">SUM(G105:G106)</f>
        <v>0</v>
      </c>
      <c r="H104" s="13">
        <f t="shared" si="82"/>
        <v>0</v>
      </c>
      <c r="I104" s="13">
        <f t="shared" si="82"/>
        <v>0</v>
      </c>
      <c r="J104" s="13">
        <f t="shared" si="82"/>
        <v>0</v>
      </c>
      <c r="K104" s="13">
        <f t="shared" si="82"/>
        <v>0</v>
      </c>
      <c r="L104" s="13">
        <f t="shared" si="82"/>
        <v>0</v>
      </c>
      <c r="M104" s="13">
        <f t="shared" si="82"/>
        <v>0</v>
      </c>
      <c r="N104" s="13">
        <f t="shared" si="82"/>
        <v>0</v>
      </c>
      <c r="O104" s="13">
        <f t="shared" si="82"/>
        <v>0</v>
      </c>
      <c r="P104" s="13">
        <f t="shared" si="82"/>
        <v>0</v>
      </c>
      <c r="Q104" s="13">
        <f t="shared" si="82"/>
        <v>0</v>
      </c>
      <c r="R104" s="13">
        <f t="shared" si="82"/>
        <v>0</v>
      </c>
      <c r="S104" s="13">
        <f t="shared" si="82"/>
        <v>0</v>
      </c>
      <c r="T104" s="13">
        <f t="shared" si="82"/>
        <v>1</v>
      </c>
      <c r="U104" s="13">
        <f t="shared" si="82"/>
        <v>0</v>
      </c>
      <c r="V104" s="13">
        <f t="shared" si="82"/>
        <v>3</v>
      </c>
      <c r="W104" s="13">
        <f t="shared" si="82"/>
        <v>3</v>
      </c>
      <c r="X104" s="13">
        <f t="shared" si="82"/>
        <v>3</v>
      </c>
      <c r="Y104" s="13">
        <f t="shared" si="82"/>
        <v>5</v>
      </c>
      <c r="Z104" s="13">
        <f t="shared" si="82"/>
        <v>7</v>
      </c>
      <c r="AA104" s="13">
        <f t="shared" si="82"/>
        <v>9</v>
      </c>
      <c r="AB104" s="13">
        <f t="shared" si="82"/>
        <v>13</v>
      </c>
      <c r="AC104" s="13">
        <f t="shared" si="82"/>
        <v>16</v>
      </c>
      <c r="AD104" s="13">
        <f t="shared" si="82"/>
        <v>2</v>
      </c>
      <c r="AE104" s="13">
        <f t="shared" si="82"/>
        <v>3</v>
      </c>
      <c r="AF104" s="13">
        <f t="shared" si="82"/>
        <v>0</v>
      </c>
      <c r="AG104" s="14">
        <f t="shared" si="62"/>
        <v>58</v>
      </c>
      <c r="AH104" s="12"/>
      <c r="AI104" s="15" t="s">
        <v>82</v>
      </c>
      <c r="AJ104" s="1" t="s">
        <v>20</v>
      </c>
      <c r="AL104" s="22"/>
    </row>
    <row r="105" spans="2:38" ht="21" customHeight="1">
      <c r="B105" s="12"/>
      <c r="C105" s="15"/>
      <c r="D105" s="1" t="s">
        <v>48</v>
      </c>
      <c r="E105" s="2">
        <f>SUM(K105:AF105)</f>
        <v>26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1</v>
      </c>
      <c r="U105" s="13">
        <v>0</v>
      </c>
      <c r="V105" s="13">
        <v>1</v>
      </c>
      <c r="W105" s="13">
        <v>2</v>
      </c>
      <c r="X105" s="13">
        <v>1</v>
      </c>
      <c r="Y105" s="13">
        <v>4</v>
      </c>
      <c r="Z105" s="13">
        <v>4</v>
      </c>
      <c r="AA105" s="13">
        <v>4</v>
      </c>
      <c r="AB105" s="13">
        <v>4</v>
      </c>
      <c r="AC105" s="13">
        <v>4</v>
      </c>
      <c r="AD105" s="13">
        <v>0</v>
      </c>
      <c r="AE105" s="13">
        <v>1</v>
      </c>
      <c r="AF105" s="13">
        <v>0</v>
      </c>
      <c r="AG105" s="14">
        <f t="shared" si="62"/>
        <v>22</v>
      </c>
      <c r="AH105" s="12"/>
      <c r="AI105" s="15"/>
      <c r="AJ105" s="1" t="s">
        <v>21</v>
      </c>
      <c r="AL105" s="22"/>
    </row>
    <row r="106" spans="2:38" ht="21" customHeight="1">
      <c r="B106" s="12"/>
      <c r="C106" s="15"/>
      <c r="D106" s="1" t="s">
        <v>49</v>
      </c>
      <c r="E106" s="2">
        <f>SUM(K106:AF106)</f>
        <v>39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2</v>
      </c>
      <c r="W106" s="13">
        <v>1</v>
      </c>
      <c r="X106" s="13">
        <v>2</v>
      </c>
      <c r="Y106" s="13">
        <v>1</v>
      </c>
      <c r="Z106" s="13">
        <v>3</v>
      </c>
      <c r="AA106" s="13">
        <v>5</v>
      </c>
      <c r="AB106" s="13">
        <v>9</v>
      </c>
      <c r="AC106" s="13">
        <v>12</v>
      </c>
      <c r="AD106" s="13">
        <v>2</v>
      </c>
      <c r="AE106" s="13">
        <v>2</v>
      </c>
      <c r="AF106" s="13">
        <v>0</v>
      </c>
      <c r="AG106" s="14">
        <f t="shared" si="62"/>
        <v>36</v>
      </c>
      <c r="AH106" s="12"/>
      <c r="AI106" s="15"/>
      <c r="AJ106" s="1" t="s">
        <v>22</v>
      </c>
      <c r="AL106" s="22"/>
    </row>
    <row r="107" spans="2:38" ht="21" customHeight="1">
      <c r="B107" s="12"/>
      <c r="C107" s="15" t="s">
        <v>16</v>
      </c>
      <c r="D107" s="1" t="s">
        <v>47</v>
      </c>
      <c r="E107" s="23">
        <f>SUM(E108:E109)</f>
        <v>13</v>
      </c>
      <c r="F107" s="25">
        <f>SUM(F108:F109)</f>
        <v>0</v>
      </c>
      <c r="G107" s="25">
        <f>SUM(G108:G109)</f>
        <v>0</v>
      </c>
      <c r="H107" s="13">
        <f>SUM(H108:H109)</f>
        <v>0</v>
      </c>
      <c r="I107" s="24">
        <f>SUM(I108:I109)</f>
        <v>0</v>
      </c>
      <c r="J107" s="24">
        <f aca="true" t="shared" si="83" ref="J107:AF107">SUM(J108:J109)</f>
        <v>0</v>
      </c>
      <c r="K107" s="24">
        <f t="shared" si="83"/>
        <v>0</v>
      </c>
      <c r="L107" s="24">
        <f t="shared" si="83"/>
        <v>0</v>
      </c>
      <c r="M107" s="24">
        <f t="shared" si="83"/>
        <v>0</v>
      </c>
      <c r="N107" s="24">
        <f t="shared" si="83"/>
        <v>0</v>
      </c>
      <c r="O107" s="24">
        <f t="shared" si="83"/>
        <v>0</v>
      </c>
      <c r="P107" s="24">
        <f t="shared" si="83"/>
        <v>0</v>
      </c>
      <c r="Q107" s="24">
        <f t="shared" si="83"/>
        <v>0</v>
      </c>
      <c r="R107" s="24">
        <f t="shared" si="83"/>
        <v>0</v>
      </c>
      <c r="S107" s="24">
        <f t="shared" si="83"/>
        <v>0</v>
      </c>
      <c r="T107" s="24">
        <f t="shared" si="83"/>
        <v>0</v>
      </c>
      <c r="U107" s="24">
        <f t="shared" si="83"/>
        <v>0</v>
      </c>
      <c r="V107" s="24">
        <f t="shared" si="83"/>
        <v>0</v>
      </c>
      <c r="W107" s="24">
        <f t="shared" si="83"/>
        <v>1</v>
      </c>
      <c r="X107" s="24">
        <f t="shared" si="83"/>
        <v>0</v>
      </c>
      <c r="Y107" s="24">
        <f t="shared" si="83"/>
        <v>3</v>
      </c>
      <c r="Z107" s="24">
        <f t="shared" si="83"/>
        <v>0</v>
      </c>
      <c r="AA107" s="24">
        <f t="shared" si="83"/>
        <v>0</v>
      </c>
      <c r="AB107" s="24">
        <f t="shared" si="83"/>
        <v>5</v>
      </c>
      <c r="AC107" s="24">
        <f t="shared" si="83"/>
        <v>2</v>
      </c>
      <c r="AD107" s="24">
        <f t="shared" si="83"/>
        <v>2</v>
      </c>
      <c r="AE107" s="24">
        <f t="shared" si="83"/>
        <v>0</v>
      </c>
      <c r="AF107" s="24">
        <f t="shared" si="83"/>
        <v>0</v>
      </c>
      <c r="AG107" s="14">
        <f t="shared" si="62"/>
        <v>12</v>
      </c>
      <c r="AH107" s="12"/>
      <c r="AI107" s="15" t="s">
        <v>46</v>
      </c>
      <c r="AJ107" s="1" t="s">
        <v>20</v>
      </c>
      <c r="AL107" s="22"/>
    </row>
    <row r="108" spans="2:38" ht="21" customHeight="1">
      <c r="B108" s="12"/>
      <c r="C108" s="15"/>
      <c r="D108" s="1" t="s">
        <v>48</v>
      </c>
      <c r="E108" s="2">
        <f>SUM(K108:AF108)</f>
        <v>3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3</v>
      </c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4">
        <f>SUM(X108:AE108)</f>
        <v>3</v>
      </c>
      <c r="AH108" s="12"/>
      <c r="AI108" s="15"/>
      <c r="AJ108" s="1" t="s">
        <v>21</v>
      </c>
      <c r="AL108" s="22"/>
    </row>
    <row r="109" spans="2:38" ht="21" customHeight="1">
      <c r="B109" s="12"/>
      <c r="C109" s="15"/>
      <c r="D109" s="1" t="s">
        <v>49</v>
      </c>
      <c r="E109" s="2">
        <f>SUM(K109:AF109)</f>
        <v>10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1</v>
      </c>
      <c r="X109" s="13">
        <v>0</v>
      </c>
      <c r="Y109" s="13">
        <v>0</v>
      </c>
      <c r="Z109" s="13">
        <v>0</v>
      </c>
      <c r="AA109" s="13">
        <v>0</v>
      </c>
      <c r="AB109" s="13">
        <v>5</v>
      </c>
      <c r="AC109" s="13">
        <v>2</v>
      </c>
      <c r="AD109" s="13">
        <v>2</v>
      </c>
      <c r="AE109" s="13">
        <v>0</v>
      </c>
      <c r="AF109" s="13">
        <v>0</v>
      </c>
      <c r="AG109" s="14">
        <f t="shared" si="62"/>
        <v>9</v>
      </c>
      <c r="AH109" s="12"/>
      <c r="AI109" s="15"/>
      <c r="AJ109" s="1" t="s">
        <v>22</v>
      </c>
      <c r="AL109" s="22"/>
    </row>
    <row r="110" spans="2:38" ht="21" customHeight="1">
      <c r="B110" s="12"/>
      <c r="C110" s="11" t="s">
        <v>80</v>
      </c>
      <c r="D110" s="1" t="s">
        <v>47</v>
      </c>
      <c r="E110" s="2">
        <f>SUM(K110:AF110)</f>
        <v>257</v>
      </c>
      <c r="F110" s="13">
        <f>SUM(F111:F112)</f>
        <v>0</v>
      </c>
      <c r="G110" s="13">
        <f aca="true" t="shared" si="84" ref="G110:AF110">SUM(G111:G112)</f>
        <v>0</v>
      </c>
      <c r="H110" s="13">
        <f t="shared" si="84"/>
        <v>1</v>
      </c>
      <c r="I110" s="13">
        <f t="shared" si="84"/>
        <v>0</v>
      </c>
      <c r="J110" s="13">
        <f t="shared" si="84"/>
        <v>0</v>
      </c>
      <c r="K110" s="13">
        <f t="shared" si="84"/>
        <v>1</v>
      </c>
      <c r="L110" s="13">
        <f t="shared" si="84"/>
        <v>0</v>
      </c>
      <c r="M110" s="13">
        <f t="shared" si="84"/>
        <v>0</v>
      </c>
      <c r="N110" s="13">
        <f t="shared" si="84"/>
        <v>1</v>
      </c>
      <c r="O110" s="13">
        <f t="shared" si="84"/>
        <v>1</v>
      </c>
      <c r="P110" s="13">
        <f t="shared" si="84"/>
        <v>1</v>
      </c>
      <c r="Q110" s="13">
        <f t="shared" si="84"/>
        <v>1</v>
      </c>
      <c r="R110" s="13">
        <f t="shared" si="84"/>
        <v>1</v>
      </c>
      <c r="S110" s="13">
        <f t="shared" si="84"/>
        <v>0</v>
      </c>
      <c r="T110" s="13">
        <f t="shared" si="84"/>
        <v>3</v>
      </c>
      <c r="U110" s="13">
        <f t="shared" si="84"/>
        <v>0</v>
      </c>
      <c r="V110" s="13">
        <f t="shared" si="84"/>
        <v>5</v>
      </c>
      <c r="W110" s="13">
        <f t="shared" si="84"/>
        <v>9</v>
      </c>
      <c r="X110" s="13">
        <f t="shared" si="84"/>
        <v>11</v>
      </c>
      <c r="Y110" s="13">
        <f t="shared" si="84"/>
        <v>9</v>
      </c>
      <c r="Z110" s="13">
        <f t="shared" si="84"/>
        <v>31</v>
      </c>
      <c r="AA110" s="13">
        <f t="shared" si="84"/>
        <v>62</v>
      </c>
      <c r="AB110" s="13">
        <f t="shared" si="84"/>
        <v>43</v>
      </c>
      <c r="AC110" s="13">
        <f t="shared" si="84"/>
        <v>42</v>
      </c>
      <c r="AD110" s="13">
        <f t="shared" si="84"/>
        <v>30</v>
      </c>
      <c r="AE110" s="13">
        <f t="shared" si="84"/>
        <v>6</v>
      </c>
      <c r="AF110" s="13">
        <f t="shared" si="84"/>
        <v>0</v>
      </c>
      <c r="AG110" s="14">
        <f t="shared" si="62"/>
        <v>234</v>
      </c>
      <c r="AH110" s="12"/>
      <c r="AI110" s="28" t="s">
        <v>83</v>
      </c>
      <c r="AJ110" s="1" t="s">
        <v>20</v>
      </c>
      <c r="AL110" s="22"/>
    </row>
    <row r="111" spans="2:38" ht="21" customHeight="1">
      <c r="B111" s="12"/>
      <c r="C111" s="15"/>
      <c r="D111" s="1" t="s">
        <v>48</v>
      </c>
      <c r="E111" s="2">
        <f>SUM(K111:AF111)</f>
        <v>126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1</v>
      </c>
      <c r="O111" s="13">
        <v>0</v>
      </c>
      <c r="P111" s="13">
        <v>0</v>
      </c>
      <c r="Q111" s="13">
        <v>1</v>
      </c>
      <c r="R111" s="13">
        <v>1</v>
      </c>
      <c r="S111" s="13">
        <v>0</v>
      </c>
      <c r="T111" s="13">
        <v>2</v>
      </c>
      <c r="U111" s="13">
        <v>0</v>
      </c>
      <c r="V111" s="13">
        <v>3</v>
      </c>
      <c r="W111" s="13">
        <v>9</v>
      </c>
      <c r="X111" s="13">
        <v>9</v>
      </c>
      <c r="Y111" s="13">
        <v>4</v>
      </c>
      <c r="Z111" s="13">
        <v>21</v>
      </c>
      <c r="AA111" s="13">
        <v>38</v>
      </c>
      <c r="AB111" s="13">
        <v>20</v>
      </c>
      <c r="AC111" s="13">
        <v>9</v>
      </c>
      <c r="AD111" s="13">
        <v>7</v>
      </c>
      <c r="AE111" s="13">
        <v>1</v>
      </c>
      <c r="AF111" s="13">
        <v>0</v>
      </c>
      <c r="AG111" s="14">
        <f t="shared" si="62"/>
        <v>109</v>
      </c>
      <c r="AH111" s="12"/>
      <c r="AI111" s="15"/>
      <c r="AJ111" s="1" t="s">
        <v>21</v>
      </c>
      <c r="AL111" s="22"/>
    </row>
    <row r="112" spans="2:38" ht="21" customHeight="1" thickBot="1">
      <c r="B112" s="16"/>
      <c r="C112" s="17"/>
      <c r="D112" s="18" t="s">
        <v>49</v>
      </c>
      <c r="E112" s="19">
        <f>SUM(K112:AF112)</f>
        <v>131</v>
      </c>
      <c r="F112" s="20">
        <v>0</v>
      </c>
      <c r="G112" s="20">
        <v>0</v>
      </c>
      <c r="H112" s="20">
        <v>1</v>
      </c>
      <c r="I112" s="20">
        <v>0</v>
      </c>
      <c r="J112" s="20">
        <v>0</v>
      </c>
      <c r="K112" s="20">
        <v>1</v>
      </c>
      <c r="L112" s="20">
        <v>0</v>
      </c>
      <c r="M112" s="20">
        <v>0</v>
      </c>
      <c r="N112" s="20">
        <v>0</v>
      </c>
      <c r="O112" s="20">
        <v>1</v>
      </c>
      <c r="P112" s="20">
        <v>1</v>
      </c>
      <c r="Q112" s="20">
        <v>0</v>
      </c>
      <c r="R112" s="20">
        <v>0</v>
      </c>
      <c r="S112" s="20">
        <v>0</v>
      </c>
      <c r="T112" s="20">
        <v>1</v>
      </c>
      <c r="U112" s="20">
        <v>0</v>
      </c>
      <c r="V112" s="20">
        <v>2</v>
      </c>
      <c r="W112" s="20">
        <v>0</v>
      </c>
      <c r="X112" s="20">
        <v>2</v>
      </c>
      <c r="Y112" s="20">
        <v>5</v>
      </c>
      <c r="Z112" s="20">
        <v>10</v>
      </c>
      <c r="AA112" s="20">
        <v>24</v>
      </c>
      <c r="AB112" s="20">
        <v>23</v>
      </c>
      <c r="AC112" s="20">
        <v>33</v>
      </c>
      <c r="AD112" s="20">
        <v>23</v>
      </c>
      <c r="AE112" s="20">
        <v>5</v>
      </c>
      <c r="AF112" s="20">
        <v>0</v>
      </c>
      <c r="AG112" s="21">
        <f t="shared" si="62"/>
        <v>125</v>
      </c>
      <c r="AH112" s="16"/>
      <c r="AI112" s="17"/>
      <c r="AJ112" s="18" t="s">
        <v>22</v>
      </c>
      <c r="AL112" s="22"/>
    </row>
    <row r="113" spans="2:3" ht="21.75" customHeight="1">
      <c r="B113" s="3" t="s">
        <v>42</v>
      </c>
      <c r="C113" s="3" t="s">
        <v>43</v>
      </c>
    </row>
    <row r="114" spans="3:16" ht="22.5" customHeight="1">
      <c r="C114" s="30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</row>
  </sheetData>
  <sheetProtection/>
  <mergeCells count="2">
    <mergeCell ref="AH1:AJ1"/>
    <mergeCell ref="C114:P114"/>
  </mergeCells>
  <printOptions/>
  <pageMargins left="0.5905511811023623" right="0.5905511811023623" top="0.5905511811023623" bottom="0.5905511811023623" header="0.5118110236220472" footer="0.5118110236220472"/>
  <pageSetup fitToHeight="2" fitToWidth="2" horizontalDpi="600" verticalDpi="600" orientation="portrait" pageOrder="overThenDown" paperSize="9" scale="54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島根県健康福祉部長寿社会課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2013-03-05T10:03:38Z</cp:lastPrinted>
  <dcterms:created xsi:type="dcterms:W3CDTF">2003-12-26T04:03:43Z</dcterms:created>
  <dcterms:modified xsi:type="dcterms:W3CDTF">2013-03-26T00:45:23Z</dcterms:modified>
  <cp:category/>
  <cp:version/>
  <cp:contentType/>
  <cp:contentStatus/>
</cp:coreProperties>
</file>