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85" windowHeight="11040" activeTab="0"/>
  </bookViews>
  <sheets>
    <sheet name="A" sheetId="1" r:id="rId1"/>
  </sheets>
  <definedNames>
    <definedName name="\A">'A'!#REF!</definedName>
    <definedName name="_xlnm.Print_Area" localSheetId="0">'A'!$A$1:$Q$29</definedName>
    <definedName name="_xlnm.Print_Area">'A'!$B$1:$Q$29</definedName>
  </definedNames>
  <calcPr fullCalcOnLoad="1"/>
</workbook>
</file>

<file path=xl/sharedStrings.xml><?xml version="1.0" encoding="utf-8"?>
<sst xmlns="http://schemas.openxmlformats.org/spreadsheetml/2006/main" count="50" uniqueCount="29">
  <si>
    <t>(単位：人)</t>
  </si>
  <si>
    <t>保 健 所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</si>
  <si>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</si>
  <si>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</si>
  <si>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</si>
  <si>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</si>
  <si>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</si>
  <si>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</si>
  <si>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</si>
  <si>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</si>
  <si>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</si>
  <si>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</si>
  <si>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</si>
  <si>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</si>
  <si>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</si>
  <si>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</si>
  <si>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</si>
  <si>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</si>
  <si>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</si>
  <si>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</si>
  <si>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</si>
  <si>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</si>
  <si>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</si>
  <si>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</si>
  <si>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</si>
  <si>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</si>
  <si>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</si>
  <si>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第6表　出生数、性・出生月・保健所別</t>
  </si>
  <si>
    <t>　　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</si>
</sst>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A1">
      <selection activeCell="B1" sqref="B1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ht="12">
      <c r="B1" s="1" t="s">
        <v>27</v>
      </c>
    </row>
    <row r="3" spans="2:17" ht="16.5" customHeight="1" thickBo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28</v>
      </c>
      <c r="Q3" s="24"/>
    </row>
    <row r="4" spans="2:17" ht="27" customHeight="1" thickBot="1">
      <c r="B4" s="3" t="s">
        <v>1</v>
      </c>
      <c r="C4" s="4"/>
      <c r="D4" s="4"/>
      <c r="E4" s="15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6" t="s">
        <v>25</v>
      </c>
      <c r="Q4" s="17" t="s">
        <v>26</v>
      </c>
    </row>
    <row r="5" spans="2:17" ht="22.5" customHeight="1">
      <c r="B5" s="5" t="s">
        <v>2</v>
      </c>
      <c r="C5" s="6"/>
      <c r="D5" s="7" t="s">
        <v>11</v>
      </c>
      <c r="E5" s="18">
        <f aca="true" t="shared" si="0" ref="E5:E11">SUM(F5:Q5)</f>
        <v>5601</v>
      </c>
      <c r="F5" s="19">
        <f>SUM(F6:F7)</f>
        <v>483</v>
      </c>
      <c r="G5" s="19">
        <f aca="true" t="shared" si="1" ref="G5:P5">SUM(G6:G7)</f>
        <v>395</v>
      </c>
      <c r="H5" s="19">
        <f t="shared" si="1"/>
        <v>471</v>
      </c>
      <c r="I5" s="19">
        <f t="shared" si="1"/>
        <v>486</v>
      </c>
      <c r="J5" s="19">
        <f t="shared" si="1"/>
        <v>467</v>
      </c>
      <c r="K5" s="19">
        <f t="shared" si="1"/>
        <v>487</v>
      </c>
      <c r="L5" s="19">
        <f t="shared" si="1"/>
        <v>516</v>
      </c>
      <c r="M5" s="19">
        <f t="shared" si="1"/>
        <v>435</v>
      </c>
      <c r="N5" s="19">
        <f t="shared" si="1"/>
        <v>478</v>
      </c>
      <c r="O5" s="19">
        <f t="shared" si="1"/>
        <v>501</v>
      </c>
      <c r="P5" s="19">
        <f t="shared" si="1"/>
        <v>407</v>
      </c>
      <c r="Q5" s="20">
        <f>SUM(Q6:Q7)</f>
        <v>475</v>
      </c>
    </row>
    <row r="6" spans="2:17" ht="18.75" customHeight="1">
      <c r="B6" s="8"/>
      <c r="D6" s="9" t="s">
        <v>12</v>
      </c>
      <c r="E6" s="21">
        <f t="shared" si="0"/>
        <v>2891</v>
      </c>
      <c r="F6" s="19">
        <f>F9+F12+F15+F18+F21+F24+F27</f>
        <v>249</v>
      </c>
      <c r="G6" s="19">
        <f aca="true" t="shared" si="2" ref="G6:Q6">G9+G12+G15+G18+G21+G24+G27</f>
        <v>201</v>
      </c>
      <c r="H6" s="19">
        <f t="shared" si="2"/>
        <v>240</v>
      </c>
      <c r="I6" s="19">
        <f t="shared" si="2"/>
        <v>256</v>
      </c>
      <c r="J6" s="19">
        <f t="shared" si="2"/>
        <v>246</v>
      </c>
      <c r="K6" s="19">
        <f t="shared" si="2"/>
        <v>264</v>
      </c>
      <c r="L6" s="19">
        <f t="shared" si="2"/>
        <v>263</v>
      </c>
      <c r="M6" s="19">
        <f t="shared" si="2"/>
        <v>228</v>
      </c>
      <c r="N6" s="19">
        <f t="shared" si="2"/>
        <v>241</v>
      </c>
      <c r="O6" s="19">
        <f t="shared" si="2"/>
        <v>246</v>
      </c>
      <c r="P6" s="19">
        <f t="shared" si="2"/>
        <v>217</v>
      </c>
      <c r="Q6" s="20">
        <f t="shared" si="2"/>
        <v>240</v>
      </c>
    </row>
    <row r="7" spans="2:17" ht="18.75" customHeight="1">
      <c r="B7" s="8"/>
      <c r="D7" s="9" t="s">
        <v>13</v>
      </c>
      <c r="E7" s="21">
        <f t="shared" si="0"/>
        <v>2710</v>
      </c>
      <c r="F7" s="19">
        <f>F10+F13+F16+F19+F22+F25+F28</f>
        <v>234</v>
      </c>
      <c r="G7" s="19">
        <f aca="true" t="shared" si="3" ref="G7:Q7">G10+G13+G16+G19+G22+G25+G28</f>
        <v>194</v>
      </c>
      <c r="H7" s="19">
        <f t="shared" si="3"/>
        <v>231</v>
      </c>
      <c r="I7" s="19">
        <f t="shared" si="3"/>
        <v>230</v>
      </c>
      <c r="J7" s="19">
        <f t="shared" si="3"/>
        <v>221</v>
      </c>
      <c r="K7" s="19">
        <f t="shared" si="3"/>
        <v>223</v>
      </c>
      <c r="L7" s="19">
        <f t="shared" si="3"/>
        <v>253</v>
      </c>
      <c r="M7" s="19">
        <f t="shared" si="3"/>
        <v>207</v>
      </c>
      <c r="N7" s="19">
        <f t="shared" si="3"/>
        <v>237</v>
      </c>
      <c r="O7" s="19">
        <f t="shared" si="3"/>
        <v>255</v>
      </c>
      <c r="P7" s="19">
        <f t="shared" si="3"/>
        <v>190</v>
      </c>
      <c r="Q7" s="20">
        <f t="shared" si="3"/>
        <v>235</v>
      </c>
    </row>
    <row r="8" spans="2:17" ht="22.5" customHeight="1">
      <c r="B8" s="8"/>
      <c r="C8" s="10" t="s">
        <v>4</v>
      </c>
      <c r="D8" s="9" t="s">
        <v>11</v>
      </c>
      <c r="E8" s="18">
        <f t="shared" si="0"/>
        <v>2127</v>
      </c>
      <c r="F8" s="22">
        <f>F9+F10</f>
        <v>189</v>
      </c>
      <c r="G8" s="22">
        <f aca="true" t="shared" si="4" ref="G8:Q8">G9+G10</f>
        <v>139</v>
      </c>
      <c r="H8" s="22">
        <f t="shared" si="4"/>
        <v>155</v>
      </c>
      <c r="I8" s="22">
        <f t="shared" si="4"/>
        <v>178</v>
      </c>
      <c r="J8" s="22">
        <f t="shared" si="4"/>
        <v>194</v>
      </c>
      <c r="K8" s="22">
        <f t="shared" si="4"/>
        <v>204</v>
      </c>
      <c r="L8" s="22">
        <f t="shared" si="4"/>
        <v>197</v>
      </c>
      <c r="M8" s="22">
        <f t="shared" si="4"/>
        <v>158</v>
      </c>
      <c r="N8" s="22">
        <f t="shared" si="4"/>
        <v>187</v>
      </c>
      <c r="O8" s="22">
        <f t="shared" si="4"/>
        <v>179</v>
      </c>
      <c r="P8" s="22">
        <f t="shared" si="4"/>
        <v>167</v>
      </c>
      <c r="Q8" s="23">
        <f t="shared" si="4"/>
        <v>180</v>
      </c>
    </row>
    <row r="9" spans="2:17" ht="18.75" customHeight="1">
      <c r="B9" s="8"/>
      <c r="C9" s="10"/>
      <c r="D9" s="9" t="s">
        <v>12</v>
      </c>
      <c r="E9" s="18">
        <f t="shared" si="0"/>
        <v>1081</v>
      </c>
      <c r="F9" s="22">
        <v>99</v>
      </c>
      <c r="G9" s="22">
        <v>69</v>
      </c>
      <c r="H9" s="22">
        <v>76</v>
      </c>
      <c r="I9" s="22">
        <v>93</v>
      </c>
      <c r="J9" s="22">
        <v>96</v>
      </c>
      <c r="K9" s="22">
        <v>96</v>
      </c>
      <c r="L9" s="22">
        <v>91</v>
      </c>
      <c r="M9" s="22">
        <v>90</v>
      </c>
      <c r="N9" s="22">
        <v>92</v>
      </c>
      <c r="O9" s="22">
        <v>95</v>
      </c>
      <c r="P9" s="22">
        <v>92</v>
      </c>
      <c r="Q9" s="23">
        <v>92</v>
      </c>
    </row>
    <row r="10" spans="2:17" ht="18.75" customHeight="1">
      <c r="B10" s="8"/>
      <c r="C10" s="10"/>
      <c r="D10" s="9" t="s">
        <v>13</v>
      </c>
      <c r="E10" s="18">
        <f t="shared" si="0"/>
        <v>1046</v>
      </c>
      <c r="F10" s="22">
        <v>90</v>
      </c>
      <c r="G10" s="22">
        <v>70</v>
      </c>
      <c r="H10" s="22">
        <v>79</v>
      </c>
      <c r="I10" s="22">
        <v>85</v>
      </c>
      <c r="J10" s="22">
        <v>98</v>
      </c>
      <c r="K10" s="22">
        <v>108</v>
      </c>
      <c r="L10" s="22">
        <v>106</v>
      </c>
      <c r="M10" s="22">
        <v>68</v>
      </c>
      <c r="N10" s="22">
        <v>95</v>
      </c>
      <c r="O10" s="22">
        <v>84</v>
      </c>
      <c r="P10" s="22">
        <v>75</v>
      </c>
      <c r="Q10" s="23">
        <v>88</v>
      </c>
    </row>
    <row r="11" spans="2:17" ht="22.5" customHeight="1">
      <c r="B11" s="8"/>
      <c r="C11" s="10" t="s">
        <v>5</v>
      </c>
      <c r="D11" s="9" t="s">
        <v>11</v>
      </c>
      <c r="E11" s="18">
        <f t="shared" si="0"/>
        <v>420</v>
      </c>
      <c r="F11" s="22">
        <f aca="true" t="shared" si="5" ref="F11:Q11">F12+F13</f>
        <v>33</v>
      </c>
      <c r="G11" s="22">
        <f t="shared" si="5"/>
        <v>32</v>
      </c>
      <c r="H11" s="22">
        <f t="shared" si="5"/>
        <v>42</v>
      </c>
      <c r="I11" s="22">
        <f t="shared" si="5"/>
        <v>34</v>
      </c>
      <c r="J11" s="22">
        <f t="shared" si="5"/>
        <v>34</v>
      </c>
      <c r="K11" s="22">
        <f t="shared" si="5"/>
        <v>33</v>
      </c>
      <c r="L11" s="22">
        <f t="shared" si="5"/>
        <v>43</v>
      </c>
      <c r="M11" s="22">
        <f t="shared" si="5"/>
        <v>36</v>
      </c>
      <c r="N11" s="22">
        <f t="shared" si="5"/>
        <v>39</v>
      </c>
      <c r="O11" s="22">
        <f t="shared" si="5"/>
        <v>43</v>
      </c>
      <c r="P11" s="22">
        <f t="shared" si="5"/>
        <v>14</v>
      </c>
      <c r="Q11" s="23">
        <f t="shared" si="5"/>
        <v>37</v>
      </c>
    </row>
    <row r="12" spans="2:17" ht="18.75" customHeight="1">
      <c r="B12" s="8"/>
      <c r="C12" s="10"/>
      <c r="D12" s="9" t="s">
        <v>12</v>
      </c>
      <c r="E12" s="18">
        <f aca="true" t="shared" si="6" ref="E12:E28">SUM(F12:Q12)</f>
        <v>207</v>
      </c>
      <c r="F12" s="22">
        <v>22</v>
      </c>
      <c r="G12" s="22">
        <v>14</v>
      </c>
      <c r="H12" s="22">
        <v>20</v>
      </c>
      <c r="I12" s="22">
        <v>20</v>
      </c>
      <c r="J12" s="22">
        <v>16</v>
      </c>
      <c r="K12" s="22">
        <v>19</v>
      </c>
      <c r="L12" s="22">
        <v>23</v>
      </c>
      <c r="M12" s="22">
        <v>17</v>
      </c>
      <c r="N12" s="22">
        <v>17</v>
      </c>
      <c r="O12" s="22">
        <v>15</v>
      </c>
      <c r="P12" s="22">
        <v>6</v>
      </c>
      <c r="Q12" s="23">
        <v>18</v>
      </c>
    </row>
    <row r="13" spans="2:17" ht="18.75" customHeight="1">
      <c r="B13" s="8"/>
      <c r="C13" s="10"/>
      <c r="D13" s="9" t="s">
        <v>13</v>
      </c>
      <c r="E13" s="18">
        <f t="shared" si="6"/>
        <v>213</v>
      </c>
      <c r="F13" s="22">
        <v>11</v>
      </c>
      <c r="G13" s="22">
        <v>18</v>
      </c>
      <c r="H13" s="22">
        <v>22</v>
      </c>
      <c r="I13" s="22">
        <v>14</v>
      </c>
      <c r="J13" s="22">
        <v>18</v>
      </c>
      <c r="K13" s="22">
        <v>14</v>
      </c>
      <c r="L13" s="22">
        <v>20</v>
      </c>
      <c r="M13" s="22">
        <v>19</v>
      </c>
      <c r="N13" s="22">
        <v>22</v>
      </c>
      <c r="O13" s="22">
        <v>28</v>
      </c>
      <c r="P13" s="22">
        <v>8</v>
      </c>
      <c r="Q13" s="23">
        <v>19</v>
      </c>
    </row>
    <row r="14" spans="2:17" ht="22.5" customHeight="1">
      <c r="B14" s="8"/>
      <c r="C14" s="10" t="s">
        <v>6</v>
      </c>
      <c r="D14" s="9" t="s">
        <v>11</v>
      </c>
      <c r="E14" s="18">
        <f t="shared" si="6"/>
        <v>1481</v>
      </c>
      <c r="F14" s="22">
        <f aca="true" t="shared" si="7" ref="F14:Q14">F15+F16</f>
        <v>120</v>
      </c>
      <c r="G14" s="22">
        <f t="shared" si="7"/>
        <v>100</v>
      </c>
      <c r="H14" s="22">
        <f t="shared" si="7"/>
        <v>142</v>
      </c>
      <c r="I14" s="22">
        <f t="shared" si="7"/>
        <v>151</v>
      </c>
      <c r="J14" s="22">
        <f t="shared" si="7"/>
        <v>110</v>
      </c>
      <c r="K14" s="22">
        <f t="shared" si="7"/>
        <v>123</v>
      </c>
      <c r="L14" s="22">
        <f t="shared" si="7"/>
        <v>136</v>
      </c>
      <c r="M14" s="22">
        <f t="shared" si="7"/>
        <v>112</v>
      </c>
      <c r="N14" s="22">
        <f t="shared" si="7"/>
        <v>120</v>
      </c>
      <c r="O14" s="22">
        <f t="shared" si="7"/>
        <v>134</v>
      </c>
      <c r="P14" s="22">
        <f t="shared" si="7"/>
        <v>114</v>
      </c>
      <c r="Q14" s="23">
        <f t="shared" si="7"/>
        <v>119</v>
      </c>
    </row>
    <row r="15" spans="2:17" ht="18.75" customHeight="1">
      <c r="B15" s="8"/>
      <c r="C15" s="10"/>
      <c r="D15" s="9" t="s">
        <v>12</v>
      </c>
      <c r="E15" s="18">
        <f t="shared" si="6"/>
        <v>795</v>
      </c>
      <c r="F15" s="22">
        <v>58</v>
      </c>
      <c r="G15" s="22">
        <v>49</v>
      </c>
      <c r="H15" s="22">
        <v>74</v>
      </c>
      <c r="I15" s="22">
        <v>78</v>
      </c>
      <c r="J15" s="22">
        <v>65</v>
      </c>
      <c r="K15" s="22">
        <v>76</v>
      </c>
      <c r="L15" s="22">
        <v>75</v>
      </c>
      <c r="M15" s="22">
        <v>65</v>
      </c>
      <c r="N15" s="22">
        <v>62</v>
      </c>
      <c r="O15" s="22">
        <v>65</v>
      </c>
      <c r="P15" s="22">
        <v>65</v>
      </c>
      <c r="Q15" s="23">
        <v>63</v>
      </c>
    </row>
    <row r="16" spans="2:17" ht="18.75" customHeight="1">
      <c r="B16" s="8"/>
      <c r="C16" s="10"/>
      <c r="D16" s="9" t="s">
        <v>13</v>
      </c>
      <c r="E16" s="18">
        <f t="shared" si="6"/>
        <v>686</v>
      </c>
      <c r="F16" s="22">
        <v>62</v>
      </c>
      <c r="G16" s="22">
        <v>51</v>
      </c>
      <c r="H16" s="22">
        <v>68</v>
      </c>
      <c r="I16" s="22">
        <v>73</v>
      </c>
      <c r="J16" s="22">
        <v>45</v>
      </c>
      <c r="K16" s="22">
        <v>47</v>
      </c>
      <c r="L16" s="22">
        <v>61</v>
      </c>
      <c r="M16" s="22">
        <v>47</v>
      </c>
      <c r="N16" s="22">
        <v>58</v>
      </c>
      <c r="O16" s="22">
        <v>69</v>
      </c>
      <c r="P16" s="22">
        <v>49</v>
      </c>
      <c r="Q16" s="23">
        <v>56</v>
      </c>
    </row>
    <row r="17" spans="2:17" ht="22.5" customHeight="1">
      <c r="B17" s="8"/>
      <c r="C17" s="10" t="s">
        <v>7</v>
      </c>
      <c r="D17" s="9" t="s">
        <v>11</v>
      </c>
      <c r="E17" s="18">
        <f t="shared" si="6"/>
        <v>399</v>
      </c>
      <c r="F17" s="22">
        <f aca="true" t="shared" si="8" ref="F17:Q17">F18+F19</f>
        <v>47</v>
      </c>
      <c r="G17" s="22">
        <f t="shared" si="8"/>
        <v>29</v>
      </c>
      <c r="H17" s="22">
        <f t="shared" si="8"/>
        <v>39</v>
      </c>
      <c r="I17" s="22">
        <f t="shared" si="8"/>
        <v>29</v>
      </c>
      <c r="J17" s="22">
        <f t="shared" si="8"/>
        <v>35</v>
      </c>
      <c r="K17" s="22">
        <f t="shared" si="8"/>
        <v>31</v>
      </c>
      <c r="L17" s="22">
        <f t="shared" si="8"/>
        <v>41</v>
      </c>
      <c r="M17" s="22">
        <f t="shared" si="8"/>
        <v>32</v>
      </c>
      <c r="N17" s="22">
        <f t="shared" si="8"/>
        <v>30</v>
      </c>
      <c r="O17" s="22">
        <f t="shared" si="8"/>
        <v>36</v>
      </c>
      <c r="P17" s="22">
        <f t="shared" si="8"/>
        <v>27</v>
      </c>
      <c r="Q17" s="23">
        <f t="shared" si="8"/>
        <v>23</v>
      </c>
    </row>
    <row r="18" spans="2:17" ht="18.75" customHeight="1">
      <c r="B18" s="8"/>
      <c r="C18" s="10"/>
      <c r="D18" s="9" t="s">
        <v>12</v>
      </c>
      <c r="E18" s="18">
        <f t="shared" si="6"/>
        <v>215</v>
      </c>
      <c r="F18" s="22">
        <v>27</v>
      </c>
      <c r="G18" s="22">
        <v>18</v>
      </c>
      <c r="H18" s="22">
        <v>19</v>
      </c>
      <c r="I18" s="22">
        <v>19</v>
      </c>
      <c r="J18" s="22">
        <v>19</v>
      </c>
      <c r="K18" s="22">
        <v>18</v>
      </c>
      <c r="L18" s="22">
        <v>25</v>
      </c>
      <c r="M18" s="22">
        <v>15</v>
      </c>
      <c r="N18" s="22">
        <v>14</v>
      </c>
      <c r="O18" s="22">
        <v>18</v>
      </c>
      <c r="P18" s="22">
        <v>12</v>
      </c>
      <c r="Q18" s="23">
        <v>11</v>
      </c>
    </row>
    <row r="19" spans="2:17" ht="18.75" customHeight="1">
      <c r="B19" s="8"/>
      <c r="C19" s="10"/>
      <c r="D19" s="9" t="s">
        <v>13</v>
      </c>
      <c r="E19" s="18">
        <f t="shared" si="6"/>
        <v>184</v>
      </c>
      <c r="F19" s="22">
        <v>20</v>
      </c>
      <c r="G19" s="22">
        <v>11</v>
      </c>
      <c r="H19" s="22">
        <v>20</v>
      </c>
      <c r="I19" s="22">
        <v>10</v>
      </c>
      <c r="J19" s="22">
        <v>16</v>
      </c>
      <c r="K19" s="22">
        <v>13</v>
      </c>
      <c r="L19" s="22">
        <v>16</v>
      </c>
      <c r="M19" s="22">
        <v>17</v>
      </c>
      <c r="N19" s="22">
        <v>16</v>
      </c>
      <c r="O19" s="22">
        <v>18</v>
      </c>
      <c r="P19" s="22">
        <v>15</v>
      </c>
      <c r="Q19" s="23">
        <v>12</v>
      </c>
    </row>
    <row r="20" spans="2:17" ht="22.5" customHeight="1">
      <c r="B20" s="8"/>
      <c r="C20" s="10" t="s">
        <v>8</v>
      </c>
      <c r="D20" s="9" t="s">
        <v>11</v>
      </c>
      <c r="E20" s="18">
        <f t="shared" si="6"/>
        <v>605</v>
      </c>
      <c r="F20" s="22">
        <f aca="true" t="shared" si="9" ref="F20:Q20">F21+F22</f>
        <v>58</v>
      </c>
      <c r="G20" s="22">
        <f t="shared" si="9"/>
        <v>46</v>
      </c>
      <c r="H20" s="22">
        <f t="shared" si="9"/>
        <v>43</v>
      </c>
      <c r="I20" s="22">
        <f t="shared" si="9"/>
        <v>45</v>
      </c>
      <c r="J20" s="22">
        <f t="shared" si="9"/>
        <v>53</v>
      </c>
      <c r="K20" s="22">
        <f t="shared" si="9"/>
        <v>49</v>
      </c>
      <c r="L20" s="22">
        <f t="shared" si="9"/>
        <v>50</v>
      </c>
      <c r="M20" s="22">
        <f t="shared" si="9"/>
        <v>41</v>
      </c>
      <c r="N20" s="22">
        <f t="shared" si="9"/>
        <v>62</v>
      </c>
      <c r="O20" s="22">
        <f t="shared" si="9"/>
        <v>59</v>
      </c>
      <c r="P20" s="22">
        <f t="shared" si="9"/>
        <v>45</v>
      </c>
      <c r="Q20" s="23">
        <f t="shared" si="9"/>
        <v>54</v>
      </c>
    </row>
    <row r="21" spans="2:17" ht="18.75" customHeight="1">
      <c r="B21" s="8"/>
      <c r="C21" s="10"/>
      <c r="D21" s="9" t="s">
        <v>12</v>
      </c>
      <c r="E21" s="18">
        <f t="shared" si="6"/>
        <v>312</v>
      </c>
      <c r="F21" s="22">
        <v>28</v>
      </c>
      <c r="G21" s="22">
        <v>22</v>
      </c>
      <c r="H21" s="22">
        <v>26</v>
      </c>
      <c r="I21" s="22">
        <v>22</v>
      </c>
      <c r="J21" s="22">
        <v>29</v>
      </c>
      <c r="K21" s="22">
        <v>30</v>
      </c>
      <c r="L21" s="22">
        <v>24</v>
      </c>
      <c r="M21" s="22">
        <v>19</v>
      </c>
      <c r="N21" s="22">
        <v>35</v>
      </c>
      <c r="O21" s="22">
        <v>27</v>
      </c>
      <c r="P21" s="22">
        <v>22</v>
      </c>
      <c r="Q21" s="23">
        <v>28</v>
      </c>
    </row>
    <row r="22" spans="2:17" ht="18.75" customHeight="1">
      <c r="B22" s="8"/>
      <c r="C22" s="10"/>
      <c r="D22" s="9" t="s">
        <v>13</v>
      </c>
      <c r="E22" s="18">
        <f t="shared" si="6"/>
        <v>293</v>
      </c>
      <c r="F22" s="22">
        <v>30</v>
      </c>
      <c r="G22" s="22">
        <v>24</v>
      </c>
      <c r="H22" s="22">
        <v>17</v>
      </c>
      <c r="I22" s="22">
        <v>23</v>
      </c>
      <c r="J22" s="22">
        <v>24</v>
      </c>
      <c r="K22" s="22">
        <v>19</v>
      </c>
      <c r="L22" s="22">
        <v>26</v>
      </c>
      <c r="M22" s="22">
        <v>22</v>
      </c>
      <c r="N22" s="22">
        <v>27</v>
      </c>
      <c r="O22" s="22">
        <v>32</v>
      </c>
      <c r="P22" s="22">
        <v>23</v>
      </c>
      <c r="Q22" s="23">
        <v>26</v>
      </c>
    </row>
    <row r="23" spans="2:17" ht="22.5" customHeight="1">
      <c r="B23" s="8"/>
      <c r="C23" s="10" t="s">
        <v>9</v>
      </c>
      <c r="D23" s="9" t="s">
        <v>11</v>
      </c>
      <c r="E23" s="18">
        <f t="shared" si="6"/>
        <v>441</v>
      </c>
      <c r="F23" s="22">
        <f aca="true" t="shared" si="10" ref="F23:Q23">F24+F25</f>
        <v>26</v>
      </c>
      <c r="G23" s="22">
        <f t="shared" si="10"/>
        <v>37</v>
      </c>
      <c r="H23" s="22">
        <f t="shared" si="10"/>
        <v>40</v>
      </c>
      <c r="I23" s="22">
        <f t="shared" si="10"/>
        <v>42</v>
      </c>
      <c r="J23" s="22">
        <f t="shared" si="10"/>
        <v>29</v>
      </c>
      <c r="K23" s="22">
        <f t="shared" si="10"/>
        <v>36</v>
      </c>
      <c r="L23" s="22">
        <f t="shared" si="10"/>
        <v>37</v>
      </c>
      <c r="M23" s="22">
        <f t="shared" si="10"/>
        <v>44</v>
      </c>
      <c r="N23" s="22">
        <f t="shared" si="10"/>
        <v>35</v>
      </c>
      <c r="O23" s="22">
        <f t="shared" si="10"/>
        <v>41</v>
      </c>
      <c r="P23" s="22">
        <f t="shared" si="10"/>
        <v>32</v>
      </c>
      <c r="Q23" s="23">
        <f t="shared" si="10"/>
        <v>42</v>
      </c>
    </row>
    <row r="24" spans="2:17" ht="18.75" customHeight="1">
      <c r="B24" s="8"/>
      <c r="C24" s="10"/>
      <c r="D24" s="9" t="s">
        <v>12</v>
      </c>
      <c r="E24" s="18">
        <f t="shared" si="6"/>
        <v>216</v>
      </c>
      <c r="F24" s="22">
        <v>11</v>
      </c>
      <c r="G24" s="22">
        <v>23</v>
      </c>
      <c r="H24" s="22">
        <v>20</v>
      </c>
      <c r="I24" s="22">
        <v>21</v>
      </c>
      <c r="J24" s="22">
        <v>15</v>
      </c>
      <c r="K24" s="22">
        <v>17</v>
      </c>
      <c r="L24" s="22">
        <v>18</v>
      </c>
      <c r="M24" s="22">
        <v>16</v>
      </c>
      <c r="N24" s="22">
        <v>18</v>
      </c>
      <c r="O24" s="22">
        <v>20</v>
      </c>
      <c r="P24" s="22">
        <v>17</v>
      </c>
      <c r="Q24" s="23">
        <v>20</v>
      </c>
    </row>
    <row r="25" spans="2:17" ht="18.75" customHeight="1">
      <c r="B25" s="8"/>
      <c r="C25" s="10"/>
      <c r="D25" s="9" t="s">
        <v>13</v>
      </c>
      <c r="E25" s="18">
        <f t="shared" si="6"/>
        <v>225</v>
      </c>
      <c r="F25" s="22">
        <v>15</v>
      </c>
      <c r="G25" s="22">
        <v>14</v>
      </c>
      <c r="H25" s="22">
        <v>20</v>
      </c>
      <c r="I25" s="22">
        <v>21</v>
      </c>
      <c r="J25" s="22">
        <v>14</v>
      </c>
      <c r="K25" s="22">
        <v>19</v>
      </c>
      <c r="L25" s="22">
        <v>19</v>
      </c>
      <c r="M25" s="22">
        <v>28</v>
      </c>
      <c r="N25" s="22">
        <v>17</v>
      </c>
      <c r="O25" s="22">
        <v>21</v>
      </c>
      <c r="P25" s="22">
        <v>15</v>
      </c>
      <c r="Q25" s="23">
        <v>22</v>
      </c>
    </row>
    <row r="26" spans="2:17" ht="18.75" customHeight="1">
      <c r="B26" s="8"/>
      <c r="C26" s="10" t="s">
        <v>10</v>
      </c>
      <c r="D26" s="9" t="s">
        <v>11</v>
      </c>
      <c r="E26" s="18">
        <f t="shared" si="6"/>
        <v>128</v>
      </c>
      <c r="F26" s="22">
        <f aca="true" t="shared" si="11" ref="F26:Q26">F27+F28</f>
        <v>10</v>
      </c>
      <c r="G26" s="22">
        <f t="shared" si="11"/>
        <v>12</v>
      </c>
      <c r="H26" s="22">
        <f t="shared" si="11"/>
        <v>10</v>
      </c>
      <c r="I26" s="22">
        <f t="shared" si="11"/>
        <v>7</v>
      </c>
      <c r="J26" s="22">
        <f t="shared" si="11"/>
        <v>12</v>
      </c>
      <c r="K26" s="22">
        <f t="shared" si="11"/>
        <v>11</v>
      </c>
      <c r="L26" s="22">
        <f t="shared" si="11"/>
        <v>12</v>
      </c>
      <c r="M26" s="22">
        <f t="shared" si="11"/>
        <v>12</v>
      </c>
      <c r="N26" s="22">
        <f t="shared" si="11"/>
        <v>5</v>
      </c>
      <c r="O26" s="22">
        <f t="shared" si="11"/>
        <v>9</v>
      </c>
      <c r="P26" s="22">
        <f t="shared" si="11"/>
        <v>8</v>
      </c>
      <c r="Q26" s="23">
        <f t="shared" si="11"/>
        <v>20</v>
      </c>
    </row>
    <row r="27" spans="2:17" ht="18.75" customHeight="1">
      <c r="B27" s="8"/>
      <c r="D27" s="9" t="s">
        <v>12</v>
      </c>
      <c r="E27" s="18">
        <f t="shared" si="6"/>
        <v>65</v>
      </c>
      <c r="F27" s="22">
        <v>4</v>
      </c>
      <c r="G27" s="22">
        <v>6</v>
      </c>
      <c r="H27" s="22">
        <v>5</v>
      </c>
      <c r="I27" s="22">
        <v>3</v>
      </c>
      <c r="J27" s="22">
        <v>6</v>
      </c>
      <c r="K27" s="22">
        <v>8</v>
      </c>
      <c r="L27" s="22">
        <v>7</v>
      </c>
      <c r="M27" s="22">
        <v>6</v>
      </c>
      <c r="N27" s="22">
        <v>3</v>
      </c>
      <c r="O27" s="22">
        <v>6</v>
      </c>
      <c r="P27" s="22">
        <v>3</v>
      </c>
      <c r="Q27" s="23">
        <v>8</v>
      </c>
    </row>
    <row r="28" spans="2:17" ht="18.75" customHeight="1" thickBot="1">
      <c r="B28" s="11"/>
      <c r="C28" s="2"/>
      <c r="D28" s="12" t="s">
        <v>13</v>
      </c>
      <c r="E28" s="18">
        <f t="shared" si="6"/>
        <v>63</v>
      </c>
      <c r="F28" s="22">
        <v>6</v>
      </c>
      <c r="G28" s="22">
        <v>6</v>
      </c>
      <c r="H28" s="22">
        <v>5</v>
      </c>
      <c r="I28" s="22">
        <v>4</v>
      </c>
      <c r="J28" s="22">
        <v>6</v>
      </c>
      <c r="K28" s="22">
        <v>3</v>
      </c>
      <c r="L28" s="22">
        <v>5</v>
      </c>
      <c r="M28" s="22">
        <v>6</v>
      </c>
      <c r="N28" s="22">
        <v>2</v>
      </c>
      <c r="O28" s="22">
        <v>3</v>
      </c>
      <c r="P28" s="22">
        <v>5</v>
      </c>
      <c r="Q28" s="23">
        <v>12</v>
      </c>
    </row>
    <row r="29" spans="2:17" ht="12.75" customHeight="1">
      <c r="B29" s="13" t="s">
        <v>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5" spans="3:17" ht="12">
      <c r="C35" s="10"/>
      <c r="D35" s="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3:17" ht="12">
      <c r="C36" s="10"/>
      <c r="D36" s="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3:17" ht="12">
      <c r="C37" s="10"/>
      <c r="D37" s="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3:17" ht="12">
      <c r="C38" s="10"/>
      <c r="D38" s="9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3:17" ht="12">
      <c r="C39" s="10"/>
      <c r="D39" s="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 ht="12">
      <c r="C40" s="10"/>
      <c r="D40" s="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3:17" ht="12">
      <c r="C41" s="10"/>
      <c r="D41" s="9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3:17" ht="12">
      <c r="C42" s="10"/>
      <c r="D42" s="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17" ht="12">
      <c r="C43" s="10"/>
      <c r="D43" s="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5:6" ht="12">
      <c r="E44" s="14"/>
      <c r="F44" s="14"/>
    </row>
  </sheetData>
  <sheetProtection/>
  <mergeCells count="1">
    <mergeCell ref="P3:Q3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