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'A'!$A$1:$M$56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<sst xmlns="http://schemas.openxmlformats.org/spreadsheetml/2006/main" count="76" uniqueCount="66">
  <si>
    <t>第7表　都道府県別将来推計人口、全国人口に占める割合</t>
  </si>
  <si>
    <t>都道府県</t>
  </si>
  <si>
    <t>全国</t>
  </si>
  <si>
    <t>　</t>
  </si>
  <si>
    <t>注 (1)年齢別純移動率が縮小した場合の推計である。</t>
  </si>
  <si>
    <t xml:space="preserve">   (2)資料：「都道府県の将来推計人口(平成９年５月推計)」国立社会保障・人口問題研究所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</si>
  <si>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</si>
  <si>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</si>
  <si>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</si>
  <si>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</si>
  <si>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</si>
  <si>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</si>
  <si>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</si>
  <si>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</si>
  <si>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</si>
  <si>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</si>
  <si>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</si>
  <si>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</si>
  <si>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</si>
  <si>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</si>
  <si>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</si>
  <si>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</si>
  <si>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</si>
  <si>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</si>
  <si>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</si>
  <si>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</si>
  <si>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</si>
  <si>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</si>
  <si>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</si>
  <si>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</si>
  <si>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</si>
  <si>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</si>
  <si>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</si>
  <si>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</si>
  <si>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</si>
  <si>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</si>
  <si>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</si>
  <si>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</si>
  <si>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</si>
  <si>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</si>
  <si>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</si>
  <si>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</si>
  <si>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</si>
  <si>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</si>
  <si>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</si>
  <si>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</si>
  <si>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</si>
  <si>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</si>
  <si>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</si>
  <si>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</si>
  <si>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</si>
  <si>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</si>
  <si>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</si>
  <si>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</si>
  <si>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平成12年</t>
  </si>
  <si>
    <t>(2000)</t>
  </si>
  <si>
    <t>平成17年</t>
  </si>
  <si>
    <t>(2005)</t>
  </si>
  <si>
    <t>平成22年</t>
  </si>
  <si>
    <t>(2010)</t>
  </si>
  <si>
    <t>平成27年</t>
  </si>
  <si>
    <t>(2015)</t>
  </si>
  <si>
    <t>平成32年</t>
  </si>
  <si>
    <t>(2020)</t>
  </si>
  <si>
    <t>　　割　　合　　（％）</t>
  </si>
  <si>
    <t xml:space="preserve">  (単位：1,000人)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</si>
</sst>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0.0"/>
    <numFmt numFmtId="168" formatCode="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ＭＳ 明朝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Alignment="1">
      <alignment vertical="center"/>
    </xf>
    <xf numFmtId="164" fontId="4" fillId="0" borderId="1" xfId="0" applyNumberFormat="1" applyFont="1" applyAlignment="1">
      <alignment vertical="center"/>
    </xf>
    <xf numFmtId="164" fontId="4" fillId="0" borderId="2" xfId="0" applyNumberFormat="1" applyFont="1" applyAlignment="1">
      <alignment horizontal="centerContinuous"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2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4" fontId="4" fillId="0" borderId="3" xfId="0" applyNumberFormat="1" applyFont="1" applyAlignment="1">
      <alignment horizontal="center" vertical="center"/>
    </xf>
    <xf numFmtId="164" fontId="4" fillId="0" borderId="4" xfId="0" applyNumberFormat="1" applyFont="1" applyAlignment="1">
      <alignment horizontal="center" vertical="center"/>
    </xf>
    <xf numFmtId="164" fontId="4" fillId="0" borderId="3" xfId="0" applyNumberFormat="1" applyFont="1" applyAlignment="1">
      <alignment horizontal="center" vertical="center"/>
    </xf>
    <xf numFmtId="164" fontId="4" fillId="0" borderId="5" xfId="0" applyNumberFormat="1" applyFont="1" applyAlignment="1">
      <alignment horizontal="center" vertical="center"/>
    </xf>
    <xf numFmtId="164" fontId="4" fillId="0" borderId="6" xfId="0" applyNumberFormat="1" applyFont="1" applyAlignment="1">
      <alignment horizontal="center" vertical="center"/>
    </xf>
    <xf numFmtId="164" fontId="4" fillId="0" borderId="5" xfId="0" applyNumberFormat="1" applyFont="1" applyAlignment="1">
      <alignment horizontal="center" vertical="center"/>
    </xf>
    <xf numFmtId="164" fontId="4" fillId="0" borderId="1" xfId="0" applyNumberFormat="1" applyFont="1" applyAlignment="1">
      <alignment horizontal="centerContinuous"/>
    </xf>
    <xf numFmtId="164" fontId="4" fillId="0" borderId="1" xfId="0" applyNumberFormat="1" applyFont="1" applyAlignment="1">
      <alignment horizontal="centerContinuous"/>
    </xf>
    <xf numFmtId="164" fontId="4" fillId="0" borderId="1" xfId="0" applyNumberFormat="1" applyFont="1" applyAlignment="1">
      <alignment/>
    </xf>
    <xf numFmtId="166" fontId="4" fillId="0" borderId="2" xfId="0" applyNumberFormat="1" applyFont="1" applyAlignment="1">
      <alignment/>
    </xf>
    <xf numFmtId="166" fontId="4" fillId="0" borderId="7" xfId="0" applyNumberFormat="1" applyFont="1" applyAlignment="1">
      <alignment/>
    </xf>
    <xf numFmtId="167" fontId="4" fillId="0" borderId="2" xfId="0" applyNumberFormat="1" applyFont="1" applyAlignment="1">
      <alignment/>
    </xf>
    <xf numFmtId="167" fontId="4" fillId="0" borderId="7" xfId="0" applyNumberFormat="1" applyFont="1" applyAlignment="1">
      <alignment/>
    </xf>
    <xf numFmtId="164" fontId="4" fillId="0" borderId="0" xfId="0" applyNumberFormat="1" applyFont="1" applyAlignment="1">
      <alignment horizontal="justify"/>
    </xf>
    <xf numFmtId="166" fontId="4" fillId="0" borderId="5" xfId="0" applyNumberFormat="1" applyFont="1" applyAlignment="1">
      <alignment/>
    </xf>
    <xf numFmtId="166" fontId="4" fillId="0" borderId="6" xfId="0" applyNumberFormat="1" applyFont="1" applyAlignment="1">
      <alignment/>
    </xf>
    <xf numFmtId="167" fontId="4" fillId="0" borderId="5" xfId="0" applyNumberFormat="1" applyFont="1" applyAlignment="1">
      <alignment/>
    </xf>
    <xf numFmtId="167" fontId="4" fillId="0" borderId="6" xfId="0" applyNumberFormat="1" applyFont="1" applyAlignment="1">
      <alignment/>
    </xf>
    <xf numFmtId="164" fontId="4" fillId="0" borderId="1" xfId="0" applyNumberFormat="1" applyFont="1" applyAlignment="1">
      <alignment/>
    </xf>
    <xf numFmtId="168" fontId="4" fillId="0" borderId="1" xfId="0" applyNumberFormat="1" applyFont="1" applyAlignment="1">
      <alignment/>
    </xf>
    <xf numFmtId="168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1.66796875" style="1" customWidth="1"/>
    <col min="4" max="13" width="9.6640625" style="1" customWidth="1"/>
    <col min="14" max="256" width="10.6640625" style="1" customWidth="1"/>
  </cols>
  <sheetData>
    <row r="1" spans="1:256" ht="16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6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1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5"/>
      <c r="L3" s="7" t="s">
        <v>65</v>
      </c>
      <c r="M3" s="7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1.75" customHeight="1">
      <c r="A4" s="8"/>
      <c r="B4" s="9"/>
      <c r="C4" s="9"/>
      <c r="D4" s="10" t="s">
        <v>53</v>
      </c>
      <c r="E4" s="11"/>
      <c r="F4" s="11"/>
      <c r="G4" s="11"/>
      <c r="H4" s="11"/>
      <c r="I4" s="12" t="s">
        <v>64</v>
      </c>
      <c r="J4" s="11"/>
      <c r="K4" s="11"/>
      <c r="L4" s="11"/>
      <c r="M4" s="11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1.75" customHeight="1">
      <c r="A5" s="13" t="s">
        <v>1</v>
      </c>
      <c r="B5" s="14"/>
      <c r="C5" s="14"/>
      <c r="D5" s="15" t="s">
        <v>54</v>
      </c>
      <c r="E5" s="16" t="s">
        <v>56</v>
      </c>
      <c r="F5" s="16" t="s">
        <v>58</v>
      </c>
      <c r="G5" s="16" t="s">
        <v>60</v>
      </c>
      <c r="H5" s="16" t="s">
        <v>62</v>
      </c>
      <c r="I5" s="17" t="s">
        <v>54</v>
      </c>
      <c r="J5" s="16" t="s">
        <v>56</v>
      </c>
      <c r="K5" s="16" t="s">
        <v>58</v>
      </c>
      <c r="L5" s="16" t="s">
        <v>60</v>
      </c>
      <c r="M5" s="16" t="s">
        <v>62</v>
      </c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1.75" customHeight="1">
      <c r="A6" s="6"/>
      <c r="B6" s="7"/>
      <c r="C6" s="7"/>
      <c r="D6" s="18" t="s">
        <v>55</v>
      </c>
      <c r="E6" s="19" t="s">
        <v>57</v>
      </c>
      <c r="F6" s="19" t="s">
        <v>59</v>
      </c>
      <c r="G6" s="19" t="s">
        <v>61</v>
      </c>
      <c r="H6" s="19" t="s">
        <v>63</v>
      </c>
      <c r="I6" s="20" t="s">
        <v>55</v>
      </c>
      <c r="J6" s="19" t="s">
        <v>57</v>
      </c>
      <c r="K6" s="19" t="s">
        <v>59</v>
      </c>
      <c r="L6" s="19" t="s">
        <v>61</v>
      </c>
      <c r="M6" s="19" t="s">
        <v>63</v>
      </c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4.75" customHeight="1">
      <c r="A7" s="21" t="s">
        <v>2</v>
      </c>
      <c r="B7" s="22"/>
      <c r="C7" s="23"/>
      <c r="D7" s="24">
        <v>126892</v>
      </c>
      <c r="E7" s="25">
        <v>127684</v>
      </c>
      <c r="F7" s="25">
        <v>127623</v>
      </c>
      <c r="G7" s="25">
        <v>126444</v>
      </c>
      <c r="H7" s="25">
        <v>124133</v>
      </c>
      <c r="I7" s="26">
        <f>D7/D$7*100</f>
        <v>100</v>
      </c>
      <c r="J7" s="27">
        <f>E7/$E$7*100</f>
        <v>100</v>
      </c>
      <c r="K7" s="27">
        <f>F7/$F$7*100</f>
        <v>100</v>
      </c>
      <c r="L7" s="27">
        <f>G7/$G$7*100</f>
        <v>100</v>
      </c>
      <c r="M7" s="27">
        <f>H7/$H$7*100</f>
        <v>100</v>
      </c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4.75" customHeight="1">
      <c r="A8" s="4" t="s">
        <v>3</v>
      </c>
      <c r="B8" s="28" t="s">
        <v>6</v>
      </c>
      <c r="C8" s="5"/>
      <c r="D8" s="29">
        <v>5698</v>
      </c>
      <c r="E8" s="30">
        <v>5674</v>
      </c>
      <c r="F8" s="30">
        <v>5609</v>
      </c>
      <c r="G8" s="30">
        <v>5492</v>
      </c>
      <c r="H8" s="30">
        <v>5322</v>
      </c>
      <c r="I8" s="31">
        <f>D8/$D$7*100</f>
        <v>4.4904328090029315</v>
      </c>
      <c r="J8" s="32">
        <f>E8/$E$7*100</f>
        <v>4.443783089502209</v>
      </c>
      <c r="K8" s="32">
        <f>F8/$F$7*100</f>
        <v>4.394975827241171</v>
      </c>
      <c r="L8" s="32">
        <f>G8/$G$7*100</f>
        <v>4.343424757204771</v>
      </c>
      <c r="M8" s="32">
        <f>H8/$H$7*100</f>
        <v>4.2873369692185</v>
      </c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6.5">
      <c r="A9" s="4"/>
      <c r="B9" s="28" t="s">
        <v>7</v>
      </c>
      <c r="C9" s="5"/>
      <c r="D9" s="29">
        <v>1469</v>
      </c>
      <c r="E9" s="30">
        <v>1449</v>
      </c>
      <c r="F9" s="30">
        <v>1420</v>
      </c>
      <c r="G9" s="30">
        <v>1380</v>
      </c>
      <c r="H9" s="30">
        <v>1326</v>
      </c>
      <c r="I9" s="31">
        <f>D9/$D$7*100</f>
        <v>1.1576773949500363</v>
      </c>
      <c r="J9" s="32">
        <f>E9/$E$7*100</f>
        <v>1.1348328686444662</v>
      </c>
      <c r="K9" s="32">
        <f>F9/$F$7*100</f>
        <v>1.112652108162322</v>
      </c>
      <c r="L9" s="32">
        <f>G9/$G$7*100</f>
        <v>1.0913922368795672</v>
      </c>
      <c r="M9" s="32">
        <f>H9/$H$7*100</f>
        <v>1.0682090983058494</v>
      </c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>
      <c r="A10" s="4"/>
      <c r="B10" s="28" t="s">
        <v>8</v>
      </c>
      <c r="C10" s="5"/>
      <c r="D10" s="29">
        <v>1412</v>
      </c>
      <c r="E10" s="30">
        <v>1398</v>
      </c>
      <c r="F10" s="30">
        <v>1375</v>
      </c>
      <c r="G10" s="30">
        <v>1342</v>
      </c>
      <c r="H10" s="30">
        <v>1296</v>
      </c>
      <c r="I10" s="31">
        <f>D10/$D$7*100</f>
        <v>1.1127573054250859</v>
      </c>
      <c r="J10" s="32">
        <f>E10/$E$7*100</f>
        <v>1.094890510948905</v>
      </c>
      <c r="K10" s="32">
        <f>F10/$F$7*100</f>
        <v>1.0773920061430933</v>
      </c>
      <c r="L10" s="32">
        <f>G10/$G$7*100</f>
        <v>1.0613394071683908</v>
      </c>
      <c r="M10" s="32">
        <f>H10/$H$7*100</f>
        <v>1.044041471647346</v>
      </c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>
      <c r="A11" s="4"/>
      <c r="B11" s="28" t="s">
        <v>9</v>
      </c>
      <c r="C11" s="5"/>
      <c r="D11" s="29">
        <v>2394</v>
      </c>
      <c r="E11" s="30">
        <v>2451</v>
      </c>
      <c r="F11" s="30">
        <v>2495</v>
      </c>
      <c r="G11" s="30">
        <v>2523</v>
      </c>
      <c r="H11" s="30">
        <v>2530</v>
      </c>
      <c r="I11" s="31">
        <f>D11/$D$7*100</f>
        <v>1.886643760047915</v>
      </c>
      <c r="J11" s="32">
        <f>E11/$E$7*100</f>
        <v>1.919582719839604</v>
      </c>
      <c r="K11" s="32">
        <f>F11/$F$7*100</f>
        <v>1.9549767675105585</v>
      </c>
      <c r="L11" s="32">
        <f>G11/$G$7*100</f>
        <v>1.9953497200341654</v>
      </c>
      <c r="M11" s="32">
        <f>H11/$H$7*100</f>
        <v>2.0381365148671184</v>
      </c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6.5">
      <c r="A12" s="4"/>
      <c r="B12" s="28" t="s">
        <v>10</v>
      </c>
      <c r="C12" s="5"/>
      <c r="D12" s="29">
        <v>1189</v>
      </c>
      <c r="E12" s="30">
        <v>1159</v>
      </c>
      <c r="F12" s="30">
        <v>1123</v>
      </c>
      <c r="G12" s="30">
        <v>1077</v>
      </c>
      <c r="H12" s="30">
        <v>1021</v>
      </c>
      <c r="I12" s="31">
        <f>D12/$D$7*100</f>
        <v>0.9370173060555433</v>
      </c>
      <c r="J12" s="32">
        <f>E12/$E$7*100</f>
        <v>0.9077096582187275</v>
      </c>
      <c r="K12" s="32">
        <f>F12/$F$7*100</f>
        <v>0.8799354348354136</v>
      </c>
      <c r="L12" s="32">
        <f>G12/$G$7*100</f>
        <v>0.8517604631299232</v>
      </c>
      <c r="M12" s="32">
        <f>H12/$H$7*100</f>
        <v>0.8225048939443983</v>
      </c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24.75" customHeight="1">
      <c r="A13" s="4"/>
      <c r="B13" s="28" t="s">
        <v>11</v>
      </c>
      <c r="C13" s="5"/>
      <c r="D13" s="29">
        <v>1247</v>
      </c>
      <c r="E13" s="30">
        <v>1231</v>
      </c>
      <c r="F13" s="30">
        <v>1208</v>
      </c>
      <c r="G13" s="30">
        <v>1177</v>
      </c>
      <c r="H13" s="30">
        <v>1137</v>
      </c>
      <c r="I13" s="31">
        <f>D13/$D$7*100</f>
        <v>0.9827254673265454</v>
      </c>
      <c r="J13" s="32">
        <f>E13/$E$7*100</f>
        <v>0.9640988690830488</v>
      </c>
      <c r="K13" s="32">
        <f>F13/$F$7*100</f>
        <v>0.946537849760623</v>
      </c>
      <c r="L13" s="32">
        <f>G13/$G$7*100</f>
        <v>0.9308468571067035</v>
      </c>
      <c r="M13" s="32">
        <f>H13/$H$7*100</f>
        <v>0.9159530503572781</v>
      </c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6.5">
      <c r="A14" s="4"/>
      <c r="B14" s="28" t="s">
        <v>12</v>
      </c>
      <c r="C14" s="5"/>
      <c r="D14" s="29">
        <v>2148</v>
      </c>
      <c r="E14" s="30">
        <v>2153</v>
      </c>
      <c r="F14" s="30">
        <v>2148</v>
      </c>
      <c r="G14" s="30">
        <v>2127</v>
      </c>
      <c r="H14" s="30">
        <v>2088</v>
      </c>
      <c r="I14" s="31">
        <f>D14/$D$7*100</f>
        <v>1.6927781105191817</v>
      </c>
      <c r="J14" s="32">
        <f>E14/$E$7*100</f>
        <v>1.6861940415400518</v>
      </c>
      <c r="K14" s="32">
        <f>F14/$F$7*100</f>
        <v>1.683082203051174</v>
      </c>
      <c r="L14" s="32">
        <f>G14/$G$7*100</f>
        <v>1.6821675998861154</v>
      </c>
      <c r="M14" s="32">
        <f>H14/$H$7*100</f>
        <v>1.6820668154318354</v>
      </c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6.5">
      <c r="A15" s="4"/>
      <c r="B15" s="28" t="s">
        <v>13</v>
      </c>
      <c r="C15" s="5"/>
      <c r="D15" s="29">
        <v>3057</v>
      </c>
      <c r="E15" s="30">
        <v>3152</v>
      </c>
      <c r="F15" s="30">
        <v>3231</v>
      </c>
      <c r="G15" s="30">
        <v>3281</v>
      </c>
      <c r="H15" s="30">
        <v>3298</v>
      </c>
      <c r="I15" s="31">
        <f>D15/$D$7*100</f>
        <v>2.409135327680232</v>
      </c>
      <c r="J15" s="32">
        <f>E15/$E$7*100</f>
        <v>2.46859434228251</v>
      </c>
      <c r="K15" s="32">
        <f>F15/$F$7*100</f>
        <v>2.5316753249806068</v>
      </c>
      <c r="L15" s="32">
        <f>G15/$G$7*100</f>
        <v>2.59482458637816</v>
      </c>
      <c r="M15" s="32">
        <f>H15/$H$7*100</f>
        <v>2.656827757324805</v>
      </c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6.5">
      <c r="A16" s="4"/>
      <c r="B16" s="28" t="s">
        <v>14</v>
      </c>
      <c r="C16" s="5"/>
      <c r="D16" s="29">
        <v>2026</v>
      </c>
      <c r="E16" s="30">
        <v>2061</v>
      </c>
      <c r="F16" s="30">
        <v>2084</v>
      </c>
      <c r="G16" s="30">
        <v>2089</v>
      </c>
      <c r="H16" s="30">
        <v>2075</v>
      </c>
      <c r="I16" s="31">
        <f>D16/$D$7*100</f>
        <v>1.5966333575008669</v>
      </c>
      <c r="J16" s="32">
        <f>E16/$E$7*100</f>
        <v>1.6141411609911969</v>
      </c>
      <c r="K16" s="32">
        <f>F16/$F$7*100</f>
        <v>1.6329345024016049</v>
      </c>
      <c r="L16" s="32">
        <f>G16/$G$7*100</f>
        <v>1.652114770174939</v>
      </c>
      <c r="M16" s="32">
        <f>H16/$H$7*100</f>
        <v>1.6715941772131502</v>
      </c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6.5">
      <c r="A17" s="4"/>
      <c r="B17" s="28" t="s">
        <v>15</v>
      </c>
      <c r="C17" s="5"/>
      <c r="D17" s="29">
        <v>2035</v>
      </c>
      <c r="E17" s="30">
        <v>2059</v>
      </c>
      <c r="F17" s="30">
        <v>2069</v>
      </c>
      <c r="G17" s="30">
        <v>2059</v>
      </c>
      <c r="H17" s="30">
        <v>2030</v>
      </c>
      <c r="I17" s="31">
        <f>D17/$D$7*100</f>
        <v>1.6037260032153327</v>
      </c>
      <c r="J17" s="32">
        <f>E17/$E$7*100</f>
        <v>1.6125747940227437</v>
      </c>
      <c r="K17" s="32">
        <f>F17/$F$7*100</f>
        <v>1.6211811350618621</v>
      </c>
      <c r="L17" s="32">
        <f>G17/$G$7*100</f>
        <v>1.628388851981905</v>
      </c>
      <c r="M17" s="32">
        <f>H17/$H$7*100</f>
        <v>1.6353427372253955</v>
      </c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4.75" customHeight="1">
      <c r="A18" s="4"/>
      <c r="B18" s="28" t="s">
        <v>16</v>
      </c>
      <c r="C18" s="5"/>
      <c r="D18" s="29">
        <v>7099</v>
      </c>
      <c r="E18" s="30">
        <v>7433</v>
      </c>
      <c r="F18" s="30">
        <v>7718</v>
      </c>
      <c r="G18" s="30">
        <v>7922</v>
      </c>
      <c r="H18" s="30">
        <v>8035</v>
      </c>
      <c r="I18" s="31">
        <f>D18/$D$7*100</f>
        <v>5.594521325221448</v>
      </c>
      <c r="J18" s="32">
        <f>E18/$E$7*100</f>
        <v>5.821402838256947</v>
      </c>
      <c r="K18" s="32">
        <f>F18/$F$7*100</f>
        <v>6.047499275209014</v>
      </c>
      <c r="L18" s="32">
        <f>G18/$G$7*100</f>
        <v>6.265224130840529</v>
      </c>
      <c r="M18" s="32">
        <f>H18/$H$7*100</f>
        <v>6.472896006702489</v>
      </c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>
      <c r="A19" s="4"/>
      <c r="B19" s="28" t="s">
        <v>17</v>
      </c>
      <c r="C19" s="5"/>
      <c r="D19" s="29">
        <v>6022</v>
      </c>
      <c r="E19" s="30">
        <v>6233</v>
      </c>
      <c r="F19" s="30">
        <v>6400</v>
      </c>
      <c r="G19" s="30">
        <v>6497</v>
      </c>
      <c r="H19" s="30">
        <v>6519</v>
      </c>
      <c r="I19" s="31">
        <f>D19/$D$7*100</f>
        <v>4.745768054723702</v>
      </c>
      <c r="J19" s="32">
        <f>E19/$E$7*100</f>
        <v>4.881582657184926</v>
      </c>
      <c r="K19" s="32">
        <f>F19/$F$7*100</f>
        <v>5.014770064956943</v>
      </c>
      <c r="L19" s="32">
        <f>G19/$G$7*100</f>
        <v>5.138243016671412</v>
      </c>
      <c r="M19" s="32">
        <f>H19/$H$7*100</f>
        <v>5.251625272892784</v>
      </c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6.5">
      <c r="A20" s="4"/>
      <c r="B20" s="28" t="s">
        <v>18</v>
      </c>
      <c r="C20" s="5"/>
      <c r="D20" s="29">
        <v>11554</v>
      </c>
      <c r="E20" s="30">
        <v>11269</v>
      </c>
      <c r="F20" s="30">
        <v>10907</v>
      </c>
      <c r="G20" s="30">
        <v>10470</v>
      </c>
      <c r="H20" s="30">
        <v>9967</v>
      </c>
      <c r="I20" s="31">
        <f>D20/$D$7*100</f>
        <v>9.105380953882042</v>
      </c>
      <c r="J20" s="32">
        <f>E20/$E$7*100</f>
        <v>8.825694683750509</v>
      </c>
      <c r="K20" s="32">
        <f>F20/$F$7*100</f>
        <v>8.54626517163834</v>
      </c>
      <c r="L20" s="32">
        <f>G20/$G$7*100</f>
        <v>8.280345449368891</v>
      </c>
      <c r="M20" s="32">
        <f>H20/$H$7*100</f>
        <v>8.029291163510106</v>
      </c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6.5">
      <c r="A21" s="4"/>
      <c r="B21" s="28" t="s">
        <v>19</v>
      </c>
      <c r="C21" s="5"/>
      <c r="D21" s="29">
        <v>8456</v>
      </c>
      <c r="E21" s="30">
        <v>8622</v>
      </c>
      <c r="F21" s="30">
        <v>8714</v>
      </c>
      <c r="G21" s="30">
        <v>8719</v>
      </c>
      <c r="H21" s="30">
        <v>8639</v>
      </c>
      <c r="I21" s="31">
        <f>D21/$D$7*100</f>
        <v>6.663934684613687</v>
      </c>
      <c r="J21" s="32">
        <f>E21/$E$7*100</f>
        <v>6.752608001002475</v>
      </c>
      <c r="K21" s="32">
        <f>F21/$F$7*100</f>
        <v>6.827922866567938</v>
      </c>
      <c r="L21" s="32">
        <f>G21/$G$7*100</f>
        <v>6.895542690835469</v>
      </c>
      <c r="M21" s="32">
        <f>H21/$H$7*100</f>
        <v>6.95947089009369</v>
      </c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6.5">
      <c r="A22" s="4"/>
      <c r="B22" s="28" t="s">
        <v>20</v>
      </c>
      <c r="C22" s="5"/>
      <c r="D22" s="29">
        <v>2490</v>
      </c>
      <c r="E22" s="30">
        <v>2484</v>
      </c>
      <c r="F22" s="30">
        <v>2463</v>
      </c>
      <c r="G22" s="30">
        <v>2421</v>
      </c>
      <c r="H22" s="30">
        <v>2357</v>
      </c>
      <c r="I22" s="31">
        <f>D22/$D$7*100</f>
        <v>1.9622986476688835</v>
      </c>
      <c r="J22" s="32">
        <f>E22/$E$7*100</f>
        <v>1.9454277748190845</v>
      </c>
      <c r="K22" s="32">
        <f>F22/$F$7*100</f>
        <v>1.9299029171857738</v>
      </c>
      <c r="L22" s="32">
        <f>G22/$G$7*100</f>
        <v>1.9146815981778496</v>
      </c>
      <c r="M22" s="32">
        <f>H22/$H$7*100</f>
        <v>1.8987698678030824</v>
      </c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24.75" customHeight="1">
      <c r="A23" s="4"/>
      <c r="B23" s="28" t="s">
        <v>21</v>
      </c>
      <c r="C23" s="5"/>
      <c r="D23" s="29">
        <v>1124</v>
      </c>
      <c r="E23" s="30">
        <v>1120</v>
      </c>
      <c r="F23" s="30">
        <v>1107</v>
      </c>
      <c r="G23" s="30">
        <v>1081</v>
      </c>
      <c r="H23" s="30">
        <v>1045</v>
      </c>
      <c r="I23" s="31">
        <f>D23/$D$7*100</f>
        <v>0.8857926425621788</v>
      </c>
      <c r="J23" s="32">
        <f>E23/$E$7*100</f>
        <v>0.8771655023338867</v>
      </c>
      <c r="K23" s="32">
        <f>F23/$F$7*100</f>
        <v>0.8673985096730212</v>
      </c>
      <c r="L23" s="32">
        <f>G23/$G$7*100</f>
        <v>0.8549239188889943</v>
      </c>
      <c r="M23" s="32">
        <f>H23/$H$7*100</f>
        <v>0.841838995271201</v>
      </c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6.5">
      <c r="A24" s="4"/>
      <c r="B24" s="28" t="s">
        <v>22</v>
      </c>
      <c r="C24" s="5"/>
      <c r="D24" s="29">
        <v>1190</v>
      </c>
      <c r="E24" s="30">
        <v>1195</v>
      </c>
      <c r="F24" s="30">
        <v>1192</v>
      </c>
      <c r="G24" s="30">
        <v>1177</v>
      </c>
      <c r="H24" s="30">
        <v>1152</v>
      </c>
      <c r="I24" s="31">
        <f>D24/$D$7*100</f>
        <v>0.9378053778015951</v>
      </c>
      <c r="J24" s="32">
        <f>E24/$E$7*100</f>
        <v>0.9359042636508882</v>
      </c>
      <c r="K24" s="32">
        <f>F24/$F$7*100</f>
        <v>0.9340009245982307</v>
      </c>
      <c r="L24" s="32">
        <f>G24/$G$7*100</f>
        <v>0.9308468571067035</v>
      </c>
      <c r="M24" s="32">
        <f>H24/$H$7*100</f>
        <v>0.9280368636865297</v>
      </c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6.5">
      <c r="A25" s="4"/>
      <c r="B25" s="28" t="s">
        <v>23</v>
      </c>
      <c r="C25" s="5"/>
      <c r="D25" s="29">
        <v>827</v>
      </c>
      <c r="E25" s="30">
        <v>823</v>
      </c>
      <c r="F25" s="30">
        <v>8163</v>
      </c>
      <c r="G25" s="30">
        <v>796</v>
      </c>
      <c r="H25" s="30">
        <v>773</v>
      </c>
      <c r="I25" s="31">
        <f>D25/$D$7*100</f>
        <v>0.651735333984806</v>
      </c>
      <c r="J25" s="32">
        <f>E25/$E$7*100</f>
        <v>0.6445600075185615</v>
      </c>
      <c r="K25" s="32">
        <f>F25/$F$7*100</f>
        <v>6.396182506288052</v>
      </c>
      <c r="L25" s="32">
        <f>G25/$G$7*100</f>
        <v>0.6295276960551707</v>
      </c>
      <c r="M25" s="32">
        <f>H25/$H$7*100</f>
        <v>0.6227191802341038</v>
      </c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6.5">
      <c r="A26" s="4"/>
      <c r="B26" s="28" t="s">
        <v>24</v>
      </c>
      <c r="C26" s="5"/>
      <c r="D26" s="29">
        <v>908</v>
      </c>
      <c r="E26" s="30">
        <v>931</v>
      </c>
      <c r="F26" s="30">
        <v>948</v>
      </c>
      <c r="G26" s="30">
        <v>959</v>
      </c>
      <c r="H26" s="30">
        <v>963</v>
      </c>
      <c r="I26" s="31">
        <f>D26/$D$7*100</f>
        <v>0.7155691454149985</v>
      </c>
      <c r="J26" s="32">
        <f>E26/$E$7*100</f>
        <v>0.7291438238150434</v>
      </c>
      <c r="K26" s="32">
        <f>F26/$F$7*100</f>
        <v>0.7428128158717472</v>
      </c>
      <c r="L26" s="32">
        <f>G26/$G$7*100</f>
        <v>0.7584385182373224</v>
      </c>
      <c r="M26" s="32">
        <f>H26/$H$7*100</f>
        <v>0.7757808157379584</v>
      </c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6.5">
      <c r="A27" s="4"/>
      <c r="B27" s="28" t="s">
        <v>25</v>
      </c>
      <c r="C27" s="5"/>
      <c r="D27" s="29">
        <v>2229</v>
      </c>
      <c r="E27" s="30">
        <v>2259</v>
      </c>
      <c r="F27" s="30">
        <v>2272</v>
      </c>
      <c r="G27" s="30">
        <v>2265</v>
      </c>
      <c r="H27" s="30">
        <v>2238</v>
      </c>
      <c r="I27" s="31">
        <f>D27/$D$7*100</f>
        <v>1.7566119219493743</v>
      </c>
      <c r="J27" s="32">
        <f>E27/$E$7*100</f>
        <v>1.7692114908680807</v>
      </c>
      <c r="K27" s="32">
        <f>F27/$F$7*100</f>
        <v>1.780243373059715</v>
      </c>
      <c r="L27" s="32">
        <f>G27/$G$7*100</f>
        <v>1.7913068235740723</v>
      </c>
      <c r="M27" s="32">
        <f>H27/$H$7*100</f>
        <v>1.8029049487243523</v>
      </c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24.75" customHeight="1">
      <c r="A28" s="4"/>
      <c r="B28" s="28" t="s">
        <v>26</v>
      </c>
      <c r="C28" s="5"/>
      <c r="D28" s="29">
        <v>2126</v>
      </c>
      <c r="E28" s="30">
        <v>2143</v>
      </c>
      <c r="F28" s="30">
        <v>2143</v>
      </c>
      <c r="G28" s="30">
        <v>2121</v>
      </c>
      <c r="H28" s="30">
        <v>2079</v>
      </c>
      <c r="I28" s="31">
        <f>D28/$D$7*100</f>
        <v>1.6754405321060428</v>
      </c>
      <c r="J28" s="32">
        <f>E28/$E$7*100</f>
        <v>1.6783622066977852</v>
      </c>
      <c r="K28" s="32">
        <f>F28/$F$7*100</f>
        <v>1.6791644139379267</v>
      </c>
      <c r="L28" s="32">
        <f>G28/$G$7*100</f>
        <v>1.6774224162475087</v>
      </c>
      <c r="M28" s="32">
        <f>H28/$H$7*100</f>
        <v>1.6748165274342843</v>
      </c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6.5">
      <c r="A29" s="4"/>
      <c r="B29" s="28" t="s">
        <v>27</v>
      </c>
      <c r="C29" s="5"/>
      <c r="D29" s="29">
        <v>3791</v>
      </c>
      <c r="E29" s="30">
        <v>3827</v>
      </c>
      <c r="F29" s="30">
        <v>3832</v>
      </c>
      <c r="G29" s="30">
        <v>3798</v>
      </c>
      <c r="H29" s="30">
        <v>3724</v>
      </c>
      <c r="I29" s="31">
        <f>D29/$D$7*100</f>
        <v>2.9875799892822243</v>
      </c>
      <c r="J29" s="32">
        <f>E29/$E$7*100</f>
        <v>2.997243194135522</v>
      </c>
      <c r="K29" s="32">
        <f>F29/$F$7*100</f>
        <v>3.00259357639297</v>
      </c>
      <c r="L29" s="32">
        <f>G29/$G$7*100</f>
        <v>3.003701243238113</v>
      </c>
      <c r="M29" s="32">
        <f>H29/$H$7*100</f>
        <v>3.000008055875553</v>
      </c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6.5">
      <c r="A30" s="4"/>
      <c r="B30" s="28" t="s">
        <v>28</v>
      </c>
      <c r="C30" s="5"/>
      <c r="D30" s="29">
        <v>7007</v>
      </c>
      <c r="E30" s="30">
        <v>7105</v>
      </c>
      <c r="F30" s="30">
        <v>7137</v>
      </c>
      <c r="G30" s="30">
        <v>7097</v>
      </c>
      <c r="H30" s="30">
        <v>6991</v>
      </c>
      <c r="I30" s="31">
        <f>D30/$D$7*100</f>
        <v>5.522018724584686</v>
      </c>
      <c r="J30" s="32">
        <f>E30/$E$7*100</f>
        <v>5.564518655430594</v>
      </c>
      <c r="K30" s="32">
        <f>F30/$F$7*100</f>
        <v>5.592252180249641</v>
      </c>
      <c r="L30" s="32">
        <f>G30/$G$7*100</f>
        <v>5.612761380532094</v>
      </c>
      <c r="M30" s="32">
        <f>H30/$H$7*100</f>
        <v>5.6318625989865705</v>
      </c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6.5">
      <c r="A31" s="4"/>
      <c r="B31" s="28" t="s">
        <v>29</v>
      </c>
      <c r="C31" s="5"/>
      <c r="D31" s="29">
        <v>1886</v>
      </c>
      <c r="E31" s="30">
        <v>1924</v>
      </c>
      <c r="F31" s="30">
        <v>1947</v>
      </c>
      <c r="G31" s="30">
        <v>1952</v>
      </c>
      <c r="H31" s="30">
        <v>1939</v>
      </c>
      <c r="I31" s="31">
        <f>D31/$D$7*100</f>
        <v>1.4863033130536205</v>
      </c>
      <c r="J31" s="32">
        <f>E31/$E$7*100</f>
        <v>1.5068450236521413</v>
      </c>
      <c r="K31" s="32">
        <f>F31/$F$7*100</f>
        <v>1.52558708069862</v>
      </c>
      <c r="L31" s="32">
        <f>G31/$G$7*100</f>
        <v>1.5437664104267501</v>
      </c>
      <c r="M31" s="32">
        <f>H31/$H$7*100</f>
        <v>1.5620342696946017</v>
      </c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6.5">
      <c r="A32" s="4"/>
      <c r="B32" s="28" t="s">
        <v>30</v>
      </c>
      <c r="C32" s="5"/>
      <c r="D32" s="29">
        <v>1351</v>
      </c>
      <c r="E32" s="30">
        <v>1416</v>
      </c>
      <c r="F32" s="30">
        <v>1476</v>
      </c>
      <c r="G32" s="30">
        <v>1524</v>
      </c>
      <c r="H32" s="30">
        <v>1559</v>
      </c>
      <c r="I32" s="31">
        <f>D32/$D$7*100</f>
        <v>1.0646849289159286</v>
      </c>
      <c r="J32" s="32">
        <f>E32/$E$7*100</f>
        <v>1.1089878136649853</v>
      </c>
      <c r="K32" s="32">
        <f>F32/$F$7*100</f>
        <v>1.156531346230695</v>
      </c>
      <c r="L32" s="32">
        <f>G32/$G$7*100</f>
        <v>1.2052766442061307</v>
      </c>
      <c r="M32" s="32">
        <f>H32/$H$7*100</f>
        <v>1.2559109986868922</v>
      </c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24.75" customHeight="1">
      <c r="A33" s="4"/>
      <c r="B33" s="28" t="s">
        <v>31</v>
      </c>
      <c r="C33" s="5"/>
      <c r="D33" s="29">
        <v>2633</v>
      </c>
      <c r="E33" s="30">
        <v>2629</v>
      </c>
      <c r="F33" s="30">
        <v>2611</v>
      </c>
      <c r="G33" s="30">
        <v>2572</v>
      </c>
      <c r="H33" s="30">
        <v>2513</v>
      </c>
      <c r="I33" s="31">
        <f>D33/$D$7*100</f>
        <v>2.0749929073542854</v>
      </c>
      <c r="J33" s="32">
        <f>E33/$E$7*100</f>
        <v>2.058989380031954</v>
      </c>
      <c r="K33" s="32">
        <f>F33/$F$7*100</f>
        <v>2.045869474937903</v>
      </c>
      <c r="L33" s="32">
        <f>G33/$G$7*100</f>
        <v>2.034102053082788</v>
      </c>
      <c r="M33" s="32">
        <f>H33/$H$7*100</f>
        <v>2.0244415264273</v>
      </c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6.5">
      <c r="A34" s="4"/>
      <c r="B34" s="28" t="s">
        <v>32</v>
      </c>
      <c r="C34" s="5"/>
      <c r="D34" s="29">
        <v>8677</v>
      </c>
      <c r="E34" s="30">
        <v>8520</v>
      </c>
      <c r="F34" s="30">
        <v>8308</v>
      </c>
      <c r="G34" s="30">
        <v>8021</v>
      </c>
      <c r="H34" s="30">
        <v>7670</v>
      </c>
      <c r="I34" s="31">
        <f>D34/$D$7*100</f>
        <v>6.838098540491126</v>
      </c>
      <c r="J34" s="32">
        <f>E34/$E$7*100</f>
        <v>6.672723285611353</v>
      </c>
      <c r="K34" s="32">
        <f>F34/$F$7*100</f>
        <v>6.509798390572233</v>
      </c>
      <c r="L34" s="32">
        <f>G34/$G$7*100</f>
        <v>6.3435196608775435</v>
      </c>
      <c r="M34" s="32">
        <f>H34/$H$7*100</f>
        <v>6.17885654902403</v>
      </c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6.5">
      <c r="A35" s="4"/>
      <c r="B35" s="28" t="s">
        <v>33</v>
      </c>
      <c r="C35" s="5"/>
      <c r="D35" s="29">
        <v>5587</v>
      </c>
      <c r="E35" s="30">
        <v>5701</v>
      </c>
      <c r="F35" s="30">
        <v>5758</v>
      </c>
      <c r="G35" s="30">
        <v>5760</v>
      </c>
      <c r="H35" s="30">
        <v>5718</v>
      </c>
      <c r="I35" s="31">
        <f>D35/$D$7*100</f>
        <v>4.402956845191186</v>
      </c>
      <c r="J35" s="32">
        <f>E35/$E$7*100</f>
        <v>4.464929043576329</v>
      </c>
      <c r="K35" s="32">
        <f>F35/$F$7*100</f>
        <v>4.51172594281595</v>
      </c>
      <c r="L35" s="32">
        <f>G35/$G$7*100</f>
        <v>4.555376293062541</v>
      </c>
      <c r="M35" s="32">
        <f>H35/$H$7*100</f>
        <v>4.606349641110744</v>
      </c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6.5">
      <c r="A36" s="4"/>
      <c r="B36" s="28" t="s">
        <v>34</v>
      </c>
      <c r="C36" s="5"/>
      <c r="D36" s="29">
        <v>1479</v>
      </c>
      <c r="E36" s="30">
        <v>1525</v>
      </c>
      <c r="F36" s="30">
        <v>1564</v>
      </c>
      <c r="G36" s="30">
        <v>1589</v>
      </c>
      <c r="H36" s="30">
        <v>1598</v>
      </c>
      <c r="I36" s="31">
        <f>D36/$D$7*100</f>
        <v>1.1655581124105538</v>
      </c>
      <c r="J36" s="32">
        <f>E36/$E$7*100</f>
        <v>1.194354813445694</v>
      </c>
      <c r="K36" s="32">
        <f>F36/$F$7*100</f>
        <v>1.225484434623853</v>
      </c>
      <c r="L36" s="32">
        <f>G36/$G$7*100</f>
        <v>1.256682800291038</v>
      </c>
      <c r="M36" s="32">
        <f>H36/$H$7*100</f>
        <v>1.2873289133429466</v>
      </c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6.5">
      <c r="A37" s="4"/>
      <c r="B37" s="28" t="s">
        <v>35</v>
      </c>
      <c r="C37" s="5"/>
      <c r="D37" s="29">
        <v>1082</v>
      </c>
      <c r="E37" s="30">
        <v>1077</v>
      </c>
      <c r="F37" s="30">
        <v>1065</v>
      </c>
      <c r="G37" s="30">
        <v>1044</v>
      </c>
      <c r="H37" s="30">
        <v>1015</v>
      </c>
      <c r="I37" s="31">
        <f>D37/$D$7*100</f>
        <v>0.852693629228005</v>
      </c>
      <c r="J37" s="32">
        <f>E37/$E$7*100</f>
        <v>0.8434886125121394</v>
      </c>
      <c r="K37" s="32">
        <f>F37/$F$7*100</f>
        <v>0.8344890811217414</v>
      </c>
      <c r="L37" s="32">
        <f>G37/$G$7*100</f>
        <v>0.8256619531175856</v>
      </c>
      <c r="M37" s="32">
        <f>H37/$H$7*100</f>
        <v>0.8176713686126977</v>
      </c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4.75" customHeight="1">
      <c r="A38" s="4"/>
      <c r="B38" s="28" t="s">
        <v>36</v>
      </c>
      <c r="C38" s="5"/>
      <c r="D38" s="29">
        <v>610</v>
      </c>
      <c r="E38" s="30">
        <v>604</v>
      </c>
      <c r="F38" s="30">
        <v>595</v>
      </c>
      <c r="G38" s="30">
        <v>583</v>
      </c>
      <c r="H38" s="30">
        <v>565</v>
      </c>
      <c r="I38" s="31">
        <f>D38/$D$7*100</f>
        <v>0.48072376509157394</v>
      </c>
      <c r="J38" s="32">
        <f>E38/$E$7*100</f>
        <v>0.4730428244729175</v>
      </c>
      <c r="K38" s="32">
        <f>F38/$F$7*100</f>
        <v>0.4662169044764658</v>
      </c>
      <c r="L38" s="32">
        <f>G38/$G$7*100</f>
        <v>0.46107367688462875</v>
      </c>
      <c r="M38" s="32">
        <f>H38/$H$7*100</f>
        <v>0.455156968735147</v>
      </c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6.5">
      <c r="A39" s="4"/>
      <c r="B39" s="28" t="s">
        <v>37</v>
      </c>
      <c r="C39" s="5"/>
      <c r="D39" s="29">
        <v>758</v>
      </c>
      <c r="E39" s="30">
        <v>743</v>
      </c>
      <c r="F39" s="30">
        <v>725</v>
      </c>
      <c r="G39" s="30">
        <v>701</v>
      </c>
      <c r="H39" s="30">
        <v>672</v>
      </c>
      <c r="I39" s="31">
        <f>D39/$D$7*100</f>
        <v>0.5973583835072345</v>
      </c>
      <c r="J39" s="32">
        <f>E39/$E$7*100</f>
        <v>0.5819053287804267</v>
      </c>
      <c r="K39" s="32">
        <f>F39/$F$7*100</f>
        <v>0.5680794214209038</v>
      </c>
      <c r="L39" s="32">
        <f>G39/$G$7*100</f>
        <v>0.5543956217772295</v>
      </c>
      <c r="M39" s="32">
        <f>H39/$H$7*100</f>
        <v>0.5413548371504757</v>
      </c>
      <c r="N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6.5">
      <c r="A40" s="4"/>
      <c r="B40" s="28" t="s">
        <v>38</v>
      </c>
      <c r="C40" s="5"/>
      <c r="D40" s="29">
        <v>1969</v>
      </c>
      <c r="E40" s="30">
        <v>1982</v>
      </c>
      <c r="F40" s="30">
        <v>1983</v>
      </c>
      <c r="G40" s="30">
        <v>1967</v>
      </c>
      <c r="H40" s="30">
        <v>1933</v>
      </c>
      <c r="I40" s="31">
        <f>D40/$D$7*100</f>
        <v>1.5517132679759165</v>
      </c>
      <c r="J40" s="32">
        <f>E40/$E$7*100</f>
        <v>1.552269665737289</v>
      </c>
      <c r="K40" s="32">
        <f>F40/$F$7*100</f>
        <v>1.553795162314003</v>
      </c>
      <c r="L40" s="32">
        <f>G40/$G$7*100</f>
        <v>1.5556293695232672</v>
      </c>
      <c r="M40" s="32">
        <f>H40/$H$7*100</f>
        <v>1.557200744362901</v>
      </c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6.5">
      <c r="A41" s="4"/>
      <c r="B41" s="28" t="s">
        <v>39</v>
      </c>
      <c r="C41" s="5"/>
      <c r="D41" s="29">
        <v>2903</v>
      </c>
      <c r="E41" s="30">
        <v>2912</v>
      </c>
      <c r="F41" s="30">
        <v>2900</v>
      </c>
      <c r="G41" s="30">
        <v>2860</v>
      </c>
      <c r="H41" s="30">
        <v>2795</v>
      </c>
      <c r="I41" s="31">
        <f>D41/$D$7*100</f>
        <v>2.287772278788261</v>
      </c>
      <c r="J41" s="32">
        <f>E41/$E$7*100</f>
        <v>2.280630306068106</v>
      </c>
      <c r="K41" s="32">
        <f>F41/$F$7*100</f>
        <v>2.2723176856836154</v>
      </c>
      <c r="L41" s="32">
        <f>G41/$G$7*100</f>
        <v>2.2618708677359147</v>
      </c>
      <c r="M41" s="32">
        <f>H41/$H$7*100</f>
        <v>2.2516172170172313</v>
      </c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6.5">
      <c r="A42" s="4"/>
      <c r="B42" s="28" t="s">
        <v>40</v>
      </c>
      <c r="C42" s="5"/>
      <c r="D42" s="29">
        <v>1530</v>
      </c>
      <c r="E42" s="30">
        <v>1498</v>
      </c>
      <c r="F42" s="30">
        <v>1457</v>
      </c>
      <c r="G42" s="30">
        <v>1403</v>
      </c>
      <c r="H42" s="30">
        <v>1337</v>
      </c>
      <c r="I42" s="31">
        <f>D42/$D$7*100</f>
        <v>1.2057497714591936</v>
      </c>
      <c r="J42" s="32">
        <f>E42/$E$7*100</f>
        <v>1.1732088593715737</v>
      </c>
      <c r="K42" s="32">
        <f>F42/$F$7*100</f>
        <v>1.1416437476003543</v>
      </c>
      <c r="L42" s="32">
        <f>G42/$G$7*100</f>
        <v>1.1095821074942267</v>
      </c>
      <c r="M42" s="32">
        <f>H42/$H$7*100</f>
        <v>1.0770705614139673</v>
      </c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24.75" customHeight="1">
      <c r="A43" s="4"/>
      <c r="B43" s="28" t="s">
        <v>41</v>
      </c>
      <c r="C43" s="5"/>
      <c r="D43" s="29">
        <v>829</v>
      </c>
      <c r="E43" s="30">
        <v>822</v>
      </c>
      <c r="F43" s="30">
        <v>810</v>
      </c>
      <c r="G43" s="30">
        <v>792</v>
      </c>
      <c r="H43" s="30">
        <v>766</v>
      </c>
      <c r="I43" s="31">
        <f>D43/$D$7*100</f>
        <v>0.6533114774769094</v>
      </c>
      <c r="J43" s="32">
        <f>E43/$E$7*100</f>
        <v>0.6437768240343348</v>
      </c>
      <c r="K43" s="32">
        <f>F43/$F$7*100</f>
        <v>0.6346818363461132</v>
      </c>
      <c r="L43" s="32">
        <f>G43/$G$7*100</f>
        <v>0.6263642402960994</v>
      </c>
      <c r="M43" s="32">
        <f>H43/$H$7*100</f>
        <v>0.6170800673471196</v>
      </c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6.5">
      <c r="A44" s="4"/>
      <c r="B44" s="28" t="s">
        <v>42</v>
      </c>
      <c r="C44" s="5"/>
      <c r="D44" s="29">
        <v>1027</v>
      </c>
      <c r="E44" s="30">
        <v>1024</v>
      </c>
      <c r="F44" s="30">
        <v>1015</v>
      </c>
      <c r="G44" s="30">
        <v>995</v>
      </c>
      <c r="H44" s="30">
        <v>967</v>
      </c>
      <c r="I44" s="31">
        <f>D44/$D$7*100</f>
        <v>0.8093496831951581</v>
      </c>
      <c r="J44" s="32">
        <f>E44/$E$7*100</f>
        <v>0.8019798878481251</v>
      </c>
      <c r="K44" s="32">
        <f>F44/$F$7*100</f>
        <v>0.7953111899892652</v>
      </c>
      <c r="L44" s="32">
        <f>G44/$G$7*100</f>
        <v>0.7869096200689634</v>
      </c>
      <c r="M44" s="32">
        <f>H44/$H$7*100</f>
        <v>0.7790031659590922</v>
      </c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6.5">
      <c r="A45" s="4"/>
      <c r="B45" s="28" t="s">
        <v>43</v>
      </c>
      <c r="C45" s="5"/>
      <c r="D45" s="29">
        <v>1492</v>
      </c>
      <c r="E45" s="30">
        <v>1472</v>
      </c>
      <c r="F45" s="30">
        <v>1442</v>
      </c>
      <c r="G45" s="30">
        <v>1399</v>
      </c>
      <c r="H45" s="30">
        <v>1344</v>
      </c>
      <c r="I45" s="31">
        <f>D45/$D$7*100</f>
        <v>1.1758030451092267</v>
      </c>
      <c r="J45" s="32">
        <f>E45/$E$7*100</f>
        <v>1.1528460887816798</v>
      </c>
      <c r="K45" s="32">
        <f>F45/$F$7*100</f>
        <v>1.1298903802606113</v>
      </c>
      <c r="L45" s="32">
        <f>G45/$G$7*100</f>
        <v>1.1064186517351553</v>
      </c>
      <c r="M45" s="32">
        <f>H45/$H$7*100</f>
        <v>1.0827096743009514</v>
      </c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6.5">
      <c r="A46" s="4"/>
      <c r="B46" s="28" t="s">
        <v>44</v>
      </c>
      <c r="C46" s="5"/>
      <c r="D46" s="29">
        <v>805</v>
      </c>
      <c r="E46" s="30">
        <v>790</v>
      </c>
      <c r="F46" s="30">
        <v>771</v>
      </c>
      <c r="G46" s="30">
        <v>746</v>
      </c>
      <c r="H46" s="30">
        <v>716</v>
      </c>
      <c r="I46" s="31">
        <f>D46/$D$7*100</f>
        <v>0.6343977555716672</v>
      </c>
      <c r="J46" s="32">
        <f>E46/$E$7*100</f>
        <v>0.6187149525390808</v>
      </c>
      <c r="K46" s="32">
        <f>F46/$F$7*100</f>
        <v>0.6041230812627818</v>
      </c>
      <c r="L46" s="32">
        <f>G46/$G$7*100</f>
        <v>0.5899844990667805</v>
      </c>
      <c r="M46" s="32">
        <f>H46/$H$7*100</f>
        <v>0.5768006895829473</v>
      </c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6.5">
      <c r="A47" s="4"/>
      <c r="B47" s="28" t="s">
        <v>45</v>
      </c>
      <c r="C47" s="5"/>
      <c r="D47" s="29">
        <v>5023</v>
      </c>
      <c r="E47" s="30">
        <v>5098</v>
      </c>
      <c r="F47" s="30">
        <v>5150</v>
      </c>
      <c r="G47" s="30">
        <v>5165</v>
      </c>
      <c r="H47" s="30">
        <v>5139</v>
      </c>
      <c r="I47" s="31">
        <f>D47/$D$7*100</f>
        <v>3.9584843804179934</v>
      </c>
      <c r="J47" s="32">
        <f>E47/$E$7*100</f>
        <v>3.992669402587638</v>
      </c>
      <c r="K47" s="32">
        <f>F47/$F$7*100</f>
        <v>4.0353227866450405</v>
      </c>
      <c r="L47" s="32">
        <f>G47/$G$7*100</f>
        <v>4.084812248900699</v>
      </c>
      <c r="M47" s="32">
        <f>H47/$H$7*100</f>
        <v>4.139914446601629</v>
      </c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24.75" customHeight="1">
      <c r="A48" s="4"/>
      <c r="B48" s="28" t="s">
        <v>46</v>
      </c>
      <c r="C48" s="5"/>
      <c r="D48" s="29">
        <v>885</v>
      </c>
      <c r="E48" s="30">
        <v>882</v>
      </c>
      <c r="F48" s="30">
        <v>876</v>
      </c>
      <c r="G48" s="30">
        <v>866</v>
      </c>
      <c r="H48" s="30">
        <v>849</v>
      </c>
      <c r="I48" s="31">
        <f>D48/$D$7*100</f>
        <v>0.6974434952558081</v>
      </c>
      <c r="J48" s="32">
        <f>E48/$E$7*100</f>
        <v>0.6907678330879358</v>
      </c>
      <c r="K48" s="32">
        <f>F48/$F$7*100</f>
        <v>0.6863966526409817</v>
      </c>
      <c r="L48" s="32">
        <f>G48/$G$7*100</f>
        <v>0.6848881718389168</v>
      </c>
      <c r="M48" s="32">
        <f>H48/$H$7*100</f>
        <v>0.6839438344356457</v>
      </c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6.5">
      <c r="A49" s="4"/>
      <c r="B49" s="28" t="s">
        <v>47</v>
      </c>
      <c r="C49" s="5"/>
      <c r="D49" s="29">
        <v>1516</v>
      </c>
      <c r="E49" s="30">
        <v>1483</v>
      </c>
      <c r="F49" s="30">
        <v>1444</v>
      </c>
      <c r="G49" s="30">
        <v>1397</v>
      </c>
      <c r="H49" s="30">
        <v>1338</v>
      </c>
      <c r="I49" s="31">
        <f>D49/$D$7*100</f>
        <v>1.194716767014469</v>
      </c>
      <c r="J49" s="32">
        <f>E49/$E$7*100</f>
        <v>1.1614611071081733</v>
      </c>
      <c r="K49" s="32">
        <f>F49/$F$7*100</f>
        <v>1.1314574959059103</v>
      </c>
      <c r="L49" s="32">
        <f>G49/$G$7*100</f>
        <v>1.1048369238556197</v>
      </c>
      <c r="M49" s="32">
        <f>H49/$H$7*100</f>
        <v>1.0778761489692505</v>
      </c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6.5">
      <c r="A50" s="4"/>
      <c r="B50" s="28" t="s">
        <v>48</v>
      </c>
      <c r="C50" s="5"/>
      <c r="D50" s="29">
        <v>1865</v>
      </c>
      <c r="E50" s="30">
        <v>1863</v>
      </c>
      <c r="F50" s="30">
        <v>1852</v>
      </c>
      <c r="G50" s="30">
        <v>1828</v>
      </c>
      <c r="H50" s="30">
        <v>1791</v>
      </c>
      <c r="I50" s="31">
        <f>D50/$D$7*100</f>
        <v>1.4697538063865334</v>
      </c>
      <c r="J50" s="32">
        <f>E50/$E$7*100</f>
        <v>1.4590708311143135</v>
      </c>
      <c r="K50" s="32">
        <f>F50/$F$7*100</f>
        <v>1.4511490875469155</v>
      </c>
      <c r="L50" s="32">
        <f>G50/$G$7*100</f>
        <v>1.4456992818955425</v>
      </c>
      <c r="M50" s="32">
        <f>H50/$H$7*100</f>
        <v>1.4428073115126516</v>
      </c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6.5">
      <c r="A51" s="4"/>
      <c r="B51" s="28" t="s">
        <v>49</v>
      </c>
      <c r="C51" s="5"/>
      <c r="D51" s="29">
        <v>1218</v>
      </c>
      <c r="E51" s="30">
        <v>1202</v>
      </c>
      <c r="F51" s="30">
        <v>1179</v>
      </c>
      <c r="G51" s="30">
        <v>1146</v>
      </c>
      <c r="H51" s="30">
        <v>1103</v>
      </c>
      <c r="I51" s="31">
        <f>D51/$D$7*100</f>
        <v>0.9598713866910443</v>
      </c>
      <c r="J51" s="32">
        <f>E51/$E$7*100</f>
        <v>0.941386548040475</v>
      </c>
      <c r="K51" s="32">
        <f>F51/$F$7*100</f>
        <v>0.9238146729037869</v>
      </c>
      <c r="L51" s="32">
        <f>G51/$G$7*100</f>
        <v>0.9063300749739015</v>
      </c>
      <c r="M51" s="32">
        <f>H51/$H$7*100</f>
        <v>0.8885630734776409</v>
      </c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6.5">
      <c r="A52" s="4"/>
      <c r="B52" s="28" t="s">
        <v>50</v>
      </c>
      <c r="C52" s="5"/>
      <c r="D52" s="29">
        <v>1176</v>
      </c>
      <c r="E52" s="30">
        <v>1173</v>
      </c>
      <c r="F52" s="30">
        <v>1164</v>
      </c>
      <c r="G52" s="30">
        <v>1147</v>
      </c>
      <c r="H52" s="30">
        <v>1119</v>
      </c>
      <c r="I52" s="31">
        <f>D52/$D$7*100</f>
        <v>0.9267723733568705</v>
      </c>
      <c r="J52" s="32">
        <f>E52/$E$7*100</f>
        <v>0.9186742269979011</v>
      </c>
      <c r="K52" s="32">
        <f>F52/$F$7*100</f>
        <v>0.9120613055640442</v>
      </c>
      <c r="L52" s="32">
        <f>G52/$G$7*100</f>
        <v>0.9071209389136694</v>
      </c>
      <c r="M52" s="32">
        <f>H52/$H$7*100</f>
        <v>0.9014524743621761</v>
      </c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24.75" customHeight="1">
      <c r="A53" s="4"/>
      <c r="B53" s="28" t="s">
        <v>51</v>
      </c>
      <c r="C53" s="5"/>
      <c r="D53" s="29">
        <v>1774</v>
      </c>
      <c r="E53" s="30">
        <v>1748</v>
      </c>
      <c r="F53" s="30">
        <v>1718</v>
      </c>
      <c r="G53" s="30">
        <v>1680</v>
      </c>
      <c r="H53" s="30">
        <v>1630</v>
      </c>
      <c r="I53" s="31">
        <f>D53/$D$7*100</f>
        <v>1.3980392774958232</v>
      </c>
      <c r="J53" s="32">
        <f>E53/$E$7*100</f>
        <v>1.3690047304282447</v>
      </c>
      <c r="K53" s="32">
        <f>F53/$F$7*100</f>
        <v>1.3461523393118795</v>
      </c>
      <c r="L53" s="32">
        <f>G53/$G$7*100</f>
        <v>1.328651418809908</v>
      </c>
      <c r="M53" s="32">
        <f>H53/$H$7*100</f>
        <v>1.313107715112017</v>
      </c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6.5">
      <c r="A54" s="4"/>
      <c r="B54" s="28" t="s">
        <v>52</v>
      </c>
      <c r="C54" s="5"/>
      <c r="D54" s="29">
        <v>1318</v>
      </c>
      <c r="E54" s="30">
        <v>1363</v>
      </c>
      <c r="F54" s="30">
        <v>1403</v>
      </c>
      <c r="G54" s="30">
        <v>1434</v>
      </c>
      <c r="H54" s="30">
        <v>1452</v>
      </c>
      <c r="I54" s="31">
        <f>D54/$D$7*100</f>
        <v>1.0386785612962204</v>
      </c>
      <c r="J54" s="32">
        <f>E54/$E$7*100</f>
        <v>1.067479089000971</v>
      </c>
      <c r="K54" s="32">
        <f>F54/$F$7*100</f>
        <v>1.09933162517728</v>
      </c>
      <c r="L54" s="32">
        <f>G54/$G$7*100</f>
        <v>1.1340988896270285</v>
      </c>
      <c r="M54" s="32">
        <f>H54/$H$7*100</f>
        <v>1.1697131302715635</v>
      </c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9.5" customHeight="1">
      <c r="A55" s="33" t="s">
        <v>4</v>
      </c>
      <c r="B55" s="23"/>
      <c r="C55" s="23"/>
      <c r="D55" s="23"/>
      <c r="E55" s="34"/>
      <c r="F55" s="34"/>
      <c r="G55" s="23"/>
      <c r="H55" s="23"/>
      <c r="I55" s="23"/>
      <c r="J55" s="23"/>
      <c r="K55" s="23"/>
      <c r="L55" s="23"/>
      <c r="M55" s="23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9.5" customHeight="1">
      <c r="A56" s="4" t="s">
        <v>5</v>
      </c>
      <c r="B56" s="5"/>
      <c r="C56" s="5"/>
      <c r="D56" s="5"/>
      <c r="E56" s="35"/>
      <c r="F56" s="35"/>
      <c r="G56" s="5"/>
      <c r="H56" s="5"/>
      <c r="I56" s="5"/>
      <c r="J56" s="5"/>
      <c r="K56" s="5"/>
      <c r="L56" s="5"/>
      <c r="M56" s="5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13" ht="16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</sheetData>
  <sheetProtection/>
  <printOptions/>
  <pageMargins left="0.7076388888888889" right="0.7076388888888889" top="0.7076388888888889" bottom="0.7076388888888889" header="0" footer="0"/>
  <pageSetup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