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8535" activeTab="0"/>
  </bookViews>
  <sheets>
    <sheet name="第８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<sst xmlns="http://schemas.openxmlformats.org/spreadsheetml/2006/main" count="20" uniqueCount="20">
  <si>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</si>
  <si>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</si>
  <si>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</si>
  <si>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</si>
  <si>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</si>
  <si>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</si>
  <si>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</si>
  <si>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</si>
  <si>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</si>
  <si>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</si>
  <si>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</si>
  <si>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</si>
  <si>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</si>
  <si>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メチシリン耐性
黄色ブドウ球菌感染症</t>
  </si>
  <si>
    <t>ペニシリン耐性
肺炎球菌感染症</t>
  </si>
  <si>
    <t>薬剤耐性
緑膿菌感染症</t>
  </si>
  <si>
    <t>（単位：人）</t>
  </si>
  <si>
    <t>注　(1)資料：「島根県感染症発生動向調査」（島根県保健環境科学研究所　島根県感染症情報センター）</t>
  </si>
  <si>
    <t>第８表　月別感染症患者数（基幹病院定点把握疾患）</t>
  </si>
  <si>
    <t>薬剤耐性
アシネトバクター感染症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</si>
</sst>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&#23798;&#26681;&#30476;&#20445;&#20581;&#32113;&#35336;%20H26&#24180;%20&#31532;1&#34920;&#65374;&#31532;10&#34920;&#22238;&#31572;.zip\&#23798;&#26681;&#30476;&#20445;&#20581;&#32113;&#35336;%20H26&#24180;%20&#31532;1&#34920;&#65374;&#31532;10&#34920;\H26&#31532;08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"/>
      <sheetName val="感染症情報センターHP　表15（写）"/>
    </sheetNames>
    <sheetDataSet>
      <sheetData sheetId="1">
        <row r="2">
          <cell r="O2" t="str">
            <v>平成26年</v>
          </cell>
        </row>
        <row r="4">
          <cell r="B4">
            <v>39</v>
          </cell>
          <cell r="C4">
            <v>41</v>
          </cell>
          <cell r="D4">
            <v>37</v>
          </cell>
          <cell r="E4">
            <v>36</v>
          </cell>
          <cell r="F4">
            <v>42</v>
          </cell>
          <cell r="G4">
            <v>42</v>
          </cell>
          <cell r="H4">
            <v>39</v>
          </cell>
          <cell r="I4">
            <v>43</v>
          </cell>
          <cell r="J4">
            <v>42</v>
          </cell>
          <cell r="K4">
            <v>47</v>
          </cell>
          <cell r="L4">
            <v>36</v>
          </cell>
          <cell r="M4">
            <v>25</v>
          </cell>
        </row>
        <row r="5">
          <cell r="B5">
            <v>1</v>
          </cell>
          <cell r="C5">
            <v>2</v>
          </cell>
          <cell r="D5">
            <v>1</v>
          </cell>
          <cell r="E5" t="str">
            <v>-</v>
          </cell>
          <cell r="F5">
            <v>2</v>
          </cell>
          <cell r="G5">
            <v>1</v>
          </cell>
          <cell r="H5" t="str">
            <v>-</v>
          </cell>
          <cell r="I5">
            <v>1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</row>
        <row r="6">
          <cell r="B6">
            <v>2</v>
          </cell>
          <cell r="C6">
            <v>1</v>
          </cell>
          <cell r="D6">
            <v>1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>
            <v>2</v>
          </cell>
          <cell r="J6">
            <v>1</v>
          </cell>
          <cell r="K6" t="str">
            <v>-</v>
          </cell>
          <cell r="L6" t="str">
            <v>-</v>
          </cell>
          <cell r="M6">
            <v>1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"/>
  <sheetViews>
    <sheetView tabSelected="1" zoomScalePageLayoutView="0" workbookViewId="0" topLeftCell="A1">
      <selection activeCell="S11" sqref="S11"/>
    </sheetView>
  </sheetViews>
  <sheetFormatPr defaultColWidth="9.00390625" defaultRowHeight="13.5"/>
  <cols>
    <col min="1" max="1" width="2.125" style="3" customWidth="1"/>
    <col min="2" max="2" width="23.00390625" style="3" customWidth="1"/>
    <col min="3" max="14" width="6.25390625" style="3" customWidth="1"/>
    <col min="15" max="15" width="6.625" style="3" customWidth="1"/>
    <col min="16" max="16384" width="9.00390625" style="3" customWidth="1"/>
  </cols>
  <sheetData>
    <row r="1" ht="10.5" customHeight="1"/>
    <row r="2" ht="18.75" customHeight="1">
      <c r="B2" s="4" t="s">
        <v>18</v>
      </c>
    </row>
    <row r="3" spans="2:14" ht="24" customHeight="1" thickBot="1">
      <c r="B3" s="2" t="s">
        <v>16</v>
      </c>
      <c r="N3" s="7" t="str">
        <f>+'[1]感染症情報センターHP　表15（写）'!O2</f>
        <v>平成26年</v>
      </c>
    </row>
    <row r="4" spans="2:15" ht="30" customHeight="1" thickBot="1">
      <c r="B4" s="19"/>
      <c r="C4" s="23" t="s">
        <v>12</v>
      </c>
      <c r="D4" s="16" t="s">
        <v>9</v>
      </c>
      <c r="E4" s="17" t="s">
        <v>10</v>
      </c>
      <c r="F4" s="17" t="s">
        <v>11</v>
      </c>
      <c r="G4" s="17" t="s">
        <v>0</v>
      </c>
      <c r="H4" s="17" t="s">
        <v>1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8" t="s">
        <v>8</v>
      </c>
    </row>
    <row r="5" spans="2:15" ht="30" customHeight="1">
      <c r="B5" s="20" t="s">
        <v>13</v>
      </c>
      <c r="C5" s="24">
        <f>SUM(D5:O5)</f>
        <v>469</v>
      </c>
      <c r="D5" s="14">
        <f>'[1]感染症情報センターHP　表15（写）'!B4</f>
        <v>39</v>
      </c>
      <c r="E5" s="14">
        <f>'[1]感染症情報センターHP　表15（写）'!C4</f>
        <v>41</v>
      </c>
      <c r="F5" s="14">
        <f>'[1]感染症情報センターHP　表15（写）'!D4</f>
        <v>37</v>
      </c>
      <c r="G5" s="14">
        <f>'[1]感染症情報センターHP　表15（写）'!E4</f>
        <v>36</v>
      </c>
      <c r="H5" s="14">
        <f>'[1]感染症情報センターHP　表15（写）'!F4</f>
        <v>42</v>
      </c>
      <c r="I5" s="14">
        <f>'[1]感染症情報センターHP　表15（写）'!G4</f>
        <v>42</v>
      </c>
      <c r="J5" s="14">
        <f>'[1]感染症情報センターHP　表15（写）'!H4</f>
        <v>39</v>
      </c>
      <c r="K5" s="14">
        <f>'[1]感染症情報センターHP　表15（写）'!I4</f>
        <v>43</v>
      </c>
      <c r="L5" s="14">
        <f>'[1]感染症情報センターHP　表15（写）'!J4</f>
        <v>42</v>
      </c>
      <c r="M5" s="14">
        <f>'[1]感染症情報センターHP　表15（写）'!K4</f>
        <v>47</v>
      </c>
      <c r="N5" s="14">
        <f>'[1]感染症情報センターHP　表15（写）'!L4</f>
        <v>36</v>
      </c>
      <c r="O5" s="15">
        <f>'[1]感染症情報センターHP　表15（写）'!M4</f>
        <v>25</v>
      </c>
    </row>
    <row r="6" spans="2:15" ht="30" customHeight="1">
      <c r="B6" s="21" t="s">
        <v>14</v>
      </c>
      <c r="C6" s="25">
        <f>SUM(D6:O6)</f>
        <v>8</v>
      </c>
      <c r="D6" s="1">
        <f>'[1]感染症情報センターHP　表15（写）'!B5</f>
        <v>1</v>
      </c>
      <c r="E6" s="1">
        <f>'[1]感染症情報センターHP　表15（写）'!C5</f>
        <v>2</v>
      </c>
      <c r="F6" s="1">
        <f>'[1]感染症情報センターHP　表15（写）'!D5</f>
        <v>1</v>
      </c>
      <c r="G6" s="1" t="str">
        <f>'[1]感染症情報センターHP　表15（写）'!E5</f>
        <v>-</v>
      </c>
      <c r="H6" s="1">
        <f>'[1]感染症情報センターHP　表15（写）'!F5</f>
        <v>2</v>
      </c>
      <c r="I6" s="1">
        <f>'[1]感染症情報センターHP　表15（写）'!G5</f>
        <v>1</v>
      </c>
      <c r="J6" s="1" t="str">
        <f>'[1]感染症情報センターHP　表15（写）'!H5</f>
        <v>-</v>
      </c>
      <c r="K6" s="1">
        <f>'[1]感染症情報センターHP　表15（写）'!I5</f>
        <v>1</v>
      </c>
      <c r="L6" s="1" t="str">
        <f>'[1]感染症情報センターHP　表15（写）'!J5</f>
        <v>-</v>
      </c>
      <c r="M6" s="1" t="str">
        <f>'[1]感染症情報センターHP　表15（写）'!K5</f>
        <v>-</v>
      </c>
      <c r="N6" s="1" t="str">
        <f>'[1]感染症情報センターHP　表15（写）'!L5</f>
        <v>-</v>
      </c>
      <c r="O6" s="8" t="str">
        <f>'[1]感染症情報センターHP　表15（写）'!M5</f>
        <v>-</v>
      </c>
    </row>
    <row r="7" spans="2:15" ht="30" customHeight="1">
      <c r="B7" s="22" t="s">
        <v>15</v>
      </c>
      <c r="C7" s="26">
        <f>SUM(D7:O7)</f>
        <v>8</v>
      </c>
      <c r="D7" s="6">
        <f>'[1]感染症情報センターHP　表15（写）'!B6</f>
        <v>2</v>
      </c>
      <c r="E7" s="6">
        <f>'[1]感染症情報センターHP　表15（写）'!C6</f>
        <v>1</v>
      </c>
      <c r="F7" s="6">
        <f>'[1]感染症情報センターHP　表15（写）'!D6</f>
        <v>1</v>
      </c>
      <c r="G7" s="6" t="str">
        <f>'[1]感染症情報センターHP　表15（写）'!E6</f>
        <v>-</v>
      </c>
      <c r="H7" s="6" t="str">
        <f>'[1]感染症情報センターHP　表15（写）'!F6</f>
        <v>-</v>
      </c>
      <c r="I7" s="6" t="str">
        <f>'[1]感染症情報センターHP　表15（写）'!G6</f>
        <v>-</v>
      </c>
      <c r="J7" s="6" t="str">
        <f>'[1]感染症情報センターHP　表15（写）'!H6</f>
        <v>-</v>
      </c>
      <c r="K7" s="6">
        <f>'[1]感染症情報センターHP　表15（写）'!I6</f>
        <v>2</v>
      </c>
      <c r="L7" s="6">
        <f>'[1]感染症情報センターHP　表15（写）'!J6</f>
        <v>1</v>
      </c>
      <c r="M7" s="6" t="str">
        <f>'[1]感染症情報センターHP　表15（写）'!K6</f>
        <v>-</v>
      </c>
      <c r="N7" s="6" t="str">
        <f>'[1]感染症情報センターHP　表15（写）'!L6</f>
        <v>-</v>
      </c>
      <c r="O7" s="9">
        <f>'[1]感染症情報センターHP　表15（写）'!M6</f>
        <v>1</v>
      </c>
    </row>
    <row r="8" spans="2:15" ht="30" customHeight="1" thickBot="1">
      <c r="B8" s="10" t="s">
        <v>19</v>
      </c>
      <c r="C8" s="27">
        <f>SUM(D8:O8)</f>
        <v>0</v>
      </c>
      <c r="D8" s="11" t="str">
        <f>'[1]感染症情報センターHP　表15（写）'!B7</f>
        <v>-</v>
      </c>
      <c r="E8" s="12" t="str">
        <f>'[1]感染症情報センターHP　表15（写）'!C7</f>
        <v>-</v>
      </c>
      <c r="F8" s="12" t="str">
        <f>'[1]感染症情報センターHP　表15（写）'!D7</f>
        <v>-</v>
      </c>
      <c r="G8" s="12" t="str">
        <f>'[1]感染症情報センターHP　表15（写）'!E7</f>
        <v>-</v>
      </c>
      <c r="H8" s="12" t="str">
        <f>'[1]感染症情報センターHP　表15（写）'!F7</f>
        <v>-</v>
      </c>
      <c r="I8" s="12" t="str">
        <f>'[1]感染症情報センターHP　表15（写）'!G7</f>
        <v>-</v>
      </c>
      <c r="J8" s="12" t="str">
        <f>'[1]感染症情報センターHP　表15（写）'!H7</f>
        <v>-</v>
      </c>
      <c r="K8" s="12" t="str">
        <f>'[1]感染症情報センターHP　表15（写）'!I7</f>
        <v>-</v>
      </c>
      <c r="L8" s="12" t="str">
        <f>'[1]感染症情報センターHP　表15（写）'!J7</f>
        <v>-</v>
      </c>
      <c r="M8" s="12" t="str">
        <f>'[1]感染症情報センターHP　表15（写）'!K7</f>
        <v>-</v>
      </c>
      <c r="N8" s="12" t="str">
        <f>'[1]感染症情報センターHP　表15（写）'!L7</f>
        <v>-</v>
      </c>
      <c r="O8" s="13" t="str">
        <f>'[1]感染症情報センターHP　表15（写）'!M7</f>
        <v>-</v>
      </c>
    </row>
    <row r="9" ht="21" customHeight="1">
      <c r="B9" s="5" t="s">
        <v>17</v>
      </c>
    </row>
  </sheetData>
  <sheetProtection/>
  <printOptions/>
  <pageMargins left="0.3937007874015748" right="0.1968503937007874" top="0.7480314960629921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s00398</cp:lastModifiedBy>
  <cp:lastPrinted>2016-10-21T07:38:01Z</cp:lastPrinted>
  <dcterms:created xsi:type="dcterms:W3CDTF">2002-11-14T03:03:37Z</dcterms:created>
  <dcterms:modified xsi:type="dcterms:W3CDTF">2016-10-21T07:38:07Z</dcterms:modified>
  <cp:category/>
  <cp:version/>
  <cp:contentType/>
  <cp:contentStatus/>
</cp:coreProperties>
</file>