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90" windowWidth="15480" windowHeight="11595" activeTab="0"/>
  </bookViews>
  <sheets>
    <sheet name="A" sheetId="1" r:id="rId1"/>
  </sheets>
  <definedNames>
    <definedName name="_xlnm.Print_Area" localSheetId="0">'A'!$A$1:$AJ$101</definedName>
    <definedName name="_xlnm.Print_Titles" localSheetId="0">'A'!$2:$2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sharedStrings.xml><?xml version="1.0" encoding="utf-8"?>
<sst xmlns="http://schemas.openxmlformats.org/spreadsheetml/2006/main" count="296" uniqueCount="81">
  <si>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</si>
  <si>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</si>
  <si>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</si>
  <si>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</si>
  <si>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</si>
  <si>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</si>
  <si>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</si>
  <si>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</si>
  <si>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</si>
  <si>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</si>
  <si>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</si>
  <si>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</si>
  <si>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</si>
  <si>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</si>
  <si>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</si>
  <si>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</si>
  <si>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</si>
  <si>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</si>
  <si>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</si>
  <si>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</si>
  <si>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</si>
  <si>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</si>
  <si>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</si>
  <si>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</si>
  <si>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</si>
  <si>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</si>
  <si>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</si>
  <si>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</si>
  <si>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</si>
  <si>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</si>
  <si>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</si>
  <si>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</si>
  <si>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</si>
  <si>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</si>
  <si>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</si>
  <si>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</si>
  <si>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</si>
  <si>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</si>
  <si>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</si>
  <si>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</si>
  <si>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</si>
  <si>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</si>
  <si>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</si>
  <si>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</si>
  <si>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</si>
  <si>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</si>
  <si>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</si>
  <si>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</si>
  <si>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</si>
  <si>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</si>
  <si>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</si>
  <si>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</si>
  <si>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</si>
  <si>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</si>
  <si>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</si>
  <si>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</si>
  <si>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</si>
  <si>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</si>
  <si>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</si>
  <si>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</si>
  <si>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</si>
  <si>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</si>
  <si>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</si>
  <si>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</si>
  <si>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</si>
  <si>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</si>
  <si>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</si>
  <si>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</si>
  <si>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</si>
  <si>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</si>
  <si>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</si>
  <si>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</si>
  <si>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</si>
  <si>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</si>
  <si>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</si>
  <si>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</si>
  <si>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</si>
  <si>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</si>
  <si>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</si>
  <si>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</si>
  <si>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t xml:space="preserve">     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</si>
</sst>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theme="9" tint="0.799979984760284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9" tint="0.7999799847602844"/>
      </top>
      <bottom style="thin">
        <color theme="9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  <xf numFmtId="41" fontId="2" fillId="0" borderId="21" xfId="48" applyNumberFormat="1" applyFont="1" applyFill="1" applyBorder="1" applyAlignment="1">
      <alignment vertical="center"/>
    </xf>
    <xf numFmtId="41" fontId="2" fillId="0" borderId="22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25" xfId="48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2" fillId="0" borderId="26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28" xfId="48" applyNumberFormat="1" applyFont="1" applyFill="1" applyBorder="1" applyAlignment="1">
      <alignment vertical="center"/>
    </xf>
    <xf numFmtId="41" fontId="2" fillId="0" borderId="29" xfId="48" applyNumberFormat="1" applyFont="1" applyFill="1" applyBorder="1" applyAlignment="1">
      <alignment vertical="center"/>
    </xf>
    <xf numFmtId="41" fontId="2" fillId="0" borderId="3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1" fontId="2" fillId="0" borderId="12" xfId="48" applyNumberFormat="1" applyFont="1" applyFill="1" applyBorder="1" applyAlignment="1">
      <alignment vertical="center"/>
    </xf>
    <xf numFmtId="41" fontId="2" fillId="0" borderId="13" xfId="48" applyNumberFormat="1" applyFont="1" applyFill="1" applyBorder="1" applyAlignment="1">
      <alignment vertical="center"/>
    </xf>
    <xf numFmtId="41" fontId="2" fillId="0" borderId="15" xfId="48" applyNumberFormat="1" applyFont="1" applyFill="1" applyBorder="1" applyAlignment="1">
      <alignment vertical="center"/>
    </xf>
    <xf numFmtId="41" fontId="2" fillId="0" borderId="16" xfId="48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A40">
      <selection activeCell="AN93" sqref="AN93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47" t="s">
        <v>78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80</v>
      </c>
      <c r="AJ1" s="6"/>
    </row>
    <row r="2" spans="1:38" s="17" customFormat="1" ht="30.75" thickBot="1">
      <c r="A2" s="7"/>
      <c r="B2" s="8"/>
      <c r="C2" s="9"/>
      <c r="D2" s="10"/>
      <c r="E2" s="11" t="s">
        <v>13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54</v>
      </c>
      <c r="Q2" s="12" t="s">
        <v>55</v>
      </c>
      <c r="R2" s="12" t="s">
        <v>56</v>
      </c>
      <c r="S2" s="13" t="s">
        <v>57</v>
      </c>
      <c r="T2" s="14" t="s">
        <v>58</v>
      </c>
      <c r="U2" s="13" t="s">
        <v>59</v>
      </c>
      <c r="V2" s="12" t="s">
        <v>60</v>
      </c>
      <c r="W2" s="12" t="s">
        <v>61</v>
      </c>
      <c r="X2" s="12" t="s">
        <v>62</v>
      </c>
      <c r="Y2" s="12" t="s">
        <v>63</v>
      </c>
      <c r="Z2" s="12" t="s">
        <v>64</v>
      </c>
      <c r="AA2" s="12" t="s">
        <v>65</v>
      </c>
      <c r="AB2" s="12" t="s">
        <v>66</v>
      </c>
      <c r="AC2" s="12" t="s">
        <v>67</v>
      </c>
      <c r="AD2" s="12" t="s">
        <v>68</v>
      </c>
      <c r="AE2" s="12" t="s">
        <v>69</v>
      </c>
      <c r="AF2" s="12" t="s">
        <v>14</v>
      </c>
      <c r="AG2" s="15" t="s">
        <v>70</v>
      </c>
      <c r="AH2" s="16"/>
      <c r="AI2" s="8"/>
      <c r="AJ2" s="8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20">
        <f>SUM(E7,E10,E13,E16,E19,E22,E25)</f>
        <v>9572</v>
      </c>
      <c r="F3" s="21">
        <f aca="true" t="shared" si="0" ref="F3:AF3">SUM(F7,F10,F13,F16,F19,F22,F25)</f>
        <v>13</v>
      </c>
      <c r="G3" s="21">
        <f t="shared" si="0"/>
        <v>3</v>
      </c>
      <c r="H3" s="21">
        <f t="shared" si="0"/>
        <v>0</v>
      </c>
      <c r="I3" s="21">
        <f t="shared" si="0"/>
        <v>1</v>
      </c>
      <c r="J3" s="21">
        <f t="shared" si="0"/>
        <v>1</v>
      </c>
      <c r="K3" s="21">
        <f t="shared" si="0"/>
        <v>18</v>
      </c>
      <c r="L3" s="21">
        <f t="shared" si="0"/>
        <v>4</v>
      </c>
      <c r="M3" s="21">
        <f t="shared" si="0"/>
        <v>3</v>
      </c>
      <c r="N3" s="21">
        <f t="shared" si="0"/>
        <v>6</v>
      </c>
      <c r="O3" s="21">
        <f t="shared" si="0"/>
        <v>19</v>
      </c>
      <c r="P3" s="21">
        <f t="shared" si="0"/>
        <v>16</v>
      </c>
      <c r="Q3" s="21">
        <f t="shared" si="0"/>
        <v>32</v>
      </c>
      <c r="R3" s="21">
        <f t="shared" si="0"/>
        <v>24</v>
      </c>
      <c r="S3" s="21">
        <f t="shared" si="0"/>
        <v>38</v>
      </c>
      <c r="T3" s="22">
        <f t="shared" si="0"/>
        <v>64</v>
      </c>
      <c r="U3" s="23">
        <f t="shared" si="0"/>
        <v>106</v>
      </c>
      <c r="V3" s="23">
        <f t="shared" si="0"/>
        <v>206</v>
      </c>
      <c r="W3" s="23">
        <f t="shared" si="0"/>
        <v>389</v>
      </c>
      <c r="X3" s="23">
        <f t="shared" si="0"/>
        <v>454</v>
      </c>
      <c r="Y3" s="23">
        <f t="shared" si="0"/>
        <v>660</v>
      </c>
      <c r="Z3" s="23">
        <f t="shared" si="0"/>
        <v>1026</v>
      </c>
      <c r="AA3" s="23">
        <f t="shared" si="0"/>
        <v>1639</v>
      </c>
      <c r="AB3" s="23">
        <f t="shared" si="0"/>
        <v>2120</v>
      </c>
      <c r="AC3" s="23">
        <f t="shared" si="0"/>
        <v>1700</v>
      </c>
      <c r="AD3" s="23">
        <f t="shared" si="0"/>
        <v>809</v>
      </c>
      <c r="AE3" s="23">
        <f t="shared" si="0"/>
        <v>239</v>
      </c>
      <c r="AF3" s="23">
        <f t="shared" si="0"/>
        <v>0</v>
      </c>
      <c r="AG3" s="23">
        <f>AG7+AG10+AG13+AG16+AG19+AG22+AG25</f>
        <v>8647</v>
      </c>
      <c r="AH3" s="24" t="s">
        <v>15</v>
      </c>
      <c r="AI3" s="25"/>
      <c r="AJ3" s="25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20">
        <f>SUM(E8,E11,E14,E17,E20,E23,E26)</f>
        <v>4713</v>
      </c>
      <c r="F4" s="21">
        <f aca="true" t="shared" si="1" ref="F4:AF4">SUM(F8,F11,F14,F17,F20,F23,F26)</f>
        <v>7</v>
      </c>
      <c r="G4" s="21">
        <f t="shared" si="1"/>
        <v>1</v>
      </c>
      <c r="H4" s="21">
        <f t="shared" si="1"/>
        <v>0</v>
      </c>
      <c r="I4" s="21">
        <f t="shared" si="1"/>
        <v>1</v>
      </c>
      <c r="J4" s="21">
        <f t="shared" si="1"/>
        <v>0</v>
      </c>
      <c r="K4" s="21">
        <f t="shared" si="1"/>
        <v>9</v>
      </c>
      <c r="L4" s="21">
        <f t="shared" si="1"/>
        <v>2</v>
      </c>
      <c r="M4" s="21">
        <f t="shared" si="1"/>
        <v>2</v>
      </c>
      <c r="N4" s="21">
        <f t="shared" si="1"/>
        <v>4</v>
      </c>
      <c r="O4" s="21">
        <f t="shared" si="1"/>
        <v>14</v>
      </c>
      <c r="P4" s="21">
        <f t="shared" si="1"/>
        <v>12</v>
      </c>
      <c r="Q4" s="21">
        <f t="shared" si="1"/>
        <v>21</v>
      </c>
      <c r="R4" s="21">
        <f t="shared" si="1"/>
        <v>14</v>
      </c>
      <c r="S4" s="21">
        <f t="shared" si="1"/>
        <v>31</v>
      </c>
      <c r="T4" s="26">
        <f t="shared" si="1"/>
        <v>46</v>
      </c>
      <c r="U4" s="21">
        <f t="shared" si="1"/>
        <v>71</v>
      </c>
      <c r="V4" s="21">
        <f t="shared" si="1"/>
        <v>144</v>
      </c>
      <c r="W4" s="21">
        <f t="shared" si="1"/>
        <v>270</v>
      </c>
      <c r="X4" s="21">
        <f t="shared" si="1"/>
        <v>310</v>
      </c>
      <c r="Y4" s="21">
        <f t="shared" si="1"/>
        <v>428</v>
      </c>
      <c r="Z4" s="21">
        <f t="shared" si="1"/>
        <v>651</v>
      </c>
      <c r="AA4" s="21">
        <f t="shared" si="1"/>
        <v>942</v>
      </c>
      <c r="AB4" s="21">
        <f t="shared" si="1"/>
        <v>978</v>
      </c>
      <c r="AC4" s="21">
        <f t="shared" si="1"/>
        <v>532</v>
      </c>
      <c r="AD4" s="21">
        <f t="shared" si="1"/>
        <v>190</v>
      </c>
      <c r="AE4" s="21">
        <f t="shared" si="1"/>
        <v>42</v>
      </c>
      <c r="AF4" s="21">
        <f t="shared" si="1"/>
        <v>0</v>
      </c>
      <c r="AG4" s="21">
        <f>AG8+AG11+AG14+AG17+AG20+AG23+AG26</f>
        <v>4073</v>
      </c>
      <c r="AH4" s="27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20">
        <f>SUM(E9,E12,E15,E18,E21,E24,E27)</f>
        <v>4859</v>
      </c>
      <c r="F5" s="21">
        <f aca="true" t="shared" si="2" ref="F5:AF5">SUM(F9,F12,F15,F18,F21,F24,F27)</f>
        <v>6</v>
      </c>
      <c r="G5" s="21">
        <f t="shared" si="2"/>
        <v>2</v>
      </c>
      <c r="H5" s="21">
        <f t="shared" si="2"/>
        <v>0</v>
      </c>
      <c r="I5" s="21">
        <f t="shared" si="2"/>
        <v>0</v>
      </c>
      <c r="J5" s="21">
        <f t="shared" si="2"/>
        <v>1</v>
      </c>
      <c r="K5" s="21">
        <f t="shared" si="2"/>
        <v>9</v>
      </c>
      <c r="L5" s="21">
        <f t="shared" si="2"/>
        <v>2</v>
      </c>
      <c r="M5" s="21">
        <f t="shared" si="2"/>
        <v>1</v>
      </c>
      <c r="N5" s="21">
        <f t="shared" si="2"/>
        <v>2</v>
      </c>
      <c r="O5" s="21">
        <f t="shared" si="2"/>
        <v>5</v>
      </c>
      <c r="P5" s="21">
        <f t="shared" si="2"/>
        <v>4</v>
      </c>
      <c r="Q5" s="21">
        <f t="shared" si="2"/>
        <v>11</v>
      </c>
      <c r="R5" s="21">
        <f t="shared" si="2"/>
        <v>10</v>
      </c>
      <c r="S5" s="21">
        <f t="shared" si="2"/>
        <v>7</v>
      </c>
      <c r="T5" s="26">
        <f t="shared" si="2"/>
        <v>18</v>
      </c>
      <c r="U5" s="21">
        <f t="shared" si="2"/>
        <v>35</v>
      </c>
      <c r="V5" s="21">
        <f t="shared" si="2"/>
        <v>62</v>
      </c>
      <c r="W5" s="21">
        <f t="shared" si="2"/>
        <v>119</v>
      </c>
      <c r="X5" s="21">
        <f t="shared" si="2"/>
        <v>144</v>
      </c>
      <c r="Y5" s="21">
        <f t="shared" si="2"/>
        <v>232</v>
      </c>
      <c r="Z5" s="21">
        <f t="shared" si="2"/>
        <v>375</v>
      </c>
      <c r="AA5" s="21">
        <f t="shared" si="2"/>
        <v>697</v>
      </c>
      <c r="AB5" s="21">
        <f t="shared" si="2"/>
        <v>1142</v>
      </c>
      <c r="AC5" s="21">
        <f t="shared" si="2"/>
        <v>1168</v>
      </c>
      <c r="AD5" s="21">
        <f t="shared" si="2"/>
        <v>619</v>
      </c>
      <c r="AE5" s="21">
        <f t="shared" si="2"/>
        <v>197</v>
      </c>
      <c r="AF5" s="21">
        <f t="shared" si="2"/>
        <v>0</v>
      </c>
      <c r="AG5" s="21">
        <f>AG9+AG12+AG15+AG18+AG21+AG24+AG27</f>
        <v>4574</v>
      </c>
      <c r="AH5" s="27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6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8"/>
      <c r="AH6" s="27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26">
        <f>E29+E44</f>
        <v>2877</v>
      </c>
      <c r="F7" s="26">
        <f aca="true" t="shared" si="3" ref="F7:AE7">F29+F44</f>
        <v>5</v>
      </c>
      <c r="G7" s="26">
        <f t="shared" si="3"/>
        <v>1</v>
      </c>
      <c r="H7" s="26">
        <f t="shared" si="3"/>
        <v>0</v>
      </c>
      <c r="I7" s="26">
        <f t="shared" si="3"/>
        <v>0</v>
      </c>
      <c r="J7" s="26">
        <f t="shared" si="3"/>
        <v>0</v>
      </c>
      <c r="K7" s="26">
        <f t="shared" si="3"/>
        <v>6</v>
      </c>
      <c r="L7" s="26">
        <f t="shared" si="3"/>
        <v>2</v>
      </c>
      <c r="M7" s="26">
        <f t="shared" si="3"/>
        <v>2</v>
      </c>
      <c r="N7" s="26">
        <f t="shared" si="3"/>
        <v>0</v>
      </c>
      <c r="O7" s="26">
        <f t="shared" si="3"/>
        <v>7</v>
      </c>
      <c r="P7" s="26">
        <f t="shared" si="3"/>
        <v>4</v>
      </c>
      <c r="Q7" s="26">
        <f t="shared" si="3"/>
        <v>17</v>
      </c>
      <c r="R7" s="26">
        <f t="shared" si="3"/>
        <v>7</v>
      </c>
      <c r="S7" s="21">
        <f t="shared" si="3"/>
        <v>13</v>
      </c>
      <c r="T7" s="26">
        <f t="shared" si="3"/>
        <v>30</v>
      </c>
      <c r="U7" s="21">
        <f t="shared" si="3"/>
        <v>36</v>
      </c>
      <c r="V7" s="26">
        <f t="shared" si="3"/>
        <v>68</v>
      </c>
      <c r="W7" s="26">
        <f t="shared" si="3"/>
        <v>128</v>
      </c>
      <c r="X7" s="26">
        <f t="shared" si="3"/>
        <v>144</v>
      </c>
      <c r="Y7" s="26">
        <f t="shared" si="3"/>
        <v>220</v>
      </c>
      <c r="Z7" s="26">
        <f t="shared" si="3"/>
        <v>311</v>
      </c>
      <c r="AA7" s="26">
        <f t="shared" si="3"/>
        <v>471</v>
      </c>
      <c r="AB7" s="26">
        <f t="shared" si="3"/>
        <v>595</v>
      </c>
      <c r="AC7" s="26">
        <f t="shared" si="3"/>
        <v>502</v>
      </c>
      <c r="AD7" s="26">
        <f t="shared" si="3"/>
        <v>239</v>
      </c>
      <c r="AE7" s="26">
        <f t="shared" si="3"/>
        <v>75</v>
      </c>
      <c r="AF7" s="26">
        <f>AF29+AF44</f>
        <v>0</v>
      </c>
      <c r="AG7" s="28">
        <f>SUM(X7:AE7)</f>
        <v>2557</v>
      </c>
      <c r="AH7" s="27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26">
        <f>E30+E45</f>
        <v>1395</v>
      </c>
      <c r="F8" s="26">
        <f aca="true" t="shared" si="4" ref="F8:AF8">F30+F45</f>
        <v>2</v>
      </c>
      <c r="G8" s="26">
        <f t="shared" si="4"/>
        <v>1</v>
      </c>
      <c r="H8" s="26">
        <f t="shared" si="4"/>
        <v>0</v>
      </c>
      <c r="I8" s="26">
        <f t="shared" si="4"/>
        <v>0</v>
      </c>
      <c r="J8" s="26">
        <f t="shared" si="4"/>
        <v>0</v>
      </c>
      <c r="K8" s="26">
        <f t="shared" si="4"/>
        <v>3</v>
      </c>
      <c r="L8" s="26">
        <f t="shared" si="4"/>
        <v>0</v>
      </c>
      <c r="M8" s="26">
        <f t="shared" si="4"/>
        <v>1</v>
      </c>
      <c r="N8" s="26">
        <f t="shared" si="4"/>
        <v>0</v>
      </c>
      <c r="O8" s="26">
        <f t="shared" si="4"/>
        <v>5</v>
      </c>
      <c r="P8" s="26">
        <f t="shared" si="4"/>
        <v>3</v>
      </c>
      <c r="Q8" s="26">
        <f t="shared" si="4"/>
        <v>10</v>
      </c>
      <c r="R8" s="26">
        <f t="shared" si="4"/>
        <v>5</v>
      </c>
      <c r="S8" s="21">
        <f t="shared" si="4"/>
        <v>11</v>
      </c>
      <c r="T8" s="26">
        <f>T30+T45</f>
        <v>20</v>
      </c>
      <c r="U8" s="21">
        <f t="shared" si="4"/>
        <v>20</v>
      </c>
      <c r="V8" s="26">
        <f t="shared" si="4"/>
        <v>45</v>
      </c>
      <c r="W8" s="26">
        <f t="shared" si="4"/>
        <v>85</v>
      </c>
      <c r="X8" s="26">
        <f t="shared" si="4"/>
        <v>96</v>
      </c>
      <c r="Y8" s="26">
        <f t="shared" si="4"/>
        <v>135</v>
      </c>
      <c r="Z8" s="26">
        <f t="shared" si="4"/>
        <v>197</v>
      </c>
      <c r="AA8" s="26">
        <f t="shared" si="4"/>
        <v>263</v>
      </c>
      <c r="AB8" s="26">
        <f t="shared" si="4"/>
        <v>269</v>
      </c>
      <c r="AC8" s="26">
        <f t="shared" si="4"/>
        <v>162</v>
      </c>
      <c r="AD8" s="26">
        <f t="shared" si="4"/>
        <v>49</v>
      </c>
      <c r="AE8" s="26">
        <f t="shared" si="4"/>
        <v>16</v>
      </c>
      <c r="AF8" s="26">
        <f t="shared" si="4"/>
        <v>0</v>
      </c>
      <c r="AG8" s="28">
        <f>SUM(X8:AE8)</f>
        <v>1187</v>
      </c>
      <c r="AH8" s="27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26">
        <f>E31+E46</f>
        <v>1482</v>
      </c>
      <c r="F9" s="26">
        <f aca="true" t="shared" si="5" ref="F9:AF9">F31+F46</f>
        <v>3</v>
      </c>
      <c r="G9" s="26">
        <f t="shared" si="5"/>
        <v>0</v>
      </c>
      <c r="H9" s="26">
        <f t="shared" si="5"/>
        <v>0</v>
      </c>
      <c r="I9" s="26">
        <f t="shared" si="5"/>
        <v>0</v>
      </c>
      <c r="J9" s="26">
        <f t="shared" si="5"/>
        <v>0</v>
      </c>
      <c r="K9" s="26">
        <f t="shared" si="5"/>
        <v>3</v>
      </c>
      <c r="L9" s="26">
        <f t="shared" si="5"/>
        <v>2</v>
      </c>
      <c r="M9" s="26">
        <f t="shared" si="5"/>
        <v>1</v>
      </c>
      <c r="N9" s="26">
        <f t="shared" si="5"/>
        <v>0</v>
      </c>
      <c r="O9" s="26">
        <f t="shared" si="5"/>
        <v>2</v>
      </c>
      <c r="P9" s="26">
        <f t="shared" si="5"/>
        <v>1</v>
      </c>
      <c r="Q9" s="26">
        <f t="shared" si="5"/>
        <v>7</v>
      </c>
      <c r="R9" s="26">
        <f t="shared" si="5"/>
        <v>2</v>
      </c>
      <c r="S9" s="21">
        <f>S31+S46</f>
        <v>2</v>
      </c>
      <c r="T9" s="26">
        <f t="shared" si="5"/>
        <v>10</v>
      </c>
      <c r="U9" s="21">
        <f t="shared" si="5"/>
        <v>16</v>
      </c>
      <c r="V9" s="26">
        <f t="shared" si="5"/>
        <v>23</v>
      </c>
      <c r="W9" s="26">
        <f t="shared" si="5"/>
        <v>43</v>
      </c>
      <c r="X9" s="26">
        <f t="shared" si="5"/>
        <v>48</v>
      </c>
      <c r="Y9" s="26">
        <f t="shared" si="5"/>
        <v>85</v>
      </c>
      <c r="Z9" s="26">
        <f t="shared" si="5"/>
        <v>114</v>
      </c>
      <c r="AA9" s="26">
        <f t="shared" si="5"/>
        <v>208</v>
      </c>
      <c r="AB9" s="26">
        <f t="shared" si="5"/>
        <v>326</v>
      </c>
      <c r="AC9" s="26">
        <f t="shared" si="5"/>
        <v>340</v>
      </c>
      <c r="AD9" s="26">
        <f t="shared" si="5"/>
        <v>190</v>
      </c>
      <c r="AE9" s="26">
        <f t="shared" si="5"/>
        <v>59</v>
      </c>
      <c r="AF9" s="26">
        <f t="shared" si="5"/>
        <v>0</v>
      </c>
      <c r="AG9" s="28">
        <f>SUM(X9:AE9)</f>
        <v>1370</v>
      </c>
      <c r="AH9" s="27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20">
        <f>SUM(K10:AF10)</f>
        <v>956</v>
      </c>
      <c r="F10" s="21">
        <f aca="true" t="shared" si="6" ref="F10:AF10">F56+F50+F62</f>
        <v>0</v>
      </c>
      <c r="G10" s="21">
        <f t="shared" si="6"/>
        <v>0</v>
      </c>
      <c r="H10" s="21">
        <f t="shared" si="6"/>
        <v>0</v>
      </c>
      <c r="I10" s="21">
        <f t="shared" si="6"/>
        <v>0</v>
      </c>
      <c r="J10" s="21">
        <f t="shared" si="6"/>
        <v>0</v>
      </c>
      <c r="K10" s="21">
        <f t="shared" si="6"/>
        <v>0</v>
      </c>
      <c r="L10" s="21">
        <f t="shared" si="6"/>
        <v>0</v>
      </c>
      <c r="M10" s="21">
        <f t="shared" si="6"/>
        <v>0</v>
      </c>
      <c r="N10" s="21">
        <f t="shared" si="6"/>
        <v>1</v>
      </c>
      <c r="O10" s="21">
        <f t="shared" si="6"/>
        <v>2</v>
      </c>
      <c r="P10" s="21">
        <f t="shared" si="6"/>
        <v>0</v>
      </c>
      <c r="Q10" s="21">
        <f t="shared" si="6"/>
        <v>0</v>
      </c>
      <c r="R10" s="21">
        <f t="shared" si="6"/>
        <v>2</v>
      </c>
      <c r="S10" s="21">
        <f t="shared" si="6"/>
        <v>1</v>
      </c>
      <c r="T10" s="26">
        <f t="shared" si="6"/>
        <v>4</v>
      </c>
      <c r="U10" s="21">
        <f t="shared" si="6"/>
        <v>12</v>
      </c>
      <c r="V10" s="21">
        <f t="shared" si="6"/>
        <v>14</v>
      </c>
      <c r="W10" s="21">
        <f t="shared" si="6"/>
        <v>31</v>
      </c>
      <c r="X10" s="21">
        <f t="shared" si="6"/>
        <v>38</v>
      </c>
      <c r="Y10" s="21">
        <f t="shared" si="6"/>
        <v>55</v>
      </c>
      <c r="Z10" s="21">
        <f t="shared" si="6"/>
        <v>102</v>
      </c>
      <c r="AA10" s="21">
        <f t="shared" si="6"/>
        <v>165</v>
      </c>
      <c r="AB10" s="21">
        <f t="shared" si="6"/>
        <v>237</v>
      </c>
      <c r="AC10" s="21">
        <f t="shared" si="6"/>
        <v>186</v>
      </c>
      <c r="AD10" s="21">
        <f t="shared" si="6"/>
        <v>86</v>
      </c>
      <c r="AE10" s="21">
        <f t="shared" si="6"/>
        <v>20</v>
      </c>
      <c r="AF10" s="21">
        <f t="shared" si="6"/>
        <v>0</v>
      </c>
      <c r="AG10" s="28">
        <f>SUM(X10:AE10)</f>
        <v>889</v>
      </c>
      <c r="AH10" s="27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20">
        <f aca="true" t="shared" si="7" ref="E11:E27">SUM(K11:AF11)</f>
        <v>483</v>
      </c>
      <c r="F11" s="21">
        <f aca="true" t="shared" si="8" ref="F11:AF11">F57+F51+F63</f>
        <v>0</v>
      </c>
      <c r="G11" s="21">
        <f t="shared" si="8"/>
        <v>0</v>
      </c>
      <c r="H11" s="21">
        <f t="shared" si="8"/>
        <v>0</v>
      </c>
      <c r="I11" s="21">
        <f t="shared" si="8"/>
        <v>0</v>
      </c>
      <c r="J11" s="21">
        <f t="shared" si="8"/>
        <v>0</v>
      </c>
      <c r="K11" s="21">
        <f t="shared" si="8"/>
        <v>0</v>
      </c>
      <c r="L11" s="21">
        <f t="shared" si="8"/>
        <v>0</v>
      </c>
      <c r="M11" s="21">
        <f t="shared" si="8"/>
        <v>0</v>
      </c>
      <c r="N11" s="21">
        <f t="shared" si="8"/>
        <v>1</v>
      </c>
      <c r="O11" s="21">
        <f t="shared" si="8"/>
        <v>1</v>
      </c>
      <c r="P11" s="21">
        <f t="shared" si="8"/>
        <v>0</v>
      </c>
      <c r="Q11" s="21">
        <f t="shared" si="8"/>
        <v>0</v>
      </c>
      <c r="R11" s="21">
        <f t="shared" si="8"/>
        <v>1</v>
      </c>
      <c r="S11" s="21">
        <f t="shared" si="8"/>
        <v>1</v>
      </c>
      <c r="T11" s="26">
        <f t="shared" si="8"/>
        <v>4</v>
      </c>
      <c r="U11" s="21">
        <f t="shared" si="8"/>
        <v>10</v>
      </c>
      <c r="V11" s="21">
        <f t="shared" si="8"/>
        <v>11</v>
      </c>
      <c r="W11" s="21">
        <f t="shared" si="8"/>
        <v>24</v>
      </c>
      <c r="X11" s="21">
        <f t="shared" si="8"/>
        <v>25</v>
      </c>
      <c r="Y11" s="21">
        <f t="shared" si="8"/>
        <v>37</v>
      </c>
      <c r="Z11" s="21">
        <f t="shared" si="8"/>
        <v>71</v>
      </c>
      <c r="AA11" s="21">
        <f t="shared" si="8"/>
        <v>98</v>
      </c>
      <c r="AB11" s="21">
        <f t="shared" si="8"/>
        <v>109</v>
      </c>
      <c r="AC11" s="21">
        <f t="shared" si="8"/>
        <v>67</v>
      </c>
      <c r="AD11" s="21">
        <f t="shared" si="8"/>
        <v>20</v>
      </c>
      <c r="AE11" s="21">
        <f t="shared" si="8"/>
        <v>3</v>
      </c>
      <c r="AF11" s="21">
        <f t="shared" si="8"/>
        <v>0</v>
      </c>
      <c r="AG11" s="28">
        <f aca="true" t="shared" si="9" ref="AG11:AG64">SUM(X11:AE11)</f>
        <v>430</v>
      </c>
      <c r="AH11" s="27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20">
        <f t="shared" si="7"/>
        <v>473</v>
      </c>
      <c r="F12" s="21">
        <f aca="true" t="shared" si="10" ref="F12:AF12">F58+F52+F64</f>
        <v>0</v>
      </c>
      <c r="G12" s="21">
        <f t="shared" si="10"/>
        <v>0</v>
      </c>
      <c r="H12" s="21">
        <f t="shared" si="10"/>
        <v>0</v>
      </c>
      <c r="I12" s="21">
        <f t="shared" si="10"/>
        <v>0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21">
        <f t="shared" si="10"/>
        <v>0</v>
      </c>
      <c r="N12" s="21">
        <f t="shared" si="10"/>
        <v>0</v>
      </c>
      <c r="O12" s="21">
        <f t="shared" si="10"/>
        <v>1</v>
      </c>
      <c r="P12" s="21">
        <f t="shared" si="10"/>
        <v>0</v>
      </c>
      <c r="Q12" s="21">
        <f t="shared" si="10"/>
        <v>0</v>
      </c>
      <c r="R12" s="21">
        <f t="shared" si="10"/>
        <v>1</v>
      </c>
      <c r="S12" s="21">
        <f t="shared" si="10"/>
        <v>0</v>
      </c>
      <c r="T12" s="26">
        <f t="shared" si="10"/>
        <v>0</v>
      </c>
      <c r="U12" s="21">
        <f t="shared" si="10"/>
        <v>2</v>
      </c>
      <c r="V12" s="21">
        <f t="shared" si="10"/>
        <v>3</v>
      </c>
      <c r="W12" s="21">
        <f t="shared" si="10"/>
        <v>7</v>
      </c>
      <c r="X12" s="21">
        <f t="shared" si="10"/>
        <v>13</v>
      </c>
      <c r="Y12" s="21">
        <f t="shared" si="10"/>
        <v>18</v>
      </c>
      <c r="Z12" s="21">
        <f t="shared" si="10"/>
        <v>31</v>
      </c>
      <c r="AA12" s="21">
        <f t="shared" si="10"/>
        <v>67</v>
      </c>
      <c r="AB12" s="21">
        <f t="shared" si="10"/>
        <v>128</v>
      </c>
      <c r="AC12" s="21">
        <f t="shared" si="10"/>
        <v>119</v>
      </c>
      <c r="AD12" s="21">
        <f t="shared" si="10"/>
        <v>66</v>
      </c>
      <c r="AE12" s="21">
        <f t="shared" si="10"/>
        <v>17</v>
      </c>
      <c r="AF12" s="21">
        <f t="shared" si="10"/>
        <v>0</v>
      </c>
      <c r="AG12" s="28">
        <f t="shared" si="9"/>
        <v>459</v>
      </c>
      <c r="AH12" s="27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20">
        <f t="shared" si="7"/>
        <v>2043</v>
      </c>
      <c r="F13" s="21">
        <f>F35</f>
        <v>5</v>
      </c>
      <c r="G13" s="21">
        <f>G35</f>
        <v>1</v>
      </c>
      <c r="H13" s="21">
        <f>H35</f>
        <v>0</v>
      </c>
      <c r="I13" s="21">
        <f aca="true" t="shared" si="11" ref="I13:AF13">I35</f>
        <v>0</v>
      </c>
      <c r="J13" s="21">
        <f t="shared" si="11"/>
        <v>0</v>
      </c>
      <c r="K13" s="21">
        <f t="shared" si="11"/>
        <v>6</v>
      </c>
      <c r="L13" s="21">
        <f t="shared" si="11"/>
        <v>1</v>
      </c>
      <c r="M13" s="21">
        <f t="shared" si="11"/>
        <v>0</v>
      </c>
      <c r="N13" s="21">
        <f t="shared" si="11"/>
        <v>1</v>
      </c>
      <c r="O13" s="21">
        <f t="shared" si="11"/>
        <v>3</v>
      </c>
      <c r="P13" s="21">
        <f t="shared" si="11"/>
        <v>6</v>
      </c>
      <c r="Q13" s="21">
        <f t="shared" si="11"/>
        <v>10</v>
      </c>
      <c r="R13" s="21">
        <f t="shared" si="11"/>
        <v>5</v>
      </c>
      <c r="S13" s="21">
        <f t="shared" si="11"/>
        <v>10</v>
      </c>
      <c r="T13" s="26">
        <f t="shared" si="11"/>
        <v>9</v>
      </c>
      <c r="U13" s="21">
        <f t="shared" si="11"/>
        <v>19</v>
      </c>
      <c r="V13" s="21">
        <f t="shared" si="11"/>
        <v>50</v>
      </c>
      <c r="W13" s="21">
        <f t="shared" si="11"/>
        <v>107</v>
      </c>
      <c r="X13" s="21">
        <f t="shared" si="11"/>
        <v>95</v>
      </c>
      <c r="Y13" s="21">
        <f t="shared" si="11"/>
        <v>146</v>
      </c>
      <c r="Z13" s="21">
        <f t="shared" si="11"/>
        <v>199</v>
      </c>
      <c r="AA13" s="21">
        <f t="shared" si="11"/>
        <v>348</v>
      </c>
      <c r="AB13" s="21">
        <f t="shared" si="11"/>
        <v>454</v>
      </c>
      <c r="AC13" s="21">
        <f t="shared" si="11"/>
        <v>352</v>
      </c>
      <c r="AD13" s="21">
        <f t="shared" si="11"/>
        <v>173</v>
      </c>
      <c r="AE13" s="21">
        <f t="shared" si="11"/>
        <v>49</v>
      </c>
      <c r="AF13" s="21">
        <f t="shared" si="11"/>
        <v>0</v>
      </c>
      <c r="AG13" s="28">
        <f>SUM(X13:AE13)</f>
        <v>1816</v>
      </c>
      <c r="AH13" s="27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20">
        <f t="shared" si="7"/>
        <v>1044</v>
      </c>
      <c r="F14" s="21">
        <f>F36</f>
        <v>3</v>
      </c>
      <c r="G14" s="21">
        <f aca="true" t="shared" si="12" ref="G14:AF14">G36</f>
        <v>0</v>
      </c>
      <c r="H14" s="21">
        <f t="shared" si="12"/>
        <v>0</v>
      </c>
      <c r="I14" s="21">
        <f t="shared" si="12"/>
        <v>0</v>
      </c>
      <c r="J14" s="21">
        <f t="shared" si="12"/>
        <v>0</v>
      </c>
      <c r="K14" s="21">
        <f t="shared" si="12"/>
        <v>3</v>
      </c>
      <c r="L14" s="21">
        <f t="shared" si="12"/>
        <v>1</v>
      </c>
      <c r="M14" s="21">
        <f t="shared" si="12"/>
        <v>0</v>
      </c>
      <c r="N14" s="21">
        <f t="shared" si="12"/>
        <v>0</v>
      </c>
      <c r="O14" s="21">
        <f t="shared" si="12"/>
        <v>2</v>
      </c>
      <c r="P14" s="21">
        <f t="shared" si="12"/>
        <v>5</v>
      </c>
      <c r="Q14" s="21">
        <f t="shared" si="12"/>
        <v>7</v>
      </c>
      <c r="R14" s="21">
        <f t="shared" si="12"/>
        <v>4</v>
      </c>
      <c r="S14" s="21">
        <f t="shared" si="12"/>
        <v>7</v>
      </c>
      <c r="T14" s="26">
        <f t="shared" si="12"/>
        <v>7</v>
      </c>
      <c r="U14" s="21">
        <f t="shared" si="12"/>
        <v>11</v>
      </c>
      <c r="V14" s="21">
        <f t="shared" si="12"/>
        <v>36</v>
      </c>
      <c r="W14" s="21">
        <f t="shared" si="12"/>
        <v>72</v>
      </c>
      <c r="X14" s="21">
        <f t="shared" si="12"/>
        <v>69</v>
      </c>
      <c r="Y14" s="21">
        <f t="shared" si="12"/>
        <v>104</v>
      </c>
      <c r="Z14" s="21">
        <f t="shared" si="12"/>
        <v>133</v>
      </c>
      <c r="AA14" s="21">
        <f t="shared" si="12"/>
        <v>215</v>
      </c>
      <c r="AB14" s="21">
        <f t="shared" si="12"/>
        <v>213</v>
      </c>
      <c r="AC14" s="21">
        <f t="shared" si="12"/>
        <v>108</v>
      </c>
      <c r="AD14" s="21">
        <f t="shared" si="12"/>
        <v>40</v>
      </c>
      <c r="AE14" s="21">
        <f t="shared" si="12"/>
        <v>7</v>
      </c>
      <c r="AF14" s="21">
        <f t="shared" si="12"/>
        <v>0</v>
      </c>
      <c r="AG14" s="28">
        <f>SUM(X14:AE14)</f>
        <v>889</v>
      </c>
      <c r="AH14" s="27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20">
        <f t="shared" si="7"/>
        <v>999</v>
      </c>
      <c r="F15" s="21">
        <f>F37</f>
        <v>2</v>
      </c>
      <c r="G15" s="21">
        <f>G37</f>
        <v>1</v>
      </c>
      <c r="H15" s="21">
        <f aca="true" t="shared" si="13" ref="H15:AF15">H37</f>
        <v>0</v>
      </c>
      <c r="I15" s="21">
        <f t="shared" si="13"/>
        <v>0</v>
      </c>
      <c r="J15" s="21">
        <f t="shared" si="13"/>
        <v>0</v>
      </c>
      <c r="K15" s="21">
        <f t="shared" si="13"/>
        <v>3</v>
      </c>
      <c r="L15" s="21">
        <f t="shared" si="13"/>
        <v>0</v>
      </c>
      <c r="M15" s="21">
        <f t="shared" si="13"/>
        <v>0</v>
      </c>
      <c r="N15" s="21">
        <f t="shared" si="13"/>
        <v>1</v>
      </c>
      <c r="O15" s="21">
        <f t="shared" si="13"/>
        <v>1</v>
      </c>
      <c r="P15" s="21">
        <f t="shared" si="13"/>
        <v>1</v>
      </c>
      <c r="Q15" s="21">
        <f t="shared" si="13"/>
        <v>3</v>
      </c>
      <c r="R15" s="21">
        <f t="shared" si="13"/>
        <v>1</v>
      </c>
      <c r="S15" s="21">
        <f t="shared" si="13"/>
        <v>3</v>
      </c>
      <c r="T15" s="26">
        <f t="shared" si="13"/>
        <v>2</v>
      </c>
      <c r="U15" s="21">
        <f t="shared" si="13"/>
        <v>8</v>
      </c>
      <c r="V15" s="21">
        <f t="shared" si="13"/>
        <v>14</v>
      </c>
      <c r="W15" s="21">
        <f t="shared" si="13"/>
        <v>35</v>
      </c>
      <c r="X15" s="21">
        <f t="shared" si="13"/>
        <v>26</v>
      </c>
      <c r="Y15" s="21">
        <f t="shared" si="13"/>
        <v>42</v>
      </c>
      <c r="Z15" s="21">
        <f t="shared" si="13"/>
        <v>66</v>
      </c>
      <c r="AA15" s="21">
        <f t="shared" si="13"/>
        <v>133</v>
      </c>
      <c r="AB15" s="21">
        <f t="shared" si="13"/>
        <v>241</v>
      </c>
      <c r="AC15" s="21">
        <f t="shared" si="13"/>
        <v>244</v>
      </c>
      <c r="AD15" s="21">
        <f t="shared" si="13"/>
        <v>133</v>
      </c>
      <c r="AE15" s="21">
        <f t="shared" si="13"/>
        <v>42</v>
      </c>
      <c r="AF15" s="21">
        <f t="shared" si="13"/>
        <v>0</v>
      </c>
      <c r="AG15" s="28">
        <f t="shared" si="9"/>
        <v>927</v>
      </c>
      <c r="AH15" s="27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20">
        <f t="shared" si="7"/>
        <v>1061</v>
      </c>
      <c r="F16" s="21">
        <f aca="true" t="shared" si="14" ref="F16:AF16">F41+F68+F71+F74</f>
        <v>1</v>
      </c>
      <c r="G16" s="21">
        <f t="shared" si="14"/>
        <v>1</v>
      </c>
      <c r="H16" s="21">
        <f t="shared" si="14"/>
        <v>0</v>
      </c>
      <c r="I16" s="21">
        <f t="shared" si="14"/>
        <v>0</v>
      </c>
      <c r="J16" s="21">
        <f t="shared" si="14"/>
        <v>1</v>
      </c>
      <c r="K16" s="21">
        <f t="shared" si="14"/>
        <v>3</v>
      </c>
      <c r="L16" s="21">
        <f t="shared" si="14"/>
        <v>1</v>
      </c>
      <c r="M16" s="21">
        <f t="shared" si="14"/>
        <v>1</v>
      </c>
      <c r="N16" s="21">
        <f t="shared" si="14"/>
        <v>1</v>
      </c>
      <c r="O16" s="21">
        <f t="shared" si="14"/>
        <v>1</v>
      </c>
      <c r="P16" s="21">
        <f t="shared" si="14"/>
        <v>0</v>
      </c>
      <c r="Q16" s="21">
        <f t="shared" si="14"/>
        <v>0</v>
      </c>
      <c r="R16" s="21">
        <f t="shared" si="14"/>
        <v>2</v>
      </c>
      <c r="S16" s="21">
        <f t="shared" si="14"/>
        <v>3</v>
      </c>
      <c r="T16" s="26">
        <f t="shared" si="14"/>
        <v>1</v>
      </c>
      <c r="U16" s="21">
        <f t="shared" si="14"/>
        <v>11</v>
      </c>
      <c r="V16" s="21">
        <f t="shared" si="14"/>
        <v>24</v>
      </c>
      <c r="W16" s="21">
        <f t="shared" si="14"/>
        <v>35</v>
      </c>
      <c r="X16" s="21">
        <f t="shared" si="14"/>
        <v>53</v>
      </c>
      <c r="Y16" s="21">
        <f t="shared" si="14"/>
        <v>51</v>
      </c>
      <c r="Z16" s="21">
        <f t="shared" si="14"/>
        <v>109</v>
      </c>
      <c r="AA16" s="21">
        <f t="shared" si="14"/>
        <v>176</v>
      </c>
      <c r="AB16" s="21">
        <f t="shared" si="14"/>
        <v>260</v>
      </c>
      <c r="AC16" s="21">
        <f t="shared" si="14"/>
        <v>212</v>
      </c>
      <c r="AD16" s="21">
        <f t="shared" si="14"/>
        <v>93</v>
      </c>
      <c r="AE16" s="21">
        <f t="shared" si="14"/>
        <v>24</v>
      </c>
      <c r="AF16" s="21">
        <f t="shared" si="14"/>
        <v>0</v>
      </c>
      <c r="AG16" s="28">
        <f t="shared" si="9"/>
        <v>978</v>
      </c>
      <c r="AH16" s="27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20">
        <f t="shared" si="7"/>
        <v>509</v>
      </c>
      <c r="F17" s="21">
        <f aca="true" t="shared" si="15" ref="F17:AF17">F42+F69+F72+F75</f>
        <v>1</v>
      </c>
      <c r="G17" s="21">
        <f t="shared" si="15"/>
        <v>0</v>
      </c>
      <c r="H17" s="21">
        <f t="shared" si="15"/>
        <v>0</v>
      </c>
      <c r="I17" s="21">
        <f t="shared" si="15"/>
        <v>0</v>
      </c>
      <c r="J17" s="21">
        <f t="shared" si="15"/>
        <v>0</v>
      </c>
      <c r="K17" s="21">
        <f t="shared" si="15"/>
        <v>1</v>
      </c>
      <c r="L17" s="21">
        <f t="shared" si="15"/>
        <v>1</v>
      </c>
      <c r="M17" s="21">
        <f t="shared" si="15"/>
        <v>1</v>
      </c>
      <c r="N17" s="21">
        <f t="shared" si="15"/>
        <v>1</v>
      </c>
      <c r="O17" s="21">
        <f t="shared" si="15"/>
        <v>1</v>
      </c>
      <c r="P17" s="21">
        <f t="shared" si="15"/>
        <v>0</v>
      </c>
      <c r="Q17" s="21">
        <f t="shared" si="15"/>
        <v>0</v>
      </c>
      <c r="R17" s="21">
        <f t="shared" si="15"/>
        <v>1</v>
      </c>
      <c r="S17" s="21">
        <f t="shared" si="15"/>
        <v>3</v>
      </c>
      <c r="T17" s="26">
        <f t="shared" si="15"/>
        <v>0</v>
      </c>
      <c r="U17" s="21">
        <f t="shared" si="15"/>
        <v>9</v>
      </c>
      <c r="V17" s="21">
        <f t="shared" si="15"/>
        <v>18</v>
      </c>
      <c r="W17" s="21">
        <f t="shared" si="15"/>
        <v>25</v>
      </c>
      <c r="X17" s="21">
        <f t="shared" si="15"/>
        <v>36</v>
      </c>
      <c r="Y17" s="21">
        <f t="shared" si="15"/>
        <v>31</v>
      </c>
      <c r="Z17" s="21">
        <f t="shared" si="15"/>
        <v>63</v>
      </c>
      <c r="AA17" s="21">
        <f t="shared" si="15"/>
        <v>97</v>
      </c>
      <c r="AB17" s="21">
        <f t="shared" si="15"/>
        <v>113</v>
      </c>
      <c r="AC17" s="21">
        <f t="shared" si="15"/>
        <v>78</v>
      </c>
      <c r="AD17" s="21">
        <f t="shared" si="15"/>
        <v>24</v>
      </c>
      <c r="AE17" s="21">
        <f t="shared" si="15"/>
        <v>6</v>
      </c>
      <c r="AF17" s="21">
        <f t="shared" si="15"/>
        <v>0</v>
      </c>
      <c r="AG17" s="28">
        <f t="shared" si="9"/>
        <v>448</v>
      </c>
      <c r="AH17" s="27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20">
        <f t="shared" si="7"/>
        <v>552</v>
      </c>
      <c r="F18" s="21">
        <f aca="true" t="shared" si="16" ref="F18:AF18">F43+F70+F73+F76</f>
        <v>0</v>
      </c>
      <c r="G18" s="21">
        <f t="shared" si="16"/>
        <v>1</v>
      </c>
      <c r="H18" s="21">
        <f t="shared" si="16"/>
        <v>0</v>
      </c>
      <c r="I18" s="21">
        <f t="shared" si="16"/>
        <v>0</v>
      </c>
      <c r="J18" s="21">
        <f t="shared" si="16"/>
        <v>1</v>
      </c>
      <c r="K18" s="21">
        <f t="shared" si="16"/>
        <v>2</v>
      </c>
      <c r="L18" s="21">
        <f t="shared" si="16"/>
        <v>0</v>
      </c>
      <c r="M18" s="21">
        <f t="shared" si="16"/>
        <v>0</v>
      </c>
      <c r="N18" s="21">
        <f t="shared" si="16"/>
        <v>0</v>
      </c>
      <c r="O18" s="21">
        <f t="shared" si="16"/>
        <v>0</v>
      </c>
      <c r="P18" s="21">
        <f t="shared" si="16"/>
        <v>0</v>
      </c>
      <c r="Q18" s="21">
        <f t="shared" si="16"/>
        <v>0</v>
      </c>
      <c r="R18" s="21">
        <f t="shared" si="16"/>
        <v>1</v>
      </c>
      <c r="S18" s="21">
        <f t="shared" si="16"/>
        <v>0</v>
      </c>
      <c r="T18" s="26">
        <f t="shared" si="16"/>
        <v>1</v>
      </c>
      <c r="U18" s="21">
        <f t="shared" si="16"/>
        <v>2</v>
      </c>
      <c r="V18" s="21">
        <f t="shared" si="16"/>
        <v>6</v>
      </c>
      <c r="W18" s="21">
        <f t="shared" si="16"/>
        <v>10</v>
      </c>
      <c r="X18" s="21">
        <f t="shared" si="16"/>
        <v>17</v>
      </c>
      <c r="Y18" s="21">
        <f t="shared" si="16"/>
        <v>20</v>
      </c>
      <c r="Z18" s="21">
        <f t="shared" si="16"/>
        <v>46</v>
      </c>
      <c r="AA18" s="21">
        <f t="shared" si="16"/>
        <v>79</v>
      </c>
      <c r="AB18" s="21">
        <f t="shared" si="16"/>
        <v>147</v>
      </c>
      <c r="AC18" s="21">
        <f t="shared" si="16"/>
        <v>134</v>
      </c>
      <c r="AD18" s="21">
        <f t="shared" si="16"/>
        <v>69</v>
      </c>
      <c r="AE18" s="21">
        <f t="shared" si="16"/>
        <v>18</v>
      </c>
      <c r="AF18" s="21">
        <f t="shared" si="16"/>
        <v>0</v>
      </c>
      <c r="AG18" s="28">
        <f t="shared" si="9"/>
        <v>530</v>
      </c>
      <c r="AH18" s="27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20">
        <f t="shared" si="7"/>
        <v>1304</v>
      </c>
      <c r="F19" s="21">
        <f aca="true" t="shared" si="17" ref="F19:K19">F32+F47</f>
        <v>1</v>
      </c>
      <c r="G19" s="21">
        <f t="shared" si="17"/>
        <v>0</v>
      </c>
      <c r="H19" s="21">
        <f t="shared" si="17"/>
        <v>0</v>
      </c>
      <c r="I19" s="21">
        <f t="shared" si="17"/>
        <v>0</v>
      </c>
      <c r="J19" s="21">
        <f t="shared" si="17"/>
        <v>0</v>
      </c>
      <c r="K19" s="21">
        <f t="shared" si="17"/>
        <v>1</v>
      </c>
      <c r="L19" s="21">
        <f aca="true" t="shared" si="18" ref="L19:AF19">L32+L47</f>
        <v>0</v>
      </c>
      <c r="M19" s="21">
        <f t="shared" si="18"/>
        <v>0</v>
      </c>
      <c r="N19" s="21">
        <f t="shared" si="18"/>
        <v>1</v>
      </c>
      <c r="O19" s="21">
        <f t="shared" si="18"/>
        <v>5</v>
      </c>
      <c r="P19" s="21">
        <f t="shared" si="18"/>
        <v>2</v>
      </c>
      <c r="Q19" s="21">
        <f t="shared" si="18"/>
        <v>1</v>
      </c>
      <c r="R19" s="21">
        <f t="shared" si="18"/>
        <v>5</v>
      </c>
      <c r="S19" s="21">
        <f t="shared" si="18"/>
        <v>4</v>
      </c>
      <c r="T19" s="26">
        <f t="shared" si="18"/>
        <v>10</v>
      </c>
      <c r="U19" s="21">
        <f t="shared" si="18"/>
        <v>15</v>
      </c>
      <c r="V19" s="21">
        <f t="shared" si="18"/>
        <v>26</v>
      </c>
      <c r="W19" s="21">
        <f t="shared" si="18"/>
        <v>40</v>
      </c>
      <c r="X19" s="21">
        <f t="shared" si="18"/>
        <v>67</v>
      </c>
      <c r="Y19" s="21">
        <f t="shared" si="18"/>
        <v>86</v>
      </c>
      <c r="Z19" s="21">
        <f t="shared" si="18"/>
        <v>150</v>
      </c>
      <c r="AA19" s="21">
        <f t="shared" si="18"/>
        <v>246</v>
      </c>
      <c r="AB19" s="21">
        <f t="shared" si="18"/>
        <v>293</v>
      </c>
      <c r="AC19" s="21">
        <f t="shared" si="18"/>
        <v>215</v>
      </c>
      <c r="AD19" s="21">
        <f t="shared" si="18"/>
        <v>102</v>
      </c>
      <c r="AE19" s="21">
        <f t="shared" si="18"/>
        <v>35</v>
      </c>
      <c r="AF19" s="21">
        <f t="shared" si="18"/>
        <v>0</v>
      </c>
      <c r="AG19" s="28">
        <f t="shared" si="9"/>
        <v>1194</v>
      </c>
      <c r="AH19" s="27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20">
        <f t="shared" si="7"/>
        <v>596</v>
      </c>
      <c r="F20" s="21">
        <f>F33+F48</f>
        <v>0</v>
      </c>
      <c r="G20" s="21">
        <f aca="true" t="shared" si="19" ref="F20:K21">G33+G48</f>
        <v>0</v>
      </c>
      <c r="H20" s="21">
        <f t="shared" si="19"/>
        <v>0</v>
      </c>
      <c r="I20" s="21">
        <f t="shared" si="19"/>
        <v>0</v>
      </c>
      <c r="J20" s="21">
        <f t="shared" si="19"/>
        <v>0</v>
      </c>
      <c r="K20" s="21">
        <f t="shared" si="19"/>
        <v>0</v>
      </c>
      <c r="L20" s="21">
        <f aca="true" t="shared" si="20" ref="L20:AF20">L33+L48</f>
        <v>0</v>
      </c>
      <c r="M20" s="21">
        <f t="shared" si="20"/>
        <v>0</v>
      </c>
      <c r="N20" s="21">
        <f t="shared" si="20"/>
        <v>0</v>
      </c>
      <c r="O20" s="21">
        <f t="shared" si="20"/>
        <v>4</v>
      </c>
      <c r="P20" s="21">
        <f t="shared" si="20"/>
        <v>1</v>
      </c>
      <c r="Q20" s="21">
        <f t="shared" si="20"/>
        <v>1</v>
      </c>
      <c r="R20" s="21">
        <f t="shared" si="20"/>
        <v>2</v>
      </c>
      <c r="S20" s="21">
        <f t="shared" si="20"/>
        <v>4</v>
      </c>
      <c r="T20" s="26">
        <f t="shared" si="20"/>
        <v>6</v>
      </c>
      <c r="U20" s="21">
        <f t="shared" si="20"/>
        <v>11</v>
      </c>
      <c r="V20" s="21">
        <f t="shared" si="20"/>
        <v>16</v>
      </c>
      <c r="W20" s="21">
        <f t="shared" si="20"/>
        <v>30</v>
      </c>
      <c r="X20" s="21">
        <f t="shared" si="20"/>
        <v>45</v>
      </c>
      <c r="Y20" s="21">
        <f t="shared" si="20"/>
        <v>58</v>
      </c>
      <c r="Z20" s="21">
        <f t="shared" si="20"/>
        <v>87</v>
      </c>
      <c r="AA20" s="21">
        <f t="shared" si="20"/>
        <v>120</v>
      </c>
      <c r="AB20" s="21">
        <f t="shared" si="20"/>
        <v>127</v>
      </c>
      <c r="AC20" s="21">
        <f t="shared" si="20"/>
        <v>53</v>
      </c>
      <c r="AD20" s="21">
        <f t="shared" si="20"/>
        <v>24</v>
      </c>
      <c r="AE20" s="21">
        <f t="shared" si="20"/>
        <v>7</v>
      </c>
      <c r="AF20" s="21">
        <f t="shared" si="20"/>
        <v>0</v>
      </c>
      <c r="AG20" s="28">
        <f t="shared" si="9"/>
        <v>521</v>
      </c>
      <c r="AH20" s="27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20">
        <f t="shared" si="7"/>
        <v>708</v>
      </c>
      <c r="F21" s="21">
        <f t="shared" si="19"/>
        <v>1</v>
      </c>
      <c r="G21" s="21">
        <f t="shared" si="19"/>
        <v>0</v>
      </c>
      <c r="H21" s="21">
        <f t="shared" si="19"/>
        <v>0</v>
      </c>
      <c r="I21" s="21">
        <f t="shared" si="19"/>
        <v>0</v>
      </c>
      <c r="J21" s="21">
        <f t="shared" si="19"/>
        <v>0</v>
      </c>
      <c r="K21" s="21">
        <f t="shared" si="19"/>
        <v>1</v>
      </c>
      <c r="L21" s="21">
        <f aca="true" t="shared" si="21" ref="L21:AF21">L34+L49</f>
        <v>0</v>
      </c>
      <c r="M21" s="21">
        <f t="shared" si="21"/>
        <v>0</v>
      </c>
      <c r="N21" s="21">
        <f t="shared" si="21"/>
        <v>1</v>
      </c>
      <c r="O21" s="21">
        <f t="shared" si="21"/>
        <v>1</v>
      </c>
      <c r="P21" s="21">
        <f t="shared" si="21"/>
        <v>1</v>
      </c>
      <c r="Q21" s="21">
        <f t="shared" si="21"/>
        <v>0</v>
      </c>
      <c r="R21" s="21">
        <f t="shared" si="21"/>
        <v>3</v>
      </c>
      <c r="S21" s="21">
        <f t="shared" si="21"/>
        <v>0</v>
      </c>
      <c r="T21" s="26">
        <f t="shared" si="21"/>
        <v>4</v>
      </c>
      <c r="U21" s="21">
        <f t="shared" si="21"/>
        <v>4</v>
      </c>
      <c r="V21" s="21">
        <f t="shared" si="21"/>
        <v>10</v>
      </c>
      <c r="W21" s="21">
        <f t="shared" si="21"/>
        <v>10</v>
      </c>
      <c r="X21" s="21">
        <f t="shared" si="21"/>
        <v>22</v>
      </c>
      <c r="Y21" s="21">
        <f t="shared" si="21"/>
        <v>28</v>
      </c>
      <c r="Z21" s="21">
        <f t="shared" si="21"/>
        <v>63</v>
      </c>
      <c r="AA21" s="21">
        <f t="shared" si="21"/>
        <v>126</v>
      </c>
      <c r="AB21" s="21">
        <f t="shared" si="21"/>
        <v>166</v>
      </c>
      <c r="AC21" s="21">
        <f t="shared" si="21"/>
        <v>162</v>
      </c>
      <c r="AD21" s="21">
        <f t="shared" si="21"/>
        <v>78</v>
      </c>
      <c r="AE21" s="21">
        <f t="shared" si="21"/>
        <v>28</v>
      </c>
      <c r="AF21" s="21">
        <f t="shared" si="21"/>
        <v>0</v>
      </c>
      <c r="AG21" s="28">
        <f t="shared" si="9"/>
        <v>673</v>
      </c>
      <c r="AH21" s="27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20">
        <f t="shared" si="7"/>
        <v>981</v>
      </c>
      <c r="F22" s="21">
        <f aca="true" t="shared" si="22" ref="F22:AF22">F38+F80+F83</f>
        <v>1</v>
      </c>
      <c r="G22" s="21">
        <f t="shared" si="22"/>
        <v>0</v>
      </c>
      <c r="H22" s="21">
        <f t="shared" si="22"/>
        <v>0</v>
      </c>
      <c r="I22" s="21">
        <f t="shared" si="22"/>
        <v>1</v>
      </c>
      <c r="J22" s="21">
        <f t="shared" si="22"/>
        <v>0</v>
      </c>
      <c r="K22" s="21">
        <f t="shared" si="22"/>
        <v>2</v>
      </c>
      <c r="L22" s="21">
        <f t="shared" si="22"/>
        <v>0</v>
      </c>
      <c r="M22" s="21">
        <f t="shared" si="22"/>
        <v>0</v>
      </c>
      <c r="N22" s="21">
        <f t="shared" si="22"/>
        <v>2</v>
      </c>
      <c r="O22" s="21">
        <f t="shared" si="22"/>
        <v>1</v>
      </c>
      <c r="P22" s="21">
        <f t="shared" si="22"/>
        <v>2</v>
      </c>
      <c r="Q22" s="21">
        <f t="shared" si="22"/>
        <v>2</v>
      </c>
      <c r="R22" s="21">
        <f t="shared" si="22"/>
        <v>2</v>
      </c>
      <c r="S22" s="21">
        <f t="shared" si="22"/>
        <v>6</v>
      </c>
      <c r="T22" s="26">
        <f t="shared" si="22"/>
        <v>7</v>
      </c>
      <c r="U22" s="21">
        <f t="shared" si="22"/>
        <v>10</v>
      </c>
      <c r="V22" s="21">
        <f t="shared" si="22"/>
        <v>20</v>
      </c>
      <c r="W22" s="21">
        <f t="shared" si="22"/>
        <v>37</v>
      </c>
      <c r="X22" s="21">
        <f t="shared" si="22"/>
        <v>34</v>
      </c>
      <c r="Y22" s="21">
        <f t="shared" si="22"/>
        <v>73</v>
      </c>
      <c r="Z22" s="21">
        <f t="shared" si="22"/>
        <v>123</v>
      </c>
      <c r="AA22" s="21">
        <f t="shared" si="22"/>
        <v>181</v>
      </c>
      <c r="AB22" s="21">
        <f t="shared" si="22"/>
        <v>205</v>
      </c>
      <c r="AC22" s="21">
        <f t="shared" si="22"/>
        <v>166</v>
      </c>
      <c r="AD22" s="21">
        <f t="shared" si="22"/>
        <v>83</v>
      </c>
      <c r="AE22" s="21">
        <f t="shared" si="22"/>
        <v>25</v>
      </c>
      <c r="AF22" s="21">
        <f t="shared" si="22"/>
        <v>0</v>
      </c>
      <c r="AG22" s="28">
        <f t="shared" si="9"/>
        <v>890</v>
      </c>
      <c r="AH22" s="27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20">
        <f t="shared" si="7"/>
        <v>507</v>
      </c>
      <c r="F23" s="21">
        <f aca="true" t="shared" si="23" ref="F23:AF23">F39+F81+F84</f>
        <v>1</v>
      </c>
      <c r="G23" s="21">
        <f t="shared" si="23"/>
        <v>0</v>
      </c>
      <c r="H23" s="21">
        <f t="shared" si="23"/>
        <v>0</v>
      </c>
      <c r="I23" s="21">
        <f t="shared" si="23"/>
        <v>1</v>
      </c>
      <c r="J23" s="21">
        <f t="shared" si="23"/>
        <v>0</v>
      </c>
      <c r="K23" s="21">
        <f t="shared" si="23"/>
        <v>2</v>
      </c>
      <c r="L23" s="21">
        <f t="shared" si="23"/>
        <v>0</v>
      </c>
      <c r="M23" s="21">
        <f t="shared" si="23"/>
        <v>0</v>
      </c>
      <c r="N23" s="21">
        <f t="shared" si="23"/>
        <v>2</v>
      </c>
      <c r="O23" s="21">
        <f t="shared" si="23"/>
        <v>1</v>
      </c>
      <c r="P23" s="21">
        <f t="shared" si="23"/>
        <v>1</v>
      </c>
      <c r="Q23" s="21">
        <f t="shared" si="23"/>
        <v>1</v>
      </c>
      <c r="R23" s="21">
        <f t="shared" si="23"/>
        <v>1</v>
      </c>
      <c r="S23" s="21">
        <f t="shared" si="23"/>
        <v>5</v>
      </c>
      <c r="T23" s="26">
        <f t="shared" si="23"/>
        <v>7</v>
      </c>
      <c r="U23" s="21">
        <f t="shared" si="23"/>
        <v>7</v>
      </c>
      <c r="V23" s="21">
        <f t="shared" si="23"/>
        <v>14</v>
      </c>
      <c r="W23" s="21">
        <f t="shared" si="23"/>
        <v>25</v>
      </c>
      <c r="X23" s="21">
        <f t="shared" si="23"/>
        <v>24</v>
      </c>
      <c r="Y23" s="21">
        <f t="shared" si="23"/>
        <v>45</v>
      </c>
      <c r="Z23" s="21">
        <f t="shared" si="23"/>
        <v>82</v>
      </c>
      <c r="AA23" s="21">
        <f t="shared" si="23"/>
        <v>116</v>
      </c>
      <c r="AB23" s="21">
        <f t="shared" si="23"/>
        <v>108</v>
      </c>
      <c r="AC23" s="21">
        <f t="shared" si="23"/>
        <v>44</v>
      </c>
      <c r="AD23" s="21">
        <f t="shared" si="23"/>
        <v>21</v>
      </c>
      <c r="AE23" s="21">
        <f t="shared" si="23"/>
        <v>1</v>
      </c>
      <c r="AF23" s="21">
        <f t="shared" si="23"/>
        <v>0</v>
      </c>
      <c r="AG23" s="28">
        <f t="shared" si="9"/>
        <v>441</v>
      </c>
      <c r="AH23" s="27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20">
        <f t="shared" si="7"/>
        <v>474</v>
      </c>
      <c r="F24" s="21">
        <f aca="true" t="shared" si="24" ref="F24:AF24">F40+F82+F85</f>
        <v>0</v>
      </c>
      <c r="G24" s="21">
        <f t="shared" si="24"/>
        <v>0</v>
      </c>
      <c r="H24" s="21">
        <f t="shared" si="24"/>
        <v>0</v>
      </c>
      <c r="I24" s="21">
        <f t="shared" si="24"/>
        <v>0</v>
      </c>
      <c r="J24" s="21">
        <f t="shared" si="24"/>
        <v>0</v>
      </c>
      <c r="K24" s="21">
        <f t="shared" si="24"/>
        <v>0</v>
      </c>
      <c r="L24" s="21">
        <f t="shared" si="24"/>
        <v>0</v>
      </c>
      <c r="M24" s="21">
        <f t="shared" si="24"/>
        <v>0</v>
      </c>
      <c r="N24" s="21">
        <f t="shared" si="24"/>
        <v>0</v>
      </c>
      <c r="O24" s="21">
        <f t="shared" si="24"/>
        <v>0</v>
      </c>
      <c r="P24" s="21">
        <f t="shared" si="24"/>
        <v>1</v>
      </c>
      <c r="Q24" s="21">
        <f t="shared" si="24"/>
        <v>1</v>
      </c>
      <c r="R24" s="21">
        <f t="shared" si="24"/>
        <v>1</v>
      </c>
      <c r="S24" s="21">
        <f t="shared" si="24"/>
        <v>1</v>
      </c>
      <c r="T24" s="26">
        <f t="shared" si="24"/>
        <v>0</v>
      </c>
      <c r="U24" s="21">
        <f t="shared" si="24"/>
        <v>3</v>
      </c>
      <c r="V24" s="21">
        <f t="shared" si="24"/>
        <v>6</v>
      </c>
      <c r="W24" s="21">
        <f t="shared" si="24"/>
        <v>12</v>
      </c>
      <c r="X24" s="21">
        <f t="shared" si="24"/>
        <v>10</v>
      </c>
      <c r="Y24" s="21">
        <f t="shared" si="24"/>
        <v>28</v>
      </c>
      <c r="Z24" s="21">
        <f t="shared" si="24"/>
        <v>41</v>
      </c>
      <c r="AA24" s="21">
        <f t="shared" si="24"/>
        <v>65</v>
      </c>
      <c r="AB24" s="21">
        <f t="shared" si="24"/>
        <v>97</v>
      </c>
      <c r="AC24" s="21">
        <f t="shared" si="24"/>
        <v>122</v>
      </c>
      <c r="AD24" s="21">
        <f t="shared" si="24"/>
        <v>62</v>
      </c>
      <c r="AE24" s="21">
        <f t="shared" si="24"/>
        <v>24</v>
      </c>
      <c r="AF24" s="21">
        <f t="shared" si="24"/>
        <v>0</v>
      </c>
      <c r="AG24" s="28">
        <f t="shared" si="9"/>
        <v>449</v>
      </c>
      <c r="AH24" s="27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20">
        <f t="shared" si="7"/>
        <v>350</v>
      </c>
      <c r="F25" s="21">
        <f>F86</f>
        <v>0</v>
      </c>
      <c r="G25" s="21">
        <f aca="true" t="shared" si="25" ref="G25:AF25">G86</f>
        <v>0</v>
      </c>
      <c r="H25" s="21">
        <f t="shared" si="25"/>
        <v>0</v>
      </c>
      <c r="I25" s="21">
        <f t="shared" si="25"/>
        <v>0</v>
      </c>
      <c r="J25" s="21">
        <f t="shared" si="25"/>
        <v>0</v>
      </c>
      <c r="K25" s="21">
        <f t="shared" si="25"/>
        <v>0</v>
      </c>
      <c r="L25" s="21">
        <f t="shared" si="25"/>
        <v>0</v>
      </c>
      <c r="M25" s="21">
        <f t="shared" si="25"/>
        <v>0</v>
      </c>
      <c r="N25" s="21">
        <f t="shared" si="25"/>
        <v>0</v>
      </c>
      <c r="O25" s="21">
        <f t="shared" si="25"/>
        <v>0</v>
      </c>
      <c r="P25" s="21">
        <f t="shared" si="25"/>
        <v>2</v>
      </c>
      <c r="Q25" s="21">
        <f t="shared" si="25"/>
        <v>2</v>
      </c>
      <c r="R25" s="21">
        <f t="shared" si="25"/>
        <v>1</v>
      </c>
      <c r="S25" s="21">
        <f t="shared" si="25"/>
        <v>1</v>
      </c>
      <c r="T25" s="26">
        <f t="shared" si="25"/>
        <v>3</v>
      </c>
      <c r="U25" s="21">
        <f t="shared" si="25"/>
        <v>3</v>
      </c>
      <c r="V25" s="21">
        <f t="shared" si="25"/>
        <v>4</v>
      </c>
      <c r="W25" s="21">
        <f t="shared" si="25"/>
        <v>11</v>
      </c>
      <c r="X25" s="21">
        <f>X86</f>
        <v>23</v>
      </c>
      <c r="Y25" s="21">
        <f t="shared" si="25"/>
        <v>29</v>
      </c>
      <c r="Z25" s="21">
        <f t="shared" si="25"/>
        <v>32</v>
      </c>
      <c r="AA25" s="21">
        <f t="shared" si="25"/>
        <v>52</v>
      </c>
      <c r="AB25" s="21">
        <f t="shared" si="25"/>
        <v>76</v>
      </c>
      <c r="AC25" s="21">
        <f t="shared" si="25"/>
        <v>67</v>
      </c>
      <c r="AD25" s="21">
        <f t="shared" si="25"/>
        <v>33</v>
      </c>
      <c r="AE25" s="21">
        <f t="shared" si="25"/>
        <v>11</v>
      </c>
      <c r="AF25" s="21">
        <f t="shared" si="25"/>
        <v>0</v>
      </c>
      <c r="AG25" s="28">
        <f t="shared" si="9"/>
        <v>323</v>
      </c>
      <c r="AH25" s="27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20">
        <f t="shared" si="7"/>
        <v>179</v>
      </c>
      <c r="F26" s="21">
        <f>F87</f>
        <v>0</v>
      </c>
      <c r="G26" s="21">
        <f aca="true" t="shared" si="26" ref="G26:AF26">G87</f>
        <v>0</v>
      </c>
      <c r="H26" s="21">
        <f t="shared" si="26"/>
        <v>0</v>
      </c>
      <c r="I26" s="21">
        <f t="shared" si="26"/>
        <v>0</v>
      </c>
      <c r="J26" s="21">
        <f t="shared" si="26"/>
        <v>0</v>
      </c>
      <c r="K26" s="21">
        <f t="shared" si="26"/>
        <v>0</v>
      </c>
      <c r="L26" s="21">
        <f t="shared" si="26"/>
        <v>0</v>
      </c>
      <c r="M26" s="21">
        <f t="shared" si="26"/>
        <v>0</v>
      </c>
      <c r="N26" s="21">
        <f t="shared" si="26"/>
        <v>0</v>
      </c>
      <c r="O26" s="21">
        <f t="shared" si="26"/>
        <v>0</v>
      </c>
      <c r="P26" s="21">
        <f t="shared" si="26"/>
        <v>2</v>
      </c>
      <c r="Q26" s="21">
        <f t="shared" si="26"/>
        <v>2</v>
      </c>
      <c r="R26" s="21">
        <f t="shared" si="26"/>
        <v>0</v>
      </c>
      <c r="S26" s="21">
        <f t="shared" si="26"/>
        <v>0</v>
      </c>
      <c r="T26" s="26">
        <f t="shared" si="26"/>
        <v>2</v>
      </c>
      <c r="U26" s="21">
        <f t="shared" si="26"/>
        <v>3</v>
      </c>
      <c r="V26" s="21">
        <f t="shared" si="26"/>
        <v>4</v>
      </c>
      <c r="W26" s="21">
        <f t="shared" si="26"/>
        <v>9</v>
      </c>
      <c r="X26" s="21">
        <f t="shared" si="26"/>
        <v>15</v>
      </c>
      <c r="Y26" s="21">
        <f t="shared" si="26"/>
        <v>18</v>
      </c>
      <c r="Z26" s="21">
        <f t="shared" si="26"/>
        <v>18</v>
      </c>
      <c r="AA26" s="21">
        <f t="shared" si="26"/>
        <v>33</v>
      </c>
      <c r="AB26" s="21">
        <f t="shared" si="26"/>
        <v>39</v>
      </c>
      <c r="AC26" s="21">
        <f t="shared" si="26"/>
        <v>20</v>
      </c>
      <c r="AD26" s="21">
        <f t="shared" si="26"/>
        <v>12</v>
      </c>
      <c r="AE26" s="21">
        <f t="shared" si="26"/>
        <v>2</v>
      </c>
      <c r="AF26" s="21">
        <f t="shared" si="26"/>
        <v>0</v>
      </c>
      <c r="AG26" s="28">
        <f t="shared" si="9"/>
        <v>157</v>
      </c>
      <c r="AH26" s="27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20">
        <f t="shared" si="7"/>
        <v>171</v>
      </c>
      <c r="F27" s="21">
        <f>F88</f>
        <v>0</v>
      </c>
      <c r="G27" s="21">
        <f aca="true" t="shared" si="27" ref="G27:AF27">G88</f>
        <v>0</v>
      </c>
      <c r="H27" s="21">
        <f t="shared" si="27"/>
        <v>0</v>
      </c>
      <c r="I27" s="21">
        <f t="shared" si="27"/>
        <v>0</v>
      </c>
      <c r="J27" s="21">
        <f t="shared" si="27"/>
        <v>0</v>
      </c>
      <c r="K27" s="21">
        <f t="shared" si="27"/>
        <v>0</v>
      </c>
      <c r="L27" s="21">
        <f t="shared" si="27"/>
        <v>0</v>
      </c>
      <c r="M27" s="21">
        <f t="shared" si="27"/>
        <v>0</v>
      </c>
      <c r="N27" s="21">
        <f t="shared" si="27"/>
        <v>0</v>
      </c>
      <c r="O27" s="21">
        <f t="shared" si="27"/>
        <v>0</v>
      </c>
      <c r="P27" s="21">
        <f t="shared" si="27"/>
        <v>0</v>
      </c>
      <c r="Q27" s="21">
        <f t="shared" si="27"/>
        <v>0</v>
      </c>
      <c r="R27" s="21">
        <f t="shared" si="27"/>
        <v>1</v>
      </c>
      <c r="S27" s="21">
        <f t="shared" si="27"/>
        <v>1</v>
      </c>
      <c r="T27" s="26">
        <f t="shared" si="27"/>
        <v>1</v>
      </c>
      <c r="U27" s="21">
        <f t="shared" si="27"/>
        <v>0</v>
      </c>
      <c r="V27" s="21">
        <f t="shared" si="27"/>
        <v>0</v>
      </c>
      <c r="W27" s="21">
        <f t="shared" si="27"/>
        <v>2</v>
      </c>
      <c r="X27" s="21">
        <f t="shared" si="27"/>
        <v>8</v>
      </c>
      <c r="Y27" s="21">
        <f t="shared" si="27"/>
        <v>11</v>
      </c>
      <c r="Z27" s="21">
        <f t="shared" si="27"/>
        <v>14</v>
      </c>
      <c r="AA27" s="21">
        <f t="shared" si="27"/>
        <v>19</v>
      </c>
      <c r="AB27" s="21">
        <f t="shared" si="27"/>
        <v>37</v>
      </c>
      <c r="AC27" s="21">
        <f t="shared" si="27"/>
        <v>47</v>
      </c>
      <c r="AD27" s="21">
        <f t="shared" si="27"/>
        <v>21</v>
      </c>
      <c r="AE27" s="21">
        <f t="shared" si="27"/>
        <v>9</v>
      </c>
      <c r="AF27" s="21">
        <f t="shared" si="27"/>
        <v>0</v>
      </c>
      <c r="AG27" s="28">
        <f t="shared" si="9"/>
        <v>166</v>
      </c>
      <c r="AH27" s="27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8"/>
      <c r="AH28" s="27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20">
        <v>2320</v>
      </c>
      <c r="F29" s="21">
        <v>3</v>
      </c>
      <c r="G29" s="21">
        <v>0</v>
      </c>
      <c r="H29" s="21">
        <v>0</v>
      </c>
      <c r="I29" s="21">
        <v>0</v>
      </c>
      <c r="J29" s="21">
        <v>0</v>
      </c>
      <c r="K29" s="21">
        <v>3</v>
      </c>
      <c r="L29" s="21">
        <v>1</v>
      </c>
      <c r="M29" s="21">
        <v>2</v>
      </c>
      <c r="N29" s="21">
        <v>0</v>
      </c>
      <c r="O29" s="21">
        <v>6</v>
      </c>
      <c r="P29" s="21">
        <v>4</v>
      </c>
      <c r="Q29" s="21">
        <v>16</v>
      </c>
      <c r="R29" s="21">
        <v>7</v>
      </c>
      <c r="S29" s="21">
        <v>12</v>
      </c>
      <c r="T29" s="26">
        <v>27</v>
      </c>
      <c r="U29" s="21">
        <v>31</v>
      </c>
      <c r="V29" s="21">
        <v>52</v>
      </c>
      <c r="W29" s="21">
        <v>111</v>
      </c>
      <c r="X29" s="21">
        <v>124</v>
      </c>
      <c r="Y29" s="21">
        <v>184</v>
      </c>
      <c r="Z29" s="21">
        <v>259</v>
      </c>
      <c r="AA29" s="21">
        <v>368</v>
      </c>
      <c r="AB29" s="21">
        <v>473</v>
      </c>
      <c r="AC29" s="21">
        <v>411</v>
      </c>
      <c r="AD29" s="21">
        <v>167</v>
      </c>
      <c r="AE29" s="21">
        <v>62</v>
      </c>
      <c r="AF29" s="21">
        <v>0</v>
      </c>
      <c r="AG29" s="28">
        <f>SUM(X29:AE29)</f>
        <v>2048</v>
      </c>
      <c r="AH29" s="27"/>
      <c r="AI29" s="7" t="s">
        <v>0</v>
      </c>
      <c r="AJ29" s="7" t="s">
        <v>16</v>
      </c>
      <c r="AK29" s="18"/>
      <c r="AL29" s="29"/>
    </row>
    <row r="30" spans="1:38" ht="21" customHeight="1">
      <c r="A30" s="18"/>
      <c r="B30" s="18"/>
      <c r="C30" s="7"/>
      <c r="D30" s="19" t="s">
        <v>42</v>
      </c>
      <c r="E30" s="20">
        <v>1144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21">
        <v>1</v>
      </c>
      <c r="N30" s="21">
        <v>0</v>
      </c>
      <c r="O30" s="21">
        <v>5</v>
      </c>
      <c r="P30" s="21">
        <v>3</v>
      </c>
      <c r="Q30" s="21">
        <v>9</v>
      </c>
      <c r="R30" s="21">
        <v>5</v>
      </c>
      <c r="S30" s="21">
        <v>11</v>
      </c>
      <c r="T30" s="26">
        <v>18</v>
      </c>
      <c r="U30" s="21">
        <v>18</v>
      </c>
      <c r="V30" s="21">
        <v>35</v>
      </c>
      <c r="W30" s="21">
        <v>73</v>
      </c>
      <c r="X30" s="21">
        <v>82</v>
      </c>
      <c r="Y30" s="21">
        <v>110</v>
      </c>
      <c r="Z30" s="21">
        <v>169</v>
      </c>
      <c r="AA30" s="21">
        <v>206</v>
      </c>
      <c r="AB30" s="21">
        <v>206</v>
      </c>
      <c r="AC30" s="21">
        <v>142</v>
      </c>
      <c r="AD30" s="21">
        <v>36</v>
      </c>
      <c r="AE30" s="21">
        <v>14</v>
      </c>
      <c r="AF30" s="21">
        <v>0</v>
      </c>
      <c r="AG30" s="28">
        <f>SUM(X30:AE30)</f>
        <v>965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20">
        <v>1176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2</v>
      </c>
      <c r="L31" s="21">
        <v>1</v>
      </c>
      <c r="M31" s="21">
        <v>1</v>
      </c>
      <c r="N31" s="21">
        <v>0</v>
      </c>
      <c r="O31" s="21">
        <v>1</v>
      </c>
      <c r="P31" s="21">
        <v>1</v>
      </c>
      <c r="Q31" s="21">
        <v>7</v>
      </c>
      <c r="R31" s="21">
        <v>2</v>
      </c>
      <c r="S31" s="21">
        <v>1</v>
      </c>
      <c r="T31" s="26">
        <v>9</v>
      </c>
      <c r="U31" s="21">
        <v>13</v>
      </c>
      <c r="V31" s="21">
        <v>17</v>
      </c>
      <c r="W31" s="21">
        <v>38</v>
      </c>
      <c r="X31" s="21">
        <v>42</v>
      </c>
      <c r="Y31" s="21">
        <v>74</v>
      </c>
      <c r="Z31" s="21">
        <v>90</v>
      </c>
      <c r="AA31" s="21">
        <v>162</v>
      </c>
      <c r="AB31" s="21">
        <v>267</v>
      </c>
      <c r="AC31" s="21">
        <v>269</v>
      </c>
      <c r="AD31" s="21">
        <v>131</v>
      </c>
      <c r="AE31" s="21">
        <v>48</v>
      </c>
      <c r="AF31" s="21">
        <v>0</v>
      </c>
      <c r="AG31" s="28">
        <f t="shared" si="9"/>
        <v>1083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20">
        <v>900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1</v>
      </c>
      <c r="O32" s="21">
        <v>2</v>
      </c>
      <c r="P32" s="21">
        <v>0</v>
      </c>
      <c r="Q32" s="21">
        <v>0</v>
      </c>
      <c r="R32" s="21">
        <v>2</v>
      </c>
      <c r="S32" s="21">
        <v>3</v>
      </c>
      <c r="T32" s="26">
        <v>9</v>
      </c>
      <c r="U32" s="21">
        <v>10</v>
      </c>
      <c r="V32" s="21">
        <v>20</v>
      </c>
      <c r="W32" s="21">
        <v>23</v>
      </c>
      <c r="X32" s="21">
        <v>47</v>
      </c>
      <c r="Y32" s="21">
        <v>58</v>
      </c>
      <c r="Z32" s="21">
        <v>99</v>
      </c>
      <c r="AA32" s="21">
        <v>175</v>
      </c>
      <c r="AB32" s="21">
        <v>196</v>
      </c>
      <c r="AC32" s="21">
        <v>159</v>
      </c>
      <c r="AD32" s="21">
        <v>69</v>
      </c>
      <c r="AE32" s="21">
        <v>26</v>
      </c>
      <c r="AF32" s="21">
        <v>0</v>
      </c>
      <c r="AG32" s="28">
        <f t="shared" si="9"/>
        <v>829</v>
      </c>
      <c r="AH32" s="27"/>
      <c r="AI32" s="7" t="s">
        <v>1</v>
      </c>
      <c r="AJ32" s="7" t="s">
        <v>16</v>
      </c>
      <c r="AK32" s="18"/>
      <c r="AL32" s="29"/>
    </row>
    <row r="33" spans="1:38" ht="21" customHeight="1">
      <c r="A33" s="18"/>
      <c r="B33" s="18"/>
      <c r="C33" s="7"/>
      <c r="D33" s="19" t="s">
        <v>42</v>
      </c>
      <c r="E33" s="20">
        <v>412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3</v>
      </c>
      <c r="T33" s="26">
        <v>6</v>
      </c>
      <c r="U33" s="21">
        <v>7</v>
      </c>
      <c r="V33" s="21">
        <v>12</v>
      </c>
      <c r="W33" s="21">
        <v>17</v>
      </c>
      <c r="X33" s="21">
        <v>30</v>
      </c>
      <c r="Y33" s="21">
        <v>38</v>
      </c>
      <c r="Z33" s="21">
        <v>59</v>
      </c>
      <c r="AA33" s="21">
        <v>83</v>
      </c>
      <c r="AB33" s="21">
        <v>92</v>
      </c>
      <c r="AC33" s="21">
        <v>42</v>
      </c>
      <c r="AD33" s="21">
        <v>16</v>
      </c>
      <c r="AE33" s="21">
        <v>5</v>
      </c>
      <c r="AF33" s="21">
        <v>0</v>
      </c>
      <c r="AG33" s="28">
        <f t="shared" si="9"/>
        <v>365</v>
      </c>
      <c r="AH33" s="27"/>
      <c r="AI33" s="7"/>
      <c r="AJ33" s="7" t="s">
        <v>17</v>
      </c>
      <c r="AK33" s="18"/>
      <c r="AL33" s="29"/>
    </row>
    <row r="34" spans="1:38" ht="21" customHeight="1">
      <c r="A34" s="18"/>
      <c r="B34" s="18"/>
      <c r="C34" s="7"/>
      <c r="D34" s="19" t="s">
        <v>43</v>
      </c>
      <c r="E34" s="20">
        <v>488</v>
      </c>
      <c r="F34" s="21">
        <v>1</v>
      </c>
      <c r="G34" s="21">
        <v>0</v>
      </c>
      <c r="H34" s="21">
        <v>0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1">
        <v>0</v>
      </c>
      <c r="R34" s="21">
        <v>2</v>
      </c>
      <c r="S34" s="21">
        <v>0</v>
      </c>
      <c r="T34" s="26">
        <v>3</v>
      </c>
      <c r="U34" s="21">
        <v>3</v>
      </c>
      <c r="V34" s="21">
        <v>8</v>
      </c>
      <c r="W34" s="21">
        <v>6</v>
      </c>
      <c r="X34" s="21">
        <v>17</v>
      </c>
      <c r="Y34" s="21">
        <v>20</v>
      </c>
      <c r="Z34" s="21">
        <v>40</v>
      </c>
      <c r="AA34" s="21">
        <v>92</v>
      </c>
      <c r="AB34" s="21">
        <v>104</v>
      </c>
      <c r="AC34" s="21">
        <v>117</v>
      </c>
      <c r="AD34" s="21">
        <v>53</v>
      </c>
      <c r="AE34" s="21">
        <v>21</v>
      </c>
      <c r="AF34" s="21">
        <v>0</v>
      </c>
      <c r="AG34" s="28">
        <f t="shared" si="9"/>
        <v>464</v>
      </c>
      <c r="AH34" s="27"/>
      <c r="AI34" s="7"/>
      <c r="AJ34" s="7" t="s">
        <v>18</v>
      </c>
      <c r="AK34" s="18"/>
      <c r="AL34" s="29"/>
    </row>
    <row r="35" spans="1:38" ht="21" customHeight="1">
      <c r="A35" s="18"/>
      <c r="B35" s="18"/>
      <c r="C35" s="7" t="s">
        <v>2</v>
      </c>
      <c r="D35" s="19" t="s">
        <v>41</v>
      </c>
      <c r="E35" s="20">
        <v>2043</v>
      </c>
      <c r="F35" s="21">
        <v>5</v>
      </c>
      <c r="G35" s="21">
        <v>1</v>
      </c>
      <c r="H35" s="21">
        <v>0</v>
      </c>
      <c r="I35" s="21">
        <v>0</v>
      </c>
      <c r="J35" s="21">
        <v>0</v>
      </c>
      <c r="K35" s="21">
        <v>6</v>
      </c>
      <c r="L35" s="21">
        <v>1</v>
      </c>
      <c r="M35" s="21">
        <v>0</v>
      </c>
      <c r="N35" s="21">
        <v>1</v>
      </c>
      <c r="O35" s="21">
        <v>3</v>
      </c>
      <c r="P35" s="21">
        <v>6</v>
      </c>
      <c r="Q35" s="21">
        <v>10</v>
      </c>
      <c r="R35" s="21">
        <v>5</v>
      </c>
      <c r="S35" s="21">
        <v>10</v>
      </c>
      <c r="T35" s="26">
        <v>9</v>
      </c>
      <c r="U35" s="21">
        <v>19</v>
      </c>
      <c r="V35" s="21">
        <v>50</v>
      </c>
      <c r="W35" s="21">
        <v>107</v>
      </c>
      <c r="X35" s="21">
        <v>95</v>
      </c>
      <c r="Y35" s="21">
        <v>146</v>
      </c>
      <c r="Z35" s="21">
        <v>199</v>
      </c>
      <c r="AA35" s="21">
        <v>348</v>
      </c>
      <c r="AB35" s="21">
        <v>454</v>
      </c>
      <c r="AC35" s="21">
        <v>352</v>
      </c>
      <c r="AD35" s="21">
        <v>173</v>
      </c>
      <c r="AE35" s="21">
        <v>49</v>
      </c>
      <c r="AF35" s="21">
        <v>0</v>
      </c>
      <c r="AG35" s="28">
        <f t="shared" si="9"/>
        <v>1816</v>
      </c>
      <c r="AH35" s="27"/>
      <c r="AI35" s="7" t="s">
        <v>2</v>
      </c>
      <c r="AJ35" s="7" t="s">
        <v>16</v>
      </c>
      <c r="AK35" s="18"/>
      <c r="AL35" s="29"/>
    </row>
    <row r="36" spans="1:38" ht="21" customHeight="1">
      <c r="A36" s="18"/>
      <c r="B36" s="18"/>
      <c r="C36" s="7"/>
      <c r="D36" s="19" t="s">
        <v>42</v>
      </c>
      <c r="E36" s="20">
        <v>1044</v>
      </c>
      <c r="F36" s="21">
        <v>3</v>
      </c>
      <c r="G36" s="21">
        <v>0</v>
      </c>
      <c r="H36" s="21">
        <v>0</v>
      </c>
      <c r="I36" s="21">
        <v>0</v>
      </c>
      <c r="J36" s="21">
        <v>0</v>
      </c>
      <c r="K36" s="21">
        <v>3</v>
      </c>
      <c r="L36" s="21">
        <v>1</v>
      </c>
      <c r="M36" s="21">
        <v>0</v>
      </c>
      <c r="N36" s="21">
        <v>0</v>
      </c>
      <c r="O36" s="21">
        <v>2</v>
      </c>
      <c r="P36" s="21">
        <v>5</v>
      </c>
      <c r="Q36" s="21">
        <v>7</v>
      </c>
      <c r="R36" s="21">
        <v>4</v>
      </c>
      <c r="S36" s="21">
        <v>7</v>
      </c>
      <c r="T36" s="26">
        <v>7</v>
      </c>
      <c r="U36" s="21">
        <v>11</v>
      </c>
      <c r="V36" s="21">
        <v>36</v>
      </c>
      <c r="W36" s="21">
        <v>72</v>
      </c>
      <c r="X36" s="21">
        <v>69</v>
      </c>
      <c r="Y36" s="21">
        <v>104</v>
      </c>
      <c r="Z36" s="21">
        <v>133</v>
      </c>
      <c r="AA36" s="21">
        <v>215</v>
      </c>
      <c r="AB36" s="21">
        <v>213</v>
      </c>
      <c r="AC36" s="21">
        <v>108</v>
      </c>
      <c r="AD36" s="21">
        <v>40</v>
      </c>
      <c r="AE36" s="21">
        <v>7</v>
      </c>
      <c r="AF36" s="21">
        <v>0</v>
      </c>
      <c r="AG36" s="28">
        <f t="shared" si="9"/>
        <v>889</v>
      </c>
      <c r="AH36" s="27"/>
      <c r="AI36" s="7"/>
      <c r="AJ36" s="7" t="s">
        <v>17</v>
      </c>
      <c r="AK36" s="18"/>
      <c r="AL36" s="29"/>
    </row>
    <row r="37" spans="1:38" ht="21" customHeight="1">
      <c r="A37" s="18"/>
      <c r="B37" s="18"/>
      <c r="C37" s="7"/>
      <c r="D37" s="19" t="s">
        <v>43</v>
      </c>
      <c r="E37" s="20">
        <v>999</v>
      </c>
      <c r="F37" s="21">
        <v>2</v>
      </c>
      <c r="G37" s="21">
        <v>1</v>
      </c>
      <c r="H37" s="21">
        <v>0</v>
      </c>
      <c r="I37" s="21">
        <v>0</v>
      </c>
      <c r="J37" s="21">
        <v>0</v>
      </c>
      <c r="K37" s="21">
        <v>3</v>
      </c>
      <c r="L37" s="21">
        <v>0</v>
      </c>
      <c r="M37" s="21">
        <v>0</v>
      </c>
      <c r="N37" s="21">
        <v>1</v>
      </c>
      <c r="O37" s="21">
        <v>1</v>
      </c>
      <c r="P37" s="21">
        <v>1</v>
      </c>
      <c r="Q37" s="21">
        <v>3</v>
      </c>
      <c r="R37" s="21">
        <v>1</v>
      </c>
      <c r="S37" s="21">
        <v>3</v>
      </c>
      <c r="T37" s="26">
        <v>2</v>
      </c>
      <c r="U37" s="21">
        <v>8</v>
      </c>
      <c r="V37" s="21">
        <v>14</v>
      </c>
      <c r="W37" s="21">
        <v>35</v>
      </c>
      <c r="X37" s="21">
        <v>26</v>
      </c>
      <c r="Y37" s="21">
        <v>42</v>
      </c>
      <c r="Z37" s="21">
        <v>66</v>
      </c>
      <c r="AA37" s="21">
        <v>133</v>
      </c>
      <c r="AB37" s="21">
        <v>241</v>
      </c>
      <c r="AC37" s="21">
        <v>244</v>
      </c>
      <c r="AD37" s="21">
        <v>133</v>
      </c>
      <c r="AE37" s="21">
        <v>42</v>
      </c>
      <c r="AF37" s="21">
        <v>0</v>
      </c>
      <c r="AG37" s="28">
        <f t="shared" si="9"/>
        <v>927</v>
      </c>
      <c r="AH37" s="27"/>
      <c r="AI37" s="7"/>
      <c r="AJ37" s="7" t="s">
        <v>18</v>
      </c>
      <c r="AK37" s="18"/>
      <c r="AL37" s="29"/>
    </row>
    <row r="38" spans="1:38" ht="21" customHeight="1">
      <c r="A38" s="18"/>
      <c r="B38" s="18"/>
      <c r="C38" s="7" t="s">
        <v>3</v>
      </c>
      <c r="D38" s="19" t="s">
        <v>41</v>
      </c>
      <c r="E38" s="20">
        <v>677</v>
      </c>
      <c r="F38" s="21">
        <v>1</v>
      </c>
      <c r="G38" s="21">
        <v>0</v>
      </c>
      <c r="H38" s="21">
        <v>0</v>
      </c>
      <c r="I38" s="21">
        <v>1</v>
      </c>
      <c r="J38" s="21">
        <v>0</v>
      </c>
      <c r="K38" s="21">
        <v>2</v>
      </c>
      <c r="L38" s="21">
        <v>0</v>
      </c>
      <c r="M38" s="21">
        <v>0</v>
      </c>
      <c r="N38" s="21">
        <v>1</v>
      </c>
      <c r="O38" s="21">
        <v>1</v>
      </c>
      <c r="P38" s="21">
        <v>1</v>
      </c>
      <c r="Q38" s="21">
        <v>2</v>
      </c>
      <c r="R38" s="21">
        <v>2</v>
      </c>
      <c r="S38" s="21">
        <v>5</v>
      </c>
      <c r="T38" s="26">
        <v>7</v>
      </c>
      <c r="U38" s="21">
        <v>6</v>
      </c>
      <c r="V38" s="21">
        <v>14</v>
      </c>
      <c r="W38" s="21">
        <v>32</v>
      </c>
      <c r="X38" s="21">
        <v>26</v>
      </c>
      <c r="Y38" s="21">
        <v>52</v>
      </c>
      <c r="Z38" s="21">
        <v>89</v>
      </c>
      <c r="AA38" s="21">
        <v>124</v>
      </c>
      <c r="AB38" s="21">
        <v>131</v>
      </c>
      <c r="AC38" s="21">
        <v>114</v>
      </c>
      <c r="AD38" s="21">
        <v>53</v>
      </c>
      <c r="AE38" s="21">
        <v>15</v>
      </c>
      <c r="AF38" s="21">
        <v>0</v>
      </c>
      <c r="AG38" s="28">
        <f t="shared" si="9"/>
        <v>604</v>
      </c>
      <c r="AH38" s="27"/>
      <c r="AI38" s="7" t="s">
        <v>3</v>
      </c>
      <c r="AJ38" s="7" t="s">
        <v>16</v>
      </c>
      <c r="AK38" s="18"/>
      <c r="AL38" s="29"/>
    </row>
    <row r="39" spans="1:38" ht="21" customHeight="1">
      <c r="A39" s="18"/>
      <c r="B39" s="18"/>
      <c r="C39" s="7"/>
      <c r="D39" s="19" t="s">
        <v>42</v>
      </c>
      <c r="E39" s="20">
        <v>353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2</v>
      </c>
      <c r="L39" s="21">
        <v>0</v>
      </c>
      <c r="M39" s="21">
        <v>0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4</v>
      </c>
      <c r="T39" s="26">
        <v>7</v>
      </c>
      <c r="U39" s="21">
        <v>4</v>
      </c>
      <c r="V39" s="21">
        <v>10</v>
      </c>
      <c r="W39" s="21">
        <v>20</v>
      </c>
      <c r="X39" s="21">
        <v>17</v>
      </c>
      <c r="Y39" s="21">
        <v>31</v>
      </c>
      <c r="Z39" s="21">
        <v>62</v>
      </c>
      <c r="AA39" s="21">
        <v>78</v>
      </c>
      <c r="AB39" s="21">
        <v>73</v>
      </c>
      <c r="AC39" s="21">
        <v>28</v>
      </c>
      <c r="AD39" s="21">
        <v>11</v>
      </c>
      <c r="AE39" s="21">
        <v>1</v>
      </c>
      <c r="AF39" s="21">
        <v>0</v>
      </c>
      <c r="AG39" s="28">
        <f t="shared" si="9"/>
        <v>301</v>
      </c>
      <c r="AH39" s="27"/>
      <c r="AI39" s="7"/>
      <c r="AJ39" s="7" t="s">
        <v>17</v>
      </c>
      <c r="AK39" s="18"/>
      <c r="AL39" s="29"/>
    </row>
    <row r="40" spans="1:38" ht="21" customHeight="1">
      <c r="A40" s="18"/>
      <c r="B40" s="18"/>
      <c r="C40" s="7"/>
      <c r="D40" s="19" t="s">
        <v>43</v>
      </c>
      <c r="E40" s="20">
        <v>324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1</v>
      </c>
      <c r="R40" s="21">
        <v>1</v>
      </c>
      <c r="S40" s="21">
        <v>1</v>
      </c>
      <c r="T40" s="26">
        <v>0</v>
      </c>
      <c r="U40" s="21">
        <v>2</v>
      </c>
      <c r="V40" s="21">
        <v>4</v>
      </c>
      <c r="W40" s="21">
        <v>12</v>
      </c>
      <c r="X40" s="21">
        <v>9</v>
      </c>
      <c r="Y40" s="21">
        <v>21</v>
      </c>
      <c r="Z40" s="21">
        <v>27</v>
      </c>
      <c r="AA40" s="21">
        <v>46</v>
      </c>
      <c r="AB40" s="21">
        <v>58</v>
      </c>
      <c r="AC40" s="21">
        <v>86</v>
      </c>
      <c r="AD40" s="21">
        <v>42</v>
      </c>
      <c r="AE40" s="21">
        <v>14</v>
      </c>
      <c r="AF40" s="21">
        <v>0</v>
      </c>
      <c r="AG40" s="28">
        <f t="shared" si="9"/>
        <v>303</v>
      </c>
      <c r="AH40" s="27"/>
      <c r="AI40" s="7"/>
      <c r="AJ40" s="7" t="s">
        <v>18</v>
      </c>
      <c r="AK40" s="18"/>
      <c r="AL40" s="29"/>
    </row>
    <row r="41" spans="1:38" ht="21" customHeight="1">
      <c r="A41" s="18"/>
      <c r="B41" s="18"/>
      <c r="C41" s="7" t="s">
        <v>4</v>
      </c>
      <c r="D41" s="19" t="s">
        <v>41</v>
      </c>
      <c r="E41" s="20">
        <v>648</v>
      </c>
      <c r="F41" s="21">
        <v>1</v>
      </c>
      <c r="G41" s="21">
        <v>1</v>
      </c>
      <c r="H41" s="21">
        <v>0</v>
      </c>
      <c r="I41" s="21">
        <v>0</v>
      </c>
      <c r="J41" s="21">
        <v>1</v>
      </c>
      <c r="K41" s="21">
        <v>3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1</v>
      </c>
      <c r="S41" s="21">
        <v>2</v>
      </c>
      <c r="T41" s="26">
        <v>1</v>
      </c>
      <c r="U41" s="21">
        <v>10</v>
      </c>
      <c r="V41" s="21">
        <v>17</v>
      </c>
      <c r="W41" s="21">
        <v>25</v>
      </c>
      <c r="X41" s="21">
        <v>34</v>
      </c>
      <c r="Y41" s="21">
        <v>31</v>
      </c>
      <c r="Z41" s="21">
        <v>65</v>
      </c>
      <c r="AA41" s="21">
        <v>112</v>
      </c>
      <c r="AB41" s="21">
        <v>156</v>
      </c>
      <c r="AC41" s="21">
        <v>119</v>
      </c>
      <c r="AD41" s="21">
        <v>61</v>
      </c>
      <c r="AE41" s="21">
        <v>10</v>
      </c>
      <c r="AF41" s="21">
        <v>0</v>
      </c>
      <c r="AG41" s="28">
        <f t="shared" si="9"/>
        <v>588</v>
      </c>
      <c r="AH41" s="27"/>
      <c r="AI41" s="7" t="s">
        <v>4</v>
      </c>
      <c r="AJ41" s="7" t="s">
        <v>16</v>
      </c>
      <c r="AK41" s="18"/>
      <c r="AL41" s="29"/>
    </row>
    <row r="42" spans="1:38" ht="21" customHeight="1">
      <c r="A42" s="18"/>
      <c r="B42" s="18"/>
      <c r="C42" s="7"/>
      <c r="D42" s="19" t="s">
        <v>42</v>
      </c>
      <c r="E42" s="20">
        <v>298</v>
      </c>
      <c r="F42" s="21">
        <v>1</v>
      </c>
      <c r="G42" s="21">
        <v>0</v>
      </c>
      <c r="H42" s="21">
        <v>0</v>
      </c>
      <c r="I42" s="21">
        <v>0</v>
      </c>
      <c r="J42" s="21">
        <v>0</v>
      </c>
      <c r="K42" s="21">
        <v>1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1</v>
      </c>
      <c r="S42" s="21">
        <v>2</v>
      </c>
      <c r="T42" s="26">
        <v>0</v>
      </c>
      <c r="U42" s="21">
        <v>9</v>
      </c>
      <c r="V42" s="21">
        <v>13</v>
      </c>
      <c r="W42" s="21">
        <v>18</v>
      </c>
      <c r="X42" s="21">
        <v>23</v>
      </c>
      <c r="Y42" s="21">
        <v>18</v>
      </c>
      <c r="Z42" s="21">
        <v>35</v>
      </c>
      <c r="AA42" s="21">
        <v>59</v>
      </c>
      <c r="AB42" s="21">
        <v>62</v>
      </c>
      <c r="AC42" s="21">
        <v>38</v>
      </c>
      <c r="AD42" s="21">
        <v>16</v>
      </c>
      <c r="AE42" s="21">
        <v>2</v>
      </c>
      <c r="AF42" s="21">
        <v>0</v>
      </c>
      <c r="AG42" s="28">
        <f t="shared" si="9"/>
        <v>253</v>
      </c>
      <c r="AH42" s="27"/>
      <c r="AI42" s="7"/>
      <c r="AJ42" s="7" t="s">
        <v>17</v>
      </c>
      <c r="AK42" s="18"/>
      <c r="AL42" s="29"/>
    </row>
    <row r="43" spans="1:38" ht="21" customHeight="1">
      <c r="A43" s="18"/>
      <c r="B43" s="18"/>
      <c r="C43" s="7"/>
      <c r="D43" s="19" t="s">
        <v>43</v>
      </c>
      <c r="E43" s="20">
        <v>350</v>
      </c>
      <c r="F43" s="21">
        <v>0</v>
      </c>
      <c r="G43" s="21">
        <v>1</v>
      </c>
      <c r="H43" s="21">
        <v>0</v>
      </c>
      <c r="I43" s="21">
        <v>0</v>
      </c>
      <c r="J43" s="21">
        <v>1</v>
      </c>
      <c r="K43" s="21">
        <v>2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6">
        <v>1</v>
      </c>
      <c r="U43" s="21">
        <v>1</v>
      </c>
      <c r="V43" s="21">
        <v>4</v>
      </c>
      <c r="W43" s="21">
        <v>7</v>
      </c>
      <c r="X43" s="21">
        <v>11</v>
      </c>
      <c r="Y43" s="21">
        <v>13</v>
      </c>
      <c r="Z43" s="21">
        <v>30</v>
      </c>
      <c r="AA43" s="21">
        <v>53</v>
      </c>
      <c r="AB43" s="21">
        <v>94</v>
      </c>
      <c r="AC43" s="21">
        <v>81</v>
      </c>
      <c r="AD43" s="21">
        <v>45</v>
      </c>
      <c r="AE43" s="21">
        <v>8</v>
      </c>
      <c r="AF43" s="21">
        <v>0</v>
      </c>
      <c r="AG43" s="28">
        <f t="shared" si="9"/>
        <v>335</v>
      </c>
      <c r="AH43" s="27"/>
      <c r="AI43" s="7"/>
      <c r="AJ43" s="7" t="s">
        <v>18</v>
      </c>
      <c r="AK43" s="18"/>
      <c r="AL43" s="29"/>
    </row>
    <row r="44" spans="1:38" ht="21" customHeight="1">
      <c r="A44" s="18"/>
      <c r="B44" s="18"/>
      <c r="C44" s="7" t="s">
        <v>5</v>
      </c>
      <c r="D44" s="19" t="s">
        <v>41</v>
      </c>
      <c r="E44" s="20">
        <v>557</v>
      </c>
      <c r="F44" s="21">
        <v>2</v>
      </c>
      <c r="G44" s="21">
        <v>1</v>
      </c>
      <c r="H44" s="21">
        <v>0</v>
      </c>
      <c r="I44" s="21">
        <v>0</v>
      </c>
      <c r="J44" s="21">
        <v>0</v>
      </c>
      <c r="K44" s="21">
        <v>3</v>
      </c>
      <c r="L44" s="21">
        <v>1</v>
      </c>
      <c r="M44" s="21">
        <v>0</v>
      </c>
      <c r="N44" s="21">
        <v>0</v>
      </c>
      <c r="O44" s="21">
        <v>1</v>
      </c>
      <c r="P44" s="21">
        <v>0</v>
      </c>
      <c r="Q44" s="21">
        <v>1</v>
      </c>
      <c r="R44" s="21">
        <v>0</v>
      </c>
      <c r="S44" s="21">
        <v>1</v>
      </c>
      <c r="T44" s="26">
        <v>3</v>
      </c>
      <c r="U44" s="21">
        <v>5</v>
      </c>
      <c r="V44" s="21">
        <v>16</v>
      </c>
      <c r="W44" s="21">
        <v>17</v>
      </c>
      <c r="X44" s="21">
        <v>20</v>
      </c>
      <c r="Y44" s="21">
        <v>36</v>
      </c>
      <c r="Z44" s="21">
        <v>52</v>
      </c>
      <c r="AA44" s="21">
        <v>103</v>
      </c>
      <c r="AB44" s="21">
        <v>122</v>
      </c>
      <c r="AC44" s="21">
        <v>91</v>
      </c>
      <c r="AD44" s="21">
        <v>72</v>
      </c>
      <c r="AE44" s="21">
        <v>13</v>
      </c>
      <c r="AF44" s="21">
        <v>0</v>
      </c>
      <c r="AG44" s="28">
        <f t="shared" si="9"/>
        <v>509</v>
      </c>
      <c r="AH44" s="27"/>
      <c r="AI44" s="7" t="s">
        <v>5</v>
      </c>
      <c r="AJ44" s="7" t="s">
        <v>16</v>
      </c>
      <c r="AK44" s="18"/>
      <c r="AL44" s="29"/>
    </row>
    <row r="45" spans="1:38" ht="21" customHeight="1">
      <c r="A45" s="18"/>
      <c r="B45" s="18"/>
      <c r="C45" s="7"/>
      <c r="D45" s="19" t="s">
        <v>42</v>
      </c>
      <c r="E45" s="20">
        <v>251</v>
      </c>
      <c r="F45" s="21">
        <v>1</v>
      </c>
      <c r="G45" s="21">
        <v>1</v>
      </c>
      <c r="H45" s="21">
        <v>0</v>
      </c>
      <c r="I45" s="21">
        <v>0</v>
      </c>
      <c r="J45" s="21">
        <v>0</v>
      </c>
      <c r="K45" s="21">
        <v>2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1</v>
      </c>
      <c r="R45" s="21">
        <v>0</v>
      </c>
      <c r="S45" s="21">
        <v>0</v>
      </c>
      <c r="T45" s="26">
        <v>2</v>
      </c>
      <c r="U45" s="21">
        <v>2</v>
      </c>
      <c r="V45" s="21">
        <v>10</v>
      </c>
      <c r="W45" s="21">
        <v>12</v>
      </c>
      <c r="X45" s="21">
        <v>14</v>
      </c>
      <c r="Y45" s="21">
        <v>25</v>
      </c>
      <c r="Z45" s="21">
        <v>28</v>
      </c>
      <c r="AA45" s="21">
        <v>57</v>
      </c>
      <c r="AB45" s="21">
        <v>63</v>
      </c>
      <c r="AC45" s="21">
        <v>20</v>
      </c>
      <c r="AD45" s="21">
        <v>13</v>
      </c>
      <c r="AE45" s="21">
        <v>2</v>
      </c>
      <c r="AF45" s="21">
        <v>0</v>
      </c>
      <c r="AG45" s="28">
        <f t="shared" si="9"/>
        <v>222</v>
      </c>
      <c r="AH45" s="27"/>
      <c r="AI45" s="7"/>
      <c r="AJ45" s="7" t="s">
        <v>17</v>
      </c>
      <c r="AK45" s="18"/>
      <c r="AL45" s="29"/>
    </row>
    <row r="46" spans="1:38" ht="21" customHeight="1">
      <c r="A46" s="18"/>
      <c r="B46" s="18"/>
      <c r="C46" s="7"/>
      <c r="D46" s="19" t="s">
        <v>43</v>
      </c>
      <c r="E46" s="20">
        <v>306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  <c r="K46" s="21">
        <v>1</v>
      </c>
      <c r="L46" s="21">
        <v>1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1</v>
      </c>
      <c r="T46" s="26">
        <v>1</v>
      </c>
      <c r="U46" s="21">
        <v>3</v>
      </c>
      <c r="V46" s="21">
        <v>6</v>
      </c>
      <c r="W46" s="21">
        <v>5</v>
      </c>
      <c r="X46" s="21">
        <v>6</v>
      </c>
      <c r="Y46" s="21">
        <v>11</v>
      </c>
      <c r="Z46" s="21">
        <v>24</v>
      </c>
      <c r="AA46" s="21">
        <v>46</v>
      </c>
      <c r="AB46" s="21">
        <v>59</v>
      </c>
      <c r="AC46" s="21">
        <v>71</v>
      </c>
      <c r="AD46" s="21">
        <v>59</v>
      </c>
      <c r="AE46" s="21">
        <v>11</v>
      </c>
      <c r="AF46" s="21">
        <v>0</v>
      </c>
      <c r="AG46" s="28">
        <f t="shared" si="9"/>
        <v>287</v>
      </c>
      <c r="AH46" s="27"/>
      <c r="AI46" s="7"/>
      <c r="AJ46" s="7" t="s">
        <v>18</v>
      </c>
      <c r="AK46" s="18"/>
      <c r="AL46" s="29"/>
    </row>
    <row r="47" spans="1:38" ht="21" customHeight="1">
      <c r="A47" s="18"/>
      <c r="B47" s="18"/>
      <c r="C47" s="7" t="s">
        <v>6</v>
      </c>
      <c r="D47" s="19" t="s">
        <v>41</v>
      </c>
      <c r="E47" s="20">
        <v>404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3</v>
      </c>
      <c r="P47" s="21">
        <v>2</v>
      </c>
      <c r="Q47" s="21">
        <v>1</v>
      </c>
      <c r="R47" s="21">
        <v>3</v>
      </c>
      <c r="S47" s="21">
        <v>1</v>
      </c>
      <c r="T47" s="26">
        <v>1</v>
      </c>
      <c r="U47" s="21">
        <v>5</v>
      </c>
      <c r="V47" s="21">
        <v>6</v>
      </c>
      <c r="W47" s="21">
        <v>17</v>
      </c>
      <c r="X47" s="21">
        <v>20</v>
      </c>
      <c r="Y47" s="21">
        <v>28</v>
      </c>
      <c r="Z47" s="21">
        <v>51</v>
      </c>
      <c r="AA47" s="21">
        <v>71</v>
      </c>
      <c r="AB47" s="21">
        <v>97</v>
      </c>
      <c r="AC47" s="21">
        <v>56</v>
      </c>
      <c r="AD47" s="21">
        <v>33</v>
      </c>
      <c r="AE47" s="21">
        <v>9</v>
      </c>
      <c r="AF47" s="21">
        <v>0</v>
      </c>
      <c r="AG47" s="28">
        <f t="shared" si="9"/>
        <v>365</v>
      </c>
      <c r="AH47" s="27"/>
      <c r="AI47" s="7" t="s">
        <v>6</v>
      </c>
      <c r="AJ47" s="7" t="s">
        <v>16</v>
      </c>
      <c r="AK47" s="18"/>
      <c r="AL47" s="29"/>
    </row>
    <row r="48" spans="1:38" ht="21" customHeight="1">
      <c r="A48" s="18"/>
      <c r="B48" s="18"/>
      <c r="C48" s="7"/>
      <c r="D48" s="19" t="s">
        <v>42</v>
      </c>
      <c r="E48" s="20">
        <v>184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1</v>
      </c>
      <c r="Q48" s="21">
        <v>1</v>
      </c>
      <c r="R48" s="21">
        <v>2</v>
      </c>
      <c r="S48" s="21">
        <v>1</v>
      </c>
      <c r="T48" s="26">
        <v>0</v>
      </c>
      <c r="U48" s="21">
        <v>4</v>
      </c>
      <c r="V48" s="21">
        <v>4</v>
      </c>
      <c r="W48" s="21">
        <v>13</v>
      </c>
      <c r="X48" s="21">
        <v>15</v>
      </c>
      <c r="Y48" s="21">
        <v>20</v>
      </c>
      <c r="Z48" s="21">
        <v>28</v>
      </c>
      <c r="AA48" s="21">
        <v>37</v>
      </c>
      <c r="AB48" s="21">
        <v>35</v>
      </c>
      <c r="AC48" s="21">
        <v>11</v>
      </c>
      <c r="AD48" s="21">
        <v>8</v>
      </c>
      <c r="AE48" s="21">
        <v>2</v>
      </c>
      <c r="AF48" s="21">
        <v>0</v>
      </c>
      <c r="AG48" s="28">
        <f t="shared" si="9"/>
        <v>156</v>
      </c>
      <c r="AH48" s="27"/>
      <c r="AI48" s="7"/>
      <c r="AJ48" s="7" t="s">
        <v>17</v>
      </c>
      <c r="AK48" s="18"/>
      <c r="AL48" s="29"/>
    </row>
    <row r="49" spans="1:38" ht="21" customHeight="1">
      <c r="A49" s="18"/>
      <c r="B49" s="18"/>
      <c r="C49" s="7"/>
      <c r="D49" s="19" t="s">
        <v>43</v>
      </c>
      <c r="E49" s="20">
        <v>220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1</v>
      </c>
      <c r="Q49" s="21">
        <v>0</v>
      </c>
      <c r="R49" s="21">
        <v>1</v>
      </c>
      <c r="S49" s="21">
        <v>0</v>
      </c>
      <c r="T49" s="26">
        <v>1</v>
      </c>
      <c r="U49" s="21">
        <v>1</v>
      </c>
      <c r="V49" s="21">
        <v>2</v>
      </c>
      <c r="W49" s="21">
        <v>4</v>
      </c>
      <c r="X49" s="21">
        <v>5</v>
      </c>
      <c r="Y49" s="21">
        <v>8</v>
      </c>
      <c r="Z49" s="21">
        <v>23</v>
      </c>
      <c r="AA49" s="21">
        <v>34</v>
      </c>
      <c r="AB49" s="21">
        <v>62</v>
      </c>
      <c r="AC49" s="21">
        <v>45</v>
      </c>
      <c r="AD49" s="21">
        <v>25</v>
      </c>
      <c r="AE49" s="21">
        <v>7</v>
      </c>
      <c r="AF49" s="21">
        <v>0</v>
      </c>
      <c r="AG49" s="28">
        <f t="shared" si="9"/>
        <v>209</v>
      </c>
      <c r="AH49" s="27"/>
      <c r="AI49" s="7"/>
      <c r="AJ49" s="7" t="s">
        <v>18</v>
      </c>
      <c r="AK49" s="18"/>
      <c r="AL49" s="29"/>
    </row>
    <row r="50" spans="1:38" ht="21" customHeight="1">
      <c r="A50" s="18"/>
      <c r="B50" s="18"/>
      <c r="C50" s="7" t="s">
        <v>7</v>
      </c>
      <c r="D50" s="19" t="s">
        <v>41</v>
      </c>
      <c r="E50" s="20">
        <v>603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1</v>
      </c>
      <c r="P50" s="21">
        <v>0</v>
      </c>
      <c r="Q50" s="21">
        <v>0</v>
      </c>
      <c r="R50" s="21">
        <v>2</v>
      </c>
      <c r="S50" s="21">
        <v>0</v>
      </c>
      <c r="T50" s="26">
        <v>3</v>
      </c>
      <c r="U50" s="21">
        <v>6</v>
      </c>
      <c r="V50" s="21">
        <v>8</v>
      </c>
      <c r="W50" s="21">
        <v>23</v>
      </c>
      <c r="X50" s="21">
        <v>23</v>
      </c>
      <c r="Y50" s="21">
        <v>31</v>
      </c>
      <c r="Z50" s="21">
        <v>70</v>
      </c>
      <c r="AA50" s="21">
        <v>99</v>
      </c>
      <c r="AB50" s="21">
        <v>154</v>
      </c>
      <c r="AC50" s="21">
        <v>121</v>
      </c>
      <c r="AD50" s="21">
        <v>51</v>
      </c>
      <c r="AE50" s="21">
        <v>10</v>
      </c>
      <c r="AF50" s="21">
        <v>0</v>
      </c>
      <c r="AG50" s="28">
        <f t="shared" si="9"/>
        <v>559</v>
      </c>
      <c r="AH50" s="27"/>
      <c r="AI50" s="7" t="s">
        <v>7</v>
      </c>
      <c r="AJ50" s="7" t="s">
        <v>16</v>
      </c>
      <c r="AK50" s="18"/>
      <c r="AL50" s="29"/>
    </row>
    <row r="51" spans="1:38" ht="21" customHeight="1">
      <c r="A51" s="18"/>
      <c r="B51" s="18"/>
      <c r="C51" s="7"/>
      <c r="D51" s="19" t="s">
        <v>42</v>
      </c>
      <c r="E51" s="20">
        <v>324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1">
        <v>0</v>
      </c>
      <c r="R51" s="21">
        <v>1</v>
      </c>
      <c r="S51" s="21">
        <v>0</v>
      </c>
      <c r="T51" s="26">
        <v>3</v>
      </c>
      <c r="U51" s="21">
        <v>5</v>
      </c>
      <c r="V51" s="21">
        <v>7</v>
      </c>
      <c r="W51" s="21">
        <v>18</v>
      </c>
      <c r="X51" s="21">
        <v>18</v>
      </c>
      <c r="Y51" s="21">
        <v>22</v>
      </c>
      <c r="Z51" s="21">
        <v>51</v>
      </c>
      <c r="AA51" s="21">
        <v>60</v>
      </c>
      <c r="AB51" s="21">
        <v>76</v>
      </c>
      <c r="AC51" s="21">
        <v>46</v>
      </c>
      <c r="AD51" s="21">
        <v>13</v>
      </c>
      <c r="AE51" s="21">
        <v>3</v>
      </c>
      <c r="AF51" s="21">
        <v>0</v>
      </c>
      <c r="AG51" s="28">
        <f t="shared" si="9"/>
        <v>289</v>
      </c>
      <c r="AH51" s="27"/>
      <c r="AI51" s="7"/>
      <c r="AJ51" s="7" t="s">
        <v>17</v>
      </c>
      <c r="AK51" s="18"/>
      <c r="AL51" s="29"/>
    </row>
    <row r="52" spans="1:38" ht="21" customHeight="1">
      <c r="A52" s="18"/>
      <c r="B52" s="18"/>
      <c r="C52" s="7"/>
      <c r="D52" s="19" t="s">
        <v>43</v>
      </c>
      <c r="E52" s="20">
        <v>279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21">
        <v>0</v>
      </c>
      <c r="R52" s="21">
        <v>1</v>
      </c>
      <c r="S52" s="21">
        <v>0</v>
      </c>
      <c r="T52" s="26">
        <v>0</v>
      </c>
      <c r="U52" s="21">
        <v>1</v>
      </c>
      <c r="V52" s="21">
        <v>1</v>
      </c>
      <c r="W52" s="21">
        <v>5</v>
      </c>
      <c r="X52" s="21">
        <v>5</v>
      </c>
      <c r="Y52" s="21">
        <v>9</v>
      </c>
      <c r="Z52" s="21">
        <v>19</v>
      </c>
      <c r="AA52" s="21">
        <v>39</v>
      </c>
      <c r="AB52" s="21">
        <v>78</v>
      </c>
      <c r="AC52" s="21">
        <v>75</v>
      </c>
      <c r="AD52" s="21">
        <v>38</v>
      </c>
      <c r="AE52" s="21">
        <v>7</v>
      </c>
      <c r="AF52" s="21">
        <v>0</v>
      </c>
      <c r="AG52" s="28">
        <f t="shared" si="9"/>
        <v>270</v>
      </c>
      <c r="AH52" s="27"/>
      <c r="AI52" s="7"/>
      <c r="AJ52" s="7" t="s">
        <v>18</v>
      </c>
      <c r="AK52" s="18"/>
      <c r="AL52" s="29"/>
    </row>
    <row r="53" spans="1:38" ht="21" customHeight="1">
      <c r="A53" s="18"/>
      <c r="B53" s="18" t="s">
        <v>28</v>
      </c>
      <c r="C53" s="7"/>
      <c r="D53" s="19" t="s">
        <v>41</v>
      </c>
      <c r="E53" s="20">
        <f>E56</f>
        <v>250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f aca="true" t="shared" si="28" ref="S53:AE53">S56</f>
        <v>1</v>
      </c>
      <c r="T53" s="26">
        <v>0</v>
      </c>
      <c r="U53" s="21">
        <f t="shared" si="28"/>
        <v>4</v>
      </c>
      <c r="V53" s="21">
        <f t="shared" si="28"/>
        <v>5</v>
      </c>
      <c r="W53" s="21">
        <f t="shared" si="28"/>
        <v>4</v>
      </c>
      <c r="X53" s="21">
        <f t="shared" si="28"/>
        <v>9</v>
      </c>
      <c r="Y53" s="21">
        <f t="shared" si="28"/>
        <v>17</v>
      </c>
      <c r="Z53" s="21">
        <f t="shared" si="28"/>
        <v>25</v>
      </c>
      <c r="AA53" s="21">
        <f t="shared" si="28"/>
        <v>44</v>
      </c>
      <c r="AB53" s="21">
        <f t="shared" si="28"/>
        <v>63</v>
      </c>
      <c r="AC53" s="21">
        <f t="shared" si="28"/>
        <v>48</v>
      </c>
      <c r="AD53" s="21">
        <f t="shared" si="28"/>
        <v>22</v>
      </c>
      <c r="AE53" s="21">
        <f t="shared" si="28"/>
        <v>8</v>
      </c>
      <c r="AF53" s="21">
        <v>0</v>
      </c>
      <c r="AG53" s="28">
        <f t="shared" si="9"/>
        <v>236</v>
      </c>
      <c r="AH53" s="27" t="s">
        <v>28</v>
      </c>
      <c r="AI53" s="7"/>
      <c r="AJ53" s="7" t="s">
        <v>16</v>
      </c>
      <c r="AK53" s="18"/>
      <c r="AL53" s="29"/>
    </row>
    <row r="54" spans="1:38" ht="21" customHeight="1">
      <c r="A54" s="18"/>
      <c r="B54" s="18"/>
      <c r="C54" s="7"/>
      <c r="D54" s="19" t="s">
        <v>42</v>
      </c>
      <c r="E54" s="20">
        <f>E57</f>
        <v>108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f aca="true" t="shared" si="29" ref="S54:AD54">S57</f>
        <v>1</v>
      </c>
      <c r="T54" s="26">
        <v>0</v>
      </c>
      <c r="U54" s="21">
        <f t="shared" si="29"/>
        <v>3</v>
      </c>
      <c r="V54" s="21">
        <f t="shared" si="29"/>
        <v>3</v>
      </c>
      <c r="W54" s="21">
        <f t="shared" si="29"/>
        <v>2</v>
      </c>
      <c r="X54" s="21">
        <f t="shared" si="29"/>
        <v>5</v>
      </c>
      <c r="Y54" s="21">
        <f t="shared" si="29"/>
        <v>9</v>
      </c>
      <c r="Z54" s="21">
        <f t="shared" si="29"/>
        <v>16</v>
      </c>
      <c r="AA54" s="21">
        <f t="shared" si="29"/>
        <v>26</v>
      </c>
      <c r="AB54" s="21">
        <f t="shared" si="29"/>
        <v>23</v>
      </c>
      <c r="AC54" s="21">
        <f t="shared" si="29"/>
        <v>14</v>
      </c>
      <c r="AD54" s="21">
        <f t="shared" si="29"/>
        <v>6</v>
      </c>
      <c r="AE54" s="21">
        <v>0</v>
      </c>
      <c r="AF54" s="21">
        <v>0</v>
      </c>
      <c r="AG54" s="28">
        <f t="shared" si="9"/>
        <v>99</v>
      </c>
      <c r="AH54" s="27"/>
      <c r="AI54" s="7"/>
      <c r="AJ54" s="7" t="s">
        <v>17</v>
      </c>
      <c r="AK54" s="18"/>
      <c r="AL54" s="29"/>
    </row>
    <row r="55" spans="1:38" ht="21" customHeight="1">
      <c r="A55" s="18"/>
      <c r="B55" s="18"/>
      <c r="C55" s="7"/>
      <c r="D55" s="19" t="s">
        <v>43</v>
      </c>
      <c r="E55" s="20">
        <f>E58</f>
        <v>142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6">
        <v>0</v>
      </c>
      <c r="U55" s="21">
        <f aca="true" t="shared" si="30" ref="U55:AE55">U58</f>
        <v>1</v>
      </c>
      <c r="V55" s="21">
        <f t="shared" si="30"/>
        <v>2</v>
      </c>
      <c r="W55" s="21">
        <f t="shared" si="30"/>
        <v>2</v>
      </c>
      <c r="X55" s="21">
        <f t="shared" si="30"/>
        <v>4</v>
      </c>
      <c r="Y55" s="21">
        <f t="shared" si="30"/>
        <v>8</v>
      </c>
      <c r="Z55" s="21">
        <f t="shared" si="30"/>
        <v>9</v>
      </c>
      <c r="AA55" s="21">
        <f t="shared" si="30"/>
        <v>18</v>
      </c>
      <c r="AB55" s="21">
        <f t="shared" si="30"/>
        <v>40</v>
      </c>
      <c r="AC55" s="21">
        <f t="shared" si="30"/>
        <v>34</v>
      </c>
      <c r="AD55" s="21">
        <f t="shared" si="30"/>
        <v>16</v>
      </c>
      <c r="AE55" s="21">
        <f t="shared" si="30"/>
        <v>8</v>
      </c>
      <c r="AF55" s="21">
        <v>0</v>
      </c>
      <c r="AG55" s="28">
        <f t="shared" si="9"/>
        <v>137</v>
      </c>
      <c r="AH55" s="27"/>
      <c r="AI55" s="7"/>
      <c r="AJ55" s="7" t="s">
        <v>18</v>
      </c>
      <c r="AK55" s="18"/>
      <c r="AL55" s="29"/>
    </row>
    <row r="56" spans="1:38" ht="21" customHeight="1">
      <c r="A56" s="18"/>
      <c r="B56" s="18"/>
      <c r="C56" s="7" t="s">
        <v>29</v>
      </c>
      <c r="D56" s="19" t="s">
        <v>41</v>
      </c>
      <c r="E56" s="20">
        <v>250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1</v>
      </c>
      <c r="T56" s="26">
        <v>0</v>
      </c>
      <c r="U56" s="21">
        <v>4</v>
      </c>
      <c r="V56" s="21">
        <v>5</v>
      </c>
      <c r="W56" s="21">
        <v>4</v>
      </c>
      <c r="X56" s="21">
        <v>9</v>
      </c>
      <c r="Y56" s="21">
        <v>17</v>
      </c>
      <c r="Z56" s="21">
        <v>25</v>
      </c>
      <c r="AA56" s="21">
        <v>44</v>
      </c>
      <c r="AB56" s="21">
        <v>63</v>
      </c>
      <c r="AC56" s="21">
        <v>48</v>
      </c>
      <c r="AD56" s="21">
        <v>22</v>
      </c>
      <c r="AE56" s="21">
        <v>8</v>
      </c>
      <c r="AF56" s="21">
        <v>0</v>
      </c>
      <c r="AG56" s="28">
        <f t="shared" si="9"/>
        <v>236</v>
      </c>
      <c r="AH56" s="27"/>
      <c r="AI56" s="7" t="s">
        <v>29</v>
      </c>
      <c r="AJ56" s="7" t="s">
        <v>16</v>
      </c>
      <c r="AK56" s="18"/>
      <c r="AL56" s="29"/>
    </row>
    <row r="57" spans="1:38" ht="21" customHeight="1">
      <c r="A57" s="18"/>
      <c r="B57" s="18"/>
      <c r="C57" s="7"/>
      <c r="D57" s="19" t="s">
        <v>42</v>
      </c>
      <c r="E57" s="20">
        <v>108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1</v>
      </c>
      <c r="T57" s="26">
        <v>0</v>
      </c>
      <c r="U57" s="21">
        <v>3</v>
      </c>
      <c r="V57" s="21">
        <v>3</v>
      </c>
      <c r="W57" s="21">
        <v>2</v>
      </c>
      <c r="X57" s="21">
        <v>5</v>
      </c>
      <c r="Y57" s="21">
        <v>9</v>
      </c>
      <c r="Z57" s="21">
        <v>16</v>
      </c>
      <c r="AA57" s="21">
        <v>26</v>
      </c>
      <c r="AB57" s="21">
        <v>23</v>
      </c>
      <c r="AC57" s="21">
        <v>14</v>
      </c>
      <c r="AD57" s="21">
        <v>6</v>
      </c>
      <c r="AE57" s="21">
        <v>0</v>
      </c>
      <c r="AF57" s="21">
        <v>0</v>
      </c>
      <c r="AG57" s="28">
        <f t="shared" si="9"/>
        <v>99</v>
      </c>
      <c r="AH57" s="27"/>
      <c r="AI57" s="7"/>
      <c r="AJ57" s="7" t="s">
        <v>17</v>
      </c>
      <c r="AK57" s="18"/>
      <c r="AL57" s="29"/>
    </row>
    <row r="58" spans="1:38" ht="21" customHeight="1">
      <c r="A58" s="18"/>
      <c r="B58" s="18"/>
      <c r="C58" s="7"/>
      <c r="D58" s="19" t="s">
        <v>43</v>
      </c>
      <c r="E58" s="20">
        <v>142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6">
        <v>0</v>
      </c>
      <c r="U58" s="21">
        <v>1</v>
      </c>
      <c r="V58" s="21">
        <v>2</v>
      </c>
      <c r="W58" s="21">
        <v>2</v>
      </c>
      <c r="X58" s="21">
        <v>4</v>
      </c>
      <c r="Y58" s="21">
        <v>8</v>
      </c>
      <c r="Z58" s="21">
        <v>9</v>
      </c>
      <c r="AA58" s="21">
        <v>18</v>
      </c>
      <c r="AB58" s="21">
        <v>40</v>
      </c>
      <c r="AC58" s="21">
        <v>34</v>
      </c>
      <c r="AD58" s="21">
        <v>16</v>
      </c>
      <c r="AE58" s="21">
        <v>8</v>
      </c>
      <c r="AF58" s="21">
        <v>0</v>
      </c>
      <c r="AG58" s="28">
        <f t="shared" si="9"/>
        <v>137</v>
      </c>
      <c r="AH58" s="27"/>
      <c r="AI58" s="7"/>
      <c r="AJ58" s="7" t="s">
        <v>18</v>
      </c>
      <c r="AK58" s="18"/>
      <c r="AL58" s="29"/>
    </row>
    <row r="59" spans="1:38" ht="21" customHeight="1">
      <c r="A59" s="18"/>
      <c r="B59" s="18" t="s">
        <v>30</v>
      </c>
      <c r="C59" s="7"/>
      <c r="D59" s="19" t="s">
        <v>41</v>
      </c>
      <c r="E59" s="20">
        <f>E62</f>
        <v>103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f aca="true" t="shared" si="31" ref="O59:AE59">O62</f>
        <v>1</v>
      </c>
      <c r="P59" s="21">
        <v>0</v>
      </c>
      <c r="Q59" s="21">
        <v>0</v>
      </c>
      <c r="R59" s="21">
        <v>0</v>
      </c>
      <c r="S59" s="21">
        <v>0</v>
      </c>
      <c r="T59" s="26">
        <f t="shared" si="31"/>
        <v>1</v>
      </c>
      <c r="U59" s="21">
        <f t="shared" si="31"/>
        <v>2</v>
      </c>
      <c r="V59" s="21">
        <f t="shared" si="31"/>
        <v>1</v>
      </c>
      <c r="W59" s="21">
        <f t="shared" si="31"/>
        <v>4</v>
      </c>
      <c r="X59" s="21">
        <f t="shared" si="31"/>
        <v>6</v>
      </c>
      <c r="Y59" s="21">
        <f t="shared" si="31"/>
        <v>7</v>
      </c>
      <c r="Z59" s="21">
        <f t="shared" si="31"/>
        <v>7</v>
      </c>
      <c r="AA59" s="21">
        <f t="shared" si="31"/>
        <v>22</v>
      </c>
      <c r="AB59" s="21">
        <f t="shared" si="31"/>
        <v>20</v>
      </c>
      <c r="AC59" s="21">
        <f t="shared" si="31"/>
        <v>17</v>
      </c>
      <c r="AD59" s="21">
        <f t="shared" si="31"/>
        <v>13</v>
      </c>
      <c r="AE59" s="21">
        <f t="shared" si="31"/>
        <v>2</v>
      </c>
      <c r="AF59" s="21">
        <v>0</v>
      </c>
      <c r="AG59" s="28">
        <f t="shared" si="9"/>
        <v>94</v>
      </c>
      <c r="AH59" s="27" t="s">
        <v>30</v>
      </c>
      <c r="AI59" s="7"/>
      <c r="AJ59" s="7" t="s">
        <v>16</v>
      </c>
      <c r="AK59" s="18"/>
      <c r="AL59" s="29"/>
    </row>
    <row r="60" spans="1:38" ht="20.25" customHeight="1">
      <c r="A60" s="18"/>
      <c r="B60" s="18"/>
      <c r="C60" s="7"/>
      <c r="D60" s="19" t="s">
        <v>42</v>
      </c>
      <c r="E60" s="20">
        <f>E63</f>
        <v>51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f aca="true" t="shared" si="32" ref="O60:AD60">O63</f>
        <v>1</v>
      </c>
      <c r="P60" s="21">
        <v>0</v>
      </c>
      <c r="Q60" s="21">
        <v>0</v>
      </c>
      <c r="R60" s="21">
        <v>0</v>
      </c>
      <c r="S60" s="21">
        <v>0</v>
      </c>
      <c r="T60" s="26">
        <f t="shared" si="32"/>
        <v>1</v>
      </c>
      <c r="U60" s="21">
        <f t="shared" si="32"/>
        <v>2</v>
      </c>
      <c r="V60" s="21">
        <f t="shared" si="32"/>
        <v>1</v>
      </c>
      <c r="W60" s="21">
        <f t="shared" si="32"/>
        <v>4</v>
      </c>
      <c r="X60" s="21">
        <f t="shared" si="32"/>
        <v>2</v>
      </c>
      <c r="Y60" s="21">
        <f t="shared" si="32"/>
        <v>6</v>
      </c>
      <c r="Z60" s="21">
        <f t="shared" si="32"/>
        <v>4</v>
      </c>
      <c r="AA60" s="21">
        <f t="shared" si="32"/>
        <v>12</v>
      </c>
      <c r="AB60" s="21">
        <f t="shared" si="32"/>
        <v>10</v>
      </c>
      <c r="AC60" s="21">
        <f t="shared" si="32"/>
        <v>7</v>
      </c>
      <c r="AD60" s="21">
        <f t="shared" si="32"/>
        <v>1</v>
      </c>
      <c r="AE60" s="21">
        <v>0</v>
      </c>
      <c r="AF60" s="21">
        <v>0</v>
      </c>
      <c r="AG60" s="28">
        <f t="shared" si="9"/>
        <v>42</v>
      </c>
      <c r="AH60" s="27"/>
      <c r="AI60" s="7"/>
      <c r="AJ60" s="7" t="s">
        <v>17</v>
      </c>
      <c r="AK60" s="18"/>
      <c r="AL60" s="29"/>
    </row>
    <row r="61" spans="1:38" ht="20.25" customHeight="1">
      <c r="A61" s="18"/>
      <c r="B61" s="18"/>
      <c r="C61" s="7"/>
      <c r="D61" s="19" t="s">
        <v>43</v>
      </c>
      <c r="E61" s="20">
        <f>E64</f>
        <v>52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6">
        <v>0</v>
      </c>
      <c r="U61" s="21">
        <v>0</v>
      </c>
      <c r="V61" s="21">
        <v>0</v>
      </c>
      <c r="W61" s="21">
        <v>0</v>
      </c>
      <c r="X61" s="21">
        <f aca="true" t="shared" si="33" ref="X61:AE61">X64</f>
        <v>4</v>
      </c>
      <c r="Y61" s="21">
        <f t="shared" si="33"/>
        <v>1</v>
      </c>
      <c r="Z61" s="21">
        <f t="shared" si="33"/>
        <v>3</v>
      </c>
      <c r="AA61" s="21">
        <f t="shared" si="33"/>
        <v>10</v>
      </c>
      <c r="AB61" s="21">
        <f t="shared" si="33"/>
        <v>10</v>
      </c>
      <c r="AC61" s="21">
        <f t="shared" si="33"/>
        <v>10</v>
      </c>
      <c r="AD61" s="21">
        <f t="shared" si="33"/>
        <v>12</v>
      </c>
      <c r="AE61" s="21">
        <f t="shared" si="33"/>
        <v>2</v>
      </c>
      <c r="AF61" s="21">
        <v>0</v>
      </c>
      <c r="AG61" s="28">
        <f t="shared" si="9"/>
        <v>52</v>
      </c>
      <c r="AH61" s="27"/>
      <c r="AI61" s="7"/>
      <c r="AJ61" s="7" t="s">
        <v>18</v>
      </c>
      <c r="AK61" s="18"/>
      <c r="AL61" s="29"/>
    </row>
    <row r="62" spans="1:38" ht="21" customHeight="1">
      <c r="A62" s="18"/>
      <c r="B62" s="18"/>
      <c r="C62" s="7" t="s">
        <v>31</v>
      </c>
      <c r="D62" s="19" t="s">
        <v>41</v>
      </c>
      <c r="E62" s="20">
        <v>103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1</v>
      </c>
      <c r="P62" s="21">
        <v>0</v>
      </c>
      <c r="Q62" s="21">
        <v>0</v>
      </c>
      <c r="R62" s="21">
        <v>0</v>
      </c>
      <c r="S62" s="21">
        <v>0</v>
      </c>
      <c r="T62" s="26">
        <v>1</v>
      </c>
      <c r="U62" s="21">
        <v>2</v>
      </c>
      <c r="V62" s="21">
        <v>1</v>
      </c>
      <c r="W62" s="21">
        <v>4</v>
      </c>
      <c r="X62" s="21">
        <v>6</v>
      </c>
      <c r="Y62" s="21">
        <v>7</v>
      </c>
      <c r="Z62" s="21">
        <v>7</v>
      </c>
      <c r="AA62" s="21">
        <v>22</v>
      </c>
      <c r="AB62" s="21">
        <v>20</v>
      </c>
      <c r="AC62" s="21">
        <v>17</v>
      </c>
      <c r="AD62" s="21">
        <v>13</v>
      </c>
      <c r="AE62" s="21">
        <v>2</v>
      </c>
      <c r="AF62" s="21">
        <v>0</v>
      </c>
      <c r="AG62" s="28">
        <f t="shared" si="9"/>
        <v>94</v>
      </c>
      <c r="AH62" s="27"/>
      <c r="AI62" s="7" t="s">
        <v>32</v>
      </c>
      <c r="AJ62" s="7" t="s">
        <v>16</v>
      </c>
      <c r="AK62" s="18"/>
      <c r="AL62" s="29"/>
    </row>
    <row r="63" spans="1:38" ht="21" customHeight="1">
      <c r="A63" s="18"/>
      <c r="B63" s="18"/>
      <c r="C63" s="7"/>
      <c r="D63" s="19" t="s">
        <v>42</v>
      </c>
      <c r="E63" s="20">
        <v>51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1">
        <v>0</v>
      </c>
      <c r="R63" s="21">
        <v>0</v>
      </c>
      <c r="S63" s="21">
        <v>0</v>
      </c>
      <c r="T63" s="26">
        <v>1</v>
      </c>
      <c r="U63" s="21">
        <v>2</v>
      </c>
      <c r="V63" s="21">
        <v>1</v>
      </c>
      <c r="W63" s="21">
        <v>4</v>
      </c>
      <c r="X63" s="21">
        <v>2</v>
      </c>
      <c r="Y63" s="21">
        <v>6</v>
      </c>
      <c r="Z63" s="21">
        <v>4</v>
      </c>
      <c r="AA63" s="21">
        <v>12</v>
      </c>
      <c r="AB63" s="21">
        <v>10</v>
      </c>
      <c r="AC63" s="21">
        <v>7</v>
      </c>
      <c r="AD63" s="21">
        <v>1</v>
      </c>
      <c r="AE63" s="21">
        <v>0</v>
      </c>
      <c r="AF63" s="21">
        <v>0</v>
      </c>
      <c r="AG63" s="28">
        <f t="shared" si="9"/>
        <v>42</v>
      </c>
      <c r="AH63" s="27"/>
      <c r="AI63" s="7"/>
      <c r="AJ63" s="7" t="s">
        <v>17</v>
      </c>
      <c r="AK63" s="18"/>
      <c r="AL63" s="29"/>
    </row>
    <row r="64" spans="1:38" ht="21" customHeight="1">
      <c r="A64" s="18"/>
      <c r="B64" s="18"/>
      <c r="C64" s="7"/>
      <c r="D64" s="19" t="s">
        <v>43</v>
      </c>
      <c r="E64" s="20">
        <v>52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6">
        <v>0</v>
      </c>
      <c r="U64" s="21">
        <v>0</v>
      </c>
      <c r="V64" s="21">
        <v>0</v>
      </c>
      <c r="W64" s="21">
        <v>0</v>
      </c>
      <c r="X64" s="21">
        <v>4</v>
      </c>
      <c r="Y64" s="21">
        <v>1</v>
      </c>
      <c r="Z64" s="21">
        <v>3</v>
      </c>
      <c r="AA64" s="21">
        <v>10</v>
      </c>
      <c r="AB64" s="21">
        <v>10</v>
      </c>
      <c r="AC64" s="21">
        <v>10</v>
      </c>
      <c r="AD64" s="21">
        <v>12</v>
      </c>
      <c r="AE64" s="21">
        <v>2</v>
      </c>
      <c r="AF64" s="21">
        <v>0</v>
      </c>
      <c r="AG64" s="28">
        <f t="shared" si="9"/>
        <v>52</v>
      </c>
      <c r="AH64" s="27"/>
      <c r="AI64" s="7"/>
      <c r="AJ64" s="7" t="s">
        <v>18</v>
      </c>
      <c r="AK64" s="18"/>
      <c r="AL64" s="29"/>
    </row>
    <row r="65" spans="1:38" ht="21" customHeight="1">
      <c r="A65" s="18"/>
      <c r="B65" s="18" t="s">
        <v>33</v>
      </c>
      <c r="C65" s="7"/>
      <c r="D65" s="19" t="s">
        <v>16</v>
      </c>
      <c r="E65" s="20">
        <f>SUM(E68,E71,E74)</f>
        <v>413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f aca="true" t="shared" si="34" ref="K65:AE65">SUM(K68,K71,K74)</f>
        <v>0</v>
      </c>
      <c r="L65" s="21">
        <f t="shared" si="34"/>
        <v>1</v>
      </c>
      <c r="M65" s="21">
        <f t="shared" si="34"/>
        <v>1</v>
      </c>
      <c r="N65" s="21">
        <f t="shared" si="34"/>
        <v>1</v>
      </c>
      <c r="O65" s="21">
        <f t="shared" si="34"/>
        <v>0</v>
      </c>
      <c r="P65" s="21">
        <f t="shared" si="34"/>
        <v>0</v>
      </c>
      <c r="Q65" s="21">
        <f t="shared" si="34"/>
        <v>0</v>
      </c>
      <c r="R65" s="21">
        <f t="shared" si="34"/>
        <v>1</v>
      </c>
      <c r="S65" s="21">
        <f t="shared" si="34"/>
        <v>1</v>
      </c>
      <c r="T65" s="26">
        <f t="shared" si="34"/>
        <v>0</v>
      </c>
      <c r="U65" s="21">
        <f t="shared" si="34"/>
        <v>1</v>
      </c>
      <c r="V65" s="21">
        <f t="shared" si="34"/>
        <v>7</v>
      </c>
      <c r="W65" s="21">
        <f t="shared" si="34"/>
        <v>10</v>
      </c>
      <c r="X65" s="21">
        <f t="shared" si="34"/>
        <v>19</v>
      </c>
      <c r="Y65" s="21">
        <f t="shared" si="34"/>
        <v>20</v>
      </c>
      <c r="Z65" s="21">
        <f t="shared" si="34"/>
        <v>44</v>
      </c>
      <c r="AA65" s="21">
        <f t="shared" si="34"/>
        <v>64</v>
      </c>
      <c r="AB65" s="21">
        <f t="shared" si="34"/>
        <v>104</v>
      </c>
      <c r="AC65" s="21">
        <f t="shared" si="34"/>
        <v>93</v>
      </c>
      <c r="AD65" s="21">
        <f t="shared" si="34"/>
        <v>32</v>
      </c>
      <c r="AE65" s="21">
        <f t="shared" si="34"/>
        <v>14</v>
      </c>
      <c r="AF65" s="21">
        <v>0</v>
      </c>
      <c r="AG65" s="28">
        <f>SUM(X65:AE65)</f>
        <v>390</v>
      </c>
      <c r="AH65" s="27" t="s">
        <v>33</v>
      </c>
      <c r="AI65" s="7"/>
      <c r="AJ65" s="7" t="s">
        <v>16</v>
      </c>
      <c r="AK65" s="18"/>
      <c r="AL65" s="29"/>
    </row>
    <row r="66" spans="1:38" ht="21" customHeight="1">
      <c r="A66" s="18"/>
      <c r="B66" s="18"/>
      <c r="C66" s="7"/>
      <c r="D66" s="19" t="s">
        <v>17</v>
      </c>
      <c r="E66" s="20">
        <f>SUM(E69,E72,E75)</f>
        <v>211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f aca="true" t="shared" si="35" ref="K66:AE66">SUM(K69,K72,K75)</f>
        <v>0</v>
      </c>
      <c r="L66" s="21">
        <f t="shared" si="35"/>
        <v>1</v>
      </c>
      <c r="M66" s="21">
        <f t="shared" si="35"/>
        <v>1</v>
      </c>
      <c r="N66" s="21">
        <f t="shared" si="35"/>
        <v>1</v>
      </c>
      <c r="O66" s="21">
        <f t="shared" si="35"/>
        <v>0</v>
      </c>
      <c r="P66" s="21">
        <f t="shared" si="35"/>
        <v>0</v>
      </c>
      <c r="Q66" s="21">
        <f t="shared" si="35"/>
        <v>0</v>
      </c>
      <c r="R66" s="21">
        <f t="shared" si="35"/>
        <v>0</v>
      </c>
      <c r="S66" s="21">
        <f t="shared" si="35"/>
        <v>1</v>
      </c>
      <c r="T66" s="26">
        <f t="shared" si="35"/>
        <v>0</v>
      </c>
      <c r="U66" s="21">
        <v>0</v>
      </c>
      <c r="V66" s="21">
        <f t="shared" si="35"/>
        <v>5</v>
      </c>
      <c r="W66" s="21">
        <f t="shared" si="35"/>
        <v>7</v>
      </c>
      <c r="X66" s="21">
        <f t="shared" si="35"/>
        <v>13</v>
      </c>
      <c r="Y66" s="21">
        <f t="shared" si="35"/>
        <v>13</v>
      </c>
      <c r="Z66" s="21">
        <f t="shared" si="35"/>
        <v>28</v>
      </c>
      <c r="AA66" s="21">
        <f t="shared" si="35"/>
        <v>38</v>
      </c>
      <c r="AB66" s="21">
        <f t="shared" si="35"/>
        <v>51</v>
      </c>
      <c r="AC66" s="21">
        <f t="shared" si="35"/>
        <v>40</v>
      </c>
      <c r="AD66" s="21">
        <f t="shared" si="35"/>
        <v>8</v>
      </c>
      <c r="AE66" s="21">
        <f t="shared" si="35"/>
        <v>4</v>
      </c>
      <c r="AF66" s="21">
        <v>0</v>
      </c>
      <c r="AG66" s="28">
        <f aca="true" t="shared" si="36" ref="AG66:AG100">SUM(X66:AE66)</f>
        <v>195</v>
      </c>
      <c r="AH66" s="27"/>
      <c r="AI66" s="7"/>
      <c r="AJ66" s="7" t="s">
        <v>17</v>
      </c>
      <c r="AK66" s="18"/>
      <c r="AL66" s="29"/>
    </row>
    <row r="67" spans="1:38" ht="21" customHeight="1">
      <c r="A67" s="18"/>
      <c r="B67" s="18"/>
      <c r="C67" s="7"/>
      <c r="D67" s="19" t="s">
        <v>18</v>
      </c>
      <c r="E67" s="20">
        <f>SUM(E70,E73,E76)</f>
        <v>202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f aca="true" t="shared" si="37" ref="K67:AE67">SUM(K70,K73,K76)</f>
        <v>0</v>
      </c>
      <c r="L67" s="21">
        <f t="shared" si="37"/>
        <v>0</v>
      </c>
      <c r="M67" s="21">
        <f t="shared" si="37"/>
        <v>0</v>
      </c>
      <c r="N67" s="21">
        <f t="shared" si="37"/>
        <v>0</v>
      </c>
      <c r="O67" s="21">
        <f t="shared" si="37"/>
        <v>0</v>
      </c>
      <c r="P67" s="21">
        <f t="shared" si="37"/>
        <v>0</v>
      </c>
      <c r="Q67" s="21">
        <f t="shared" si="37"/>
        <v>0</v>
      </c>
      <c r="R67" s="21">
        <f t="shared" si="37"/>
        <v>1</v>
      </c>
      <c r="S67" s="21">
        <v>0</v>
      </c>
      <c r="T67" s="26">
        <f t="shared" si="37"/>
        <v>0</v>
      </c>
      <c r="U67" s="21">
        <f t="shared" si="37"/>
        <v>1</v>
      </c>
      <c r="V67" s="21">
        <f t="shared" si="37"/>
        <v>2</v>
      </c>
      <c r="W67" s="21">
        <f t="shared" si="37"/>
        <v>3</v>
      </c>
      <c r="X67" s="21">
        <f t="shared" si="37"/>
        <v>6</v>
      </c>
      <c r="Y67" s="21">
        <f t="shared" si="37"/>
        <v>7</v>
      </c>
      <c r="Z67" s="21">
        <f t="shared" si="37"/>
        <v>16</v>
      </c>
      <c r="AA67" s="21">
        <f t="shared" si="37"/>
        <v>26</v>
      </c>
      <c r="AB67" s="21">
        <f t="shared" si="37"/>
        <v>53</v>
      </c>
      <c r="AC67" s="21">
        <f t="shared" si="37"/>
        <v>53</v>
      </c>
      <c r="AD67" s="21">
        <f t="shared" si="37"/>
        <v>24</v>
      </c>
      <c r="AE67" s="21">
        <f t="shared" si="37"/>
        <v>10</v>
      </c>
      <c r="AF67" s="21">
        <v>0</v>
      </c>
      <c r="AG67" s="28">
        <f t="shared" si="36"/>
        <v>195</v>
      </c>
      <c r="AH67" s="27"/>
      <c r="AI67" s="7"/>
      <c r="AJ67" s="7" t="s">
        <v>18</v>
      </c>
      <c r="AK67" s="18"/>
      <c r="AL67" s="29"/>
    </row>
    <row r="68" spans="1:38" ht="21" customHeight="1">
      <c r="A68" s="18"/>
      <c r="B68" s="18"/>
      <c r="C68" s="7" t="s">
        <v>8</v>
      </c>
      <c r="D68" s="19" t="s">
        <v>41</v>
      </c>
      <c r="E68" s="20">
        <v>65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6">
        <v>0</v>
      </c>
      <c r="U68" s="21">
        <v>0</v>
      </c>
      <c r="V68" s="21">
        <v>3</v>
      </c>
      <c r="W68" s="21">
        <v>3</v>
      </c>
      <c r="X68" s="21">
        <v>1</v>
      </c>
      <c r="Y68" s="21">
        <v>2</v>
      </c>
      <c r="Z68" s="21">
        <v>9</v>
      </c>
      <c r="AA68" s="21">
        <v>11</v>
      </c>
      <c r="AB68" s="21">
        <v>19</v>
      </c>
      <c r="AC68" s="21">
        <v>14</v>
      </c>
      <c r="AD68" s="21">
        <v>2</v>
      </c>
      <c r="AE68" s="21">
        <v>1</v>
      </c>
      <c r="AF68" s="21">
        <v>0</v>
      </c>
      <c r="AG68" s="28">
        <f>SUM(X68:AE68)</f>
        <v>59</v>
      </c>
      <c r="AH68" s="27"/>
      <c r="AI68" s="7" t="s">
        <v>8</v>
      </c>
      <c r="AJ68" s="7" t="s">
        <v>16</v>
      </c>
      <c r="AK68" s="18"/>
      <c r="AL68" s="29"/>
    </row>
    <row r="69" spans="1:38" ht="21" customHeight="1">
      <c r="A69" s="18"/>
      <c r="B69" s="18"/>
      <c r="C69" s="7"/>
      <c r="D69" s="19" t="s">
        <v>42</v>
      </c>
      <c r="E69" s="20">
        <v>40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6">
        <v>0</v>
      </c>
      <c r="U69" s="21">
        <v>0</v>
      </c>
      <c r="V69" s="21">
        <v>2</v>
      </c>
      <c r="W69" s="21">
        <v>3</v>
      </c>
      <c r="X69" s="21">
        <v>1</v>
      </c>
      <c r="Y69" s="21">
        <v>1</v>
      </c>
      <c r="Z69" s="21">
        <v>8</v>
      </c>
      <c r="AA69" s="21">
        <v>9</v>
      </c>
      <c r="AB69" s="21">
        <v>11</v>
      </c>
      <c r="AC69" s="21">
        <v>5</v>
      </c>
      <c r="AD69" s="21">
        <v>0</v>
      </c>
      <c r="AE69" s="21">
        <v>0</v>
      </c>
      <c r="AF69" s="21">
        <v>0</v>
      </c>
      <c r="AG69" s="28">
        <f t="shared" si="36"/>
        <v>35</v>
      </c>
      <c r="AH69" s="27"/>
      <c r="AI69" s="7"/>
      <c r="AJ69" s="7" t="s">
        <v>17</v>
      </c>
      <c r="AK69" s="18"/>
      <c r="AL69" s="29"/>
    </row>
    <row r="70" spans="1:38" ht="21" customHeight="1">
      <c r="A70" s="18"/>
      <c r="B70" s="18"/>
      <c r="C70" s="7"/>
      <c r="D70" s="19" t="s">
        <v>43</v>
      </c>
      <c r="E70" s="20">
        <v>25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6">
        <v>0</v>
      </c>
      <c r="U70" s="21">
        <v>0</v>
      </c>
      <c r="V70" s="21">
        <v>1</v>
      </c>
      <c r="W70" s="21">
        <v>0</v>
      </c>
      <c r="X70" s="21">
        <v>0</v>
      </c>
      <c r="Y70" s="21">
        <v>1</v>
      </c>
      <c r="Z70" s="21">
        <v>1</v>
      </c>
      <c r="AA70" s="21">
        <v>2</v>
      </c>
      <c r="AB70" s="21">
        <v>8</v>
      </c>
      <c r="AC70" s="21">
        <v>9</v>
      </c>
      <c r="AD70" s="21">
        <v>2</v>
      </c>
      <c r="AE70" s="21">
        <v>1</v>
      </c>
      <c r="AF70" s="21">
        <v>0</v>
      </c>
      <c r="AG70" s="28">
        <f t="shared" si="36"/>
        <v>24</v>
      </c>
      <c r="AH70" s="27"/>
      <c r="AI70" s="7"/>
      <c r="AJ70" s="7" t="s">
        <v>18</v>
      </c>
      <c r="AK70" s="18"/>
      <c r="AL70" s="29"/>
    </row>
    <row r="71" spans="1:38" ht="21" customHeight="1">
      <c r="A71" s="18"/>
      <c r="B71" s="18"/>
      <c r="C71" s="7" t="s">
        <v>9</v>
      </c>
      <c r="D71" s="19" t="s">
        <v>41</v>
      </c>
      <c r="E71" s="20">
        <v>130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1">
        <v>0</v>
      </c>
      <c r="R71" s="21">
        <v>0</v>
      </c>
      <c r="S71" s="21">
        <v>1</v>
      </c>
      <c r="T71" s="26">
        <v>0</v>
      </c>
      <c r="U71" s="21">
        <v>1</v>
      </c>
      <c r="V71" s="21">
        <v>2</v>
      </c>
      <c r="W71" s="21">
        <v>4</v>
      </c>
      <c r="X71" s="21">
        <v>7</v>
      </c>
      <c r="Y71" s="21">
        <v>7</v>
      </c>
      <c r="Z71" s="21">
        <v>16</v>
      </c>
      <c r="AA71" s="21">
        <v>25</v>
      </c>
      <c r="AB71" s="21">
        <v>22</v>
      </c>
      <c r="AC71" s="21">
        <v>28</v>
      </c>
      <c r="AD71" s="21">
        <v>12</v>
      </c>
      <c r="AE71" s="21">
        <v>4</v>
      </c>
      <c r="AF71" s="21">
        <v>0</v>
      </c>
      <c r="AG71" s="28">
        <f t="shared" si="36"/>
        <v>121</v>
      </c>
      <c r="AH71" s="27"/>
      <c r="AI71" s="7" t="s">
        <v>9</v>
      </c>
      <c r="AJ71" s="7" t="s">
        <v>16</v>
      </c>
      <c r="AK71" s="18"/>
      <c r="AL71" s="29"/>
    </row>
    <row r="72" spans="1:38" ht="21" customHeight="1">
      <c r="A72" s="18"/>
      <c r="B72" s="18"/>
      <c r="C72" s="7"/>
      <c r="D72" s="19" t="s">
        <v>42</v>
      </c>
      <c r="E72" s="20">
        <v>62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</v>
      </c>
      <c r="O72" s="21">
        <v>0</v>
      </c>
      <c r="P72" s="21">
        <v>0</v>
      </c>
      <c r="Q72" s="21">
        <v>0</v>
      </c>
      <c r="R72" s="21">
        <v>0</v>
      </c>
      <c r="S72" s="21">
        <v>1</v>
      </c>
      <c r="T72" s="26">
        <v>0</v>
      </c>
      <c r="U72" s="21">
        <v>0</v>
      </c>
      <c r="V72" s="21">
        <v>2</v>
      </c>
      <c r="W72" s="21">
        <v>1</v>
      </c>
      <c r="X72" s="21">
        <v>4</v>
      </c>
      <c r="Y72" s="21">
        <v>6</v>
      </c>
      <c r="Z72" s="21">
        <v>10</v>
      </c>
      <c r="AA72" s="21">
        <v>12</v>
      </c>
      <c r="AB72" s="21">
        <v>10</v>
      </c>
      <c r="AC72" s="21">
        <v>10</v>
      </c>
      <c r="AD72" s="21">
        <v>3</v>
      </c>
      <c r="AE72" s="21">
        <v>2</v>
      </c>
      <c r="AF72" s="21">
        <v>0</v>
      </c>
      <c r="AG72" s="28">
        <f t="shared" si="36"/>
        <v>57</v>
      </c>
      <c r="AH72" s="27"/>
      <c r="AI72" s="7"/>
      <c r="AJ72" s="7" t="s">
        <v>17</v>
      </c>
      <c r="AK72" s="18"/>
      <c r="AL72" s="29"/>
    </row>
    <row r="73" spans="1:38" ht="21" customHeight="1">
      <c r="A73" s="18"/>
      <c r="B73" s="18"/>
      <c r="C73" s="7"/>
      <c r="D73" s="19" t="s">
        <v>43</v>
      </c>
      <c r="E73" s="20">
        <v>68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6">
        <v>0</v>
      </c>
      <c r="U73" s="21">
        <v>1</v>
      </c>
      <c r="V73" s="21">
        <v>0</v>
      </c>
      <c r="W73" s="21">
        <v>3</v>
      </c>
      <c r="X73" s="21">
        <v>3</v>
      </c>
      <c r="Y73" s="21">
        <v>1</v>
      </c>
      <c r="Z73" s="21">
        <v>6</v>
      </c>
      <c r="AA73" s="21">
        <v>13</v>
      </c>
      <c r="AB73" s="21">
        <v>12</v>
      </c>
      <c r="AC73" s="21">
        <v>18</v>
      </c>
      <c r="AD73" s="21">
        <v>9</v>
      </c>
      <c r="AE73" s="21">
        <v>2</v>
      </c>
      <c r="AF73" s="21">
        <v>0</v>
      </c>
      <c r="AG73" s="28">
        <f t="shared" si="36"/>
        <v>64</v>
      </c>
      <c r="AH73" s="27"/>
      <c r="AI73" s="7"/>
      <c r="AJ73" s="7" t="s">
        <v>18</v>
      </c>
      <c r="AK73" s="18"/>
      <c r="AL73" s="29"/>
    </row>
    <row r="74" spans="1:38" ht="21" customHeight="1">
      <c r="A74" s="18"/>
      <c r="B74" s="18"/>
      <c r="C74" s="7" t="s">
        <v>10</v>
      </c>
      <c r="D74" s="19" t="s">
        <v>41</v>
      </c>
      <c r="E74" s="20">
        <v>218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1</v>
      </c>
      <c r="M74" s="21">
        <v>1</v>
      </c>
      <c r="N74" s="21">
        <v>0</v>
      </c>
      <c r="O74" s="21">
        <v>0</v>
      </c>
      <c r="P74" s="21">
        <v>0</v>
      </c>
      <c r="Q74" s="21">
        <v>0</v>
      </c>
      <c r="R74" s="21">
        <v>1</v>
      </c>
      <c r="S74" s="21">
        <v>0</v>
      </c>
      <c r="T74" s="26">
        <v>0</v>
      </c>
      <c r="U74" s="21">
        <v>0</v>
      </c>
      <c r="V74" s="21">
        <v>2</v>
      </c>
      <c r="W74" s="21">
        <v>3</v>
      </c>
      <c r="X74" s="21">
        <v>11</v>
      </c>
      <c r="Y74" s="21">
        <v>11</v>
      </c>
      <c r="Z74" s="21">
        <v>19</v>
      </c>
      <c r="AA74" s="21">
        <v>28</v>
      </c>
      <c r="AB74" s="21">
        <v>63</v>
      </c>
      <c r="AC74" s="21">
        <v>51</v>
      </c>
      <c r="AD74" s="21">
        <v>18</v>
      </c>
      <c r="AE74" s="21">
        <v>9</v>
      </c>
      <c r="AF74" s="21">
        <v>0</v>
      </c>
      <c r="AG74" s="28">
        <f t="shared" si="36"/>
        <v>210</v>
      </c>
      <c r="AH74" s="27"/>
      <c r="AI74" s="7" t="s">
        <v>10</v>
      </c>
      <c r="AJ74" s="7" t="s">
        <v>16</v>
      </c>
      <c r="AK74" s="18"/>
      <c r="AL74" s="29"/>
    </row>
    <row r="75" spans="1:38" ht="21" customHeight="1">
      <c r="A75" s="18"/>
      <c r="B75" s="18"/>
      <c r="C75" s="7"/>
      <c r="D75" s="19" t="s">
        <v>42</v>
      </c>
      <c r="E75" s="20">
        <v>109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</v>
      </c>
      <c r="M75" s="21">
        <v>1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6">
        <v>0</v>
      </c>
      <c r="U75" s="21">
        <v>0</v>
      </c>
      <c r="V75" s="21">
        <v>1</v>
      </c>
      <c r="W75" s="21">
        <v>3</v>
      </c>
      <c r="X75" s="21">
        <v>8</v>
      </c>
      <c r="Y75" s="21">
        <v>6</v>
      </c>
      <c r="Z75" s="21">
        <v>10</v>
      </c>
      <c r="AA75" s="21">
        <v>17</v>
      </c>
      <c r="AB75" s="21">
        <v>30</v>
      </c>
      <c r="AC75" s="21">
        <v>25</v>
      </c>
      <c r="AD75" s="21">
        <v>5</v>
      </c>
      <c r="AE75" s="21">
        <v>2</v>
      </c>
      <c r="AF75" s="21">
        <v>0</v>
      </c>
      <c r="AG75" s="28">
        <f t="shared" si="36"/>
        <v>103</v>
      </c>
      <c r="AH75" s="27"/>
      <c r="AI75" s="7"/>
      <c r="AJ75" s="7" t="s">
        <v>17</v>
      </c>
      <c r="AK75" s="18"/>
      <c r="AL75" s="29"/>
    </row>
    <row r="76" spans="1:38" ht="21" customHeight="1">
      <c r="A76" s="18"/>
      <c r="B76" s="18"/>
      <c r="C76" s="7"/>
      <c r="D76" s="19" t="s">
        <v>43</v>
      </c>
      <c r="E76" s="20">
        <v>109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1</v>
      </c>
      <c r="S76" s="21">
        <v>0</v>
      </c>
      <c r="T76" s="26">
        <v>0</v>
      </c>
      <c r="U76" s="21">
        <v>0</v>
      </c>
      <c r="V76" s="21">
        <v>1</v>
      </c>
      <c r="W76" s="21">
        <v>0</v>
      </c>
      <c r="X76" s="21">
        <v>3</v>
      </c>
      <c r="Y76" s="21">
        <v>5</v>
      </c>
      <c r="Z76" s="21">
        <v>9</v>
      </c>
      <c r="AA76" s="21">
        <v>11</v>
      </c>
      <c r="AB76" s="21">
        <v>33</v>
      </c>
      <c r="AC76" s="21">
        <v>26</v>
      </c>
      <c r="AD76" s="21">
        <v>13</v>
      </c>
      <c r="AE76" s="21">
        <v>7</v>
      </c>
      <c r="AF76" s="21">
        <v>0</v>
      </c>
      <c r="AG76" s="28">
        <f t="shared" si="36"/>
        <v>107</v>
      </c>
      <c r="AH76" s="27"/>
      <c r="AI76" s="7"/>
      <c r="AJ76" s="7" t="s">
        <v>18</v>
      </c>
      <c r="AK76" s="18"/>
      <c r="AL76" s="29"/>
    </row>
    <row r="77" spans="1:38" ht="21" customHeight="1">
      <c r="A77" s="18"/>
      <c r="B77" s="18" t="s">
        <v>34</v>
      </c>
      <c r="C77" s="7"/>
      <c r="D77" s="19" t="s">
        <v>16</v>
      </c>
      <c r="E77" s="20">
        <f aca="true" t="shared" si="38" ref="E77:AF77">SUM(E78:E79)</f>
        <v>304</v>
      </c>
      <c r="F77" s="21">
        <f t="shared" si="38"/>
        <v>0</v>
      </c>
      <c r="G77" s="21">
        <v>0</v>
      </c>
      <c r="H77" s="21">
        <f t="shared" si="38"/>
        <v>0</v>
      </c>
      <c r="I77" s="21">
        <f t="shared" si="38"/>
        <v>0</v>
      </c>
      <c r="J77" s="21">
        <f t="shared" si="38"/>
        <v>0</v>
      </c>
      <c r="K77" s="21">
        <f t="shared" si="38"/>
        <v>0</v>
      </c>
      <c r="L77" s="21">
        <f t="shared" si="38"/>
        <v>0</v>
      </c>
      <c r="M77" s="21">
        <f t="shared" si="38"/>
        <v>0</v>
      </c>
      <c r="N77" s="21">
        <f t="shared" si="38"/>
        <v>1</v>
      </c>
      <c r="O77" s="21">
        <f t="shared" si="38"/>
        <v>0</v>
      </c>
      <c r="P77" s="21">
        <f t="shared" si="38"/>
        <v>1</v>
      </c>
      <c r="Q77" s="21">
        <f t="shared" si="38"/>
        <v>0</v>
      </c>
      <c r="R77" s="21">
        <f t="shared" si="38"/>
        <v>0</v>
      </c>
      <c r="S77" s="21">
        <f t="shared" si="38"/>
        <v>1</v>
      </c>
      <c r="T77" s="26">
        <f t="shared" si="38"/>
        <v>0</v>
      </c>
      <c r="U77" s="21">
        <f t="shared" si="38"/>
        <v>4</v>
      </c>
      <c r="V77" s="21">
        <f t="shared" si="38"/>
        <v>6</v>
      </c>
      <c r="W77" s="21">
        <f t="shared" si="38"/>
        <v>5</v>
      </c>
      <c r="X77" s="21">
        <f t="shared" si="38"/>
        <v>8</v>
      </c>
      <c r="Y77" s="21">
        <f t="shared" si="38"/>
        <v>21</v>
      </c>
      <c r="Z77" s="21">
        <f t="shared" si="38"/>
        <v>34</v>
      </c>
      <c r="AA77" s="21">
        <f t="shared" si="38"/>
        <v>57</v>
      </c>
      <c r="AB77" s="21">
        <f t="shared" si="38"/>
        <v>74</v>
      </c>
      <c r="AC77" s="21">
        <f t="shared" si="38"/>
        <v>52</v>
      </c>
      <c r="AD77" s="21">
        <f t="shared" si="38"/>
        <v>30</v>
      </c>
      <c r="AE77" s="21">
        <f t="shared" si="38"/>
        <v>10</v>
      </c>
      <c r="AF77" s="21">
        <f t="shared" si="38"/>
        <v>0</v>
      </c>
      <c r="AG77" s="28">
        <f t="shared" si="36"/>
        <v>286</v>
      </c>
      <c r="AH77" s="27" t="s">
        <v>34</v>
      </c>
      <c r="AI77" s="7"/>
      <c r="AJ77" s="7" t="s">
        <v>16</v>
      </c>
      <c r="AK77" s="18"/>
      <c r="AL77" s="29"/>
    </row>
    <row r="78" spans="1:38" ht="21" customHeight="1">
      <c r="A78" s="18"/>
      <c r="B78" s="18"/>
      <c r="C78" s="7"/>
      <c r="D78" s="19" t="s">
        <v>17</v>
      </c>
      <c r="E78" s="20">
        <f>SUM(K78:AF78)</f>
        <v>154</v>
      </c>
      <c r="F78" s="21">
        <f>F81+F84</f>
        <v>0</v>
      </c>
      <c r="G78" s="21">
        <v>0</v>
      </c>
      <c r="H78" s="21">
        <f aca="true" t="shared" si="39" ref="H78:AE78">H81+H84</f>
        <v>0</v>
      </c>
      <c r="I78" s="21">
        <f t="shared" si="39"/>
        <v>0</v>
      </c>
      <c r="J78" s="21">
        <f t="shared" si="39"/>
        <v>0</v>
      </c>
      <c r="K78" s="21">
        <f t="shared" si="39"/>
        <v>0</v>
      </c>
      <c r="L78" s="21">
        <f t="shared" si="39"/>
        <v>0</v>
      </c>
      <c r="M78" s="21">
        <f t="shared" si="39"/>
        <v>0</v>
      </c>
      <c r="N78" s="21">
        <f t="shared" si="39"/>
        <v>1</v>
      </c>
      <c r="O78" s="21">
        <f t="shared" si="39"/>
        <v>0</v>
      </c>
      <c r="P78" s="21">
        <f t="shared" si="39"/>
        <v>0</v>
      </c>
      <c r="Q78" s="21">
        <f t="shared" si="39"/>
        <v>0</v>
      </c>
      <c r="R78" s="21">
        <f t="shared" si="39"/>
        <v>0</v>
      </c>
      <c r="S78" s="21">
        <f t="shared" si="39"/>
        <v>1</v>
      </c>
      <c r="T78" s="26">
        <f t="shared" si="39"/>
        <v>0</v>
      </c>
      <c r="U78" s="21">
        <f t="shared" si="39"/>
        <v>3</v>
      </c>
      <c r="V78" s="21">
        <f t="shared" si="39"/>
        <v>4</v>
      </c>
      <c r="W78" s="21">
        <f t="shared" si="39"/>
        <v>5</v>
      </c>
      <c r="X78" s="21">
        <f t="shared" si="39"/>
        <v>7</v>
      </c>
      <c r="Y78" s="21">
        <f t="shared" si="39"/>
        <v>14</v>
      </c>
      <c r="Z78" s="21">
        <f t="shared" si="39"/>
        <v>20</v>
      </c>
      <c r="AA78" s="21">
        <f t="shared" si="39"/>
        <v>38</v>
      </c>
      <c r="AB78" s="21">
        <f t="shared" si="39"/>
        <v>35</v>
      </c>
      <c r="AC78" s="21">
        <f t="shared" si="39"/>
        <v>16</v>
      </c>
      <c r="AD78" s="21">
        <f t="shared" si="39"/>
        <v>10</v>
      </c>
      <c r="AE78" s="21">
        <f t="shared" si="39"/>
        <v>0</v>
      </c>
      <c r="AF78" s="21">
        <f>AF81+AF84</f>
        <v>0</v>
      </c>
      <c r="AG78" s="28">
        <f t="shared" si="36"/>
        <v>140</v>
      </c>
      <c r="AH78" s="27"/>
      <c r="AI78" s="7"/>
      <c r="AJ78" s="7" t="s">
        <v>17</v>
      </c>
      <c r="AK78" s="18"/>
      <c r="AL78" s="29"/>
    </row>
    <row r="79" spans="1:38" ht="21" customHeight="1">
      <c r="A79" s="18"/>
      <c r="B79" s="18"/>
      <c r="C79" s="7"/>
      <c r="D79" s="19" t="s">
        <v>18</v>
      </c>
      <c r="E79" s="20">
        <f>SUM(K79:AF79)</f>
        <v>150</v>
      </c>
      <c r="F79" s="21">
        <f>F82+F85</f>
        <v>0</v>
      </c>
      <c r="G79" s="21">
        <v>0</v>
      </c>
      <c r="H79" s="21">
        <f aca="true" t="shared" si="40" ref="H79:AE79">H82+H85</f>
        <v>0</v>
      </c>
      <c r="I79" s="21">
        <f t="shared" si="40"/>
        <v>0</v>
      </c>
      <c r="J79" s="21">
        <f t="shared" si="40"/>
        <v>0</v>
      </c>
      <c r="K79" s="21">
        <f t="shared" si="40"/>
        <v>0</v>
      </c>
      <c r="L79" s="21">
        <f t="shared" si="40"/>
        <v>0</v>
      </c>
      <c r="M79" s="21">
        <f t="shared" si="40"/>
        <v>0</v>
      </c>
      <c r="N79" s="21">
        <f t="shared" si="40"/>
        <v>0</v>
      </c>
      <c r="O79" s="21">
        <f t="shared" si="40"/>
        <v>0</v>
      </c>
      <c r="P79" s="21">
        <f t="shared" si="40"/>
        <v>1</v>
      </c>
      <c r="Q79" s="21">
        <f t="shared" si="40"/>
        <v>0</v>
      </c>
      <c r="R79" s="21">
        <f t="shared" si="40"/>
        <v>0</v>
      </c>
      <c r="S79" s="21">
        <f t="shared" si="40"/>
        <v>0</v>
      </c>
      <c r="T79" s="26">
        <f t="shared" si="40"/>
        <v>0</v>
      </c>
      <c r="U79" s="21">
        <f t="shared" si="40"/>
        <v>1</v>
      </c>
      <c r="V79" s="21">
        <f t="shared" si="40"/>
        <v>2</v>
      </c>
      <c r="W79" s="21">
        <f t="shared" si="40"/>
        <v>0</v>
      </c>
      <c r="X79" s="21">
        <f t="shared" si="40"/>
        <v>1</v>
      </c>
      <c r="Y79" s="21">
        <f t="shared" si="40"/>
        <v>7</v>
      </c>
      <c r="Z79" s="21">
        <f t="shared" si="40"/>
        <v>14</v>
      </c>
      <c r="AA79" s="21">
        <f t="shared" si="40"/>
        <v>19</v>
      </c>
      <c r="AB79" s="21">
        <f t="shared" si="40"/>
        <v>39</v>
      </c>
      <c r="AC79" s="21">
        <f t="shared" si="40"/>
        <v>36</v>
      </c>
      <c r="AD79" s="21">
        <f t="shared" si="40"/>
        <v>20</v>
      </c>
      <c r="AE79" s="21">
        <f t="shared" si="40"/>
        <v>10</v>
      </c>
      <c r="AF79" s="21">
        <f>AF82+AF85</f>
        <v>0</v>
      </c>
      <c r="AG79" s="28">
        <f t="shared" si="36"/>
        <v>146</v>
      </c>
      <c r="AH79" s="27"/>
      <c r="AI79" s="7"/>
      <c r="AJ79" s="7" t="s">
        <v>18</v>
      </c>
      <c r="AK79" s="18"/>
      <c r="AL79" s="29"/>
    </row>
    <row r="80" spans="1:38" ht="21" customHeight="1">
      <c r="A80" s="18"/>
      <c r="B80" s="18"/>
      <c r="C80" s="7" t="s">
        <v>71</v>
      </c>
      <c r="D80" s="19" t="s">
        <v>41</v>
      </c>
      <c r="E80" s="20">
        <v>169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1</v>
      </c>
      <c r="Q80" s="21">
        <v>0</v>
      </c>
      <c r="R80" s="21">
        <v>0</v>
      </c>
      <c r="S80" s="21">
        <v>0</v>
      </c>
      <c r="T80" s="26">
        <v>0</v>
      </c>
      <c r="U80" s="21">
        <v>4</v>
      </c>
      <c r="V80" s="21">
        <v>4</v>
      </c>
      <c r="W80" s="21">
        <v>2</v>
      </c>
      <c r="X80" s="21">
        <v>4</v>
      </c>
      <c r="Y80" s="21">
        <v>13</v>
      </c>
      <c r="Z80" s="21">
        <v>21</v>
      </c>
      <c r="AA80" s="21">
        <v>36</v>
      </c>
      <c r="AB80" s="21">
        <v>40</v>
      </c>
      <c r="AC80" s="21">
        <v>18</v>
      </c>
      <c r="AD80" s="21">
        <v>20</v>
      </c>
      <c r="AE80" s="21">
        <v>5</v>
      </c>
      <c r="AF80" s="21">
        <v>0</v>
      </c>
      <c r="AG80" s="28">
        <f t="shared" si="36"/>
        <v>157</v>
      </c>
      <c r="AH80" s="27"/>
      <c r="AI80" s="30" t="s">
        <v>71</v>
      </c>
      <c r="AJ80" s="7" t="s">
        <v>16</v>
      </c>
      <c r="AK80" s="18"/>
      <c r="AL80" s="29"/>
    </row>
    <row r="81" spans="1:38" ht="21" customHeight="1">
      <c r="A81" s="18"/>
      <c r="B81" s="18"/>
      <c r="C81" s="7"/>
      <c r="D81" s="19" t="s">
        <v>42</v>
      </c>
      <c r="E81" s="20">
        <v>95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6">
        <v>0</v>
      </c>
      <c r="U81" s="21">
        <v>3</v>
      </c>
      <c r="V81" s="21">
        <v>3</v>
      </c>
      <c r="W81" s="21">
        <v>2</v>
      </c>
      <c r="X81" s="21">
        <v>4</v>
      </c>
      <c r="Y81" s="21">
        <v>9</v>
      </c>
      <c r="Z81" s="21">
        <v>15</v>
      </c>
      <c r="AA81" s="21">
        <v>25</v>
      </c>
      <c r="AB81" s="21">
        <v>19</v>
      </c>
      <c r="AC81" s="21">
        <v>7</v>
      </c>
      <c r="AD81" s="21">
        <v>7</v>
      </c>
      <c r="AE81" s="21">
        <v>0</v>
      </c>
      <c r="AF81" s="21">
        <v>0</v>
      </c>
      <c r="AG81" s="28">
        <f t="shared" si="36"/>
        <v>86</v>
      </c>
      <c r="AH81" s="27"/>
      <c r="AI81" s="7"/>
      <c r="AJ81" s="7" t="s">
        <v>17</v>
      </c>
      <c r="AK81" s="18"/>
      <c r="AL81" s="29"/>
    </row>
    <row r="82" spans="1:38" ht="21" customHeight="1">
      <c r="A82" s="18"/>
      <c r="B82" s="18"/>
      <c r="C82" s="7"/>
      <c r="D82" s="19" t="s">
        <v>43</v>
      </c>
      <c r="E82" s="20">
        <v>74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1</v>
      </c>
      <c r="Q82" s="21">
        <v>0</v>
      </c>
      <c r="R82" s="21">
        <v>0</v>
      </c>
      <c r="S82" s="21">
        <v>0</v>
      </c>
      <c r="T82" s="26">
        <v>0</v>
      </c>
      <c r="U82" s="21">
        <v>1</v>
      </c>
      <c r="V82" s="21">
        <v>1</v>
      </c>
      <c r="W82" s="21">
        <v>0</v>
      </c>
      <c r="X82" s="21">
        <v>0</v>
      </c>
      <c r="Y82" s="21">
        <v>4</v>
      </c>
      <c r="Z82" s="21">
        <v>6</v>
      </c>
      <c r="AA82" s="21">
        <v>11</v>
      </c>
      <c r="AB82" s="21">
        <v>21</v>
      </c>
      <c r="AC82" s="21">
        <v>11</v>
      </c>
      <c r="AD82" s="21">
        <v>13</v>
      </c>
      <c r="AE82" s="21">
        <v>5</v>
      </c>
      <c r="AF82" s="21">
        <v>0</v>
      </c>
      <c r="AG82" s="28">
        <f t="shared" si="36"/>
        <v>71</v>
      </c>
      <c r="AH82" s="27"/>
      <c r="AI82" s="7"/>
      <c r="AJ82" s="7" t="s">
        <v>18</v>
      </c>
      <c r="AK82" s="18"/>
      <c r="AL82" s="29"/>
    </row>
    <row r="83" spans="1:38" ht="21" customHeight="1">
      <c r="A83" s="18"/>
      <c r="B83" s="18"/>
      <c r="C83" s="7" t="s">
        <v>38</v>
      </c>
      <c r="D83" s="19" t="s">
        <v>41</v>
      </c>
      <c r="E83" s="20">
        <v>135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1</v>
      </c>
      <c r="T83" s="26">
        <v>0</v>
      </c>
      <c r="U83" s="21">
        <v>0</v>
      </c>
      <c r="V83" s="21">
        <v>2</v>
      </c>
      <c r="W83" s="21">
        <v>3</v>
      </c>
      <c r="X83" s="21">
        <v>4</v>
      </c>
      <c r="Y83" s="21">
        <v>8</v>
      </c>
      <c r="Z83" s="21">
        <v>13</v>
      </c>
      <c r="AA83" s="21">
        <v>21</v>
      </c>
      <c r="AB83" s="21">
        <v>34</v>
      </c>
      <c r="AC83" s="21">
        <v>34</v>
      </c>
      <c r="AD83" s="21">
        <v>10</v>
      </c>
      <c r="AE83" s="21">
        <v>5</v>
      </c>
      <c r="AF83" s="21">
        <v>0</v>
      </c>
      <c r="AG83" s="28">
        <f t="shared" si="36"/>
        <v>129</v>
      </c>
      <c r="AH83" s="27"/>
      <c r="AI83" s="7" t="s">
        <v>38</v>
      </c>
      <c r="AJ83" s="7" t="s">
        <v>16</v>
      </c>
      <c r="AK83" s="18"/>
      <c r="AL83" s="29"/>
    </row>
    <row r="84" spans="1:38" ht="21" customHeight="1">
      <c r="A84" s="18"/>
      <c r="B84" s="18"/>
      <c r="C84" s="7"/>
      <c r="D84" s="19" t="s">
        <v>42</v>
      </c>
      <c r="E84" s="20">
        <v>59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1</v>
      </c>
      <c r="T84" s="26">
        <v>0</v>
      </c>
      <c r="U84" s="21">
        <v>0</v>
      </c>
      <c r="V84" s="21">
        <v>1</v>
      </c>
      <c r="W84" s="21">
        <v>3</v>
      </c>
      <c r="X84" s="21">
        <v>3</v>
      </c>
      <c r="Y84" s="21">
        <v>5</v>
      </c>
      <c r="Z84" s="21">
        <v>5</v>
      </c>
      <c r="AA84" s="21">
        <v>13</v>
      </c>
      <c r="AB84" s="21">
        <v>16</v>
      </c>
      <c r="AC84" s="21">
        <v>9</v>
      </c>
      <c r="AD84" s="21">
        <v>3</v>
      </c>
      <c r="AE84" s="21">
        <v>0</v>
      </c>
      <c r="AF84" s="21">
        <v>0</v>
      </c>
      <c r="AG84" s="28">
        <f t="shared" si="36"/>
        <v>54</v>
      </c>
      <c r="AH84" s="27"/>
      <c r="AI84" s="7"/>
      <c r="AJ84" s="7" t="s">
        <v>17</v>
      </c>
      <c r="AK84" s="18"/>
      <c r="AL84" s="29"/>
    </row>
    <row r="85" spans="1:38" ht="21" customHeight="1">
      <c r="A85" s="18"/>
      <c r="B85" s="18"/>
      <c r="C85" s="7"/>
      <c r="D85" s="19" t="s">
        <v>43</v>
      </c>
      <c r="E85" s="20">
        <v>76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6">
        <v>0</v>
      </c>
      <c r="U85" s="21">
        <v>0</v>
      </c>
      <c r="V85" s="21">
        <v>1</v>
      </c>
      <c r="W85" s="21">
        <v>0</v>
      </c>
      <c r="X85" s="21">
        <v>1</v>
      </c>
      <c r="Y85" s="21">
        <v>3</v>
      </c>
      <c r="Z85" s="21">
        <v>8</v>
      </c>
      <c r="AA85" s="21">
        <v>8</v>
      </c>
      <c r="AB85" s="21">
        <v>18</v>
      </c>
      <c r="AC85" s="21">
        <v>25</v>
      </c>
      <c r="AD85" s="21">
        <v>7</v>
      </c>
      <c r="AE85" s="21">
        <v>5</v>
      </c>
      <c r="AF85" s="21">
        <v>0</v>
      </c>
      <c r="AG85" s="28">
        <f t="shared" si="36"/>
        <v>75</v>
      </c>
      <c r="AH85" s="27"/>
      <c r="AI85" s="7"/>
      <c r="AJ85" s="7" t="s">
        <v>18</v>
      </c>
      <c r="AK85" s="18"/>
      <c r="AL85" s="29"/>
    </row>
    <row r="86" spans="1:38" ht="21" customHeight="1">
      <c r="A86" s="18"/>
      <c r="B86" s="18" t="s">
        <v>35</v>
      </c>
      <c r="C86" s="7"/>
      <c r="D86" s="19" t="s">
        <v>16</v>
      </c>
      <c r="E86" s="31">
        <f>SUM(K86:AF86)</f>
        <v>350</v>
      </c>
      <c r="F86" s="21">
        <f>F89+F92+F95+F98</f>
        <v>0</v>
      </c>
      <c r="G86" s="21">
        <v>0</v>
      </c>
      <c r="H86" s="21">
        <f aca="true" t="shared" si="41" ref="H86:AF86">H89+H92+H95+H98</f>
        <v>0</v>
      </c>
      <c r="I86" s="21">
        <f t="shared" si="41"/>
        <v>0</v>
      </c>
      <c r="J86" s="21">
        <f t="shared" si="41"/>
        <v>0</v>
      </c>
      <c r="K86" s="21">
        <f t="shared" si="41"/>
        <v>0</v>
      </c>
      <c r="L86" s="21">
        <f t="shared" si="41"/>
        <v>0</v>
      </c>
      <c r="M86" s="21">
        <f t="shared" si="41"/>
        <v>0</v>
      </c>
      <c r="N86" s="21">
        <f t="shared" si="41"/>
        <v>0</v>
      </c>
      <c r="O86" s="21">
        <f t="shared" si="41"/>
        <v>0</v>
      </c>
      <c r="P86" s="21">
        <f t="shared" si="41"/>
        <v>2</v>
      </c>
      <c r="Q86" s="21">
        <f t="shared" si="41"/>
        <v>2</v>
      </c>
      <c r="R86" s="21">
        <f t="shared" si="41"/>
        <v>1</v>
      </c>
      <c r="S86" s="21">
        <f>S89+S92+S95+S98</f>
        <v>1</v>
      </c>
      <c r="T86" s="26">
        <f t="shared" si="41"/>
        <v>3</v>
      </c>
      <c r="U86" s="21">
        <f t="shared" si="41"/>
        <v>3</v>
      </c>
      <c r="V86" s="21">
        <f t="shared" si="41"/>
        <v>4</v>
      </c>
      <c r="W86" s="21">
        <f t="shared" si="41"/>
        <v>11</v>
      </c>
      <c r="X86" s="21">
        <f>X89+X92+X95+X98</f>
        <v>23</v>
      </c>
      <c r="Y86" s="21">
        <f>Y89+Y92+Y95+Y98</f>
        <v>29</v>
      </c>
      <c r="Z86" s="21">
        <f t="shared" si="41"/>
        <v>32</v>
      </c>
      <c r="AA86" s="21">
        <f t="shared" si="41"/>
        <v>52</v>
      </c>
      <c r="AB86" s="21">
        <f t="shared" si="41"/>
        <v>76</v>
      </c>
      <c r="AC86" s="21">
        <f t="shared" si="41"/>
        <v>67</v>
      </c>
      <c r="AD86" s="21">
        <f t="shared" si="41"/>
        <v>33</v>
      </c>
      <c r="AE86" s="21">
        <f t="shared" si="41"/>
        <v>11</v>
      </c>
      <c r="AF86" s="21">
        <f t="shared" si="41"/>
        <v>0</v>
      </c>
      <c r="AG86" s="28">
        <f t="shared" si="36"/>
        <v>323</v>
      </c>
      <c r="AH86" s="27" t="s">
        <v>35</v>
      </c>
      <c r="AI86" s="7"/>
      <c r="AJ86" s="7" t="s">
        <v>16</v>
      </c>
      <c r="AK86" s="18"/>
      <c r="AL86" s="29"/>
    </row>
    <row r="87" spans="1:38" ht="21" customHeight="1">
      <c r="A87" s="18"/>
      <c r="B87" s="18"/>
      <c r="C87" s="7"/>
      <c r="D87" s="19" t="s">
        <v>17</v>
      </c>
      <c r="E87" s="31">
        <f>SUM(K87:AF87)</f>
        <v>179</v>
      </c>
      <c r="F87" s="21">
        <f>F90+F93+F96+F99</f>
        <v>0</v>
      </c>
      <c r="G87" s="21">
        <v>0</v>
      </c>
      <c r="H87" s="21">
        <f>H90+H93+H96+H99</f>
        <v>0</v>
      </c>
      <c r="I87" s="21">
        <f>I90+I93+I96+I99</f>
        <v>0</v>
      </c>
      <c r="J87" s="21">
        <f aca="true" t="shared" si="42" ref="J87:O87">J90+J93+J96+J99</f>
        <v>0</v>
      </c>
      <c r="K87" s="21">
        <f t="shared" si="42"/>
        <v>0</v>
      </c>
      <c r="L87" s="21">
        <f t="shared" si="42"/>
        <v>0</v>
      </c>
      <c r="M87" s="21">
        <f t="shared" si="42"/>
        <v>0</v>
      </c>
      <c r="N87" s="21">
        <f t="shared" si="42"/>
        <v>0</v>
      </c>
      <c r="O87" s="21">
        <f t="shared" si="42"/>
        <v>0</v>
      </c>
      <c r="P87" s="21">
        <f aca="true" t="shared" si="43" ref="P87:AF87">P90+P93+P96+P99</f>
        <v>2</v>
      </c>
      <c r="Q87" s="21">
        <f t="shared" si="43"/>
        <v>2</v>
      </c>
      <c r="R87" s="21">
        <f t="shared" si="43"/>
        <v>0</v>
      </c>
      <c r="S87" s="21">
        <f t="shared" si="43"/>
        <v>0</v>
      </c>
      <c r="T87" s="26">
        <f t="shared" si="43"/>
        <v>2</v>
      </c>
      <c r="U87" s="21">
        <f t="shared" si="43"/>
        <v>3</v>
      </c>
      <c r="V87" s="21">
        <f t="shared" si="43"/>
        <v>4</v>
      </c>
      <c r="W87" s="21">
        <f t="shared" si="43"/>
        <v>9</v>
      </c>
      <c r="X87" s="21">
        <f>X90+X93+X96+X99</f>
        <v>15</v>
      </c>
      <c r="Y87" s="21">
        <f>Y90+Y93+Y96+Y99</f>
        <v>18</v>
      </c>
      <c r="Z87" s="21">
        <f t="shared" si="43"/>
        <v>18</v>
      </c>
      <c r="AA87" s="21">
        <f t="shared" si="43"/>
        <v>33</v>
      </c>
      <c r="AB87" s="21">
        <f t="shared" si="43"/>
        <v>39</v>
      </c>
      <c r="AC87" s="21">
        <f t="shared" si="43"/>
        <v>20</v>
      </c>
      <c r="AD87" s="21">
        <f t="shared" si="43"/>
        <v>12</v>
      </c>
      <c r="AE87" s="21">
        <f t="shared" si="43"/>
        <v>2</v>
      </c>
      <c r="AF87" s="32">
        <f t="shared" si="43"/>
        <v>0</v>
      </c>
      <c r="AG87" s="28">
        <f t="shared" si="36"/>
        <v>157</v>
      </c>
      <c r="AH87" s="27"/>
      <c r="AI87" s="7"/>
      <c r="AJ87" s="7" t="s">
        <v>17</v>
      </c>
      <c r="AK87" s="18"/>
      <c r="AL87" s="29"/>
    </row>
    <row r="88" spans="1:38" ht="21" customHeight="1">
      <c r="A88" s="18"/>
      <c r="B88" s="18"/>
      <c r="C88" s="7"/>
      <c r="D88" s="19" t="s">
        <v>18</v>
      </c>
      <c r="E88" s="31">
        <f>SUM(K88:AF88)</f>
        <v>171</v>
      </c>
      <c r="F88" s="21">
        <f>F91+F94+F97+F100</f>
        <v>0</v>
      </c>
      <c r="G88" s="21">
        <v>0</v>
      </c>
      <c r="H88" s="21">
        <f aca="true" t="shared" si="44" ref="H88:O88">H91+H94+H97+H100</f>
        <v>0</v>
      </c>
      <c r="I88" s="21">
        <f t="shared" si="44"/>
        <v>0</v>
      </c>
      <c r="J88" s="21">
        <f t="shared" si="44"/>
        <v>0</v>
      </c>
      <c r="K88" s="21">
        <f t="shared" si="44"/>
        <v>0</v>
      </c>
      <c r="L88" s="21">
        <f t="shared" si="44"/>
        <v>0</v>
      </c>
      <c r="M88" s="21">
        <f t="shared" si="44"/>
        <v>0</v>
      </c>
      <c r="N88" s="21">
        <f t="shared" si="44"/>
        <v>0</v>
      </c>
      <c r="O88" s="21">
        <f t="shared" si="44"/>
        <v>0</v>
      </c>
      <c r="P88" s="21">
        <f aca="true" t="shared" si="45" ref="P88:AF88">P91+P94+P97+P100</f>
        <v>0</v>
      </c>
      <c r="Q88" s="21">
        <f t="shared" si="45"/>
        <v>0</v>
      </c>
      <c r="R88" s="21">
        <f t="shared" si="45"/>
        <v>1</v>
      </c>
      <c r="S88" s="21">
        <f t="shared" si="45"/>
        <v>1</v>
      </c>
      <c r="T88" s="26">
        <f t="shared" si="45"/>
        <v>1</v>
      </c>
      <c r="U88" s="21">
        <f t="shared" si="45"/>
        <v>0</v>
      </c>
      <c r="V88" s="21">
        <f t="shared" si="45"/>
        <v>0</v>
      </c>
      <c r="W88" s="21">
        <f t="shared" si="45"/>
        <v>2</v>
      </c>
      <c r="X88" s="21">
        <f>X91+X94+X97+X100</f>
        <v>8</v>
      </c>
      <c r="Y88" s="21">
        <f t="shared" si="45"/>
        <v>11</v>
      </c>
      <c r="Z88" s="21">
        <f t="shared" si="45"/>
        <v>14</v>
      </c>
      <c r="AA88" s="21">
        <f t="shared" si="45"/>
        <v>19</v>
      </c>
      <c r="AB88" s="21">
        <f t="shared" si="45"/>
        <v>37</v>
      </c>
      <c r="AC88" s="21">
        <f t="shared" si="45"/>
        <v>47</v>
      </c>
      <c r="AD88" s="21">
        <f t="shared" si="45"/>
        <v>21</v>
      </c>
      <c r="AE88" s="21">
        <f t="shared" si="45"/>
        <v>9</v>
      </c>
      <c r="AF88" s="32">
        <f t="shared" si="45"/>
        <v>0</v>
      </c>
      <c r="AG88" s="28">
        <f t="shared" si="36"/>
        <v>166</v>
      </c>
      <c r="AH88" s="27"/>
      <c r="AI88" s="7"/>
      <c r="AJ88" s="7" t="s">
        <v>18</v>
      </c>
      <c r="AK88" s="18"/>
      <c r="AL88" s="29"/>
    </row>
    <row r="89" spans="1:38" ht="21" customHeight="1">
      <c r="A89" s="18"/>
      <c r="B89" s="18"/>
      <c r="C89" s="7" t="s">
        <v>11</v>
      </c>
      <c r="D89" s="19" t="s">
        <v>41</v>
      </c>
      <c r="E89" s="20">
        <v>38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6">
        <v>0</v>
      </c>
      <c r="U89" s="21">
        <v>1</v>
      </c>
      <c r="V89" s="21">
        <v>2</v>
      </c>
      <c r="W89" s="21">
        <v>1</v>
      </c>
      <c r="X89" s="21">
        <v>1</v>
      </c>
      <c r="Y89" s="21">
        <v>1</v>
      </c>
      <c r="Z89" s="21">
        <v>4</v>
      </c>
      <c r="AA89" s="21">
        <v>7</v>
      </c>
      <c r="AB89" s="21">
        <v>7</v>
      </c>
      <c r="AC89" s="21">
        <v>10</v>
      </c>
      <c r="AD89" s="21">
        <v>2</v>
      </c>
      <c r="AE89" s="21">
        <v>2</v>
      </c>
      <c r="AF89" s="21">
        <v>0</v>
      </c>
      <c r="AG89" s="28">
        <f t="shared" si="36"/>
        <v>34</v>
      </c>
      <c r="AH89" s="27"/>
      <c r="AI89" s="7" t="s">
        <v>39</v>
      </c>
      <c r="AJ89" s="7" t="s">
        <v>16</v>
      </c>
      <c r="AK89" s="18"/>
      <c r="AL89" s="29"/>
    </row>
    <row r="90" spans="1:38" ht="21" customHeight="1">
      <c r="A90" s="18"/>
      <c r="B90" s="18"/>
      <c r="C90" s="7"/>
      <c r="D90" s="19" t="s">
        <v>42</v>
      </c>
      <c r="E90" s="20">
        <v>20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6">
        <v>0</v>
      </c>
      <c r="U90" s="21">
        <v>1</v>
      </c>
      <c r="V90" s="21">
        <v>2</v>
      </c>
      <c r="W90" s="21">
        <v>0</v>
      </c>
      <c r="X90" s="21">
        <v>1</v>
      </c>
      <c r="Y90" s="21">
        <v>0</v>
      </c>
      <c r="Z90" s="21">
        <v>4</v>
      </c>
      <c r="AA90" s="21">
        <v>7</v>
      </c>
      <c r="AB90" s="21">
        <v>2</v>
      </c>
      <c r="AC90" s="21">
        <v>1</v>
      </c>
      <c r="AD90" s="21">
        <v>2</v>
      </c>
      <c r="AE90" s="21">
        <v>0</v>
      </c>
      <c r="AF90" s="21">
        <v>0</v>
      </c>
      <c r="AG90" s="28">
        <f t="shared" si="36"/>
        <v>17</v>
      </c>
      <c r="AH90" s="27"/>
      <c r="AI90" s="7"/>
      <c r="AJ90" s="7" t="s">
        <v>17</v>
      </c>
      <c r="AK90" s="18"/>
      <c r="AL90" s="29"/>
    </row>
    <row r="91" spans="1:38" ht="21" customHeight="1">
      <c r="A91" s="18"/>
      <c r="B91" s="18"/>
      <c r="C91" s="7"/>
      <c r="D91" s="19" t="s">
        <v>43</v>
      </c>
      <c r="E91" s="20">
        <v>18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6">
        <v>0</v>
      </c>
      <c r="U91" s="21">
        <v>0</v>
      </c>
      <c r="V91" s="21">
        <v>0</v>
      </c>
      <c r="W91" s="21">
        <v>1</v>
      </c>
      <c r="X91" s="21">
        <v>0</v>
      </c>
      <c r="Y91" s="21">
        <v>1</v>
      </c>
      <c r="Z91" s="21">
        <v>0</v>
      </c>
      <c r="AA91" s="21">
        <v>0</v>
      </c>
      <c r="AB91" s="21">
        <v>5</v>
      </c>
      <c r="AC91" s="21">
        <v>9</v>
      </c>
      <c r="AD91" s="21">
        <v>0</v>
      </c>
      <c r="AE91" s="21">
        <v>2</v>
      </c>
      <c r="AF91" s="21">
        <v>0</v>
      </c>
      <c r="AG91" s="28">
        <f t="shared" si="36"/>
        <v>17</v>
      </c>
      <c r="AH91" s="27"/>
      <c r="AI91" s="7"/>
      <c r="AJ91" s="7" t="s">
        <v>18</v>
      </c>
      <c r="AK91" s="18"/>
      <c r="AL91" s="29"/>
    </row>
    <row r="92" spans="1:38" ht="21" customHeight="1">
      <c r="A92" s="18"/>
      <c r="B92" s="18"/>
      <c r="C92" s="7" t="s">
        <v>72</v>
      </c>
      <c r="D92" s="19" t="s">
        <v>41</v>
      </c>
      <c r="E92" s="20">
        <v>55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33">
        <v>0</v>
      </c>
      <c r="S92" s="21">
        <v>0</v>
      </c>
      <c r="T92" s="26">
        <v>0</v>
      </c>
      <c r="U92" s="21">
        <v>1</v>
      </c>
      <c r="V92" s="21">
        <v>0</v>
      </c>
      <c r="W92" s="21">
        <v>4</v>
      </c>
      <c r="X92" s="21">
        <v>4</v>
      </c>
      <c r="Y92" s="21">
        <v>7</v>
      </c>
      <c r="Z92" s="21">
        <v>7</v>
      </c>
      <c r="AA92" s="21">
        <v>9</v>
      </c>
      <c r="AB92" s="21">
        <v>8</v>
      </c>
      <c r="AC92" s="21">
        <v>9</v>
      </c>
      <c r="AD92" s="21">
        <v>5</v>
      </c>
      <c r="AE92" s="21">
        <v>1</v>
      </c>
      <c r="AF92" s="21">
        <v>0</v>
      </c>
      <c r="AG92" s="28">
        <f t="shared" si="36"/>
        <v>50</v>
      </c>
      <c r="AH92" s="27"/>
      <c r="AI92" s="7" t="s">
        <v>74</v>
      </c>
      <c r="AJ92" s="7" t="s">
        <v>16</v>
      </c>
      <c r="AK92" s="18"/>
      <c r="AL92" s="29"/>
    </row>
    <row r="93" spans="1:38" ht="21" customHeight="1">
      <c r="A93" s="18"/>
      <c r="B93" s="18"/>
      <c r="C93" s="7"/>
      <c r="D93" s="19" t="s">
        <v>42</v>
      </c>
      <c r="E93" s="20">
        <v>25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6">
        <v>0</v>
      </c>
      <c r="S93" s="21">
        <v>0</v>
      </c>
      <c r="T93" s="26">
        <v>0</v>
      </c>
      <c r="U93" s="21">
        <v>1</v>
      </c>
      <c r="V93" s="21">
        <v>0</v>
      </c>
      <c r="W93" s="21">
        <v>3</v>
      </c>
      <c r="X93" s="21">
        <v>3</v>
      </c>
      <c r="Y93" s="21">
        <v>4</v>
      </c>
      <c r="Z93" s="21">
        <v>2</v>
      </c>
      <c r="AA93" s="21">
        <v>3</v>
      </c>
      <c r="AB93" s="21">
        <v>4</v>
      </c>
      <c r="AC93" s="21">
        <v>3</v>
      </c>
      <c r="AD93" s="21">
        <v>2</v>
      </c>
      <c r="AE93" s="21">
        <v>0</v>
      </c>
      <c r="AF93" s="21">
        <v>0</v>
      </c>
      <c r="AG93" s="28">
        <f t="shared" si="36"/>
        <v>21</v>
      </c>
      <c r="AH93" s="27"/>
      <c r="AI93" s="7"/>
      <c r="AJ93" s="7" t="s">
        <v>17</v>
      </c>
      <c r="AK93" s="18"/>
      <c r="AL93" s="29"/>
    </row>
    <row r="94" spans="1:38" ht="21" customHeight="1">
      <c r="A94" s="18"/>
      <c r="B94" s="18"/>
      <c r="C94" s="7"/>
      <c r="D94" s="19" t="s">
        <v>43</v>
      </c>
      <c r="E94" s="20">
        <v>30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6">
        <v>0</v>
      </c>
      <c r="S94" s="21">
        <v>0</v>
      </c>
      <c r="T94" s="26">
        <v>0</v>
      </c>
      <c r="U94" s="21">
        <v>0</v>
      </c>
      <c r="V94" s="21">
        <v>0</v>
      </c>
      <c r="W94" s="21">
        <v>1</v>
      </c>
      <c r="X94" s="21">
        <v>1</v>
      </c>
      <c r="Y94" s="21">
        <v>3</v>
      </c>
      <c r="Z94" s="21">
        <v>5</v>
      </c>
      <c r="AA94" s="21">
        <v>6</v>
      </c>
      <c r="AB94" s="21">
        <v>4</v>
      </c>
      <c r="AC94" s="21">
        <v>6</v>
      </c>
      <c r="AD94" s="21">
        <v>3</v>
      </c>
      <c r="AE94" s="21">
        <v>1</v>
      </c>
      <c r="AF94" s="21">
        <v>0</v>
      </c>
      <c r="AG94" s="28">
        <f t="shared" si="36"/>
        <v>29</v>
      </c>
      <c r="AH94" s="27"/>
      <c r="AI94" s="7"/>
      <c r="AJ94" s="7" t="s">
        <v>18</v>
      </c>
      <c r="AK94" s="18"/>
      <c r="AL94" s="29"/>
    </row>
    <row r="95" spans="1:38" ht="21" customHeight="1">
      <c r="A95" s="18"/>
      <c r="B95" s="18"/>
      <c r="C95" s="7" t="s">
        <v>12</v>
      </c>
      <c r="D95" s="19" t="s">
        <v>41</v>
      </c>
      <c r="E95" s="31">
        <v>8</v>
      </c>
      <c r="F95" s="34">
        <v>0</v>
      </c>
      <c r="G95" s="34">
        <v>0</v>
      </c>
      <c r="H95" s="21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1">
        <v>0</v>
      </c>
      <c r="T95" s="26">
        <v>0</v>
      </c>
      <c r="U95" s="21">
        <v>0</v>
      </c>
      <c r="V95" s="26">
        <v>0</v>
      </c>
      <c r="W95" s="26">
        <v>0</v>
      </c>
      <c r="X95" s="26">
        <v>0</v>
      </c>
      <c r="Y95" s="26">
        <v>1</v>
      </c>
      <c r="Z95" s="26">
        <v>1</v>
      </c>
      <c r="AA95" s="26">
        <v>2</v>
      </c>
      <c r="AB95" s="26">
        <v>4</v>
      </c>
      <c r="AC95" s="26">
        <v>0</v>
      </c>
      <c r="AD95" s="26">
        <v>0</v>
      </c>
      <c r="AE95" s="26">
        <v>0</v>
      </c>
      <c r="AF95" s="26">
        <v>0</v>
      </c>
      <c r="AG95" s="28">
        <f t="shared" si="36"/>
        <v>8</v>
      </c>
      <c r="AH95" s="27"/>
      <c r="AI95" s="7" t="s">
        <v>40</v>
      </c>
      <c r="AJ95" s="7" t="s">
        <v>16</v>
      </c>
      <c r="AK95" s="18"/>
      <c r="AL95" s="29"/>
    </row>
    <row r="96" spans="1:38" ht="21" customHeight="1">
      <c r="A96" s="18"/>
      <c r="B96" s="18"/>
      <c r="C96" s="7"/>
      <c r="D96" s="19" t="s">
        <v>42</v>
      </c>
      <c r="E96" s="20">
        <v>6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35">
        <v>0</v>
      </c>
      <c r="R96" s="26">
        <v>0</v>
      </c>
      <c r="S96" s="21">
        <v>0</v>
      </c>
      <c r="T96" s="26">
        <v>0</v>
      </c>
      <c r="U96" s="21">
        <v>0</v>
      </c>
      <c r="V96" s="21">
        <v>0</v>
      </c>
      <c r="W96" s="21">
        <v>0</v>
      </c>
      <c r="X96" s="21">
        <v>0</v>
      </c>
      <c r="Y96" s="21">
        <v>1</v>
      </c>
      <c r="Z96" s="21">
        <v>1</v>
      </c>
      <c r="AA96" s="21">
        <v>2</v>
      </c>
      <c r="AB96" s="21">
        <v>2</v>
      </c>
      <c r="AC96" s="21">
        <v>0</v>
      </c>
      <c r="AD96" s="21">
        <v>0</v>
      </c>
      <c r="AE96" s="21">
        <v>0</v>
      </c>
      <c r="AF96" s="21">
        <v>0</v>
      </c>
      <c r="AG96" s="28">
        <f>SUM(X96:AE96)</f>
        <v>6</v>
      </c>
      <c r="AH96" s="27"/>
      <c r="AI96" s="7"/>
      <c r="AJ96" s="7" t="s">
        <v>17</v>
      </c>
      <c r="AK96" s="18"/>
      <c r="AL96" s="29"/>
    </row>
    <row r="97" spans="1:38" ht="21" customHeight="1">
      <c r="A97" s="18"/>
      <c r="B97" s="18"/>
      <c r="C97" s="7"/>
      <c r="D97" s="19" t="s">
        <v>43</v>
      </c>
      <c r="E97" s="20">
        <v>2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6">
        <v>0</v>
      </c>
      <c r="R97" s="26">
        <v>0</v>
      </c>
      <c r="S97" s="21">
        <v>0</v>
      </c>
      <c r="T97" s="26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2</v>
      </c>
      <c r="AC97" s="21">
        <v>0</v>
      </c>
      <c r="AD97" s="21">
        <v>0</v>
      </c>
      <c r="AE97" s="21">
        <v>0</v>
      </c>
      <c r="AF97" s="21">
        <v>0</v>
      </c>
      <c r="AG97" s="28">
        <f t="shared" si="36"/>
        <v>2</v>
      </c>
      <c r="AH97" s="27"/>
      <c r="AI97" s="7"/>
      <c r="AJ97" s="7" t="s">
        <v>18</v>
      </c>
      <c r="AK97" s="18"/>
      <c r="AL97" s="29"/>
    </row>
    <row r="98" spans="1:38" ht="21" customHeight="1">
      <c r="A98" s="18"/>
      <c r="B98" s="18"/>
      <c r="C98" s="17" t="s">
        <v>73</v>
      </c>
      <c r="D98" s="19" t="s">
        <v>41</v>
      </c>
      <c r="E98" s="20">
        <v>249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2</v>
      </c>
      <c r="Q98" s="21">
        <v>2</v>
      </c>
      <c r="R98" s="26">
        <v>1</v>
      </c>
      <c r="S98" s="21">
        <v>1</v>
      </c>
      <c r="T98" s="26">
        <v>3</v>
      </c>
      <c r="U98" s="21">
        <v>1</v>
      </c>
      <c r="V98" s="21">
        <v>2</v>
      </c>
      <c r="W98" s="21">
        <v>6</v>
      </c>
      <c r="X98" s="21">
        <v>18</v>
      </c>
      <c r="Y98" s="21">
        <v>20</v>
      </c>
      <c r="Z98" s="21">
        <v>20</v>
      </c>
      <c r="AA98" s="21">
        <v>34</v>
      </c>
      <c r="AB98" s="21">
        <v>57</v>
      </c>
      <c r="AC98" s="21">
        <v>48</v>
      </c>
      <c r="AD98" s="21">
        <v>26</v>
      </c>
      <c r="AE98" s="21">
        <v>8</v>
      </c>
      <c r="AF98" s="21">
        <v>0</v>
      </c>
      <c r="AG98" s="28">
        <f t="shared" si="36"/>
        <v>231</v>
      </c>
      <c r="AH98" s="27"/>
      <c r="AI98" s="36" t="s">
        <v>75</v>
      </c>
      <c r="AJ98" s="7" t="s">
        <v>16</v>
      </c>
      <c r="AK98" s="18"/>
      <c r="AL98" s="29"/>
    </row>
    <row r="99" spans="1:38" ht="21" customHeight="1">
      <c r="A99" s="18"/>
      <c r="B99" s="18"/>
      <c r="C99" s="7"/>
      <c r="D99" s="19" t="s">
        <v>42</v>
      </c>
      <c r="E99" s="20">
        <v>128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2</v>
      </c>
      <c r="Q99" s="21">
        <v>2</v>
      </c>
      <c r="R99" s="21">
        <v>0</v>
      </c>
      <c r="S99" s="21">
        <v>0</v>
      </c>
      <c r="T99" s="26">
        <v>2</v>
      </c>
      <c r="U99" s="21">
        <v>1</v>
      </c>
      <c r="V99" s="21">
        <v>2</v>
      </c>
      <c r="W99" s="21">
        <v>6</v>
      </c>
      <c r="X99" s="21">
        <v>11</v>
      </c>
      <c r="Y99" s="21">
        <v>13</v>
      </c>
      <c r="Z99" s="21">
        <v>11</v>
      </c>
      <c r="AA99" s="21">
        <v>21</v>
      </c>
      <c r="AB99" s="21">
        <v>31</v>
      </c>
      <c r="AC99" s="21">
        <v>16</v>
      </c>
      <c r="AD99" s="21">
        <v>8</v>
      </c>
      <c r="AE99" s="21">
        <v>2</v>
      </c>
      <c r="AF99" s="21">
        <v>0</v>
      </c>
      <c r="AG99" s="28">
        <f t="shared" si="36"/>
        <v>113</v>
      </c>
      <c r="AH99" s="27"/>
      <c r="AI99" s="7"/>
      <c r="AJ99" s="7" t="s">
        <v>17</v>
      </c>
      <c r="AK99" s="18"/>
      <c r="AL99" s="29"/>
    </row>
    <row r="100" spans="1:38" ht="21" customHeight="1" thickBot="1">
      <c r="A100" s="18"/>
      <c r="B100" s="37"/>
      <c r="C100" s="38"/>
      <c r="D100" s="39" t="s">
        <v>43</v>
      </c>
      <c r="E100" s="40">
        <v>121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2">
        <v>1</v>
      </c>
      <c r="S100" s="41">
        <v>1</v>
      </c>
      <c r="T100" s="42">
        <v>1</v>
      </c>
      <c r="U100" s="41">
        <v>0</v>
      </c>
      <c r="V100" s="41">
        <v>0</v>
      </c>
      <c r="W100" s="41">
        <v>0</v>
      </c>
      <c r="X100" s="41">
        <v>7</v>
      </c>
      <c r="Y100" s="41">
        <v>7</v>
      </c>
      <c r="Z100" s="41">
        <v>9</v>
      </c>
      <c r="AA100" s="41">
        <v>13</v>
      </c>
      <c r="AB100" s="41">
        <v>26</v>
      </c>
      <c r="AC100" s="41">
        <v>32</v>
      </c>
      <c r="AD100" s="41">
        <v>18</v>
      </c>
      <c r="AE100" s="41">
        <v>6</v>
      </c>
      <c r="AF100" s="41">
        <v>0</v>
      </c>
      <c r="AG100" s="43">
        <f t="shared" si="36"/>
        <v>118</v>
      </c>
      <c r="AH100" s="44"/>
      <c r="AI100" s="38"/>
      <c r="AJ100" s="38" t="s">
        <v>18</v>
      </c>
      <c r="AK100" s="18"/>
      <c r="AL100" s="29"/>
    </row>
    <row r="101" spans="1:38" ht="21.75" customHeight="1">
      <c r="A101" s="18"/>
      <c r="B101" s="1" t="s">
        <v>36</v>
      </c>
      <c r="C101" s="1" t="s">
        <v>37</v>
      </c>
      <c r="S101" s="18"/>
      <c r="T101" s="18"/>
      <c r="AK101" s="18"/>
      <c r="AL101" s="18"/>
    </row>
    <row r="102" spans="1:38" ht="22.5" customHeight="1">
      <c r="A102" s="18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C102:P102"/>
    <mergeCell ref="E1:S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2015-10-09T01:29:45Z</cp:lastPrinted>
  <dcterms:created xsi:type="dcterms:W3CDTF">2003-12-26T04:03:43Z</dcterms:created>
  <dcterms:modified xsi:type="dcterms:W3CDTF">2015-11-26T01:23:49Z</dcterms:modified>
  <cp:category/>
  <cp:version/>
  <cp:contentType/>
  <cp:contentStatus/>
</cp:coreProperties>
</file>