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80" windowHeight="9135" activeTab="0"/>
  </bookViews>
  <sheets>
    <sheet name="43-2" sheetId="1" r:id="rId1"/>
  </sheets>
  <definedNames>
    <definedName name="\A">#REF!</definedName>
  </definedNames>
  <calcPr fullCalcOnLoad="1"/>
</workbook>
</file>

<file path=xl/sharedStrings.xml><?xml version="1.0" encoding="utf-8"?>
<sst xmlns="http://schemas.openxmlformats.org/spreadsheetml/2006/main" count="46" uniqueCount="46">
  <si>
    <t>男</t>
  </si>
  <si>
    <t>女</t>
  </si>
  <si>
    <t>注</t>
  </si>
  <si>
    <t>隠岐の島町</t>
  </si>
  <si>
    <t>知夫村</t>
  </si>
  <si>
    <t>西ノ島町</t>
  </si>
  <si>
    <t>海士町</t>
  </si>
  <si>
    <t>隠岐郡</t>
  </si>
  <si>
    <t>吉賀町</t>
  </si>
  <si>
    <t>津和野町</t>
  </si>
  <si>
    <t>鹿足郡</t>
  </si>
  <si>
    <t>邑南町</t>
  </si>
  <si>
    <t>美郷町</t>
  </si>
  <si>
    <t>川本町</t>
  </si>
  <si>
    <t>邑智郡</t>
  </si>
  <si>
    <t>飯南町</t>
  </si>
  <si>
    <t>飯石郡</t>
  </si>
  <si>
    <t>奥出雲町</t>
  </si>
  <si>
    <t>仁多郡</t>
  </si>
  <si>
    <t>雲南市</t>
  </si>
  <si>
    <t>江津市</t>
  </si>
  <si>
    <t>安来市</t>
  </si>
  <si>
    <t>大田市</t>
  </si>
  <si>
    <t>益田市</t>
  </si>
  <si>
    <t>出雲市</t>
  </si>
  <si>
    <t>浜田市</t>
  </si>
  <si>
    <t>松江市</t>
  </si>
  <si>
    <t>市町村</t>
  </si>
  <si>
    <t>隠岐</t>
  </si>
  <si>
    <t>益田</t>
  </si>
  <si>
    <t>浜田</t>
  </si>
  <si>
    <t>県央</t>
  </si>
  <si>
    <t>出雲</t>
  </si>
  <si>
    <t>雲南</t>
  </si>
  <si>
    <t>松江</t>
  </si>
  <si>
    <t>保健所</t>
  </si>
  <si>
    <t>島根県(参考)</t>
  </si>
  <si>
    <t>総数</t>
  </si>
  <si>
    <t>(単位：人)</t>
  </si>
  <si>
    <t>第43表-2　人口動態諸比率算出の分母人口(市町村分)</t>
  </si>
  <si>
    <t>　日本人人口　</t>
  </si>
  <si>
    <t>平成27年</t>
  </si>
  <si>
    <t>　平成27年の人口動態諸比率算出における市町村人口は、下記に示す平成27年国勢調査 年齢・国籍不詳をあん分した人口（参考表）を用いた。</t>
  </si>
  <si>
    <t>　また、人口動態諸比率算出における全国及び島根県人口は、「平成27年国勢調査　年齢・国籍不詳をあん分した人口（参考表）」(総務省統計局)を用いることとされ、第43表-1のとおりである。</t>
  </si>
  <si>
    <t>(1)資料：「国勢調査」総務省統計局</t>
  </si>
  <si>
    <t>　なお、「第１章　人口」における人口は、平成27年国勢調査人口等基本集計の総人口を掲載しているため、留意する必要がある。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</si>
</sst>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▲ &quot;#,##0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明朝"/>
      <family val="1"/>
    </font>
    <font>
      <sz val="11"/>
      <name val="Arial"/>
      <family val="2"/>
    </font>
    <font>
      <i/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left" vertical="center"/>
    </xf>
    <xf numFmtId="178" fontId="5" fillId="0" borderId="11" xfId="0" applyNumberFormat="1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horizontal="left" vertical="center"/>
    </xf>
    <xf numFmtId="178" fontId="5" fillId="0" borderId="14" xfId="0" applyNumberFormat="1" applyFont="1" applyFill="1" applyBorder="1" applyAlignment="1">
      <alignment/>
    </xf>
    <xf numFmtId="178" fontId="5" fillId="0" borderId="13" xfId="0" applyNumberFormat="1" applyFont="1" applyFill="1" applyBorder="1" applyAlignment="1">
      <alignment/>
    </xf>
    <xf numFmtId="178" fontId="5" fillId="0" borderId="14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3" fontId="7" fillId="0" borderId="15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 vertical="center" wrapText="1"/>
    </xf>
    <xf numFmtId="0" fontId="0" fillId="0" borderId="0" xfId="0" applyAlignment="1">
      <alignment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4"/>
  <sheetViews>
    <sheetView tabSelected="1" zoomScalePageLayoutView="0" workbookViewId="0" topLeftCell="A1">
      <selection activeCell="A44" sqref="A44:IV44"/>
    </sheetView>
  </sheetViews>
  <sheetFormatPr defaultColWidth="8.88671875" defaultRowHeight="15"/>
  <cols>
    <col min="1" max="1" width="1.1171875" style="1" customWidth="1"/>
    <col min="2" max="3" width="2.5546875" style="2" customWidth="1"/>
    <col min="4" max="4" width="11.88671875" style="2" customWidth="1"/>
    <col min="5" max="7" width="10.99609375" style="1" customWidth="1"/>
    <col min="8" max="8" width="1.33203125" style="1" customWidth="1"/>
    <col min="9" max="16384" width="8.88671875" style="1" customWidth="1"/>
  </cols>
  <sheetData>
    <row r="1" ht="14.25">
      <c r="B1" s="24" t="s">
        <v>39</v>
      </c>
    </row>
    <row r="2" spans="2:6" ht="13.5">
      <c r="B2" s="9"/>
      <c r="C2" s="9"/>
      <c r="D2" s="9"/>
      <c r="E2" s="3"/>
      <c r="F2" s="3"/>
    </row>
    <row r="3" spans="2:10" ht="30" customHeight="1">
      <c r="B3" s="25" t="s">
        <v>42</v>
      </c>
      <c r="C3" s="26"/>
      <c r="D3" s="26"/>
      <c r="E3" s="26"/>
      <c r="F3" s="26"/>
      <c r="G3" s="26"/>
      <c r="H3" s="26"/>
      <c r="I3" s="26"/>
      <c r="J3" s="26"/>
    </row>
    <row r="4" spans="2:10" ht="30" customHeight="1">
      <c r="B4" s="25" t="s">
        <v>45</v>
      </c>
      <c r="C4" s="26"/>
      <c r="D4" s="26"/>
      <c r="E4" s="26"/>
      <c r="F4" s="26"/>
      <c r="G4" s="26"/>
      <c r="H4" s="26"/>
      <c r="I4" s="26"/>
      <c r="J4" s="26"/>
    </row>
    <row r="5" spans="2:10" ht="43.5" customHeight="1">
      <c r="B5" s="25" t="s">
        <v>43</v>
      </c>
      <c r="C5" s="26"/>
      <c r="D5" s="26"/>
      <c r="E5" s="26"/>
      <c r="F5" s="26"/>
      <c r="G5" s="26"/>
      <c r="H5" s="26"/>
      <c r="I5" s="26"/>
      <c r="J5" s="26"/>
    </row>
    <row r="6" spans="2:7" ht="13.5">
      <c r="B6" s="9"/>
      <c r="C6" s="9"/>
      <c r="D6" s="9"/>
      <c r="E6" s="3"/>
      <c r="F6" s="3"/>
      <c r="G6" s="23"/>
    </row>
    <row r="7" spans="2:7" ht="14.25" thickBot="1">
      <c r="B7" s="9" t="s">
        <v>38</v>
      </c>
      <c r="C7" s="9"/>
      <c r="D7" s="9"/>
      <c r="E7" s="3"/>
      <c r="F7" s="3"/>
      <c r="G7" s="23" t="s">
        <v>41</v>
      </c>
    </row>
    <row r="8" spans="2:7" s="3" customFormat="1" ht="13.5">
      <c r="B8" s="5"/>
      <c r="C8" s="5"/>
      <c r="D8" s="5"/>
      <c r="E8" s="22" t="s">
        <v>40</v>
      </c>
      <c r="F8" s="21"/>
      <c r="G8" s="21"/>
    </row>
    <row r="9" spans="2:7" s="3" customFormat="1" ht="14.25" thickBot="1">
      <c r="B9" s="20"/>
      <c r="C9" s="20"/>
      <c r="D9" s="20"/>
      <c r="E9" s="19" t="s">
        <v>37</v>
      </c>
      <c r="F9" s="19" t="s">
        <v>0</v>
      </c>
      <c r="G9" s="19" t="s">
        <v>1</v>
      </c>
    </row>
    <row r="10" spans="2:7" s="3" customFormat="1" ht="13.5">
      <c r="B10" s="18" t="s">
        <v>36</v>
      </c>
      <c r="C10" s="18"/>
      <c r="D10" s="18"/>
      <c r="E10" s="17">
        <f>SUM(F10:G10)</f>
        <v>688953</v>
      </c>
      <c r="F10" s="17">
        <f>SUM(F12:F18)</f>
        <v>330790</v>
      </c>
      <c r="G10" s="16">
        <f>SUM(G12:G18)</f>
        <v>358163</v>
      </c>
    </row>
    <row r="11" spans="2:7" s="3" customFormat="1" ht="13.5">
      <c r="B11" s="9" t="s">
        <v>35</v>
      </c>
      <c r="C11" s="9"/>
      <c r="D11" s="9"/>
      <c r="E11" s="8"/>
      <c r="F11" s="8"/>
      <c r="G11" s="14"/>
    </row>
    <row r="12" spans="2:7" s="3" customFormat="1" ht="13.5">
      <c r="B12" s="9"/>
      <c r="C12" s="9" t="s">
        <v>34</v>
      </c>
      <c r="D12" s="9"/>
      <c r="E12" s="8">
        <f>SUM(F12:G12)</f>
        <v>244712</v>
      </c>
      <c r="F12" s="8">
        <f>F20+F25</f>
        <v>118017</v>
      </c>
      <c r="G12" s="14">
        <f>G20+G25</f>
        <v>126695</v>
      </c>
    </row>
    <row r="13" spans="2:9" s="3" customFormat="1" ht="14.25">
      <c r="B13" s="9"/>
      <c r="C13" s="9" t="s">
        <v>33</v>
      </c>
      <c r="D13" s="9"/>
      <c r="E13" s="8">
        <f aca="true" t="shared" si="0" ref="E13:E18">SUM(F13:G13)</f>
        <v>56852</v>
      </c>
      <c r="F13" s="8">
        <f>F27+F29+F31</f>
        <v>27186</v>
      </c>
      <c r="G13" s="14">
        <f>G27+G29+G31</f>
        <v>29666</v>
      </c>
      <c r="I13" s="15"/>
    </row>
    <row r="14" spans="2:7" s="3" customFormat="1" ht="13.5">
      <c r="B14" s="9"/>
      <c r="C14" s="9" t="s">
        <v>32</v>
      </c>
      <c r="D14" s="9"/>
      <c r="E14" s="8">
        <f>SUM(F14:G14)</f>
        <v>169524</v>
      </c>
      <c r="F14" s="8">
        <f>F22</f>
        <v>81363</v>
      </c>
      <c r="G14" s="14">
        <f>G22</f>
        <v>88161</v>
      </c>
    </row>
    <row r="15" spans="2:7" s="3" customFormat="1" ht="13.5">
      <c r="B15" s="9"/>
      <c r="C15" s="9" t="s">
        <v>31</v>
      </c>
      <c r="D15" s="9"/>
      <c r="E15" s="8">
        <f t="shared" si="0"/>
        <v>54280</v>
      </c>
      <c r="F15" s="8">
        <f>F24+F33+F34+F35</f>
        <v>25656</v>
      </c>
      <c r="G15" s="14">
        <f>G24+G33+G34+G35</f>
        <v>28624</v>
      </c>
    </row>
    <row r="16" spans="2:7" s="3" customFormat="1" ht="13.5">
      <c r="B16" s="9"/>
      <c r="C16" s="9" t="s">
        <v>30</v>
      </c>
      <c r="D16" s="9"/>
      <c r="E16" s="8">
        <f t="shared" si="0"/>
        <v>81751</v>
      </c>
      <c r="F16" s="8">
        <f>F21+F26</f>
        <v>39764</v>
      </c>
      <c r="G16" s="14">
        <f>G21+G26</f>
        <v>41987</v>
      </c>
    </row>
    <row r="17" spans="2:7" s="3" customFormat="1" ht="13.5">
      <c r="B17" s="9"/>
      <c r="C17" s="9" t="s">
        <v>29</v>
      </c>
      <c r="D17" s="9"/>
      <c r="E17" s="8">
        <f t="shared" si="0"/>
        <v>61308</v>
      </c>
      <c r="F17" s="8">
        <f>F23+F37+F38</f>
        <v>28841</v>
      </c>
      <c r="G17" s="14">
        <f>G23+G37+G38</f>
        <v>32467</v>
      </c>
    </row>
    <row r="18" spans="2:7" s="3" customFormat="1" ht="13.5">
      <c r="B18" s="9"/>
      <c r="C18" s="9" t="s">
        <v>28</v>
      </c>
      <c r="D18" s="9"/>
      <c r="E18" s="8">
        <f t="shared" si="0"/>
        <v>20526</v>
      </c>
      <c r="F18" s="8">
        <f>F40+F41+F42+F43</f>
        <v>9963</v>
      </c>
      <c r="G18" s="14">
        <f>G40+G41+G42+G43</f>
        <v>10563</v>
      </c>
    </row>
    <row r="19" spans="2:7" s="3" customFormat="1" ht="13.5">
      <c r="B19" s="9" t="s">
        <v>27</v>
      </c>
      <c r="C19" s="9"/>
      <c r="D19" s="9"/>
      <c r="E19" s="8"/>
      <c r="F19" s="8"/>
      <c r="G19" s="14"/>
    </row>
    <row r="20" spans="2:7" s="3" customFormat="1" ht="13.5">
      <c r="B20" s="9"/>
      <c r="C20" s="9" t="s">
        <v>26</v>
      </c>
      <c r="D20" s="9"/>
      <c r="E20" s="8">
        <v>205318</v>
      </c>
      <c r="F20" s="13">
        <v>99188</v>
      </c>
      <c r="G20" s="12">
        <v>106130</v>
      </c>
    </row>
    <row r="21" spans="2:7" s="3" customFormat="1" ht="13.5">
      <c r="B21" s="9"/>
      <c r="C21" s="9" t="s">
        <v>25</v>
      </c>
      <c r="D21" s="9"/>
      <c r="E21" s="8">
        <v>57536</v>
      </c>
      <c r="F21" s="13">
        <v>28428</v>
      </c>
      <c r="G21" s="12">
        <v>29108</v>
      </c>
    </row>
    <row r="22" spans="2:7" s="3" customFormat="1" ht="13.5">
      <c r="B22" s="9"/>
      <c r="C22" s="9" t="s">
        <v>24</v>
      </c>
      <c r="D22" s="9"/>
      <c r="E22" s="8">
        <v>169524</v>
      </c>
      <c r="F22" s="13">
        <v>81363</v>
      </c>
      <c r="G22" s="12">
        <v>88161</v>
      </c>
    </row>
    <row r="23" spans="2:7" s="3" customFormat="1" ht="13.5">
      <c r="B23" s="9"/>
      <c r="C23" s="9" t="s">
        <v>23</v>
      </c>
      <c r="D23" s="9"/>
      <c r="E23" s="8">
        <v>47456</v>
      </c>
      <c r="F23" s="13">
        <v>22386</v>
      </c>
      <c r="G23" s="12">
        <v>25070</v>
      </c>
    </row>
    <row r="24" spans="2:7" s="3" customFormat="1" ht="13.5">
      <c r="B24" s="9"/>
      <c r="C24" s="9" t="s">
        <v>22</v>
      </c>
      <c r="D24" s="9"/>
      <c r="E24" s="8">
        <v>34929</v>
      </c>
      <c r="F24" s="13">
        <v>16524</v>
      </c>
      <c r="G24" s="12">
        <v>18405</v>
      </c>
    </row>
    <row r="25" spans="2:7" s="3" customFormat="1" ht="13.5">
      <c r="B25" s="9"/>
      <c r="C25" s="9" t="s">
        <v>21</v>
      </c>
      <c r="D25" s="9"/>
      <c r="E25" s="8">
        <v>39394</v>
      </c>
      <c r="F25" s="13">
        <v>18829</v>
      </c>
      <c r="G25" s="12">
        <v>20565</v>
      </c>
    </row>
    <row r="26" spans="2:7" s="3" customFormat="1" ht="13.5">
      <c r="B26" s="9"/>
      <c r="C26" s="9" t="s">
        <v>20</v>
      </c>
      <c r="D26" s="9"/>
      <c r="E26" s="8">
        <v>24215</v>
      </c>
      <c r="F26" s="13">
        <v>11336</v>
      </c>
      <c r="G26" s="12">
        <v>12879</v>
      </c>
    </row>
    <row r="27" spans="2:7" s="3" customFormat="1" ht="13.5">
      <c r="B27" s="9"/>
      <c r="C27" s="9" t="s">
        <v>19</v>
      </c>
      <c r="D27" s="9"/>
      <c r="E27" s="8">
        <v>38862</v>
      </c>
      <c r="F27" s="13">
        <v>18621</v>
      </c>
      <c r="G27" s="12">
        <v>20241</v>
      </c>
    </row>
    <row r="28" spans="2:7" s="3" customFormat="1" ht="13.5">
      <c r="B28" s="9" t="s">
        <v>18</v>
      </c>
      <c r="C28" s="9"/>
      <c r="D28" s="9"/>
      <c r="E28" s="8">
        <v>12986</v>
      </c>
      <c r="F28" s="13">
        <v>6211</v>
      </c>
      <c r="G28" s="12">
        <v>6775</v>
      </c>
    </row>
    <row r="29" spans="2:7" s="3" customFormat="1" ht="13.5">
      <c r="B29" s="9"/>
      <c r="C29" s="9" t="s">
        <v>17</v>
      </c>
      <c r="D29" s="9"/>
      <c r="E29" s="8">
        <v>12986</v>
      </c>
      <c r="F29" s="13">
        <v>6211</v>
      </c>
      <c r="G29" s="12">
        <v>6775</v>
      </c>
    </row>
    <row r="30" spans="2:7" s="3" customFormat="1" ht="13.5">
      <c r="B30" s="9" t="s">
        <v>16</v>
      </c>
      <c r="C30" s="9"/>
      <c r="D30" s="9"/>
      <c r="E30" s="8">
        <v>5004</v>
      </c>
      <c r="F30" s="13">
        <v>2354</v>
      </c>
      <c r="G30" s="12">
        <v>2650</v>
      </c>
    </row>
    <row r="31" spans="2:7" s="3" customFormat="1" ht="13.5">
      <c r="B31" s="9"/>
      <c r="C31" s="9" t="s">
        <v>15</v>
      </c>
      <c r="D31" s="9"/>
      <c r="E31" s="8">
        <v>5004</v>
      </c>
      <c r="F31" s="13">
        <v>2354</v>
      </c>
      <c r="G31" s="12">
        <v>2650</v>
      </c>
    </row>
    <row r="32" spans="2:7" s="3" customFormat="1" ht="13.5">
      <c r="B32" s="9" t="s">
        <v>14</v>
      </c>
      <c r="C32" s="9"/>
      <c r="D32" s="9"/>
      <c r="E32" s="8">
        <f>SUM(E33:E35)</f>
        <v>19351</v>
      </c>
      <c r="F32" s="13">
        <f>SUM(F33:F35)</f>
        <v>9132</v>
      </c>
      <c r="G32" s="12">
        <f>SUM(G33:G35)</f>
        <v>10219</v>
      </c>
    </row>
    <row r="33" spans="2:7" s="3" customFormat="1" ht="13.5">
      <c r="B33" s="9"/>
      <c r="C33" s="9" t="s">
        <v>13</v>
      </c>
      <c r="D33" s="9"/>
      <c r="E33" s="8">
        <v>3428</v>
      </c>
      <c r="F33" s="13">
        <v>1600</v>
      </c>
      <c r="G33" s="12">
        <v>1828</v>
      </c>
    </row>
    <row r="34" spans="2:7" s="3" customFormat="1" ht="13.5">
      <c r="B34" s="9"/>
      <c r="C34" s="9" t="s">
        <v>12</v>
      </c>
      <c r="D34" s="9"/>
      <c r="E34" s="8">
        <v>4886</v>
      </c>
      <c r="F34" s="13">
        <v>2306</v>
      </c>
      <c r="G34" s="12">
        <v>2580</v>
      </c>
    </row>
    <row r="35" spans="2:7" s="3" customFormat="1" ht="13.5">
      <c r="B35" s="9"/>
      <c r="C35" s="9" t="s">
        <v>11</v>
      </c>
      <c r="D35" s="9"/>
      <c r="E35" s="8">
        <v>11037</v>
      </c>
      <c r="F35" s="13">
        <v>5226</v>
      </c>
      <c r="G35" s="12">
        <v>5811</v>
      </c>
    </row>
    <row r="36" spans="2:7" s="3" customFormat="1" ht="13.5">
      <c r="B36" s="9" t="s">
        <v>10</v>
      </c>
      <c r="C36" s="9"/>
      <c r="D36" s="9"/>
      <c r="E36" s="8">
        <f>SUM(E37:E38)</f>
        <v>13852</v>
      </c>
      <c r="F36" s="13">
        <f>SUM(F37:F38)</f>
        <v>6455</v>
      </c>
      <c r="G36" s="12">
        <f>SUM(G37:G38)</f>
        <v>7397</v>
      </c>
    </row>
    <row r="37" spans="2:7" s="3" customFormat="1" ht="13.5">
      <c r="B37" s="9"/>
      <c r="C37" s="9" t="s">
        <v>9</v>
      </c>
      <c r="D37" s="9"/>
      <c r="E37" s="8">
        <v>7602</v>
      </c>
      <c r="F37" s="13">
        <v>3526</v>
      </c>
      <c r="G37" s="12">
        <v>4076</v>
      </c>
    </row>
    <row r="38" spans="2:7" s="3" customFormat="1" ht="13.5">
      <c r="B38" s="9"/>
      <c r="C38" s="9" t="s">
        <v>8</v>
      </c>
      <c r="D38" s="9"/>
      <c r="E38" s="8">
        <v>6250</v>
      </c>
      <c r="F38" s="13">
        <v>2929</v>
      </c>
      <c r="G38" s="12">
        <v>3321</v>
      </c>
    </row>
    <row r="39" spans="2:7" s="3" customFormat="1" ht="13.5">
      <c r="B39" s="9" t="s">
        <v>7</v>
      </c>
      <c r="C39" s="9"/>
      <c r="D39" s="9"/>
      <c r="E39" s="8">
        <f>SUM(E40:E43)</f>
        <v>20526</v>
      </c>
      <c r="F39" s="13">
        <f>SUM(F40:F43)</f>
        <v>9963</v>
      </c>
      <c r="G39" s="12">
        <f>SUM(G40:G43)</f>
        <v>10563</v>
      </c>
    </row>
    <row r="40" spans="2:7" s="3" customFormat="1" ht="13.5">
      <c r="B40" s="9"/>
      <c r="C40" s="9" t="s">
        <v>6</v>
      </c>
      <c r="D40" s="9"/>
      <c r="E40" s="8">
        <v>2346</v>
      </c>
      <c r="F40" s="13">
        <v>1121</v>
      </c>
      <c r="G40" s="12">
        <v>1225</v>
      </c>
    </row>
    <row r="41" spans="2:7" s="3" customFormat="1" ht="13.5">
      <c r="B41" s="9"/>
      <c r="C41" s="9" t="s">
        <v>5</v>
      </c>
      <c r="D41" s="9"/>
      <c r="E41" s="8">
        <v>3015</v>
      </c>
      <c r="F41" s="13">
        <v>1530</v>
      </c>
      <c r="G41" s="12">
        <v>1485</v>
      </c>
    </row>
    <row r="42" spans="2:7" s="3" customFormat="1" ht="13.5">
      <c r="B42" s="9"/>
      <c r="C42" s="9" t="s">
        <v>4</v>
      </c>
      <c r="D42" s="9"/>
      <c r="E42" s="8">
        <v>613</v>
      </c>
      <c r="F42" s="11">
        <v>307</v>
      </c>
      <c r="G42" s="10">
        <v>306</v>
      </c>
    </row>
    <row r="43" spans="2:7" s="3" customFormat="1" ht="14.25" thickBot="1">
      <c r="B43" s="9"/>
      <c r="C43" s="9" t="s">
        <v>3</v>
      </c>
      <c r="D43" s="9"/>
      <c r="E43" s="8">
        <v>14552</v>
      </c>
      <c r="F43" s="7">
        <v>7005</v>
      </c>
      <c r="G43" s="6">
        <v>7547</v>
      </c>
    </row>
    <row r="44" spans="2:7" s="3" customFormat="1" ht="13.5">
      <c r="B44" s="5" t="s">
        <v>2</v>
      </c>
      <c r="C44" s="5"/>
      <c r="D44" s="5" t="s">
        <v>44</v>
      </c>
      <c r="E44" s="4"/>
      <c r="F44" s="4"/>
      <c r="G44" s="4"/>
    </row>
  </sheetData>
  <sheetProtection/>
  <mergeCells count="3">
    <mergeCell ref="B3:J3"/>
    <mergeCell ref="B4:J4"/>
    <mergeCell ref="B5:J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2016-12-22T06:01:43Z</cp:lastPrinted>
  <dcterms:modified xsi:type="dcterms:W3CDTF">2016-12-22T06:08:34Z</dcterms:modified>
  <cp:category/>
  <cp:version/>
  <cp:contentType/>
  <cp:contentStatus/>
</cp:coreProperties>
</file>