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tabRatio="605" activeTab="0"/>
  </bookViews>
  <sheets>
    <sheet name="参考" sheetId="1" r:id="rId1"/>
  </sheets>
  <definedNames>
    <definedName name="_xlnm.Print_Area" localSheetId="0">'参考'!$A$1:$H$40</definedName>
  </definedNames>
  <calcPr fullCalcOnLoad="1"/>
</workbook>
</file>

<file path=xl/sharedStrings.xml><?xml version="1.0" encoding="utf-8"?>
<sst xmlns="http://schemas.openxmlformats.org/spreadsheetml/2006/main" count="65" uniqueCount="63">
  <si>
    <t>総数</t>
  </si>
  <si>
    <t>男</t>
  </si>
  <si>
    <t>女</t>
  </si>
  <si>
    <t>人口</t>
  </si>
  <si>
    <t>＊算出に用いた人口</t>
  </si>
  <si>
    <t>年齢階級</t>
  </si>
  <si>
    <t>松江市</t>
  </si>
  <si>
    <t>浜田市</t>
  </si>
  <si>
    <t>出雲市</t>
  </si>
  <si>
    <t>益田市</t>
  </si>
  <si>
    <t>安来市</t>
  </si>
  <si>
    <t>江津市</t>
  </si>
  <si>
    <t>　　参　　　　　　　考　　</t>
  </si>
  <si>
    <t>０～４歳</t>
  </si>
  <si>
    <t>５～９歳</t>
  </si>
  <si>
    <t xml:space="preserve">表1 人口総数(日本人人口) </t>
  </si>
  <si>
    <t>男</t>
  </si>
  <si>
    <t>女</t>
  </si>
  <si>
    <t>人口総数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</si>
  <si>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</si>
  <si>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</si>
  <si>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</si>
  <si>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</si>
  <si>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</si>
  <si>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</si>
  <si>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</si>
  <si>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</si>
  <si>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</si>
  <si>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</si>
  <si>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</si>
  <si>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</si>
  <si>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</si>
  <si>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</si>
  <si>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市町村名</t>
  </si>
  <si>
    <t>八束郡　東出雲町</t>
  </si>
  <si>
    <t>松江保健所管内計</t>
  </si>
  <si>
    <t>雲南市</t>
  </si>
  <si>
    <t>雲南保健所管内計</t>
  </si>
  <si>
    <t>仁多郡　奥出雲町</t>
  </si>
  <si>
    <t>飯石郡　飯南町</t>
  </si>
  <si>
    <t>簸川郡　斐川町</t>
  </si>
  <si>
    <t>出雲保健所管内計</t>
  </si>
  <si>
    <t>大田市</t>
  </si>
  <si>
    <t>邑智郡　川本町</t>
  </si>
  <si>
    <t>　　　　　 美郷町</t>
  </si>
  <si>
    <t>　　　　 　邑南町</t>
  </si>
  <si>
    <t>県央保健所管内計</t>
  </si>
  <si>
    <t>浜田保健所管内計</t>
  </si>
  <si>
    <t>鹿足郡　津和野町</t>
  </si>
  <si>
    <t>　　　　　 吉賀町</t>
  </si>
  <si>
    <t>益田保健所管内計</t>
  </si>
  <si>
    <t>隠岐郡　隠岐の島町</t>
  </si>
  <si>
    <t>　　　　　 海士町</t>
  </si>
  <si>
    <t>　 　　　　西ノ島町</t>
  </si>
  <si>
    <t>　　　　　 知夫村</t>
  </si>
  <si>
    <t>隠岐保健所管内計</t>
  </si>
  <si>
    <t>合　　計</t>
  </si>
  <si>
    <t>85歳以上</t>
  </si>
  <si>
    <t>80～84歳</t>
  </si>
  <si>
    <t>　　　表3:「平成19年　島根の人口移動と推計人口」　島根県政策企画局統計調査課</t>
  </si>
  <si>
    <t>資料：表1,表2「平成19年人口推計」　総務省統計局</t>
  </si>
  <si>
    <r>
      <t>表２　年齢５歳階級・男女別人口(総人口</t>
    </r>
    <r>
      <rPr>
        <sz val="11"/>
        <rFont val="ＭＳ Ｐゴシック"/>
        <family val="3"/>
      </rPr>
      <t>)</t>
    </r>
  </si>
  <si>
    <t>表３　市町村別人口等(総人口)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</si>
</sst>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;&quot;△ &quot;#,##0"/>
    <numFmt numFmtId="180" formatCode="#,##0;&quot;▲ &quot;#,##0"/>
    <numFmt numFmtId="181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4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38" fontId="6" fillId="0" borderId="0" xfId="16" applyFont="1" applyAlignment="1">
      <alignment vertical="center"/>
    </xf>
    <xf numFmtId="179" fontId="0" fillId="0" borderId="0" xfId="0" applyNumberFormat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38" fontId="0" fillId="0" borderId="0" xfId="16" applyFont="1" applyAlignment="1">
      <alignment vertical="center"/>
    </xf>
    <xf numFmtId="38" fontId="3" fillId="0" borderId="0" xfId="16" applyFont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0" xfId="16" applyFont="1" applyBorder="1" applyAlignment="1">
      <alignment horizontal="left" vertical="center"/>
    </xf>
    <xf numFmtId="38" fontId="0" fillId="0" borderId="0" xfId="16" applyFont="1" applyBorder="1" applyAlignment="1">
      <alignment vertical="center"/>
    </xf>
    <xf numFmtId="38" fontId="0" fillId="0" borderId="0" xfId="16" applyFont="1" applyFill="1" applyBorder="1" applyAlignment="1">
      <alignment horizontal="left" vertical="center"/>
    </xf>
    <xf numFmtId="38" fontId="0" fillId="0" borderId="0" xfId="16" applyFont="1" applyFill="1" applyBorder="1" applyAlignment="1">
      <alignment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0" xfId="16" applyFont="1" applyBorder="1" applyAlignment="1">
      <alignment horizontal="left" vertical="center"/>
    </xf>
    <xf numFmtId="179" fontId="2" fillId="0" borderId="0" xfId="0" applyNumberFormat="1" applyFont="1" applyBorder="1" applyAlignment="1">
      <alignment vertical="center"/>
    </xf>
    <xf numFmtId="38" fontId="0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38" fontId="0" fillId="0" borderId="5" xfId="16" applyFont="1" applyFill="1" applyBorder="1" applyAlignment="1">
      <alignment horizontal="left" vertical="center"/>
    </xf>
    <xf numFmtId="179" fontId="0" fillId="0" borderId="6" xfId="0" applyNumberFormat="1" applyBorder="1" applyAlignment="1">
      <alignment vertical="center"/>
    </xf>
    <xf numFmtId="38" fontId="0" fillId="0" borderId="5" xfId="16" applyFont="1" applyBorder="1" applyAlignment="1">
      <alignment horizontal="left" vertical="center"/>
    </xf>
    <xf numFmtId="38" fontId="0" fillId="0" borderId="7" xfId="16" applyFont="1" applyBorder="1" applyAlignment="1">
      <alignment horizontal="left" vertical="center"/>
    </xf>
    <xf numFmtId="179" fontId="0" fillId="0" borderId="8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38" fontId="0" fillId="0" borderId="7" xfId="16" applyFon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38" fontId="2" fillId="0" borderId="11" xfId="16" applyFont="1" applyBorder="1" applyAlignment="1">
      <alignment horizontal="left" vertical="center"/>
    </xf>
    <xf numFmtId="38" fontId="2" fillId="0" borderId="12" xfId="16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38" fontId="0" fillId="0" borderId="13" xfId="16" applyFont="1" applyBorder="1" applyAlignment="1">
      <alignment vertical="center"/>
    </xf>
    <xf numFmtId="38" fontId="0" fillId="0" borderId="14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0" fillId="0" borderId="16" xfId="16" applyFont="1" applyBorder="1" applyAlignment="1">
      <alignment horizontal="center" vertical="center"/>
    </xf>
    <xf numFmtId="38" fontId="0" fillId="0" borderId="17" xfId="16" applyFont="1" applyBorder="1" applyAlignment="1">
      <alignment vertical="center"/>
    </xf>
    <xf numFmtId="38" fontId="0" fillId="0" borderId="18" xfId="16" applyFont="1" applyBorder="1" applyAlignment="1">
      <alignment vertical="center"/>
    </xf>
    <xf numFmtId="38" fontId="0" fillId="0" borderId="13" xfId="16" applyBorder="1" applyAlignment="1">
      <alignment horizontal="center" vertical="center"/>
    </xf>
    <xf numFmtId="38" fontId="2" fillId="0" borderId="19" xfId="16" applyFont="1" applyFill="1" applyBorder="1" applyAlignment="1">
      <alignment horizontal="center" vertical="center"/>
    </xf>
    <xf numFmtId="38" fontId="2" fillId="0" borderId="20" xfId="16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80" fontId="0" fillId="0" borderId="21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38" fontId="7" fillId="0" borderId="0" xfId="16" applyFont="1" applyAlignment="1">
      <alignment horizontal="left" vertical="center"/>
    </xf>
    <xf numFmtId="0" fontId="7" fillId="0" borderId="0" xfId="0" applyFont="1" applyAlignment="1">
      <alignment vertical="center"/>
    </xf>
    <xf numFmtId="38" fontId="8" fillId="0" borderId="0" xfId="16" applyFont="1" applyAlignment="1">
      <alignment horizontal="left" vertical="center"/>
    </xf>
    <xf numFmtId="0" fontId="8" fillId="0" borderId="0" xfId="0" applyFont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23" xfId="16" applyFont="1" applyFill="1" applyBorder="1" applyAlignment="1">
      <alignment horizontal="center" vertical="center"/>
    </xf>
    <xf numFmtId="38" fontId="0" fillId="0" borderId="24" xfId="16" applyFont="1" applyFill="1" applyBorder="1" applyAlignment="1">
      <alignment vertical="center"/>
    </xf>
    <xf numFmtId="38" fontId="8" fillId="0" borderId="0" xfId="16" applyFont="1" applyFill="1" applyAlignment="1">
      <alignment horizontal="left" vertical="center"/>
    </xf>
    <xf numFmtId="38" fontId="7" fillId="0" borderId="0" xfId="16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38" fontId="0" fillId="0" borderId="0" xfId="16" applyFont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24" xfId="0" applyNumberFormat="1" applyFont="1" applyFill="1" applyBorder="1" applyAlignment="1">
      <alignment horizontal="right" vertical="center"/>
    </xf>
    <xf numFmtId="38" fontId="2" fillId="0" borderId="0" xfId="16" applyFont="1" applyFill="1" applyAlignment="1">
      <alignment vertical="center"/>
    </xf>
    <xf numFmtId="38" fontId="3" fillId="0" borderId="0" xfId="16" applyFont="1" applyAlignment="1">
      <alignment horizontal="center" vertical="center"/>
    </xf>
    <xf numFmtId="38" fontId="0" fillId="0" borderId="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22">
      <selection activeCell="H6" sqref="H6"/>
    </sheetView>
  </sheetViews>
  <sheetFormatPr defaultColWidth="9.00390625" defaultRowHeight="17.25" customHeight="1"/>
  <cols>
    <col min="1" max="1" width="11.625" style="11" customWidth="1"/>
    <col min="2" max="2" width="11.625" style="57" customWidth="1"/>
    <col min="3" max="4" width="11.625" style="9" customWidth="1"/>
    <col min="5" max="5" width="7.00390625" style="11" customWidth="1"/>
    <col min="6" max="6" width="22.50390625" style="9" customWidth="1"/>
    <col min="7" max="7" width="11.75390625" style="9" customWidth="1"/>
    <col min="8" max="8" width="1.4921875" style="9" customWidth="1"/>
    <col min="9" max="9" width="18.00390625" style="9" customWidth="1"/>
    <col min="10" max="10" width="8.875" style="9" customWidth="1"/>
    <col min="11" max="11" width="1.875" style="9" customWidth="1"/>
    <col min="12" max="16384" width="9.00390625" style="11" customWidth="1"/>
  </cols>
  <sheetData>
    <row r="1" spans="1:11" ht="27" customHeight="1">
      <c r="A1" s="69" t="s">
        <v>12</v>
      </c>
      <c r="B1" s="69"/>
      <c r="C1" s="69"/>
      <c r="D1" s="69"/>
      <c r="E1" s="69"/>
      <c r="F1" s="69"/>
      <c r="G1" s="69"/>
      <c r="H1" s="69"/>
      <c r="I1" s="10"/>
      <c r="J1" s="10"/>
      <c r="K1" s="10"/>
    </row>
    <row r="4" ht="19.5" customHeight="1">
      <c r="A4" s="11" t="s">
        <v>4</v>
      </c>
    </row>
    <row r="6" spans="1:16" ht="17.25" customHeight="1" thickBot="1">
      <c r="A6" s="9" t="s">
        <v>15</v>
      </c>
      <c r="D6" s="63"/>
      <c r="F6" s="70" t="s">
        <v>62</v>
      </c>
      <c r="G6" s="70"/>
      <c r="H6" s="12"/>
      <c r="I6" s="12"/>
      <c r="J6" s="12"/>
      <c r="K6" s="12"/>
      <c r="L6" s="70"/>
      <c r="M6" s="70"/>
      <c r="N6" s="70"/>
      <c r="O6" s="70"/>
      <c r="P6" s="70"/>
    </row>
    <row r="7" spans="1:16" ht="25.5" customHeight="1">
      <c r="A7" s="40"/>
      <c r="B7" s="58" t="s">
        <v>0</v>
      </c>
      <c r="C7" s="41" t="s">
        <v>16</v>
      </c>
      <c r="D7" s="42" t="s">
        <v>17</v>
      </c>
      <c r="F7" s="24" t="s">
        <v>33</v>
      </c>
      <c r="G7" s="25" t="s">
        <v>3</v>
      </c>
      <c r="H7" s="12"/>
      <c r="I7" s="12"/>
      <c r="J7" s="12"/>
      <c r="K7" s="12"/>
      <c r="L7" s="12"/>
      <c r="M7" s="12"/>
      <c r="N7" s="12"/>
      <c r="O7" s="12"/>
      <c r="P7" s="12"/>
    </row>
    <row r="8" spans="1:16" s="13" customFormat="1" ht="18" customHeight="1" thickBot="1">
      <c r="A8" s="43" t="s">
        <v>18</v>
      </c>
      <c r="B8" s="59">
        <v>726000</v>
      </c>
      <c r="C8" s="44">
        <v>346000</v>
      </c>
      <c r="D8" s="45">
        <v>380000</v>
      </c>
      <c r="F8" s="26" t="s">
        <v>6</v>
      </c>
      <c r="G8" s="27">
        <v>195891</v>
      </c>
      <c r="H8" s="6"/>
      <c r="I8" s="6"/>
      <c r="J8" s="6"/>
      <c r="K8" s="20"/>
      <c r="L8" s="19"/>
      <c r="M8" s="20"/>
      <c r="N8" s="20"/>
      <c r="O8" s="21"/>
      <c r="P8" s="8"/>
    </row>
    <row r="9" spans="4:16" ht="18" customHeight="1">
      <c r="D9" s="63"/>
      <c r="F9" s="28" t="s">
        <v>10</v>
      </c>
      <c r="G9" s="27">
        <v>43096</v>
      </c>
      <c r="H9" s="6"/>
      <c r="I9" s="6"/>
      <c r="J9" s="6"/>
      <c r="K9" s="18"/>
      <c r="L9" s="17"/>
      <c r="M9" s="18"/>
      <c r="N9" s="18"/>
      <c r="O9" s="17"/>
      <c r="P9" s="6"/>
    </row>
    <row r="10" spans="2:16" ht="18" customHeight="1">
      <c r="B10" s="13"/>
      <c r="C10" s="11"/>
      <c r="D10" s="11"/>
      <c r="F10" s="28" t="s">
        <v>34</v>
      </c>
      <c r="G10" s="27">
        <v>14218</v>
      </c>
      <c r="H10" s="6"/>
      <c r="I10" s="23"/>
      <c r="J10" s="23"/>
      <c r="K10" s="18"/>
      <c r="L10" s="17"/>
      <c r="M10" s="18"/>
      <c r="N10" s="18"/>
      <c r="O10" s="22"/>
      <c r="P10" s="6"/>
    </row>
    <row r="11" spans="2:16" ht="18" customHeight="1">
      <c r="B11" s="13"/>
      <c r="C11" s="11"/>
      <c r="D11" s="11"/>
      <c r="F11" s="36" t="s">
        <v>35</v>
      </c>
      <c r="G11" s="37">
        <f>SUM(G8:G10)</f>
        <v>253205</v>
      </c>
      <c r="H11" s="18"/>
      <c r="I11" s="18"/>
      <c r="J11" s="6"/>
      <c r="K11" s="18"/>
      <c r="L11" s="17"/>
      <c r="M11" s="18"/>
      <c r="N11" s="18"/>
      <c r="O11" s="17"/>
      <c r="P11" s="6"/>
    </row>
    <row r="12" spans="1:16" ht="18" customHeight="1" thickBot="1">
      <c r="A12" s="9" t="s">
        <v>61</v>
      </c>
      <c r="D12" s="63"/>
      <c r="F12" s="29" t="s">
        <v>36</v>
      </c>
      <c r="G12" s="30">
        <v>43408</v>
      </c>
      <c r="H12" s="18"/>
      <c r="I12" s="6"/>
      <c r="J12" s="6"/>
      <c r="K12" s="18"/>
      <c r="L12" s="17"/>
      <c r="M12" s="18"/>
      <c r="N12" s="18"/>
      <c r="O12" s="22"/>
      <c r="P12" s="6"/>
    </row>
    <row r="13" spans="1:16" ht="18" customHeight="1">
      <c r="A13" s="46" t="s">
        <v>5</v>
      </c>
      <c r="B13" s="58" t="s">
        <v>0</v>
      </c>
      <c r="C13" s="41" t="s">
        <v>1</v>
      </c>
      <c r="D13" s="42" t="s">
        <v>2</v>
      </c>
      <c r="F13" s="28" t="s">
        <v>38</v>
      </c>
      <c r="G13" s="27">
        <v>15274</v>
      </c>
      <c r="H13" s="6"/>
      <c r="I13" s="6"/>
      <c r="J13" s="6"/>
      <c r="K13" s="18"/>
      <c r="L13" s="17"/>
      <c r="M13" s="18"/>
      <c r="N13" s="18"/>
      <c r="O13" s="17"/>
      <c r="P13" s="6"/>
    </row>
    <row r="14" spans="1:16" ht="18" customHeight="1">
      <c r="A14" s="47" t="s">
        <v>0</v>
      </c>
      <c r="B14" s="68">
        <f>SUM(B15:B32)</f>
        <v>731000</v>
      </c>
      <c r="C14" s="7">
        <f>SUM(C15:C32)</f>
        <v>348000</v>
      </c>
      <c r="D14" s="48">
        <v>383000</v>
      </c>
      <c r="F14" s="28" t="s">
        <v>39</v>
      </c>
      <c r="G14" s="27">
        <v>5737</v>
      </c>
      <c r="H14" s="6"/>
      <c r="I14" s="23"/>
      <c r="J14" s="23"/>
      <c r="K14" s="18"/>
      <c r="L14" s="17"/>
      <c r="M14" s="18"/>
      <c r="N14" s="18"/>
      <c r="O14" s="22"/>
      <c r="P14" s="6"/>
    </row>
    <row r="15" spans="1:16" ht="18" customHeight="1">
      <c r="A15" s="49" t="s">
        <v>13</v>
      </c>
      <c r="B15" s="14">
        <v>29000</v>
      </c>
      <c r="C15" s="15">
        <v>15000</v>
      </c>
      <c r="D15" s="50">
        <v>14000</v>
      </c>
      <c r="F15" s="36" t="s">
        <v>37</v>
      </c>
      <c r="G15" s="38">
        <f>SUM(G12:G14)</f>
        <v>64419</v>
      </c>
      <c r="H15" s="6"/>
      <c r="I15" s="6"/>
      <c r="J15" s="6"/>
      <c r="K15" s="18"/>
      <c r="L15" s="17"/>
      <c r="M15" s="18"/>
      <c r="N15" s="18"/>
      <c r="O15" s="17"/>
      <c r="P15" s="6"/>
    </row>
    <row r="16" spans="1:16" ht="18" customHeight="1">
      <c r="A16" s="49" t="s">
        <v>14</v>
      </c>
      <c r="B16" s="14">
        <v>32000</v>
      </c>
      <c r="C16" s="15">
        <v>17000</v>
      </c>
      <c r="D16" s="50">
        <v>16000</v>
      </c>
      <c r="F16" s="29" t="s">
        <v>8</v>
      </c>
      <c r="G16" s="30">
        <v>146041</v>
      </c>
      <c r="H16" s="6"/>
      <c r="I16" s="6"/>
      <c r="J16" s="6"/>
      <c r="K16" s="18"/>
      <c r="L16" s="17"/>
      <c r="M16" s="6"/>
      <c r="N16" s="18"/>
      <c r="O16" s="22"/>
      <c r="P16" s="6"/>
    </row>
    <row r="17" spans="1:16" ht="18" customHeight="1">
      <c r="A17" s="49" t="s">
        <v>19</v>
      </c>
      <c r="B17" s="14">
        <v>33000</v>
      </c>
      <c r="C17" s="15">
        <v>17000</v>
      </c>
      <c r="D17" s="50">
        <v>16000</v>
      </c>
      <c r="F17" s="28" t="s">
        <v>40</v>
      </c>
      <c r="G17" s="27">
        <v>27711</v>
      </c>
      <c r="H17" s="6"/>
      <c r="I17" s="6"/>
      <c r="J17" s="6"/>
      <c r="K17" s="18"/>
      <c r="L17" s="17"/>
      <c r="M17" s="6"/>
      <c r="N17" s="18"/>
      <c r="O17" s="17"/>
      <c r="P17" s="6"/>
    </row>
    <row r="18" spans="1:16" ht="18" customHeight="1">
      <c r="A18" s="49" t="s">
        <v>20</v>
      </c>
      <c r="B18" s="14">
        <v>36000</v>
      </c>
      <c r="C18" s="15">
        <v>18000</v>
      </c>
      <c r="D18" s="50">
        <v>17000</v>
      </c>
      <c r="F18" s="36" t="s">
        <v>41</v>
      </c>
      <c r="G18" s="38">
        <f>SUM(G16:G17)</f>
        <v>173752</v>
      </c>
      <c r="H18" s="6"/>
      <c r="I18" s="6"/>
      <c r="J18" s="6"/>
      <c r="K18" s="18"/>
      <c r="L18" s="17"/>
      <c r="M18" s="6"/>
      <c r="N18" s="18"/>
      <c r="O18" s="17"/>
      <c r="P18" s="6"/>
    </row>
    <row r="19" spans="1:16" ht="18" customHeight="1">
      <c r="A19" s="49" t="s">
        <v>21</v>
      </c>
      <c r="B19" s="14">
        <v>33000</v>
      </c>
      <c r="C19" s="15">
        <v>17000</v>
      </c>
      <c r="D19" s="50">
        <v>16000</v>
      </c>
      <c r="F19" s="29" t="s">
        <v>42</v>
      </c>
      <c r="G19" s="30">
        <v>39666</v>
      </c>
      <c r="H19" s="6"/>
      <c r="I19" s="23"/>
      <c r="J19" s="23"/>
      <c r="K19" s="18"/>
      <c r="L19" s="17"/>
      <c r="M19" s="6"/>
      <c r="N19" s="18"/>
      <c r="O19" s="17"/>
      <c r="P19" s="6"/>
    </row>
    <row r="20" spans="1:16" ht="18" customHeight="1">
      <c r="A20" s="49" t="s">
        <v>22</v>
      </c>
      <c r="B20" s="14">
        <v>36000</v>
      </c>
      <c r="C20" s="15">
        <v>18000</v>
      </c>
      <c r="D20" s="50">
        <v>18000</v>
      </c>
      <c r="F20" s="28" t="s">
        <v>43</v>
      </c>
      <c r="G20" s="27">
        <v>4094</v>
      </c>
      <c r="H20" s="6"/>
      <c r="I20" s="6"/>
      <c r="J20" s="6"/>
      <c r="K20" s="18"/>
      <c r="L20" s="17"/>
      <c r="M20" s="6"/>
      <c r="N20" s="18"/>
      <c r="O20" s="22"/>
      <c r="P20" s="6"/>
    </row>
    <row r="21" spans="1:16" ht="18" customHeight="1">
      <c r="A21" s="49" t="s">
        <v>23</v>
      </c>
      <c r="B21" s="14">
        <v>44000</v>
      </c>
      <c r="C21" s="15">
        <v>22000</v>
      </c>
      <c r="D21" s="50">
        <v>22000</v>
      </c>
      <c r="F21" s="28" t="s">
        <v>44</v>
      </c>
      <c r="G21" s="27">
        <v>5698</v>
      </c>
      <c r="H21" s="6"/>
      <c r="I21" s="6"/>
      <c r="J21" s="6"/>
      <c r="K21" s="18"/>
      <c r="L21" s="17"/>
      <c r="M21" s="6"/>
      <c r="N21" s="18"/>
      <c r="O21" s="17"/>
      <c r="P21" s="6"/>
    </row>
    <row r="22" spans="1:16" ht="18" customHeight="1">
      <c r="A22" s="49" t="s">
        <v>24</v>
      </c>
      <c r="B22" s="14">
        <f>SUM(C22:D22)</f>
        <v>41000</v>
      </c>
      <c r="C22" s="15">
        <v>20000</v>
      </c>
      <c r="D22" s="50">
        <v>21000</v>
      </c>
      <c r="F22" s="28" t="s">
        <v>45</v>
      </c>
      <c r="G22" s="27">
        <v>12458</v>
      </c>
      <c r="H22" s="6"/>
      <c r="I22" s="6"/>
      <c r="J22" s="6"/>
      <c r="K22" s="18"/>
      <c r="L22" s="17"/>
      <c r="M22" s="6"/>
      <c r="N22" s="18"/>
      <c r="O22" s="17"/>
      <c r="P22" s="6"/>
    </row>
    <row r="23" spans="1:16" ht="18" customHeight="1">
      <c r="A23" s="49" t="s">
        <v>25</v>
      </c>
      <c r="B23" s="14">
        <v>38000</v>
      </c>
      <c r="C23" s="15">
        <v>19000</v>
      </c>
      <c r="D23" s="50">
        <v>19000</v>
      </c>
      <c r="F23" s="36" t="s">
        <v>46</v>
      </c>
      <c r="G23" s="38">
        <f>SUM(G19:G22)</f>
        <v>61916</v>
      </c>
      <c r="H23" s="6"/>
      <c r="I23" s="6"/>
      <c r="J23" s="6"/>
      <c r="K23" s="18"/>
      <c r="L23" s="17"/>
      <c r="M23" s="6"/>
      <c r="N23" s="18"/>
      <c r="O23" s="22"/>
      <c r="P23" s="6"/>
    </row>
    <row r="24" spans="1:16" ht="18" customHeight="1">
      <c r="A24" s="49" t="s">
        <v>26</v>
      </c>
      <c r="B24" s="14">
        <v>43000</v>
      </c>
      <c r="C24" s="15">
        <v>22000</v>
      </c>
      <c r="D24" s="50">
        <v>22000</v>
      </c>
      <c r="E24" s="16"/>
      <c r="F24" s="31" t="s">
        <v>7</v>
      </c>
      <c r="G24" s="27">
        <v>61416</v>
      </c>
      <c r="H24" s="6"/>
      <c r="I24" s="6"/>
      <c r="J24" s="6"/>
      <c r="K24" s="18"/>
      <c r="L24" s="17"/>
      <c r="M24" s="6"/>
      <c r="N24" s="18"/>
      <c r="O24" s="17"/>
      <c r="P24" s="6"/>
    </row>
    <row r="25" spans="1:16" ht="18" customHeight="1">
      <c r="A25" s="49" t="s">
        <v>27</v>
      </c>
      <c r="B25" s="14">
        <v>49000</v>
      </c>
      <c r="C25" s="15">
        <v>25000</v>
      </c>
      <c r="D25" s="50">
        <v>24000</v>
      </c>
      <c r="E25" s="16"/>
      <c r="F25" s="31" t="s">
        <v>11</v>
      </c>
      <c r="G25" s="27">
        <v>27043</v>
      </c>
      <c r="H25" s="6"/>
      <c r="I25" s="6"/>
      <c r="J25" s="6"/>
      <c r="K25" s="18"/>
      <c r="L25" s="17"/>
      <c r="M25" s="6"/>
      <c r="N25" s="18"/>
      <c r="O25" s="17"/>
      <c r="P25" s="6"/>
    </row>
    <row r="26" spans="1:16" ht="18" customHeight="1">
      <c r="A26" s="49" t="s">
        <v>28</v>
      </c>
      <c r="B26" s="14">
        <v>63000</v>
      </c>
      <c r="C26" s="15">
        <v>32000</v>
      </c>
      <c r="D26" s="50">
        <v>31000</v>
      </c>
      <c r="E26" s="16"/>
      <c r="F26" s="39" t="s">
        <v>47</v>
      </c>
      <c r="G26" s="38">
        <f>SUM(G24:G25)</f>
        <v>88459</v>
      </c>
      <c r="H26" s="6"/>
      <c r="I26" s="6"/>
      <c r="J26" s="6"/>
      <c r="K26" s="18"/>
      <c r="L26" s="17"/>
      <c r="M26" s="6"/>
      <c r="N26" s="18"/>
      <c r="O26" s="17"/>
      <c r="P26" s="6"/>
    </row>
    <row r="27" spans="1:16" ht="18" customHeight="1">
      <c r="A27" s="49" t="s">
        <v>29</v>
      </c>
      <c r="B27" s="14">
        <v>48000</v>
      </c>
      <c r="C27" s="15">
        <v>23000</v>
      </c>
      <c r="D27" s="50">
        <v>24000</v>
      </c>
      <c r="E27" s="16"/>
      <c r="F27" s="32" t="s">
        <v>9</v>
      </c>
      <c r="G27" s="30">
        <v>51079</v>
      </c>
      <c r="H27" s="6"/>
      <c r="I27" s="6"/>
      <c r="J27" s="6"/>
      <c r="K27" s="18"/>
      <c r="L27" s="17"/>
      <c r="M27" s="6"/>
      <c r="N27" s="18"/>
      <c r="O27" s="17"/>
      <c r="P27" s="6"/>
    </row>
    <row r="28" spans="1:16" ht="18" customHeight="1">
      <c r="A28" s="49" t="s">
        <v>30</v>
      </c>
      <c r="B28" s="14">
        <v>44000</v>
      </c>
      <c r="C28" s="15">
        <v>20000</v>
      </c>
      <c r="D28" s="50">
        <v>24000</v>
      </c>
      <c r="E28" s="16"/>
      <c r="F28" s="31" t="s">
        <v>48</v>
      </c>
      <c r="G28" s="27">
        <v>9061</v>
      </c>
      <c r="H28" s="6"/>
      <c r="I28" s="6"/>
      <c r="J28" s="6"/>
      <c r="K28" s="18"/>
      <c r="L28" s="16"/>
      <c r="M28" s="16"/>
      <c r="N28" s="16"/>
      <c r="O28" s="16"/>
      <c r="P28" s="16"/>
    </row>
    <row r="29" spans="1:16" ht="18" customHeight="1">
      <c r="A29" s="49" t="s">
        <v>31</v>
      </c>
      <c r="B29" s="14">
        <v>49000</v>
      </c>
      <c r="C29" s="15">
        <v>22000</v>
      </c>
      <c r="D29" s="50">
        <v>27000</v>
      </c>
      <c r="E29" s="16"/>
      <c r="F29" s="31" t="s">
        <v>49</v>
      </c>
      <c r="G29" s="27">
        <v>7082</v>
      </c>
      <c r="H29" s="6"/>
      <c r="I29" s="6"/>
      <c r="J29" s="6"/>
      <c r="K29" s="18"/>
      <c r="L29" s="16"/>
      <c r="M29" s="16"/>
      <c r="N29" s="16"/>
      <c r="O29" s="16"/>
      <c r="P29" s="16"/>
    </row>
    <row r="30" spans="1:16" ht="18" customHeight="1">
      <c r="A30" s="49" t="s">
        <v>32</v>
      </c>
      <c r="B30" s="14">
        <v>46000</v>
      </c>
      <c r="C30" s="15">
        <v>19000</v>
      </c>
      <c r="D30" s="50">
        <v>27000</v>
      </c>
      <c r="E30" s="16"/>
      <c r="F30" s="39" t="s">
        <v>50</v>
      </c>
      <c r="G30" s="38">
        <f>SUM(G27:G29)</f>
        <v>67222</v>
      </c>
      <c r="H30" s="6"/>
      <c r="I30" s="6"/>
      <c r="J30" s="6"/>
      <c r="L30" s="16"/>
      <c r="M30" s="16"/>
      <c r="N30" s="16"/>
      <c r="O30" s="16"/>
      <c r="P30" s="16"/>
    </row>
    <row r="31" spans="1:16" ht="18" customHeight="1">
      <c r="A31" s="49" t="s">
        <v>58</v>
      </c>
      <c r="B31" s="14">
        <f>SUM(C31:D31)</f>
        <v>35000</v>
      </c>
      <c r="C31" s="15">
        <v>13000</v>
      </c>
      <c r="D31" s="50">
        <v>22000</v>
      </c>
      <c r="E31" s="16"/>
      <c r="F31" s="33" t="s">
        <v>51</v>
      </c>
      <c r="G31" s="30">
        <v>16266</v>
      </c>
      <c r="H31" s="6"/>
      <c r="I31" s="6"/>
      <c r="J31" s="6"/>
      <c r="L31" s="16"/>
      <c r="M31" s="16"/>
      <c r="N31" s="16"/>
      <c r="O31" s="16"/>
      <c r="P31" s="16"/>
    </row>
    <row r="32" spans="1:16" ht="18" customHeight="1" thickBot="1">
      <c r="A32" s="51" t="s">
        <v>57</v>
      </c>
      <c r="B32" s="67">
        <v>32000</v>
      </c>
      <c r="C32" s="65">
        <v>9000</v>
      </c>
      <c r="D32" s="66">
        <v>24000</v>
      </c>
      <c r="E32" s="16"/>
      <c r="F32" s="34" t="s">
        <v>52</v>
      </c>
      <c r="G32" s="27">
        <v>2491</v>
      </c>
      <c r="H32" s="6"/>
      <c r="I32" s="6"/>
      <c r="J32" s="6"/>
      <c r="L32" s="16"/>
      <c r="M32" s="16"/>
      <c r="N32" s="16"/>
      <c r="O32" s="16"/>
      <c r="P32" s="16"/>
    </row>
    <row r="33" spans="1:16" ht="18" customHeight="1">
      <c r="A33" s="1"/>
      <c r="B33" s="14"/>
      <c r="C33" s="14"/>
      <c r="D33" s="63"/>
      <c r="E33" s="16"/>
      <c r="F33" s="34" t="s">
        <v>53</v>
      </c>
      <c r="G33" s="27">
        <v>3284</v>
      </c>
      <c r="H33" s="6"/>
      <c r="I33" s="6"/>
      <c r="J33" s="6"/>
      <c r="L33" s="16"/>
      <c r="M33" s="16"/>
      <c r="N33" s="16"/>
      <c r="O33" s="16"/>
      <c r="P33" s="16"/>
    </row>
    <row r="34" spans="1:16" ht="18" customHeight="1">
      <c r="A34" s="1"/>
      <c r="B34" s="14"/>
      <c r="C34" s="14"/>
      <c r="D34" s="14"/>
      <c r="E34" s="16"/>
      <c r="F34" s="31" t="s">
        <v>54</v>
      </c>
      <c r="G34" s="27">
        <v>638</v>
      </c>
      <c r="H34" s="6"/>
      <c r="I34" s="6"/>
      <c r="J34" s="6"/>
      <c r="L34" s="16"/>
      <c r="M34" s="16"/>
      <c r="N34" s="16"/>
      <c r="O34" s="16"/>
      <c r="P34" s="16"/>
    </row>
    <row r="35" spans="1:16" ht="18" customHeight="1">
      <c r="A35" s="1"/>
      <c r="B35" s="14"/>
      <c r="C35" s="14"/>
      <c r="D35" s="14"/>
      <c r="E35" s="16"/>
      <c r="F35" s="39" t="s">
        <v>55</v>
      </c>
      <c r="G35" s="38">
        <f>SUM(G31:G34)</f>
        <v>22679</v>
      </c>
      <c r="H35" s="6"/>
      <c r="I35" s="6"/>
      <c r="J35" s="6"/>
      <c r="L35" s="16"/>
      <c r="M35" s="16"/>
      <c r="N35" s="16"/>
      <c r="O35" s="16"/>
      <c r="P35" s="16"/>
    </row>
    <row r="36" spans="1:16" ht="18" customHeight="1" thickBot="1">
      <c r="A36" s="1"/>
      <c r="B36" s="14"/>
      <c r="C36" s="14"/>
      <c r="D36" s="14"/>
      <c r="E36" s="16"/>
      <c r="F36" s="52" t="s">
        <v>56</v>
      </c>
      <c r="G36" s="35">
        <f>SUM(G8:G35)/2</f>
        <v>731652</v>
      </c>
      <c r="H36" s="6"/>
      <c r="I36" s="6"/>
      <c r="J36" s="6"/>
      <c r="L36" s="16"/>
      <c r="M36" s="16"/>
      <c r="N36" s="16"/>
      <c r="O36" s="16"/>
      <c r="P36" s="16"/>
    </row>
    <row r="37" spans="1:16" ht="17.25" customHeight="1">
      <c r="A37" s="1"/>
      <c r="B37" s="14"/>
      <c r="C37" s="14"/>
      <c r="D37" s="14"/>
      <c r="E37" s="16"/>
      <c r="F37" s="64"/>
      <c r="G37" s="63"/>
      <c r="H37" s="6"/>
      <c r="I37" s="6"/>
      <c r="J37" s="6"/>
      <c r="L37" s="16"/>
      <c r="M37" s="16"/>
      <c r="N37" s="16"/>
      <c r="O37" s="16"/>
      <c r="P37" s="16"/>
    </row>
    <row r="38" spans="1:16" ht="17.25" customHeight="1">
      <c r="A38" s="55" t="s">
        <v>60</v>
      </c>
      <c r="B38" s="60"/>
      <c r="C38" s="55"/>
      <c r="D38" s="55"/>
      <c r="E38" s="16"/>
      <c r="F38" s="23"/>
      <c r="G38" s="23"/>
      <c r="H38" s="6"/>
      <c r="I38" s="6"/>
      <c r="J38" s="6"/>
      <c r="L38" s="16"/>
      <c r="M38" s="16"/>
      <c r="N38" s="16"/>
      <c r="O38" s="16"/>
      <c r="P38" s="16"/>
    </row>
    <row r="39" spans="1:16" ht="17.25" customHeight="1">
      <c r="A39" s="55" t="s">
        <v>59</v>
      </c>
      <c r="B39" s="60"/>
      <c r="C39" s="55"/>
      <c r="D39" s="55"/>
      <c r="E39" s="16"/>
      <c r="F39" s="23"/>
      <c r="G39" s="23"/>
      <c r="H39" s="6"/>
      <c r="I39" s="6"/>
      <c r="J39" s="6"/>
      <c r="L39" s="16"/>
      <c r="M39" s="16"/>
      <c r="N39" s="16"/>
      <c r="O39" s="16"/>
      <c r="P39" s="16"/>
    </row>
    <row r="40" spans="1:16" ht="17.25" customHeight="1">
      <c r="A40" s="55"/>
      <c r="B40" s="60"/>
      <c r="C40" s="55"/>
      <c r="D40" s="55"/>
      <c r="E40" s="16"/>
      <c r="F40" s="23"/>
      <c r="G40" s="23"/>
      <c r="H40" s="6"/>
      <c r="I40" s="6"/>
      <c r="J40" s="6"/>
      <c r="L40" s="16"/>
      <c r="M40" s="16"/>
      <c r="N40" s="16"/>
      <c r="O40" s="16"/>
      <c r="P40" s="16"/>
    </row>
    <row r="41" spans="1:16" ht="17.25" customHeight="1">
      <c r="A41" s="55"/>
      <c r="B41" s="60"/>
      <c r="C41" s="55"/>
      <c r="D41" s="55"/>
      <c r="E41" s="16"/>
      <c r="F41" s="23"/>
      <c r="G41" s="23"/>
      <c r="H41" s="6"/>
      <c r="I41" s="6"/>
      <c r="J41" s="6"/>
      <c r="L41" s="16"/>
      <c r="M41" s="16"/>
      <c r="N41" s="16"/>
      <c r="O41" s="16"/>
      <c r="P41" s="16"/>
    </row>
    <row r="42" spans="1:16" ht="17.25" customHeight="1">
      <c r="A42" s="53"/>
      <c r="B42" s="61"/>
      <c r="C42" s="53"/>
      <c r="D42" s="53"/>
      <c r="E42" s="16"/>
      <c r="F42" s="56"/>
      <c r="G42" s="5"/>
      <c r="H42" s="6"/>
      <c r="I42" s="6"/>
      <c r="J42" s="6"/>
      <c r="L42" s="16"/>
      <c r="M42" s="16"/>
      <c r="N42" s="16"/>
      <c r="O42" s="16"/>
      <c r="P42" s="16"/>
    </row>
    <row r="43" spans="1:16" ht="9.75" customHeight="1">
      <c r="A43" s="53"/>
      <c r="B43" s="61"/>
      <c r="C43" s="53"/>
      <c r="D43" s="53"/>
      <c r="E43" s="56"/>
      <c r="F43" s="56"/>
      <c r="G43" s="5"/>
      <c r="H43" s="5"/>
      <c r="I43" s="5"/>
      <c r="J43" s="5"/>
      <c r="L43" s="16"/>
      <c r="M43" s="16"/>
      <c r="N43" s="16"/>
      <c r="O43" s="16"/>
      <c r="P43" s="16"/>
    </row>
    <row r="44" spans="1:16" ht="9.75" customHeight="1">
      <c r="A44" s="53"/>
      <c r="B44" s="61"/>
      <c r="C44" s="53"/>
      <c r="D44" s="53"/>
      <c r="E44" s="56"/>
      <c r="F44" s="56"/>
      <c r="G44" s="5"/>
      <c r="H44" s="5"/>
      <c r="I44" s="5"/>
      <c r="J44" s="5"/>
      <c r="L44" s="16"/>
      <c r="M44" s="16"/>
      <c r="N44" s="16"/>
      <c r="O44" s="16"/>
      <c r="P44" s="16"/>
    </row>
    <row r="45" spans="1:16" ht="9.75" customHeight="1">
      <c r="A45" s="53"/>
      <c r="B45" s="61"/>
      <c r="C45" s="53"/>
      <c r="D45" s="53"/>
      <c r="E45" s="56"/>
      <c r="F45" s="56"/>
      <c r="G45" s="5"/>
      <c r="H45" s="5"/>
      <c r="I45" s="5"/>
      <c r="J45" s="5"/>
      <c r="L45" s="16"/>
      <c r="M45" s="16"/>
      <c r="N45" s="16"/>
      <c r="O45" s="16"/>
      <c r="P45" s="16"/>
    </row>
    <row r="46" spans="1:16" ht="9.75" customHeight="1">
      <c r="A46" s="2"/>
      <c r="B46" s="62"/>
      <c r="C46" s="3"/>
      <c r="D46" s="4"/>
      <c r="E46" s="56"/>
      <c r="F46" s="54"/>
      <c r="H46" s="5"/>
      <c r="I46" s="5"/>
      <c r="J46" s="5"/>
      <c r="L46" s="16"/>
      <c r="M46" s="16"/>
      <c r="N46" s="16"/>
      <c r="O46" s="16"/>
      <c r="P46" s="16"/>
    </row>
    <row r="47" spans="5:6" ht="12" customHeight="1">
      <c r="E47" s="54"/>
      <c r="F47" s="54"/>
    </row>
    <row r="48" spans="5:6" ht="6.75" customHeight="1">
      <c r="E48" s="54"/>
      <c r="F48" s="54"/>
    </row>
    <row r="49" spans="5:6" ht="9" customHeight="1">
      <c r="E49" s="54"/>
      <c r="F49" s="54"/>
    </row>
    <row r="50" ht="9.75" customHeight="1">
      <c r="E50" s="54"/>
    </row>
  </sheetData>
  <mergeCells count="3">
    <mergeCell ref="A1:H1"/>
    <mergeCell ref="L6:P6"/>
    <mergeCell ref="F6:G6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28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matsumoto</cp:lastModifiedBy>
  <cp:lastPrinted>2008-06-13T09:51:33Z</cp:lastPrinted>
  <dcterms:created xsi:type="dcterms:W3CDTF">2004-08-05T07:13:28Z</dcterms:created>
  <dcterms:modified xsi:type="dcterms:W3CDTF">2008-06-17T05:15:19Z</dcterms:modified>
  <cp:category/>
  <cp:version/>
  <cp:contentType/>
  <cp:contentStatus/>
</cp:coreProperties>
</file>