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秘書課\10総務\01総務一般\070交際費\2交際費\交際費ＨＰ公開\H31(R元)分\"/>
    </mc:Choice>
  </mc:AlternateContent>
  <bookViews>
    <workbookView xWindow="480" yWindow="315" windowWidth="11475" windowHeight="8175"/>
  </bookViews>
  <sheets>
    <sheet name="Ｒ元.8" sheetId="1" r:id="rId1"/>
  </sheets>
  <definedNames>
    <definedName name="_xlnm.Print_Area" localSheetId="0">'Ｒ元.8'!$A$1:$R$15</definedName>
    <definedName name="_xlnm.Print_Titles" localSheetId="0">'Ｒ元.8'!$1:$4</definedName>
    <definedName name="Print_Titles_MI" localSheetId="0">'Ｒ元.8'!$1:$4</definedName>
  </definedNames>
  <calcPr calcId="162913"/>
</workbook>
</file>

<file path=xl/calcChain.xml><?xml version="1.0" encoding="utf-8"?>
<calcChain xmlns="http://schemas.openxmlformats.org/spreadsheetml/2006/main">
  <c r="Q11" i="1" l="1"/>
  <c r="N11" i="1"/>
  <c r="O11" i="1"/>
  <c r="P11" i="1"/>
  <c r="K11" i="1"/>
  <c r="L11" i="1"/>
  <c r="M11" i="1"/>
  <c r="M12" i="1" l="1"/>
  <c r="O12" i="1"/>
  <c r="O13" i="1"/>
  <c r="M13" i="1"/>
  <c r="Q10" i="1" l="1"/>
  <c r="Q5" i="1" l="1"/>
  <c r="Q13" i="1"/>
  <c r="Q12" i="1"/>
  <c r="Q14" i="1" s="1"/>
  <c r="P14" i="1"/>
  <c r="O14" i="1"/>
  <c r="N14" i="1"/>
  <c r="M14" i="1"/>
  <c r="L14" i="1"/>
  <c r="K14" i="1"/>
  <c r="P15" i="1"/>
  <c r="O15" i="1"/>
  <c r="N15" i="1"/>
  <c r="M15" i="1"/>
  <c r="L15" i="1"/>
  <c r="K15" i="1"/>
  <c r="Q9" i="1"/>
  <c r="Q8" i="1"/>
  <c r="Q7" i="1"/>
  <c r="Q6" i="1"/>
  <c r="Q15" i="1" l="1"/>
</calcChain>
</file>

<file path=xl/sharedStrings.xml><?xml version="1.0" encoding="utf-8"?>
<sst xmlns="http://schemas.openxmlformats.org/spreadsheetml/2006/main" count="34" uniqueCount="26">
  <si>
    <t>月</t>
  </si>
  <si>
    <t>日</t>
  </si>
  <si>
    <t>摘　　　　要</t>
  </si>
  <si>
    <t>会　  費</t>
  </si>
  <si>
    <t>関 係 費</t>
  </si>
  <si>
    <t>合　　計</t>
  </si>
  <si>
    <t>合　  計</t>
    <rPh sb="0" eb="1">
      <t>ア</t>
    </rPh>
    <rPh sb="4" eb="5">
      <t>ケイ</t>
    </rPh>
    <phoneticPr fontId="3"/>
  </si>
  <si>
    <t>／</t>
    <phoneticPr fontId="3"/>
  </si>
  <si>
    <t>件数</t>
    <rPh sb="0" eb="2">
      <t>ケンスウ</t>
    </rPh>
    <phoneticPr fontId="3"/>
  </si>
  <si>
    <t>お見舞い</t>
    <phoneticPr fontId="3"/>
  </si>
  <si>
    <t>祝　  い</t>
    <phoneticPr fontId="3"/>
  </si>
  <si>
    <t>弔　  慰</t>
    <rPh sb="0" eb="1">
      <t>トムラ</t>
    </rPh>
    <rPh sb="4" eb="5">
      <t>イサム</t>
    </rPh>
    <phoneticPr fontId="3"/>
  </si>
  <si>
    <t>そ の 他</t>
    <rPh sb="4" eb="5">
      <t>ホカ</t>
    </rPh>
    <phoneticPr fontId="3"/>
  </si>
  <si>
    <t>計</t>
    <phoneticPr fontId="3"/>
  </si>
  <si>
    <t>前月までの累計</t>
    <rPh sb="0" eb="1">
      <t>マエ</t>
    </rPh>
    <rPh sb="1" eb="2">
      <t>ツキ</t>
    </rPh>
    <rPh sb="5" eb="7">
      <t>ルイケイ</t>
    </rPh>
    <phoneticPr fontId="3"/>
  </si>
  <si>
    <t>（単位：円）</t>
    <rPh sb="1" eb="3">
      <t>タンイ</t>
    </rPh>
    <rPh sb="4" eb="5">
      <t>エン</t>
    </rPh>
    <phoneticPr fontId="3"/>
  </si>
  <si>
    <t>供　  花</t>
    <rPh sb="0" eb="1">
      <t>ソナ</t>
    </rPh>
    <rPh sb="4" eb="5">
      <t>ハナ</t>
    </rPh>
    <phoneticPr fontId="3"/>
  </si>
  <si>
    <t>項目別支払額</t>
    <phoneticPr fontId="3"/>
  </si>
  <si>
    <t>弔慰金</t>
    <rPh sb="0" eb="3">
      <t>チョウイキン</t>
    </rPh>
    <phoneticPr fontId="3"/>
  </si>
  <si>
    <t>／</t>
  </si>
  <si>
    <t>会費</t>
    <rPh sb="0" eb="2">
      <t>カイヒ</t>
    </rPh>
    <phoneticPr fontId="3"/>
  </si>
  <si>
    <t>知　事　交　際　費　執　行　状　況　（　８　月　分　）</t>
    <rPh sb="0" eb="1">
      <t>チ</t>
    </rPh>
    <rPh sb="2" eb="3">
      <t>コト</t>
    </rPh>
    <rPh sb="4" eb="5">
      <t>コウ</t>
    </rPh>
    <rPh sb="10" eb="11">
      <t>モリ</t>
    </rPh>
    <rPh sb="12" eb="13">
      <t>ギョウ</t>
    </rPh>
    <rPh sb="14" eb="15">
      <t>ジョウ</t>
    </rPh>
    <rPh sb="16" eb="17">
      <t>キョウ</t>
    </rPh>
    <rPh sb="22" eb="23">
      <t>ツキ</t>
    </rPh>
    <rPh sb="24" eb="25">
      <t>ブン</t>
    </rPh>
    <phoneticPr fontId="3"/>
  </si>
  <si>
    <t>令和元年度在広島根県人会総会</t>
    <rPh sb="0" eb="2">
      <t>レイワ</t>
    </rPh>
    <rPh sb="2" eb="5">
      <t>ガンネンド</t>
    </rPh>
    <rPh sb="5" eb="6">
      <t>ザイ</t>
    </rPh>
    <rPh sb="6" eb="8">
      <t>ヒロシマ</t>
    </rPh>
    <rPh sb="8" eb="9">
      <t>ネ</t>
    </rPh>
    <rPh sb="9" eb="12">
      <t>ケンジンカイ</t>
    </rPh>
    <rPh sb="12" eb="14">
      <t>ソウカイ</t>
    </rPh>
    <phoneticPr fontId="3"/>
  </si>
  <si>
    <t>岡本昭二氏（島根県議会議員）ご実母様　逝去</t>
    <rPh sb="0" eb="2">
      <t>オカモト</t>
    </rPh>
    <rPh sb="2" eb="4">
      <t>ショウジ</t>
    </rPh>
    <rPh sb="4" eb="5">
      <t>ウジ</t>
    </rPh>
    <rPh sb="6" eb="9">
      <t>シマネケン</t>
    </rPh>
    <rPh sb="9" eb="11">
      <t>ギカイ</t>
    </rPh>
    <rPh sb="11" eb="13">
      <t>ギイン</t>
    </rPh>
    <rPh sb="15" eb="17">
      <t>ジツボ</t>
    </rPh>
    <rPh sb="17" eb="18">
      <t>サマ</t>
    </rPh>
    <rPh sb="19" eb="21">
      <t>セイキョ</t>
    </rPh>
    <phoneticPr fontId="3"/>
  </si>
  <si>
    <t>七日会（主要官公庁、主要企業の代表者等の会）</t>
    <rPh sb="0" eb="2">
      <t>ナノカ</t>
    </rPh>
    <rPh sb="2" eb="3">
      <t>カイ</t>
    </rPh>
    <rPh sb="4" eb="6">
      <t>シュヨウ</t>
    </rPh>
    <rPh sb="6" eb="9">
      <t>カンコウチョウ</t>
    </rPh>
    <rPh sb="10" eb="12">
      <t>シュヨウ</t>
    </rPh>
    <rPh sb="12" eb="14">
      <t>キギョウ</t>
    </rPh>
    <rPh sb="15" eb="18">
      <t>ダイヒョウシャ</t>
    </rPh>
    <rPh sb="18" eb="19">
      <t>トウ</t>
    </rPh>
    <rPh sb="20" eb="21">
      <t>カイ</t>
    </rPh>
    <phoneticPr fontId="3"/>
  </si>
  <si>
    <t>石川寿樹氏（島根県農業協同組合代表理事）ご実父様　逝去</t>
    <rPh sb="0" eb="2">
      <t>イシカワ</t>
    </rPh>
    <rPh sb="2" eb="5">
      <t>トシキシ</t>
    </rPh>
    <rPh sb="6" eb="9">
      <t>シマネケン</t>
    </rPh>
    <rPh sb="9" eb="11">
      <t>ノウギョウ</t>
    </rPh>
    <rPh sb="11" eb="13">
      <t>キョウドウ</t>
    </rPh>
    <rPh sb="13" eb="15">
      <t>クミアイ</t>
    </rPh>
    <rPh sb="15" eb="17">
      <t>ダイヒョウ</t>
    </rPh>
    <rPh sb="17" eb="19">
      <t>リジ</t>
    </rPh>
    <rPh sb="21" eb="23">
      <t>ジップ</t>
    </rPh>
    <rPh sb="23" eb="24">
      <t>サマ</t>
    </rPh>
    <rPh sb="25" eb="27">
      <t>セイキョ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</si>
</sst>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37" fontId="0" fillId="0" borderId="0">
      <alignment vertical="center"/>
    </xf>
    <xf numFmtId="0" fontId="1" fillId="0" borderId="0">
      <alignment vertical="center"/>
    </xf>
  </cellStyleXfs>
  <cellXfs count="71">
    <xf numFmtId="37" fontId="0" fillId="0" borderId="0" xfId="0">
      <alignment vertical="center"/>
    </xf>
    <xf numFmtId="37" fontId="1" fillId="0" borderId="0" xfId="0" applyFont="1" applyProtection="1">
      <alignment vertical="center"/>
    </xf>
    <xf numFmtId="37" fontId="2" fillId="0" borderId="0" xfId="0" applyFont="1" applyAlignment="1" applyProtection="1">
      <alignment horizontal="center" vertical="center"/>
    </xf>
    <xf numFmtId="37" fontId="1" fillId="0" borderId="1" xfId="0" applyFont="1" applyBorder="1" applyProtection="1">
      <alignment vertical="center"/>
    </xf>
    <xf numFmtId="37" fontId="1" fillId="0" borderId="2" xfId="0" applyFont="1" applyBorder="1" applyProtection="1">
      <alignment vertical="center"/>
    </xf>
    <xf numFmtId="37" fontId="1" fillId="0" borderId="3" xfId="0" applyFont="1" applyBorder="1" applyAlignment="1" applyProtection="1">
      <alignment horizontal="center" vertical="center"/>
    </xf>
    <xf numFmtId="37" fontId="1" fillId="0" borderId="0" xfId="0" applyFont="1" applyAlignment="1" applyProtection="1">
      <alignment horizontal="center" vertical="center"/>
    </xf>
    <xf numFmtId="37" fontId="1" fillId="0" borderId="4" xfId="0" applyFont="1" applyBorder="1" applyAlignment="1" applyProtection="1">
      <alignment horizontal="center" vertical="center"/>
    </xf>
    <xf numFmtId="37" fontId="1" fillId="0" borderId="4" xfId="0" applyFont="1" applyBorder="1" applyProtection="1">
      <alignment vertical="center"/>
    </xf>
    <xf numFmtId="37" fontId="1" fillId="0" borderId="5" xfId="0" applyFont="1" applyBorder="1" applyProtection="1">
      <alignment vertical="center"/>
    </xf>
    <xf numFmtId="37" fontId="1" fillId="0" borderId="6" xfId="0" applyFont="1" applyBorder="1" applyProtection="1">
      <alignment vertical="center"/>
    </xf>
    <xf numFmtId="37" fontId="1" fillId="0" borderId="7" xfId="0" applyFont="1" applyBorder="1" applyProtection="1">
      <alignment vertical="center"/>
    </xf>
    <xf numFmtId="37" fontId="1" fillId="0" borderId="7" xfId="0" applyFont="1" applyBorder="1" applyAlignment="1" applyProtection="1">
      <alignment horizontal="center" vertical="center"/>
    </xf>
    <xf numFmtId="37" fontId="1" fillId="0" borderId="8" xfId="0" applyFont="1" applyBorder="1" applyProtection="1">
      <alignment vertical="center"/>
    </xf>
    <xf numFmtId="37" fontId="1" fillId="0" borderId="9" xfId="0" applyFont="1" applyBorder="1" applyProtection="1">
      <alignment vertical="center"/>
    </xf>
    <xf numFmtId="37" fontId="1" fillId="0" borderId="10" xfId="0" applyFont="1" applyBorder="1" applyProtection="1">
      <alignment vertical="center"/>
    </xf>
    <xf numFmtId="37" fontId="1" fillId="0" borderId="6" xfId="0" applyFont="1" applyBorder="1" applyAlignment="1" applyProtection="1">
      <alignment horizontal="right" vertical="center"/>
    </xf>
    <xf numFmtId="37" fontId="1" fillId="0" borderId="0" xfId="0" applyFont="1" applyAlignment="1" applyProtection="1">
      <alignment horizontal="right" vertical="center"/>
    </xf>
    <xf numFmtId="37" fontId="1" fillId="0" borderId="11" xfId="0" applyFont="1" applyBorder="1" applyProtection="1">
      <alignment vertical="center"/>
    </xf>
    <xf numFmtId="37" fontId="1" fillId="0" borderId="0" xfId="0" applyFont="1" applyBorder="1" applyAlignment="1" applyProtection="1">
      <alignment horizontal="left" vertical="center"/>
    </xf>
    <xf numFmtId="37" fontId="1" fillId="0" borderId="3" xfId="0" applyFont="1" applyBorder="1" applyAlignment="1" applyProtection="1">
      <alignment horizontal="right" vertical="center"/>
    </xf>
    <xf numFmtId="37" fontId="1" fillId="0" borderId="0" xfId="0" applyFont="1" applyBorder="1" applyAlignment="1" applyProtection="1">
      <alignment horizontal="right" vertical="center"/>
    </xf>
    <xf numFmtId="37" fontId="1" fillId="0" borderId="12" xfId="0" applyFont="1" applyBorder="1" applyAlignment="1" applyProtection="1">
      <alignment horizontal="right" vertical="center"/>
    </xf>
    <xf numFmtId="37" fontId="1" fillId="0" borderId="6" xfId="0" applyFont="1" applyBorder="1" applyAlignment="1" applyProtection="1">
      <alignment horizontal="center" vertical="center"/>
    </xf>
    <xf numFmtId="37" fontId="1" fillId="0" borderId="0" xfId="0" applyFont="1" applyAlignment="1" applyProtection="1">
      <alignment horizontal="right"/>
    </xf>
    <xf numFmtId="37" fontId="1" fillId="0" borderId="24" xfId="0" applyFont="1" applyBorder="1" applyProtection="1">
      <alignment vertical="center"/>
    </xf>
    <xf numFmtId="37" fontId="0" fillId="0" borderId="0" xfId="0" applyBorder="1">
      <alignment vertical="center"/>
    </xf>
    <xf numFmtId="37" fontId="0" fillId="0" borderId="24" xfId="0" applyBorder="1">
      <alignment vertical="center"/>
    </xf>
    <xf numFmtId="37" fontId="1" fillId="0" borderId="14" xfId="0" applyFont="1" applyBorder="1" applyProtection="1">
      <alignment vertical="center"/>
    </xf>
    <xf numFmtId="37" fontId="1" fillId="0" borderId="13" xfId="0" applyFont="1" applyBorder="1" applyProtection="1">
      <alignment vertical="center"/>
    </xf>
    <xf numFmtId="37" fontId="1" fillId="0" borderId="16" xfId="0" applyFont="1" applyBorder="1" applyProtection="1">
      <alignment vertical="center"/>
    </xf>
    <xf numFmtId="37" fontId="0" fillId="0" borderId="16" xfId="0" applyBorder="1" applyProtection="1">
      <alignment vertical="center"/>
    </xf>
    <xf numFmtId="37" fontId="0" fillId="0" borderId="17" xfId="0" applyBorder="1" applyAlignment="1">
      <alignment vertical="center"/>
    </xf>
    <xf numFmtId="37" fontId="0" fillId="0" borderId="10" xfId="0" applyFont="1" applyBorder="1" applyProtection="1">
      <alignment vertical="center"/>
    </xf>
    <xf numFmtId="37" fontId="0" fillId="0" borderId="10" xfId="0" applyBorder="1" applyAlignment="1">
      <alignment vertical="center"/>
    </xf>
    <xf numFmtId="37" fontId="0" fillId="0" borderId="7" xfId="0" applyFont="1" applyBorder="1" applyProtection="1">
      <alignment vertical="center"/>
    </xf>
    <xf numFmtId="37" fontId="0" fillId="0" borderId="4" xfId="0" applyFont="1" applyBorder="1" applyProtection="1">
      <alignment vertical="center"/>
    </xf>
    <xf numFmtId="37" fontId="0" fillId="0" borderId="17" xfId="0" applyBorder="1" applyAlignment="1" applyProtection="1">
      <alignment horizontal="distributed" vertical="center" indent="2"/>
    </xf>
    <xf numFmtId="37" fontId="0" fillId="0" borderId="18" xfId="0" applyBorder="1" applyAlignment="1">
      <alignment horizontal="distributed" vertical="center" indent="2"/>
    </xf>
    <xf numFmtId="37" fontId="0" fillId="0" borderId="25" xfId="0" applyBorder="1" applyAlignment="1">
      <alignment horizontal="distributed" vertical="center" indent="2"/>
    </xf>
    <xf numFmtId="37" fontId="1" fillId="0" borderId="26" xfId="0" applyFont="1" applyBorder="1" applyAlignment="1" applyProtection="1">
      <alignment horizontal="center" vertical="center"/>
    </xf>
    <xf numFmtId="37" fontId="0" fillId="0" borderId="27" xfId="0" applyBorder="1" applyAlignment="1">
      <alignment horizontal="center" vertical="center"/>
    </xf>
    <xf numFmtId="37" fontId="1" fillId="0" borderId="20" xfId="0" applyFont="1" applyBorder="1" applyAlignment="1" applyProtection="1">
      <alignment horizontal="center" vertical="center"/>
    </xf>
    <xf numFmtId="37" fontId="0" fillId="0" borderId="2" xfId="0" applyBorder="1" applyAlignment="1">
      <alignment vertical="center"/>
    </xf>
    <xf numFmtId="37" fontId="0" fillId="0" borderId="21" xfId="0" applyBorder="1" applyAlignment="1">
      <alignment vertical="center"/>
    </xf>
    <xf numFmtId="37" fontId="0" fillId="0" borderId="4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2" xfId="0" applyBorder="1" applyAlignment="1">
      <alignment vertical="center"/>
    </xf>
    <xf numFmtId="37" fontId="0" fillId="0" borderId="7" xfId="0" applyBorder="1" applyAlignment="1">
      <alignment vertical="center"/>
    </xf>
    <xf numFmtId="37" fontId="0" fillId="0" borderId="6" xfId="0" applyBorder="1" applyAlignment="1">
      <alignment vertical="center"/>
    </xf>
    <xf numFmtId="37" fontId="0" fillId="0" borderId="11" xfId="0" applyBorder="1" applyAlignment="1">
      <alignment vertical="center"/>
    </xf>
    <xf numFmtId="37" fontId="1" fillId="0" borderId="22" xfId="0" applyFont="1" applyBorder="1" applyAlignment="1" applyProtection="1">
      <alignment horizontal="center" vertical="center"/>
    </xf>
    <xf numFmtId="37" fontId="0" fillId="0" borderId="23" xfId="0" applyBorder="1" applyAlignment="1">
      <alignment vertical="center"/>
    </xf>
    <xf numFmtId="37" fontId="0" fillId="0" borderId="13" xfId="0" applyBorder="1" applyAlignment="1" applyProtection="1">
      <alignment horizontal="left" vertical="center" wrapText="1"/>
    </xf>
    <xf numFmtId="37" fontId="0" fillId="0" borderId="15" xfId="0" applyBorder="1" applyAlignment="1" applyProtection="1">
      <alignment horizontal="left" vertical="center" wrapText="1"/>
    </xf>
    <xf numFmtId="37" fontId="0" fillId="0" borderId="13" xfId="0" applyBorder="1" applyAlignment="1" applyProtection="1">
      <alignment horizontal="left" vertical="center"/>
    </xf>
    <xf numFmtId="37" fontId="0" fillId="0" borderId="15" xfId="0" applyBorder="1" applyAlignment="1" applyProtection="1">
      <alignment horizontal="left" vertical="center"/>
    </xf>
    <xf numFmtId="37" fontId="1" fillId="0" borderId="4" xfId="0" applyFont="1" applyBorder="1" applyAlignment="1" applyProtection="1">
      <alignment horizontal="center" vertical="center"/>
    </xf>
    <xf numFmtId="37" fontId="0" fillId="0" borderId="18" xfId="0" applyBorder="1" applyAlignment="1" applyProtection="1">
      <alignment horizontal="left" vertical="center" wrapText="1"/>
    </xf>
    <xf numFmtId="37" fontId="0" fillId="0" borderId="19" xfId="0" applyBorder="1" applyAlignment="1" applyProtection="1">
      <alignment horizontal="left" vertical="center" wrapText="1"/>
    </xf>
    <xf numFmtId="37" fontId="1" fillId="0" borderId="28" xfId="0" applyFont="1" applyBorder="1" applyProtection="1">
      <alignment vertical="center"/>
    </xf>
    <xf numFmtId="37" fontId="1" fillId="0" borderId="18" xfId="0" applyFont="1" applyBorder="1" applyProtection="1">
      <alignment vertical="center"/>
    </xf>
    <xf numFmtId="37" fontId="1" fillId="0" borderId="17" xfId="0" applyFont="1" applyBorder="1" applyProtection="1">
      <alignment vertical="center"/>
    </xf>
    <xf numFmtId="37" fontId="0" fillId="0" borderId="17" xfId="0" applyFont="1" applyBorder="1" applyProtection="1">
      <alignment vertical="center"/>
    </xf>
    <xf numFmtId="37" fontId="1" fillId="0" borderId="29" xfId="0" applyFont="1" applyBorder="1" applyProtection="1">
      <alignment vertical="center"/>
    </xf>
    <xf numFmtId="37" fontId="1" fillId="0" borderId="30" xfId="0" applyFont="1" applyBorder="1" applyProtection="1">
      <alignment vertical="center"/>
    </xf>
    <xf numFmtId="37" fontId="1" fillId="0" borderId="31" xfId="0" applyFont="1" applyBorder="1" applyProtection="1">
      <alignment vertical="center"/>
    </xf>
    <xf numFmtId="37" fontId="1" fillId="0" borderId="32" xfId="0" applyFont="1" applyBorder="1" applyProtection="1">
      <alignment vertical="center"/>
    </xf>
    <xf numFmtId="37" fontId="1" fillId="0" borderId="33" xfId="0" applyFont="1" applyBorder="1" applyProtection="1">
      <alignment vertical="center"/>
    </xf>
    <xf numFmtId="37" fontId="0" fillId="0" borderId="9" xfId="0" applyBorder="1" applyAlignment="1" applyProtection="1">
      <alignment horizontal="left" vertical="center" wrapText="1"/>
    </xf>
    <xf numFmtId="37" fontId="0" fillId="0" borderId="34" xfId="0" applyBorder="1" applyAlignment="1" applyProtection="1">
      <alignment horizontal="left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16"/>
  <sheetViews>
    <sheetView tabSelected="1" defaultGridColor="0" colorId="22" zoomScaleNormal="100" workbookViewId="0">
      <selection activeCell="O9" sqref="O9"/>
    </sheetView>
  </sheetViews>
  <sheetFormatPr defaultColWidth="10.625" defaultRowHeight="14.25" x14ac:dyDescent="0.15"/>
  <cols>
    <col min="1" max="3" width="3.375" customWidth="1"/>
    <col min="4" max="5" width="9.75" customWidth="1"/>
    <col min="6" max="6" width="3.5" customWidth="1"/>
    <col min="7" max="7" width="7.125" customWidth="1"/>
    <col min="8" max="8" width="2.125" customWidth="1"/>
    <col min="9" max="9" width="11.125" customWidth="1"/>
    <col min="10" max="10" width="16.625" customWidth="1"/>
    <col min="11" max="17" width="10.25" customWidth="1"/>
    <col min="18" max="18" width="2.375" customWidth="1"/>
  </cols>
  <sheetData>
    <row r="1" spans="1:19" ht="29.25" thickBot="1" x14ac:dyDescent="0.2">
      <c r="A1" s="1"/>
      <c r="B1" s="1"/>
      <c r="C1" s="1"/>
      <c r="D1" s="1"/>
      <c r="E1" s="1"/>
      <c r="F1" s="1"/>
      <c r="G1" s="1"/>
      <c r="H1" s="1"/>
      <c r="I1" s="1"/>
      <c r="J1" s="2" t="s">
        <v>21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 x14ac:dyDescent="0.15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17</v>
      </c>
      <c r="L2" s="38"/>
      <c r="M2" s="38"/>
      <c r="N2" s="38"/>
      <c r="O2" s="38"/>
      <c r="P2" s="38"/>
      <c r="Q2" s="39"/>
      <c r="R2" s="25"/>
      <c r="S2" s="26"/>
    </row>
    <row r="3" spans="1:19" ht="22.5" customHeight="1" x14ac:dyDescent="0.15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10</v>
      </c>
      <c r="L3" s="7" t="s">
        <v>9</v>
      </c>
      <c r="M3" s="7" t="s">
        <v>11</v>
      </c>
      <c r="N3" s="51" t="s">
        <v>16</v>
      </c>
      <c r="O3" s="51" t="s">
        <v>3</v>
      </c>
      <c r="P3" s="57" t="s">
        <v>12</v>
      </c>
      <c r="Q3" s="40" t="s">
        <v>6</v>
      </c>
      <c r="R3" s="27"/>
      <c r="S3" s="26"/>
    </row>
    <row r="4" spans="1:19" ht="22.5" customHeight="1" thickBot="1" x14ac:dyDescent="0.2">
      <c r="A4" s="9"/>
      <c r="B4" s="10"/>
      <c r="C4" s="10"/>
      <c r="D4" s="48"/>
      <c r="E4" s="49"/>
      <c r="F4" s="49"/>
      <c r="G4" s="49"/>
      <c r="H4" s="49"/>
      <c r="I4" s="49"/>
      <c r="J4" s="50"/>
      <c r="K4" s="12" t="s">
        <v>4</v>
      </c>
      <c r="L4" s="12" t="s">
        <v>4</v>
      </c>
      <c r="M4" s="12" t="s">
        <v>4</v>
      </c>
      <c r="N4" s="52"/>
      <c r="O4" s="52"/>
      <c r="P4" s="48"/>
      <c r="Q4" s="41"/>
      <c r="R4" s="27"/>
      <c r="S4" s="26"/>
    </row>
    <row r="5" spans="1:19" ht="35.1" customHeight="1" x14ac:dyDescent="0.15">
      <c r="A5" s="60">
        <v>8</v>
      </c>
      <c r="B5" s="61" t="s">
        <v>7</v>
      </c>
      <c r="C5" s="61">
        <v>2</v>
      </c>
      <c r="D5" s="32" t="s">
        <v>20</v>
      </c>
      <c r="E5" s="58" t="s">
        <v>24</v>
      </c>
      <c r="F5" s="58"/>
      <c r="G5" s="58"/>
      <c r="H5" s="58"/>
      <c r="I5" s="58"/>
      <c r="J5" s="59"/>
      <c r="K5" s="62"/>
      <c r="L5" s="62"/>
      <c r="M5" s="62"/>
      <c r="N5" s="62"/>
      <c r="O5" s="63">
        <v>3000</v>
      </c>
      <c r="P5" s="62"/>
      <c r="Q5" s="64">
        <f>SUM(K5:P5)</f>
        <v>3000</v>
      </c>
      <c r="R5" s="26"/>
      <c r="S5" s="26"/>
    </row>
    <row r="6" spans="1:19" ht="35.1" customHeight="1" x14ac:dyDescent="0.15">
      <c r="A6" s="13">
        <v>8</v>
      </c>
      <c r="B6" s="14" t="s">
        <v>19</v>
      </c>
      <c r="C6" s="14">
        <v>9</v>
      </c>
      <c r="D6" s="34" t="s">
        <v>20</v>
      </c>
      <c r="E6" s="69" t="s">
        <v>22</v>
      </c>
      <c r="F6" s="69"/>
      <c r="G6" s="69"/>
      <c r="H6" s="69"/>
      <c r="I6" s="69"/>
      <c r="J6" s="70"/>
      <c r="K6" s="15"/>
      <c r="L6" s="15"/>
      <c r="M6" s="15"/>
      <c r="N6" s="15"/>
      <c r="O6" s="33">
        <v>20000</v>
      </c>
      <c r="P6" s="15"/>
      <c r="Q6" s="65">
        <f t="shared" ref="Q6:Q9" si="0">SUM(K6:P6)</f>
        <v>20000</v>
      </c>
      <c r="R6" s="26"/>
      <c r="S6" s="26"/>
    </row>
    <row r="7" spans="1:19" ht="35.1" customHeight="1" x14ac:dyDescent="0.15">
      <c r="A7" s="13">
        <v>8</v>
      </c>
      <c r="B7" s="14" t="s">
        <v>19</v>
      </c>
      <c r="C7" s="14">
        <v>10</v>
      </c>
      <c r="D7" s="34" t="s">
        <v>18</v>
      </c>
      <c r="E7" s="55" t="s">
        <v>23</v>
      </c>
      <c r="F7" s="55"/>
      <c r="G7" s="55"/>
      <c r="H7" s="55"/>
      <c r="I7" s="55"/>
      <c r="J7" s="56"/>
      <c r="K7" s="15"/>
      <c r="L7" s="15"/>
      <c r="M7" s="15">
        <v>10000</v>
      </c>
      <c r="N7" s="15"/>
      <c r="O7" s="33"/>
      <c r="P7" s="15"/>
      <c r="Q7" s="65">
        <f t="shared" si="0"/>
        <v>10000</v>
      </c>
      <c r="R7" s="26"/>
      <c r="S7" s="26"/>
    </row>
    <row r="8" spans="1:19" ht="35.1" customHeight="1" x14ac:dyDescent="0.15">
      <c r="A8" s="28">
        <v>8</v>
      </c>
      <c r="B8" s="14" t="s">
        <v>7</v>
      </c>
      <c r="C8" s="29">
        <v>19</v>
      </c>
      <c r="D8" s="34" t="s">
        <v>18</v>
      </c>
      <c r="E8" s="53" t="s">
        <v>25</v>
      </c>
      <c r="F8" s="53"/>
      <c r="G8" s="53"/>
      <c r="H8" s="53"/>
      <c r="I8" s="53"/>
      <c r="J8" s="54"/>
      <c r="K8" s="30"/>
      <c r="L8" s="30"/>
      <c r="M8" s="30">
        <v>10000</v>
      </c>
      <c r="N8" s="30"/>
      <c r="O8" s="30"/>
      <c r="P8" s="30"/>
      <c r="Q8" s="66">
        <f t="shared" si="0"/>
        <v>10000</v>
      </c>
      <c r="R8" s="26"/>
      <c r="S8" s="26"/>
    </row>
    <row r="9" spans="1:19" ht="35.1" customHeight="1" x14ac:dyDescent="0.15">
      <c r="A9" s="28"/>
      <c r="B9" s="14"/>
      <c r="C9" s="29"/>
      <c r="D9" s="31"/>
      <c r="E9" s="53"/>
      <c r="F9" s="53"/>
      <c r="G9" s="53"/>
      <c r="H9" s="53"/>
      <c r="I9" s="53"/>
      <c r="J9" s="54"/>
      <c r="K9" s="30"/>
      <c r="L9" s="30"/>
      <c r="M9" s="30"/>
      <c r="N9" s="30"/>
      <c r="O9" s="30"/>
      <c r="P9" s="30"/>
      <c r="Q9" s="66">
        <f t="shared" si="0"/>
        <v>0</v>
      </c>
      <c r="R9" s="26"/>
      <c r="S9" s="26"/>
    </row>
    <row r="10" spans="1:19" ht="18" customHeight="1" x14ac:dyDescent="0.15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0</v>
      </c>
      <c r="L10" s="8">
        <v>0</v>
      </c>
      <c r="M10" s="8">
        <v>2</v>
      </c>
      <c r="N10" s="8">
        <v>0</v>
      </c>
      <c r="O10" s="8">
        <v>2</v>
      </c>
      <c r="P10" s="8">
        <v>0</v>
      </c>
      <c r="Q10" s="67">
        <f>SUM(K10:P10)</f>
        <v>4</v>
      </c>
      <c r="R10" s="26"/>
      <c r="S10" s="26"/>
    </row>
    <row r="11" spans="1:19" ht="30" customHeight="1" thickBot="1" x14ac:dyDescent="0.2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t="shared" ref="K11:O11" si="1">SUM(K5:K9)</f>
        <v>0</v>
      </c>
      <c r="L11" s="11">
        <f t="shared" si="1"/>
        <v>0</v>
      </c>
      <c r="M11" s="11">
        <f>SUM(M5:M9)</f>
        <v>20000</v>
      </c>
      <c r="N11" s="11">
        <f t="shared" si="1"/>
        <v>0</v>
      </c>
      <c r="O11" s="11">
        <f t="shared" si="1"/>
        <v>23000</v>
      </c>
      <c r="P11" s="11">
        <f>SUM(P5:P9)</f>
        <v>0</v>
      </c>
      <c r="Q11" s="68">
        <f>SUM(Q5:Q9)</f>
        <v>43000</v>
      </c>
      <c r="R11" s="26"/>
      <c r="S11" s="26"/>
    </row>
    <row r="12" spans="1:19" ht="18" customHeight="1" x14ac:dyDescent="0.15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f>1+1+2+1</f>
        <v>5</v>
      </c>
      <c r="N12" s="8">
        <v>1</v>
      </c>
      <c r="O12" s="36">
        <f>1+4</f>
        <v>5</v>
      </c>
      <c r="P12" s="8">
        <v>0</v>
      </c>
      <c r="Q12" s="8">
        <f>SUM(K12:P12)</f>
        <v>11</v>
      </c>
      <c r="R12" s="27"/>
      <c r="S12" s="26"/>
    </row>
    <row r="13" spans="1:19" ht="30" customHeight="1" thickBot="1" x14ac:dyDescent="0.2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f>10000+10000+40000+10000</f>
        <v>70000</v>
      </c>
      <c r="N13" s="11">
        <v>22140</v>
      </c>
      <c r="O13" s="35">
        <f>10000+37000</f>
        <v>47000</v>
      </c>
      <c r="P13" s="11">
        <v>0</v>
      </c>
      <c r="Q13" s="11">
        <f>SUM(K13:P13)</f>
        <v>139140</v>
      </c>
      <c r="R13" s="27"/>
      <c r="S13" s="26"/>
    </row>
    <row r="14" spans="1:19" ht="18" customHeight="1" x14ac:dyDescent="0.15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0</v>
      </c>
      <c r="L14" s="8">
        <f t="shared" ref="L14:Q14" si="2">+L10+L12</f>
        <v>0</v>
      </c>
      <c r="M14" s="8">
        <f t="shared" si="2"/>
        <v>7</v>
      </c>
      <c r="N14" s="8">
        <f t="shared" si="2"/>
        <v>1</v>
      </c>
      <c r="O14" s="8">
        <f t="shared" si="2"/>
        <v>7</v>
      </c>
      <c r="P14" s="8">
        <f t="shared" si="2"/>
        <v>0</v>
      </c>
      <c r="Q14" s="8">
        <f t="shared" si="2"/>
        <v>15</v>
      </c>
      <c r="R14" s="27"/>
      <c r="S14" s="26"/>
    </row>
    <row r="15" spans="1:19" ht="30" customHeight="1" thickBot="1" x14ac:dyDescent="0.2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0</v>
      </c>
      <c r="L15" s="11">
        <f t="shared" ref="L15:Q15" si="3">+L11+L13</f>
        <v>0</v>
      </c>
      <c r="M15" s="11">
        <f t="shared" si="3"/>
        <v>90000</v>
      </c>
      <c r="N15" s="11">
        <f t="shared" si="3"/>
        <v>22140</v>
      </c>
      <c r="O15" s="11">
        <f t="shared" si="3"/>
        <v>70000</v>
      </c>
      <c r="P15" s="11">
        <f t="shared" si="3"/>
        <v>0</v>
      </c>
      <c r="Q15" s="11">
        <f t="shared" si="3"/>
        <v>182140</v>
      </c>
      <c r="R15" s="27"/>
      <c r="S15" s="26"/>
    </row>
    <row r="16" spans="1:19" x14ac:dyDescent="0.1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mergeCells count="11">
    <mergeCell ref="E8:J8"/>
    <mergeCell ref="E9:J9"/>
    <mergeCell ref="E5:J5"/>
    <mergeCell ref="E7:J7"/>
    <mergeCell ref="P3:P4"/>
    <mergeCell ref="E6:J6"/>
    <mergeCell ref="K2:Q2"/>
    <mergeCell ref="Q3:Q4"/>
    <mergeCell ref="D2:J4"/>
    <mergeCell ref="O3:O4"/>
    <mergeCell ref="N3:N4"/>
  </mergeCells>
  <phoneticPr fontId="3"/>
  <pageMargins left="0.41" right="0.2" top="0.97499999999999998" bottom="0.6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Ｒ元.8</vt:lpstr>
      <vt:lpstr>Ｒ元.8!Print_Area</vt:lpstr>
      <vt:lpstr>Ｒ元.8!Print_Titles</vt:lpstr>
      <vt:lpstr>Ｒ元.8!Print_Titles_MI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930601</dc:creator>
  <cp:lastModifiedBy>Windows ユーザー</cp:lastModifiedBy>
  <cp:lastPrinted>2019-09-02T02:06:29Z</cp:lastPrinted>
  <dcterms:created xsi:type="dcterms:W3CDTF">2004-05-28T02:54:28Z</dcterms:created>
  <dcterms:modified xsi:type="dcterms:W3CDTF">2019-10-07T06:50:46Z</dcterms:modified>
</cp:coreProperties>
</file>