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1表" sheetId="1" r:id="rId1"/>
  </sheets>
  <externalReferences>
    <externalReference r:id="rId4"/>
  </externalReferences>
  <definedNames>
    <definedName name="_xlnm.Print_Area" localSheetId="0">'第1表'!$A$1:$P$49</definedName>
  </definedNames>
  <calcPr fullCalcOnLoad="1"/>
</workbook>
</file>

<file path=xl/sharedStrings.xml><?xml version="1.0" encoding="utf-8"?>
<sst xmlns="http://schemas.openxmlformats.org/spreadsheetml/2006/main" count="144" uniqueCount="53">
  <si>
    <t>第１表　年度別、月別一般状況（その１）</t>
  </si>
  <si>
    <t>年度別
月　別</t>
  </si>
  <si>
    <t>保険者数</t>
  </si>
  <si>
    <t>世帯数</t>
  </si>
  <si>
    <t>被保険者数</t>
  </si>
  <si>
    <t>事務職員数</t>
  </si>
  <si>
    <t>市町村</t>
  </si>
  <si>
    <t>国保組合</t>
  </si>
  <si>
    <t>計</t>
  </si>
  <si>
    <t>世帯</t>
  </si>
  <si>
    <t>人</t>
  </si>
  <si>
    <t>平成17年度末</t>
  </si>
  <si>
    <t>平成18年度末</t>
  </si>
  <si>
    <t>平成19年度末</t>
  </si>
  <si>
    <t>平成20年度末</t>
  </si>
  <si>
    <t>平成21年度平均（注）</t>
  </si>
  <si>
    <t>-</t>
  </si>
  <si>
    <t>-</t>
  </si>
  <si>
    <t>平成21年3月末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</si>
  <si>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</si>
  <si>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</si>
  <si>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</si>
  <si>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</si>
  <si>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</si>
  <si>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</si>
  <si>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</si>
  <si>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</si>
  <si>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</si>
  <si>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平成22年1月末</t>
  </si>
  <si>
    <t>2月末</t>
  </si>
  <si>
    <t>3月末</t>
  </si>
  <si>
    <t>（　）は、兼任職員を再掲</t>
  </si>
  <si>
    <t>第１表　年度別、月別一般状況（その２）</t>
  </si>
  <si>
    <t>退職被保険者等世帯数</t>
  </si>
  <si>
    <t>被保険者数</t>
  </si>
  <si>
    <t>単独</t>
  </si>
  <si>
    <t>混合</t>
  </si>
  <si>
    <t>退職被保険者等</t>
  </si>
  <si>
    <t>老人医療受給対象者</t>
  </si>
  <si>
    <t>左記以外の一般被保険者</t>
  </si>
  <si>
    <t>本人</t>
  </si>
  <si>
    <t>被扶養者</t>
  </si>
  <si>
    <t>平成17年度末</t>
  </si>
  <si>
    <t>平成19年度末</t>
  </si>
  <si>
    <t>平成20年度末</t>
  </si>
  <si>
    <t>-</t>
  </si>
  <si>
    <t>-</t>
  </si>
  <si>
    <t>-</t>
  </si>
  <si>
    <t>-</t>
  </si>
  <si>
    <t>-</t>
  </si>
  <si>
    <t>-</t>
  </si>
  <si>
    <t>-</t>
  </si>
  <si>
    <t>（注）市町村は3月～翌年2月、国保組合は4月～翌年3月の平均。なお端数処理の関係で年報集計表とは一致しない。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</si>
</sst>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#,##0"/>
    <numFmt numFmtId="178" formatCode="#,##0.0"/>
  </numFmts>
  <fonts count="39">
    <font>
      <sz val="11"/>
      <color theme="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18" fillId="0" borderId="14" xfId="0" applyNumberFormat="1" applyFont="1" applyFill="1" applyBorder="1" applyAlignment="1">
      <alignment vertical="center" shrinkToFit="1"/>
    </xf>
    <xf numFmtId="3" fontId="18" fillId="0" borderId="14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177" fontId="21" fillId="0" borderId="15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18" fillId="0" borderId="15" xfId="0" applyNumberFormat="1" applyFont="1" applyFill="1" applyBorder="1" applyAlignment="1">
      <alignment vertical="center" shrinkToFit="1"/>
    </xf>
    <xf numFmtId="178" fontId="18" fillId="0" borderId="15" xfId="0" applyNumberFormat="1" applyFont="1" applyBorder="1" applyAlignment="1" quotePrefix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0" fontId="18" fillId="0" borderId="15" xfId="0" applyNumberFormat="1" applyFont="1" applyBorder="1" applyAlignment="1">
      <alignment horizontal="right" vertical="center"/>
    </xf>
    <xf numFmtId="0" fontId="18" fillId="0" borderId="15" xfId="0" applyNumberFormat="1" applyFont="1" applyBorder="1" applyAlignment="1" quotePrefix="1">
      <alignment horizontal="right" vertical="center"/>
    </xf>
    <xf numFmtId="0" fontId="18" fillId="0" borderId="14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18" xfId="0" applyNumberFormat="1" applyFont="1" applyFill="1" applyBorder="1" applyAlignment="1">
      <alignment horizontal="right" vertical="center"/>
    </xf>
    <xf numFmtId="176" fontId="21" fillId="0" borderId="19" xfId="0" applyNumberFormat="1" applyFont="1" applyFill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18" fillId="0" borderId="21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18" fillId="0" borderId="17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3" fontId="18" fillId="0" borderId="15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38" fillId="0" borderId="16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Border="1" applyAlignment="1">
      <alignment horizontal="right" vertical="center"/>
    </xf>
    <xf numFmtId="3" fontId="21" fillId="0" borderId="18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38" fillId="0" borderId="18" xfId="0" applyNumberFormat="1" applyFont="1" applyBorder="1" applyAlignment="1">
      <alignment vertical="center"/>
    </xf>
    <xf numFmtId="3" fontId="38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1&#20107;&#26989;&#29366;&#27841;\&#32113;&#35336;&#34920;\&#32113;&#35336;&#34920;&#65288;&#31532;1&#65374;5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2-1"/>
      <sheetName val="2-2"/>
      <sheetName val="2-3"/>
      <sheetName val="2-4"/>
      <sheetName val="3-1"/>
      <sheetName val="3-2"/>
      <sheetName val="第４表"/>
      <sheetName val="第５表"/>
      <sheetName val="A表元データ"/>
      <sheetName val="C表元データ"/>
      <sheetName val="F表元データ"/>
    </sheetNames>
    <sheetDataSet>
      <sheetData sheetId="9">
        <row r="3">
          <cell r="D3">
            <v>103484</v>
          </cell>
          <cell r="E3">
            <v>176746</v>
          </cell>
          <cell r="F3">
            <v>150</v>
          </cell>
          <cell r="G3">
            <v>82</v>
          </cell>
          <cell r="H3">
            <v>6148</v>
          </cell>
          <cell r="I3">
            <v>3796</v>
          </cell>
          <cell r="J3">
            <v>10671</v>
          </cell>
          <cell r="K3">
            <v>2961</v>
          </cell>
          <cell r="M3">
            <v>163114</v>
          </cell>
        </row>
        <row r="4">
          <cell r="D4">
            <v>104738</v>
          </cell>
          <cell r="E4">
            <v>178653</v>
          </cell>
          <cell r="F4">
            <v>153</v>
          </cell>
          <cell r="G4">
            <v>82</v>
          </cell>
          <cell r="H4">
            <v>6451</v>
          </cell>
          <cell r="I4">
            <v>3915</v>
          </cell>
          <cell r="J4">
            <v>11274</v>
          </cell>
          <cell r="K4">
            <v>3172</v>
          </cell>
          <cell r="M4">
            <v>164207</v>
          </cell>
        </row>
        <row r="5">
          <cell r="D5">
            <v>104610</v>
          </cell>
          <cell r="E5">
            <v>178295</v>
          </cell>
          <cell r="F5">
            <v>152</v>
          </cell>
          <cell r="G5">
            <v>81</v>
          </cell>
          <cell r="H5">
            <v>6403</v>
          </cell>
          <cell r="I5">
            <v>3911</v>
          </cell>
          <cell r="J5">
            <v>11222</v>
          </cell>
          <cell r="K5">
            <v>3113</v>
          </cell>
          <cell r="M5">
            <v>163960</v>
          </cell>
        </row>
        <row r="6">
          <cell r="D6">
            <v>104384</v>
          </cell>
          <cell r="E6">
            <v>177732</v>
          </cell>
          <cell r="F6">
            <v>152</v>
          </cell>
          <cell r="G6">
            <v>81</v>
          </cell>
          <cell r="H6">
            <v>6333</v>
          </cell>
          <cell r="I6">
            <v>4463</v>
          </cell>
          <cell r="J6">
            <v>11134</v>
          </cell>
          <cell r="K6">
            <v>3065</v>
          </cell>
          <cell r="M6">
            <v>163533</v>
          </cell>
        </row>
        <row r="7">
          <cell r="D7">
            <v>104248</v>
          </cell>
          <cell r="E7">
            <v>177245</v>
          </cell>
          <cell r="F7">
            <v>152</v>
          </cell>
          <cell r="G7">
            <v>81</v>
          </cell>
          <cell r="H7">
            <v>6262</v>
          </cell>
          <cell r="I7">
            <v>3869</v>
          </cell>
          <cell r="J7">
            <v>11014</v>
          </cell>
          <cell r="K7">
            <v>3023</v>
          </cell>
          <cell r="M7">
            <v>163208</v>
          </cell>
        </row>
        <row r="8">
          <cell r="D8">
            <v>104188</v>
          </cell>
          <cell r="E8">
            <v>176977</v>
          </cell>
          <cell r="F8">
            <v>152</v>
          </cell>
          <cell r="G8">
            <v>81</v>
          </cell>
          <cell r="H8">
            <v>6214</v>
          </cell>
          <cell r="I8">
            <v>3814</v>
          </cell>
          <cell r="J8">
            <v>10884</v>
          </cell>
          <cell r="K8">
            <v>3005</v>
          </cell>
          <cell r="M8">
            <v>163088</v>
          </cell>
        </row>
        <row r="9">
          <cell r="D9">
            <v>103894</v>
          </cell>
          <cell r="E9">
            <v>176169</v>
          </cell>
          <cell r="F9">
            <v>152</v>
          </cell>
          <cell r="G9">
            <v>81</v>
          </cell>
          <cell r="H9">
            <v>6601</v>
          </cell>
          <cell r="I9">
            <v>3956</v>
          </cell>
          <cell r="J9">
            <v>11399</v>
          </cell>
          <cell r="K9">
            <v>3083</v>
          </cell>
          <cell r="M9">
            <v>161687</v>
          </cell>
        </row>
        <row r="10">
          <cell r="D10">
            <v>103699</v>
          </cell>
          <cell r="E10">
            <v>175713</v>
          </cell>
          <cell r="F10">
            <v>144</v>
          </cell>
          <cell r="G10">
            <v>72</v>
          </cell>
          <cell r="H10">
            <v>6518</v>
          </cell>
          <cell r="I10">
            <v>3933</v>
          </cell>
          <cell r="J10">
            <v>11267</v>
          </cell>
          <cell r="K10">
            <v>3055</v>
          </cell>
          <cell r="M10">
            <v>161391</v>
          </cell>
        </row>
        <row r="11">
          <cell r="D11">
            <v>103428</v>
          </cell>
          <cell r="E11">
            <v>175099</v>
          </cell>
          <cell r="F11">
            <v>144</v>
          </cell>
          <cell r="G11">
            <v>72</v>
          </cell>
          <cell r="H11">
            <v>6564</v>
          </cell>
          <cell r="I11">
            <v>3882</v>
          </cell>
          <cell r="J11">
            <v>11261</v>
          </cell>
          <cell r="K11">
            <v>3011</v>
          </cell>
          <cell r="M11">
            <v>160827</v>
          </cell>
        </row>
        <row r="12">
          <cell r="D12">
            <v>103160</v>
          </cell>
          <cell r="E12">
            <v>174569</v>
          </cell>
          <cell r="F12">
            <v>144</v>
          </cell>
          <cell r="G12">
            <v>72</v>
          </cell>
          <cell r="H12">
            <v>6536</v>
          </cell>
          <cell r="I12">
            <v>3878</v>
          </cell>
          <cell r="J12">
            <v>11245</v>
          </cell>
          <cell r="K12">
            <v>2985</v>
          </cell>
          <cell r="M12">
            <v>160339</v>
          </cell>
        </row>
        <row r="13">
          <cell r="D13">
            <v>102822</v>
          </cell>
          <cell r="E13">
            <v>173970</v>
          </cell>
          <cell r="F13">
            <v>144</v>
          </cell>
          <cell r="G13">
            <v>72</v>
          </cell>
          <cell r="H13">
            <v>6557</v>
          </cell>
          <cell r="I13">
            <v>3841</v>
          </cell>
          <cell r="J13">
            <v>11213</v>
          </cell>
          <cell r="K13">
            <v>3001</v>
          </cell>
          <cell r="M13">
            <v>159756</v>
          </cell>
        </row>
        <row r="14">
          <cell r="D14">
            <v>102456</v>
          </cell>
          <cell r="E14">
            <v>173186</v>
          </cell>
          <cell r="F14">
            <v>146</v>
          </cell>
          <cell r="G14">
            <v>75</v>
          </cell>
          <cell r="H14">
            <v>6748</v>
          </cell>
          <cell r="I14">
            <v>3935</v>
          </cell>
          <cell r="J14">
            <v>11549</v>
          </cell>
          <cell r="K14">
            <v>3044</v>
          </cell>
          <cell r="M14">
            <v>158593</v>
          </cell>
        </row>
        <row r="15">
          <cell r="D15">
            <v>102241</v>
          </cell>
          <cell r="E15">
            <v>172651</v>
          </cell>
          <cell r="F15">
            <v>147</v>
          </cell>
          <cell r="G15">
            <v>75</v>
          </cell>
          <cell r="H15">
            <v>6744</v>
          </cell>
          <cell r="I15">
            <v>3872</v>
          </cell>
          <cell r="J15">
            <v>11468</v>
          </cell>
          <cell r="K15">
            <v>3052</v>
          </cell>
          <cell r="M15">
            <v>158131</v>
          </cell>
        </row>
        <row r="16">
          <cell r="D16">
            <v>103759</v>
          </cell>
          <cell r="E16">
            <v>176196</v>
          </cell>
          <cell r="F16">
            <v>149</v>
          </cell>
          <cell r="G16">
            <v>78</v>
          </cell>
          <cell r="H16">
            <v>6445</v>
          </cell>
          <cell r="I16">
            <v>3933</v>
          </cell>
          <cell r="J16">
            <v>11178</v>
          </cell>
          <cell r="K16">
            <v>3043</v>
          </cell>
          <cell r="M16">
            <v>161975</v>
          </cell>
        </row>
        <row r="19">
          <cell r="D19">
            <v>1446</v>
          </cell>
          <cell r="E19">
            <v>2329</v>
          </cell>
          <cell r="F19">
            <v>2</v>
          </cell>
          <cell r="G19">
            <v>2</v>
          </cell>
          <cell r="M19">
            <v>2329</v>
          </cell>
        </row>
        <row r="20">
          <cell r="D20">
            <v>1480</v>
          </cell>
          <cell r="E20">
            <v>2352</v>
          </cell>
          <cell r="F20">
            <v>2</v>
          </cell>
          <cell r="G20">
            <v>1</v>
          </cell>
          <cell r="M20">
            <v>2352</v>
          </cell>
        </row>
        <row r="21">
          <cell r="D21">
            <v>1479</v>
          </cell>
          <cell r="E21">
            <v>2349</v>
          </cell>
          <cell r="F21">
            <v>2</v>
          </cell>
          <cell r="G21">
            <v>1</v>
          </cell>
          <cell r="M21">
            <v>2349</v>
          </cell>
        </row>
        <row r="22">
          <cell r="D22">
            <v>1485</v>
          </cell>
          <cell r="E22">
            <v>2355</v>
          </cell>
          <cell r="F22">
            <v>2</v>
          </cell>
          <cell r="G22">
            <v>1</v>
          </cell>
          <cell r="M22">
            <v>2355</v>
          </cell>
        </row>
        <row r="23">
          <cell r="D23">
            <v>1480</v>
          </cell>
          <cell r="E23">
            <v>2349</v>
          </cell>
          <cell r="F23">
            <v>2</v>
          </cell>
          <cell r="G23">
            <v>1</v>
          </cell>
          <cell r="M23">
            <v>2349</v>
          </cell>
        </row>
        <row r="24">
          <cell r="D24">
            <v>1482</v>
          </cell>
          <cell r="E24">
            <v>2357</v>
          </cell>
          <cell r="F24">
            <v>2</v>
          </cell>
          <cell r="G24">
            <v>1</v>
          </cell>
          <cell r="M24">
            <v>2357</v>
          </cell>
        </row>
        <row r="25">
          <cell r="D25">
            <v>1471</v>
          </cell>
          <cell r="E25">
            <v>2342</v>
          </cell>
          <cell r="F25">
            <v>2</v>
          </cell>
          <cell r="G25">
            <v>1</v>
          </cell>
          <cell r="M25">
            <v>2342</v>
          </cell>
        </row>
        <row r="26">
          <cell r="D26">
            <v>1471</v>
          </cell>
          <cell r="E26">
            <v>2331</v>
          </cell>
          <cell r="F26">
            <v>2</v>
          </cell>
          <cell r="G26">
            <v>1</v>
          </cell>
          <cell r="M26">
            <v>2331</v>
          </cell>
        </row>
        <row r="27">
          <cell r="D27">
            <v>1469</v>
          </cell>
          <cell r="E27">
            <v>2331</v>
          </cell>
          <cell r="F27">
            <v>2</v>
          </cell>
          <cell r="G27">
            <v>1</v>
          </cell>
          <cell r="M27">
            <v>2331</v>
          </cell>
        </row>
        <row r="28">
          <cell r="D28">
            <v>1461</v>
          </cell>
          <cell r="E28">
            <v>2315</v>
          </cell>
          <cell r="F28">
            <v>2</v>
          </cell>
          <cell r="G28">
            <v>1</v>
          </cell>
          <cell r="M28">
            <v>2315</v>
          </cell>
        </row>
        <row r="29">
          <cell r="D29">
            <v>1458</v>
          </cell>
          <cell r="E29">
            <v>2313</v>
          </cell>
          <cell r="F29">
            <v>2</v>
          </cell>
          <cell r="G29">
            <v>1</v>
          </cell>
          <cell r="M29">
            <v>2313</v>
          </cell>
        </row>
        <row r="30">
          <cell r="D30">
            <v>1447</v>
          </cell>
          <cell r="E30">
            <v>2305</v>
          </cell>
          <cell r="F30">
            <v>2</v>
          </cell>
          <cell r="G30">
            <v>1</v>
          </cell>
          <cell r="M30">
            <v>2305</v>
          </cell>
        </row>
        <row r="31">
          <cell r="D31">
            <v>1448</v>
          </cell>
          <cell r="E31">
            <v>2301</v>
          </cell>
          <cell r="F31">
            <v>2</v>
          </cell>
          <cell r="G31">
            <v>1</v>
          </cell>
          <cell r="M31">
            <v>2301</v>
          </cell>
        </row>
        <row r="32">
          <cell r="D32">
            <v>1469</v>
          </cell>
          <cell r="E32">
            <v>2333</v>
          </cell>
          <cell r="F32">
            <v>2</v>
          </cell>
          <cell r="G32">
            <v>1</v>
          </cell>
          <cell r="M32">
            <v>2333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49"/>
  <sheetViews>
    <sheetView tabSelected="1" zoomScalePageLayoutView="0" workbookViewId="0" topLeftCell="A1">
      <selection activeCell="B14" sqref="B14"/>
    </sheetView>
  </sheetViews>
  <sheetFormatPr defaultColWidth="10.796875" defaultRowHeight="15" customHeight="1"/>
  <cols>
    <col min="1" max="1" width="16.8984375" style="1" customWidth="1"/>
    <col min="2" max="4" width="7.59765625" style="1" customWidth="1"/>
    <col min="5" max="10" width="13.3984375" style="1" customWidth="1"/>
    <col min="11" max="11" width="7.5" style="1" bestFit="1" customWidth="1"/>
    <col min="12" max="12" width="8.3984375" style="1" bestFit="1" customWidth="1"/>
    <col min="13" max="13" width="7.5" style="1" bestFit="1" customWidth="1"/>
    <col min="14" max="14" width="3.59765625" style="1" bestFit="1" customWidth="1"/>
    <col min="15" max="16" width="4.3984375" style="1" bestFit="1" customWidth="1"/>
    <col min="17" max="17" width="14.69921875" style="1" customWidth="1"/>
    <col min="18" max="16384" width="10.69921875" style="1" customWidth="1"/>
  </cols>
  <sheetData>
    <row r="1" ht="15" customHeight="1">
      <c r="A1" s="1" t="s">
        <v>0</v>
      </c>
    </row>
    <row r="2" spans="1:16" ht="15" customHeight="1">
      <c r="A2" s="2" t="s">
        <v>1</v>
      </c>
      <c r="B2" s="3" t="s">
        <v>2</v>
      </c>
      <c r="C2" s="4"/>
      <c r="D2" s="5"/>
      <c r="E2" s="3" t="s">
        <v>3</v>
      </c>
      <c r="F2" s="4"/>
      <c r="G2" s="5"/>
      <c r="H2" s="3" t="s">
        <v>4</v>
      </c>
      <c r="I2" s="4"/>
      <c r="J2" s="5"/>
      <c r="K2" s="3" t="s">
        <v>5</v>
      </c>
      <c r="L2" s="4"/>
      <c r="M2" s="4"/>
      <c r="N2" s="4"/>
      <c r="O2" s="4"/>
      <c r="P2" s="5"/>
    </row>
    <row r="3" spans="1:16" ht="15" customHeight="1">
      <c r="A3" s="6"/>
      <c r="B3" s="7" t="s">
        <v>6</v>
      </c>
      <c r="C3" s="7" t="s">
        <v>7</v>
      </c>
      <c r="D3" s="7" t="s">
        <v>8</v>
      </c>
      <c r="E3" s="7" t="s">
        <v>6</v>
      </c>
      <c r="F3" s="7" t="s">
        <v>7</v>
      </c>
      <c r="G3" s="7" t="s">
        <v>8</v>
      </c>
      <c r="H3" s="7" t="s">
        <v>6</v>
      </c>
      <c r="I3" s="7" t="s">
        <v>7</v>
      </c>
      <c r="J3" s="7" t="s">
        <v>8</v>
      </c>
      <c r="K3" s="3" t="s">
        <v>6</v>
      </c>
      <c r="L3" s="5"/>
      <c r="M3" s="3" t="s">
        <v>7</v>
      </c>
      <c r="N3" s="5"/>
      <c r="O3" s="3" t="s">
        <v>8</v>
      </c>
      <c r="P3" s="5"/>
    </row>
    <row r="4" spans="1:20" ht="15" customHeight="1">
      <c r="A4" s="8"/>
      <c r="B4" s="7"/>
      <c r="C4" s="7"/>
      <c r="D4" s="7"/>
      <c r="E4" s="9" t="s">
        <v>9</v>
      </c>
      <c r="F4" s="9" t="s">
        <v>9</v>
      </c>
      <c r="G4" s="9" t="s">
        <v>9</v>
      </c>
      <c r="H4" s="9" t="s">
        <v>10</v>
      </c>
      <c r="I4" s="9" t="s">
        <v>10</v>
      </c>
      <c r="J4" s="9" t="s">
        <v>10</v>
      </c>
      <c r="K4" s="10"/>
      <c r="L4" s="11" t="s">
        <v>10</v>
      </c>
      <c r="M4" s="10"/>
      <c r="N4" s="11" t="s">
        <v>10</v>
      </c>
      <c r="O4" s="10"/>
      <c r="P4" s="11" t="s">
        <v>10</v>
      </c>
      <c r="Q4" s="12"/>
      <c r="R4" s="12"/>
      <c r="S4" s="12"/>
      <c r="T4" s="12"/>
    </row>
    <row r="5" spans="1:20" ht="15" customHeight="1">
      <c r="A5" s="13" t="s">
        <v>11</v>
      </c>
      <c r="B5" s="14">
        <v>21</v>
      </c>
      <c r="C5" s="14">
        <v>1</v>
      </c>
      <c r="D5" s="14">
        <v>22</v>
      </c>
      <c r="E5" s="14">
        <v>144530</v>
      </c>
      <c r="F5" s="14">
        <v>604</v>
      </c>
      <c r="G5" s="14">
        <v>145134</v>
      </c>
      <c r="H5" s="14">
        <v>271523</v>
      </c>
      <c r="I5" s="14">
        <v>2676</v>
      </c>
      <c r="J5" s="14">
        <v>274199</v>
      </c>
      <c r="K5" s="15">
        <v>139</v>
      </c>
      <c r="L5" s="16">
        <v>66</v>
      </c>
      <c r="M5" s="15">
        <v>2</v>
      </c>
      <c r="N5" s="16">
        <v>1</v>
      </c>
      <c r="O5" s="15">
        <v>141</v>
      </c>
      <c r="P5" s="16">
        <v>67</v>
      </c>
      <c r="Q5" s="17"/>
      <c r="R5" s="12"/>
      <c r="S5" s="12"/>
      <c r="T5" s="12"/>
    </row>
    <row r="6" spans="1:17" ht="15" customHeight="1">
      <c r="A6" s="10" t="s">
        <v>12</v>
      </c>
      <c r="B6" s="14">
        <v>21</v>
      </c>
      <c r="C6" s="14">
        <v>1</v>
      </c>
      <c r="D6" s="14">
        <v>22</v>
      </c>
      <c r="E6" s="14">
        <v>146694</v>
      </c>
      <c r="F6" s="14">
        <v>610</v>
      </c>
      <c r="G6" s="14">
        <v>147304</v>
      </c>
      <c r="H6" s="14">
        <v>269741</v>
      </c>
      <c r="I6" s="14">
        <v>2671</v>
      </c>
      <c r="J6" s="14">
        <v>272412</v>
      </c>
      <c r="K6" s="15">
        <v>140</v>
      </c>
      <c r="L6" s="16">
        <v>72</v>
      </c>
      <c r="M6" s="15">
        <v>2</v>
      </c>
      <c r="N6" s="16">
        <v>2</v>
      </c>
      <c r="O6" s="15">
        <v>142</v>
      </c>
      <c r="P6" s="16">
        <v>74</v>
      </c>
      <c r="Q6" s="18"/>
    </row>
    <row r="7" spans="1:17" ht="15" customHeight="1">
      <c r="A7" s="10" t="s">
        <v>13</v>
      </c>
      <c r="B7" s="14">
        <v>21</v>
      </c>
      <c r="C7" s="14">
        <v>1</v>
      </c>
      <c r="D7" s="14">
        <v>22</v>
      </c>
      <c r="E7" s="14">
        <v>147214</v>
      </c>
      <c r="F7" s="14">
        <v>602</v>
      </c>
      <c r="G7" s="14">
        <v>147816</v>
      </c>
      <c r="H7" s="14">
        <v>266972</v>
      </c>
      <c r="I7" s="14">
        <v>2629</v>
      </c>
      <c r="J7" s="14">
        <v>269601</v>
      </c>
      <c r="K7" s="15">
        <v>144</v>
      </c>
      <c r="L7" s="16">
        <v>75</v>
      </c>
      <c r="M7" s="15">
        <v>2</v>
      </c>
      <c r="N7" s="16">
        <v>2</v>
      </c>
      <c r="O7" s="15">
        <v>146</v>
      </c>
      <c r="P7" s="16">
        <v>77</v>
      </c>
      <c r="Q7" s="18"/>
    </row>
    <row r="8" spans="1:17" ht="15" customHeight="1">
      <c r="A8" s="10" t="s">
        <v>14</v>
      </c>
      <c r="B8" s="14">
        <v>21</v>
      </c>
      <c r="C8" s="14">
        <v>1</v>
      </c>
      <c r="D8" s="14">
        <v>22</v>
      </c>
      <c r="E8" s="14">
        <v>103484</v>
      </c>
      <c r="F8" s="14">
        <v>1446</v>
      </c>
      <c r="G8" s="14">
        <v>104930</v>
      </c>
      <c r="H8" s="14">
        <v>176746</v>
      </c>
      <c r="I8" s="14">
        <v>2329</v>
      </c>
      <c r="J8" s="14">
        <v>179075</v>
      </c>
      <c r="K8" s="15">
        <v>150</v>
      </c>
      <c r="L8" s="16">
        <v>82</v>
      </c>
      <c r="M8" s="15">
        <v>2</v>
      </c>
      <c r="N8" s="16">
        <v>2</v>
      </c>
      <c r="O8" s="15">
        <v>152</v>
      </c>
      <c r="P8" s="16">
        <v>84</v>
      </c>
      <c r="Q8" s="18"/>
    </row>
    <row r="9" spans="1:17" ht="15" customHeight="1">
      <c r="A9" s="19" t="s">
        <v>15</v>
      </c>
      <c r="B9" s="20" t="s">
        <v>16</v>
      </c>
      <c r="C9" s="20" t="s">
        <v>16</v>
      </c>
      <c r="D9" s="20" t="s">
        <v>17</v>
      </c>
      <c r="E9" s="21">
        <f>'[1]A表元データ'!D16</f>
        <v>103759</v>
      </c>
      <c r="F9" s="21">
        <f>'[1]A表元データ'!D32</f>
        <v>1469</v>
      </c>
      <c r="G9" s="22">
        <f>SUM(E9:F9)</f>
        <v>105228</v>
      </c>
      <c r="H9" s="21">
        <f>'[1]A表元データ'!E16</f>
        <v>176196</v>
      </c>
      <c r="I9" s="21">
        <f>'[1]A表元データ'!E32</f>
        <v>2333</v>
      </c>
      <c r="J9" s="22">
        <f>SUM(H9:I9)</f>
        <v>178529</v>
      </c>
      <c r="K9" s="23">
        <f>'[1]A表元データ'!F16</f>
        <v>149</v>
      </c>
      <c r="L9" s="24">
        <f>'[1]A表元データ'!G16</f>
        <v>78</v>
      </c>
      <c r="M9" s="23">
        <f>'[1]A表元データ'!F32</f>
        <v>2</v>
      </c>
      <c r="N9" s="24">
        <f>'[1]A表元データ'!G32</f>
        <v>1</v>
      </c>
      <c r="O9" s="25">
        <f aca="true" t="shared" si="0" ref="O9:P23">K9+M9</f>
        <v>151</v>
      </c>
      <c r="P9" s="26">
        <f t="shared" si="0"/>
        <v>79</v>
      </c>
      <c r="Q9" s="12"/>
    </row>
    <row r="10" spans="1:17" ht="15" customHeight="1">
      <c r="A10" s="27"/>
      <c r="B10" s="20"/>
      <c r="C10" s="20"/>
      <c r="D10" s="20"/>
      <c r="E10" s="21"/>
      <c r="F10" s="21"/>
      <c r="G10" s="22"/>
      <c r="H10" s="21"/>
      <c r="I10" s="21"/>
      <c r="J10" s="22"/>
      <c r="K10" s="23"/>
      <c r="L10" s="24"/>
      <c r="M10" s="23"/>
      <c r="N10" s="24"/>
      <c r="O10" s="25"/>
      <c r="P10" s="26"/>
      <c r="Q10" s="12"/>
    </row>
    <row r="11" spans="1:115" ht="15" customHeight="1">
      <c r="A11" s="28" t="s">
        <v>18</v>
      </c>
      <c r="B11" s="8">
        <v>21</v>
      </c>
      <c r="C11" s="8">
        <v>1</v>
      </c>
      <c r="D11" s="22">
        <f>SUM(B11:C11)</f>
        <v>22</v>
      </c>
      <c r="E11" s="29">
        <f>'[1]A表元データ'!D3</f>
        <v>103484</v>
      </c>
      <c r="F11" s="29">
        <f>'[1]A表元データ'!D19</f>
        <v>1446</v>
      </c>
      <c r="G11" s="22">
        <f aca="true" t="shared" si="1" ref="G11:G23">SUM(E11:F11)</f>
        <v>104930</v>
      </c>
      <c r="H11" s="29">
        <f>'[1]A表元データ'!E3</f>
        <v>176746</v>
      </c>
      <c r="I11" s="29">
        <f>'[1]A表元データ'!E19</f>
        <v>2329</v>
      </c>
      <c r="J11" s="22">
        <f aca="true" t="shared" si="2" ref="J11:J23">SUM(H11:I11)</f>
        <v>179075</v>
      </c>
      <c r="K11" s="30">
        <f>'[1]A表元データ'!F3</f>
        <v>150</v>
      </c>
      <c r="L11" s="26">
        <f>'[1]A表元データ'!G3</f>
        <v>82</v>
      </c>
      <c r="M11" s="30">
        <f>'[1]A表元データ'!F19</f>
        <v>2</v>
      </c>
      <c r="N11" s="26">
        <f>'[1]A表元データ'!G19</f>
        <v>2</v>
      </c>
      <c r="O11" s="25">
        <f t="shared" si="0"/>
        <v>152</v>
      </c>
      <c r="P11" s="26">
        <f t="shared" si="0"/>
        <v>84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</row>
    <row r="12" spans="1:16" ht="15" customHeight="1">
      <c r="A12" s="31" t="s">
        <v>19</v>
      </c>
      <c r="B12" s="8">
        <v>21</v>
      </c>
      <c r="C12" s="8">
        <v>1</v>
      </c>
      <c r="D12" s="22">
        <f aca="true" t="shared" si="3" ref="D12:D23">SUM(B12:C12)</f>
        <v>22</v>
      </c>
      <c r="E12" s="29">
        <f>'[1]A表元データ'!D4</f>
        <v>104738</v>
      </c>
      <c r="F12" s="21">
        <f>'[1]A表元データ'!D20</f>
        <v>1480</v>
      </c>
      <c r="G12" s="22">
        <f t="shared" si="1"/>
        <v>106218</v>
      </c>
      <c r="H12" s="21">
        <f>'[1]A表元データ'!E4</f>
        <v>178653</v>
      </c>
      <c r="I12" s="21">
        <f>'[1]A表元データ'!E20</f>
        <v>2352</v>
      </c>
      <c r="J12" s="22">
        <f t="shared" si="2"/>
        <v>181005</v>
      </c>
      <c r="K12" s="23">
        <f>'[1]A表元データ'!F4</f>
        <v>153</v>
      </c>
      <c r="L12" s="24">
        <f>'[1]A表元データ'!G4</f>
        <v>82</v>
      </c>
      <c r="M12" s="23">
        <f>'[1]A表元データ'!F20</f>
        <v>2</v>
      </c>
      <c r="N12" s="24">
        <f>'[1]A表元データ'!G20</f>
        <v>1</v>
      </c>
      <c r="O12" s="25">
        <f t="shared" si="0"/>
        <v>155</v>
      </c>
      <c r="P12" s="26">
        <f t="shared" si="0"/>
        <v>83</v>
      </c>
    </row>
    <row r="13" spans="1:16" ht="15" customHeight="1">
      <c r="A13" s="31" t="s">
        <v>20</v>
      </c>
      <c r="B13" s="8">
        <v>21</v>
      </c>
      <c r="C13" s="8">
        <v>1</v>
      </c>
      <c r="D13" s="22">
        <f t="shared" si="3"/>
        <v>22</v>
      </c>
      <c r="E13" s="29">
        <f>'[1]A表元データ'!D5</f>
        <v>104610</v>
      </c>
      <c r="F13" s="21">
        <f>'[1]A表元データ'!D21</f>
        <v>1479</v>
      </c>
      <c r="G13" s="22">
        <f t="shared" si="1"/>
        <v>106089</v>
      </c>
      <c r="H13" s="21">
        <f>'[1]A表元データ'!E5</f>
        <v>178295</v>
      </c>
      <c r="I13" s="21">
        <f>'[1]A表元データ'!E21</f>
        <v>2349</v>
      </c>
      <c r="J13" s="22">
        <f t="shared" si="2"/>
        <v>180644</v>
      </c>
      <c r="K13" s="23">
        <f>'[1]A表元データ'!F5</f>
        <v>152</v>
      </c>
      <c r="L13" s="24">
        <f>'[1]A表元データ'!G5</f>
        <v>81</v>
      </c>
      <c r="M13" s="23">
        <f>'[1]A表元データ'!F21</f>
        <v>2</v>
      </c>
      <c r="N13" s="24">
        <f>'[1]A表元データ'!G21</f>
        <v>1</v>
      </c>
      <c r="O13" s="25">
        <f t="shared" si="0"/>
        <v>154</v>
      </c>
      <c r="P13" s="26">
        <f t="shared" si="0"/>
        <v>82</v>
      </c>
    </row>
    <row r="14" spans="1:16" ht="15" customHeight="1">
      <c r="A14" s="31" t="s">
        <v>21</v>
      </c>
      <c r="B14" s="8">
        <v>21</v>
      </c>
      <c r="C14" s="8">
        <v>1</v>
      </c>
      <c r="D14" s="22">
        <f t="shared" si="3"/>
        <v>22</v>
      </c>
      <c r="E14" s="29">
        <f>'[1]A表元データ'!D6</f>
        <v>104384</v>
      </c>
      <c r="F14" s="21">
        <f>'[1]A表元データ'!D22</f>
        <v>1485</v>
      </c>
      <c r="G14" s="22">
        <f t="shared" si="1"/>
        <v>105869</v>
      </c>
      <c r="H14" s="21">
        <f>'[1]A表元データ'!E6</f>
        <v>177732</v>
      </c>
      <c r="I14" s="21">
        <f>'[1]A表元データ'!E22</f>
        <v>2355</v>
      </c>
      <c r="J14" s="22">
        <f t="shared" si="2"/>
        <v>180087</v>
      </c>
      <c r="K14" s="23">
        <f>'[1]A表元データ'!F6</f>
        <v>152</v>
      </c>
      <c r="L14" s="24">
        <f>'[1]A表元データ'!G6</f>
        <v>81</v>
      </c>
      <c r="M14" s="23">
        <f>'[1]A表元データ'!F22</f>
        <v>2</v>
      </c>
      <c r="N14" s="24">
        <f>'[1]A表元データ'!G22</f>
        <v>1</v>
      </c>
      <c r="O14" s="25">
        <f t="shared" si="0"/>
        <v>154</v>
      </c>
      <c r="P14" s="26">
        <f t="shared" si="0"/>
        <v>82</v>
      </c>
    </row>
    <row r="15" spans="1:16" ht="15" customHeight="1">
      <c r="A15" s="31" t="s">
        <v>22</v>
      </c>
      <c r="B15" s="8">
        <v>21</v>
      </c>
      <c r="C15" s="8">
        <v>1</v>
      </c>
      <c r="D15" s="22">
        <f t="shared" si="3"/>
        <v>22</v>
      </c>
      <c r="E15" s="29">
        <f>'[1]A表元データ'!D7</f>
        <v>104248</v>
      </c>
      <c r="F15" s="21">
        <f>'[1]A表元データ'!D23</f>
        <v>1480</v>
      </c>
      <c r="G15" s="22">
        <f t="shared" si="1"/>
        <v>105728</v>
      </c>
      <c r="H15" s="21">
        <f>'[1]A表元データ'!E7</f>
        <v>177245</v>
      </c>
      <c r="I15" s="21">
        <f>'[1]A表元データ'!E23</f>
        <v>2349</v>
      </c>
      <c r="J15" s="22">
        <f t="shared" si="2"/>
        <v>179594</v>
      </c>
      <c r="K15" s="23">
        <f>'[1]A表元データ'!F7</f>
        <v>152</v>
      </c>
      <c r="L15" s="24">
        <f>'[1]A表元データ'!G7</f>
        <v>81</v>
      </c>
      <c r="M15" s="23">
        <f>'[1]A表元データ'!F23</f>
        <v>2</v>
      </c>
      <c r="N15" s="24">
        <f>'[1]A表元データ'!G23</f>
        <v>1</v>
      </c>
      <c r="O15" s="25">
        <f t="shared" si="0"/>
        <v>154</v>
      </c>
      <c r="P15" s="26">
        <f t="shared" si="0"/>
        <v>82</v>
      </c>
    </row>
    <row r="16" spans="1:16" ht="15" customHeight="1">
      <c r="A16" s="31" t="s">
        <v>23</v>
      </c>
      <c r="B16" s="8">
        <v>21</v>
      </c>
      <c r="C16" s="8">
        <v>1</v>
      </c>
      <c r="D16" s="22">
        <f t="shared" si="3"/>
        <v>22</v>
      </c>
      <c r="E16" s="29">
        <f>'[1]A表元データ'!D8</f>
        <v>104188</v>
      </c>
      <c r="F16" s="21">
        <f>'[1]A表元データ'!D24</f>
        <v>1482</v>
      </c>
      <c r="G16" s="22">
        <f t="shared" si="1"/>
        <v>105670</v>
      </c>
      <c r="H16" s="21">
        <f>'[1]A表元データ'!E8</f>
        <v>176977</v>
      </c>
      <c r="I16" s="21">
        <f>'[1]A表元データ'!E24</f>
        <v>2357</v>
      </c>
      <c r="J16" s="22">
        <f>SUM(H16:I16)</f>
        <v>179334</v>
      </c>
      <c r="K16" s="23">
        <f>'[1]A表元データ'!F8</f>
        <v>152</v>
      </c>
      <c r="L16" s="24">
        <f>'[1]A表元データ'!G8</f>
        <v>81</v>
      </c>
      <c r="M16" s="23">
        <f>'[1]A表元データ'!F24</f>
        <v>2</v>
      </c>
      <c r="N16" s="24">
        <f>'[1]A表元データ'!G24</f>
        <v>1</v>
      </c>
      <c r="O16" s="25">
        <f t="shared" si="0"/>
        <v>154</v>
      </c>
      <c r="P16" s="26">
        <f t="shared" si="0"/>
        <v>82</v>
      </c>
    </row>
    <row r="17" spans="1:16" ht="15" customHeight="1">
      <c r="A17" s="31" t="s">
        <v>24</v>
      </c>
      <c r="B17" s="8">
        <v>21</v>
      </c>
      <c r="C17" s="8">
        <v>1</v>
      </c>
      <c r="D17" s="22">
        <f t="shared" si="3"/>
        <v>22</v>
      </c>
      <c r="E17" s="29">
        <f>'[1]A表元データ'!D9</f>
        <v>103894</v>
      </c>
      <c r="F17" s="21">
        <f>'[1]A表元データ'!D25</f>
        <v>1471</v>
      </c>
      <c r="G17" s="22">
        <f t="shared" si="1"/>
        <v>105365</v>
      </c>
      <c r="H17" s="21">
        <f>'[1]A表元データ'!E9</f>
        <v>176169</v>
      </c>
      <c r="I17" s="21">
        <f>'[1]A表元データ'!E25</f>
        <v>2342</v>
      </c>
      <c r="J17" s="22">
        <f t="shared" si="2"/>
        <v>178511</v>
      </c>
      <c r="K17" s="23">
        <f>'[1]A表元データ'!F9</f>
        <v>152</v>
      </c>
      <c r="L17" s="24">
        <f>'[1]A表元データ'!G9</f>
        <v>81</v>
      </c>
      <c r="M17" s="23">
        <f>'[1]A表元データ'!F25</f>
        <v>2</v>
      </c>
      <c r="N17" s="24">
        <f>'[1]A表元データ'!G25</f>
        <v>1</v>
      </c>
      <c r="O17" s="25">
        <f t="shared" si="0"/>
        <v>154</v>
      </c>
      <c r="P17" s="26">
        <f t="shared" si="0"/>
        <v>82</v>
      </c>
    </row>
    <row r="18" spans="1:16" ht="15" customHeight="1">
      <c r="A18" s="31" t="s">
        <v>25</v>
      </c>
      <c r="B18" s="8">
        <v>21</v>
      </c>
      <c r="C18" s="8">
        <v>1</v>
      </c>
      <c r="D18" s="22">
        <f t="shared" si="3"/>
        <v>22</v>
      </c>
      <c r="E18" s="29">
        <f>'[1]A表元データ'!D10</f>
        <v>103699</v>
      </c>
      <c r="F18" s="21">
        <f>'[1]A表元データ'!D26</f>
        <v>1471</v>
      </c>
      <c r="G18" s="22">
        <f t="shared" si="1"/>
        <v>105170</v>
      </c>
      <c r="H18" s="21">
        <f>'[1]A表元データ'!E10</f>
        <v>175713</v>
      </c>
      <c r="I18" s="21">
        <f>'[1]A表元データ'!E26</f>
        <v>2331</v>
      </c>
      <c r="J18" s="22">
        <f t="shared" si="2"/>
        <v>178044</v>
      </c>
      <c r="K18" s="23">
        <f>'[1]A表元データ'!F10</f>
        <v>144</v>
      </c>
      <c r="L18" s="24">
        <f>'[1]A表元データ'!G10</f>
        <v>72</v>
      </c>
      <c r="M18" s="23">
        <f>'[1]A表元データ'!F26</f>
        <v>2</v>
      </c>
      <c r="N18" s="24">
        <f>'[1]A表元データ'!G26</f>
        <v>1</v>
      </c>
      <c r="O18" s="25">
        <f t="shared" si="0"/>
        <v>146</v>
      </c>
      <c r="P18" s="26">
        <f t="shared" si="0"/>
        <v>73</v>
      </c>
    </row>
    <row r="19" spans="1:16" ht="15" customHeight="1">
      <c r="A19" s="31" t="s">
        <v>26</v>
      </c>
      <c r="B19" s="8">
        <v>21</v>
      </c>
      <c r="C19" s="8">
        <v>1</v>
      </c>
      <c r="D19" s="22">
        <f t="shared" si="3"/>
        <v>22</v>
      </c>
      <c r="E19" s="29">
        <f>'[1]A表元データ'!D11</f>
        <v>103428</v>
      </c>
      <c r="F19" s="21">
        <f>'[1]A表元データ'!D27</f>
        <v>1469</v>
      </c>
      <c r="G19" s="22">
        <f t="shared" si="1"/>
        <v>104897</v>
      </c>
      <c r="H19" s="21">
        <f>'[1]A表元データ'!E11</f>
        <v>175099</v>
      </c>
      <c r="I19" s="21">
        <f>'[1]A表元データ'!E27</f>
        <v>2331</v>
      </c>
      <c r="J19" s="22">
        <f t="shared" si="2"/>
        <v>177430</v>
      </c>
      <c r="K19" s="23">
        <f>'[1]A表元データ'!F11</f>
        <v>144</v>
      </c>
      <c r="L19" s="24">
        <f>'[1]A表元データ'!G11</f>
        <v>72</v>
      </c>
      <c r="M19" s="23">
        <f>'[1]A表元データ'!F27</f>
        <v>2</v>
      </c>
      <c r="N19" s="24">
        <f>'[1]A表元データ'!G27</f>
        <v>1</v>
      </c>
      <c r="O19" s="25">
        <f t="shared" si="0"/>
        <v>146</v>
      </c>
      <c r="P19" s="26">
        <f t="shared" si="0"/>
        <v>73</v>
      </c>
    </row>
    <row r="20" spans="1:16" ht="15" customHeight="1">
      <c r="A20" s="31" t="s">
        <v>27</v>
      </c>
      <c r="B20" s="8">
        <v>21</v>
      </c>
      <c r="C20" s="8">
        <v>1</v>
      </c>
      <c r="D20" s="22">
        <f t="shared" si="3"/>
        <v>22</v>
      </c>
      <c r="E20" s="29">
        <f>'[1]A表元データ'!D12</f>
        <v>103160</v>
      </c>
      <c r="F20" s="21">
        <f>'[1]A表元データ'!D28</f>
        <v>1461</v>
      </c>
      <c r="G20" s="22">
        <f t="shared" si="1"/>
        <v>104621</v>
      </c>
      <c r="H20" s="21">
        <f>'[1]A表元データ'!E12</f>
        <v>174569</v>
      </c>
      <c r="I20" s="21">
        <f>'[1]A表元データ'!E28</f>
        <v>2315</v>
      </c>
      <c r="J20" s="22">
        <f t="shared" si="2"/>
        <v>176884</v>
      </c>
      <c r="K20" s="23">
        <f>'[1]A表元データ'!F12</f>
        <v>144</v>
      </c>
      <c r="L20" s="24">
        <f>'[1]A表元データ'!G12</f>
        <v>72</v>
      </c>
      <c r="M20" s="23">
        <f>'[1]A表元データ'!F28</f>
        <v>2</v>
      </c>
      <c r="N20" s="24">
        <f>'[1]A表元データ'!G28</f>
        <v>1</v>
      </c>
      <c r="O20" s="25">
        <f t="shared" si="0"/>
        <v>146</v>
      </c>
      <c r="P20" s="26">
        <f t="shared" si="0"/>
        <v>73</v>
      </c>
    </row>
    <row r="21" spans="1:16" ht="15" customHeight="1">
      <c r="A21" s="32" t="s">
        <v>28</v>
      </c>
      <c r="B21" s="8">
        <v>21</v>
      </c>
      <c r="C21" s="8">
        <v>1</v>
      </c>
      <c r="D21" s="22">
        <f t="shared" si="3"/>
        <v>22</v>
      </c>
      <c r="E21" s="29">
        <f>'[1]A表元データ'!D13</f>
        <v>102822</v>
      </c>
      <c r="F21" s="21">
        <f>'[1]A表元データ'!D29</f>
        <v>1458</v>
      </c>
      <c r="G21" s="22">
        <f t="shared" si="1"/>
        <v>104280</v>
      </c>
      <c r="H21" s="21">
        <f>'[1]A表元データ'!E13</f>
        <v>173970</v>
      </c>
      <c r="I21" s="21">
        <f>'[1]A表元データ'!E29</f>
        <v>2313</v>
      </c>
      <c r="J21" s="22">
        <f t="shared" si="2"/>
        <v>176283</v>
      </c>
      <c r="K21" s="23">
        <f>'[1]A表元データ'!F13</f>
        <v>144</v>
      </c>
      <c r="L21" s="24">
        <f>'[1]A表元データ'!G13</f>
        <v>72</v>
      </c>
      <c r="M21" s="23">
        <f>'[1]A表元データ'!F29</f>
        <v>2</v>
      </c>
      <c r="N21" s="24">
        <f>'[1]A表元データ'!G29</f>
        <v>1</v>
      </c>
      <c r="O21" s="25">
        <f t="shared" si="0"/>
        <v>146</v>
      </c>
      <c r="P21" s="26">
        <f t="shared" si="0"/>
        <v>73</v>
      </c>
    </row>
    <row r="22" spans="1:16" ht="15" customHeight="1">
      <c r="A22" s="33" t="s">
        <v>29</v>
      </c>
      <c r="B22" s="8">
        <v>21</v>
      </c>
      <c r="C22" s="8">
        <v>1</v>
      </c>
      <c r="D22" s="22">
        <f t="shared" si="3"/>
        <v>22</v>
      </c>
      <c r="E22" s="29">
        <f>'[1]A表元データ'!D14</f>
        <v>102456</v>
      </c>
      <c r="F22" s="21">
        <f>'[1]A表元データ'!D30</f>
        <v>1447</v>
      </c>
      <c r="G22" s="22">
        <f t="shared" si="1"/>
        <v>103903</v>
      </c>
      <c r="H22" s="21">
        <f>'[1]A表元データ'!E14</f>
        <v>173186</v>
      </c>
      <c r="I22" s="21">
        <f>'[1]A表元データ'!E30</f>
        <v>2305</v>
      </c>
      <c r="J22" s="22">
        <f t="shared" si="2"/>
        <v>175491</v>
      </c>
      <c r="K22" s="23">
        <f>'[1]A表元データ'!F14</f>
        <v>146</v>
      </c>
      <c r="L22" s="24">
        <f>'[1]A表元データ'!G14</f>
        <v>75</v>
      </c>
      <c r="M22" s="23">
        <f>'[1]A表元データ'!F30</f>
        <v>2</v>
      </c>
      <c r="N22" s="24">
        <f>'[1]A表元データ'!G30</f>
        <v>1</v>
      </c>
      <c r="O22" s="25">
        <f t="shared" si="0"/>
        <v>148</v>
      </c>
      <c r="P22" s="26">
        <f t="shared" si="0"/>
        <v>76</v>
      </c>
    </row>
    <row r="23" spans="1:16" ht="15" customHeight="1">
      <c r="A23" s="34" t="s">
        <v>30</v>
      </c>
      <c r="B23" s="35">
        <v>21</v>
      </c>
      <c r="C23" s="35">
        <v>1</v>
      </c>
      <c r="D23" s="36">
        <f t="shared" si="3"/>
        <v>22</v>
      </c>
      <c r="E23" s="37">
        <f>'[1]A表元データ'!D15</f>
        <v>102241</v>
      </c>
      <c r="F23" s="37">
        <f>'[1]A表元データ'!D31</f>
        <v>1448</v>
      </c>
      <c r="G23" s="36">
        <f t="shared" si="1"/>
        <v>103689</v>
      </c>
      <c r="H23" s="37">
        <f>'[1]A表元データ'!E15</f>
        <v>172651</v>
      </c>
      <c r="I23" s="37">
        <f>'[1]A表元データ'!E31</f>
        <v>2301</v>
      </c>
      <c r="J23" s="36">
        <f t="shared" si="2"/>
        <v>174952</v>
      </c>
      <c r="K23" s="38">
        <f>'[1]A表元データ'!F15</f>
        <v>147</v>
      </c>
      <c r="L23" s="39">
        <f>'[1]A表元データ'!G15</f>
        <v>75</v>
      </c>
      <c r="M23" s="38">
        <f>'[1]A表元データ'!F31</f>
        <v>2</v>
      </c>
      <c r="N23" s="39">
        <f>'[1]A表元データ'!G31</f>
        <v>1</v>
      </c>
      <c r="O23" s="40">
        <f t="shared" si="0"/>
        <v>149</v>
      </c>
      <c r="P23" s="41">
        <f t="shared" si="0"/>
        <v>76</v>
      </c>
    </row>
    <row r="24" spans="1:16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42" t="s">
        <v>31</v>
      </c>
      <c r="L24" s="43"/>
      <c r="M24" s="43"/>
      <c r="N24" s="43"/>
      <c r="O24" s="43"/>
      <c r="P24" s="43"/>
    </row>
    <row r="25" spans="1:10" ht="15" customHeight="1">
      <c r="A25" s="12" t="s">
        <v>32</v>
      </c>
      <c r="B25" s="44"/>
      <c r="C25" s="44"/>
      <c r="D25" s="44"/>
      <c r="E25" s="12"/>
      <c r="F25" s="12"/>
      <c r="G25" s="12"/>
      <c r="H25" s="12"/>
      <c r="I25" s="12"/>
      <c r="J25" s="12"/>
    </row>
    <row r="26" spans="1:16" ht="15" customHeight="1">
      <c r="A26" s="2" t="s">
        <v>1</v>
      </c>
      <c r="B26" s="3" t="s">
        <v>33</v>
      </c>
      <c r="C26" s="4"/>
      <c r="D26" s="5"/>
      <c r="E26" s="3" t="s">
        <v>34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7" ht="15" customHeight="1">
      <c r="A27" s="6"/>
      <c r="B27" s="45" t="s">
        <v>35</v>
      </c>
      <c r="C27" s="45" t="s">
        <v>36</v>
      </c>
      <c r="D27" s="45" t="s">
        <v>8</v>
      </c>
      <c r="E27" s="46" t="s">
        <v>37</v>
      </c>
      <c r="F27" s="47"/>
      <c r="G27" s="48"/>
      <c r="H27" s="46" t="s">
        <v>38</v>
      </c>
      <c r="I27" s="47"/>
      <c r="J27" s="48"/>
      <c r="K27" s="3" t="s">
        <v>39</v>
      </c>
      <c r="L27" s="4"/>
      <c r="M27" s="4"/>
      <c r="N27" s="4"/>
      <c r="O27" s="4"/>
      <c r="P27" s="5"/>
      <c r="Q27" s="49"/>
    </row>
    <row r="28" spans="1:17" ht="15" customHeight="1">
      <c r="A28" s="50"/>
      <c r="B28" s="50"/>
      <c r="C28" s="50"/>
      <c r="D28" s="50"/>
      <c r="E28" s="51" t="s">
        <v>40</v>
      </c>
      <c r="F28" s="51" t="s">
        <v>41</v>
      </c>
      <c r="G28" s="51" t="s">
        <v>8</v>
      </c>
      <c r="H28" s="51" t="s">
        <v>6</v>
      </c>
      <c r="I28" s="51" t="s">
        <v>7</v>
      </c>
      <c r="J28" s="51" t="s">
        <v>8</v>
      </c>
      <c r="K28" s="3" t="s">
        <v>6</v>
      </c>
      <c r="L28" s="5"/>
      <c r="M28" s="52" t="s">
        <v>7</v>
      </c>
      <c r="N28" s="52"/>
      <c r="O28" s="3" t="s">
        <v>8</v>
      </c>
      <c r="P28" s="5"/>
      <c r="Q28" s="49"/>
    </row>
    <row r="29" spans="1:17" ht="15" customHeight="1">
      <c r="A29" s="53"/>
      <c r="B29" s="14" t="s">
        <v>9</v>
      </c>
      <c r="C29" s="14" t="s">
        <v>9</v>
      </c>
      <c r="D29" s="14" t="s">
        <v>9</v>
      </c>
      <c r="E29" s="9" t="s">
        <v>10</v>
      </c>
      <c r="F29" s="9" t="s">
        <v>10</v>
      </c>
      <c r="G29" s="9" t="s">
        <v>10</v>
      </c>
      <c r="H29" s="9" t="s">
        <v>10</v>
      </c>
      <c r="I29" s="9" t="s">
        <v>10</v>
      </c>
      <c r="J29" s="9" t="s">
        <v>10</v>
      </c>
      <c r="K29" s="54" t="s">
        <v>10</v>
      </c>
      <c r="L29" s="55"/>
      <c r="M29" s="54" t="s">
        <v>10</v>
      </c>
      <c r="N29" s="55"/>
      <c r="O29" s="56" t="s">
        <v>10</v>
      </c>
      <c r="P29" s="57"/>
      <c r="Q29" s="49"/>
    </row>
    <row r="30" spans="1:17" ht="15" customHeight="1">
      <c r="A30" s="13" t="s">
        <v>42</v>
      </c>
      <c r="B30" s="14">
        <v>21658</v>
      </c>
      <c r="C30" s="14">
        <v>12233</v>
      </c>
      <c r="D30" s="14">
        <v>33891</v>
      </c>
      <c r="E30" s="14">
        <v>40221</v>
      </c>
      <c r="F30" s="14">
        <v>12452</v>
      </c>
      <c r="G30" s="14">
        <v>52673</v>
      </c>
      <c r="H30" s="14">
        <v>95589</v>
      </c>
      <c r="I30" s="14">
        <v>309</v>
      </c>
      <c r="J30" s="14">
        <v>95898</v>
      </c>
      <c r="K30" s="58">
        <v>123261</v>
      </c>
      <c r="L30" s="59"/>
      <c r="M30" s="58">
        <v>2367</v>
      </c>
      <c r="N30" s="59"/>
      <c r="O30" s="58">
        <v>125628</v>
      </c>
      <c r="P30" s="59"/>
      <c r="Q30" s="49"/>
    </row>
    <row r="31" spans="1:17" ht="15" customHeight="1">
      <c r="A31" s="13" t="s">
        <v>12</v>
      </c>
      <c r="B31" s="14">
        <v>24564</v>
      </c>
      <c r="C31" s="14">
        <v>12807</v>
      </c>
      <c r="D31" s="14">
        <v>37371</v>
      </c>
      <c r="E31" s="14">
        <v>44976</v>
      </c>
      <c r="F31" s="14">
        <v>13551</v>
      </c>
      <c r="G31" s="14">
        <v>58527</v>
      </c>
      <c r="H31" s="14">
        <v>90032</v>
      </c>
      <c r="I31" s="14">
        <v>286</v>
      </c>
      <c r="J31" s="14">
        <v>90318</v>
      </c>
      <c r="K31" s="58">
        <v>121182</v>
      </c>
      <c r="L31" s="59"/>
      <c r="M31" s="58">
        <v>2385</v>
      </c>
      <c r="N31" s="59"/>
      <c r="O31" s="58">
        <v>123567</v>
      </c>
      <c r="P31" s="59"/>
      <c r="Q31" s="49"/>
    </row>
    <row r="32" spans="1:17" ht="15" customHeight="1">
      <c r="A32" s="13" t="s">
        <v>43</v>
      </c>
      <c r="B32" s="14">
        <v>26078</v>
      </c>
      <c r="C32" s="14">
        <v>13477</v>
      </c>
      <c r="D32" s="14">
        <v>39555</v>
      </c>
      <c r="E32" s="14">
        <v>47222</v>
      </c>
      <c r="F32" s="14">
        <v>13818</v>
      </c>
      <c r="G32" s="14">
        <v>61040</v>
      </c>
      <c r="H32" s="14">
        <v>88748</v>
      </c>
      <c r="I32" s="14">
        <v>277</v>
      </c>
      <c r="J32" s="14">
        <v>89025</v>
      </c>
      <c r="K32" s="58">
        <v>117184</v>
      </c>
      <c r="L32" s="59"/>
      <c r="M32" s="58">
        <v>2352</v>
      </c>
      <c r="N32" s="59"/>
      <c r="O32" s="58">
        <v>119536</v>
      </c>
      <c r="P32" s="59"/>
      <c r="Q32" s="49"/>
    </row>
    <row r="33" spans="1:17" ht="15" customHeight="1">
      <c r="A33" s="13" t="s">
        <v>44</v>
      </c>
      <c r="B33" s="14">
        <v>6148</v>
      </c>
      <c r="C33" s="14">
        <v>3796</v>
      </c>
      <c r="D33" s="14">
        <v>9944</v>
      </c>
      <c r="E33" s="14">
        <v>10671</v>
      </c>
      <c r="F33" s="14">
        <v>2961</v>
      </c>
      <c r="G33" s="14">
        <v>13632</v>
      </c>
      <c r="H33" s="14" t="s">
        <v>16</v>
      </c>
      <c r="I33" s="14" t="s">
        <v>17</v>
      </c>
      <c r="J33" s="14" t="s">
        <v>16</v>
      </c>
      <c r="K33" s="58">
        <v>163114</v>
      </c>
      <c r="L33" s="59"/>
      <c r="M33" s="58">
        <v>2329</v>
      </c>
      <c r="N33" s="59"/>
      <c r="O33" s="58">
        <v>165443</v>
      </c>
      <c r="P33" s="59"/>
      <c r="Q33" s="49"/>
    </row>
    <row r="34" spans="1:17" ht="15" customHeight="1">
      <c r="A34" s="19" t="s">
        <v>15</v>
      </c>
      <c r="B34" s="22">
        <f>'[1]A表元データ'!H16</f>
        <v>6445</v>
      </c>
      <c r="C34" s="22">
        <f>'[1]A表元データ'!I16</f>
        <v>3933</v>
      </c>
      <c r="D34" s="22">
        <f>SUM(B34:C34)</f>
        <v>10378</v>
      </c>
      <c r="E34" s="22">
        <f>'[1]A表元データ'!J16</f>
        <v>11178</v>
      </c>
      <c r="F34" s="22">
        <f>'[1]A表元データ'!K16</f>
        <v>3043</v>
      </c>
      <c r="G34" s="22">
        <f>SUM(E34:F34)</f>
        <v>14221</v>
      </c>
      <c r="H34" s="29" t="s">
        <v>45</v>
      </c>
      <c r="I34" s="29" t="s">
        <v>16</v>
      </c>
      <c r="J34" s="29" t="s">
        <v>16</v>
      </c>
      <c r="K34" s="60">
        <f>'[1]A表元データ'!M16</f>
        <v>161975</v>
      </c>
      <c r="L34" s="61"/>
      <c r="M34" s="60">
        <f>'[1]A表元データ'!M32</f>
        <v>2333</v>
      </c>
      <c r="N34" s="61"/>
      <c r="O34" s="62">
        <f>SUM(K34:M34)</f>
        <v>164308</v>
      </c>
      <c r="P34" s="63"/>
      <c r="Q34" s="12"/>
    </row>
    <row r="35" spans="1:17" ht="15" customHeight="1">
      <c r="A35" s="27"/>
      <c r="B35" s="22"/>
      <c r="C35" s="22"/>
      <c r="D35" s="22"/>
      <c r="E35" s="22"/>
      <c r="F35" s="22"/>
      <c r="G35" s="22"/>
      <c r="H35" s="22"/>
      <c r="I35" s="22"/>
      <c r="J35" s="22"/>
      <c r="K35" s="25"/>
      <c r="L35" s="64"/>
      <c r="M35" s="25"/>
      <c r="N35" s="12"/>
      <c r="O35" s="65"/>
      <c r="P35" s="66"/>
      <c r="Q35" s="12"/>
    </row>
    <row r="36" spans="1:17" s="12" customFormat="1" ht="15" customHeight="1">
      <c r="A36" s="28" t="s">
        <v>18</v>
      </c>
      <c r="B36" s="29">
        <f>'[1]A表元データ'!H3</f>
        <v>6148</v>
      </c>
      <c r="C36" s="29">
        <f>'[1]A表元データ'!I3</f>
        <v>3796</v>
      </c>
      <c r="D36" s="22">
        <f aca="true" t="shared" si="4" ref="D36:D42">SUM(B36:C36)</f>
        <v>9944</v>
      </c>
      <c r="E36" s="29">
        <f>'[1]A表元データ'!J3</f>
        <v>10671</v>
      </c>
      <c r="F36" s="29">
        <f>'[1]A表元データ'!K3</f>
        <v>2961</v>
      </c>
      <c r="G36" s="22">
        <f aca="true" t="shared" si="5" ref="G36:G48">SUM(E36:F36)</f>
        <v>13632</v>
      </c>
      <c r="H36" s="29" t="s">
        <v>46</v>
      </c>
      <c r="I36" s="29" t="s">
        <v>46</v>
      </c>
      <c r="J36" s="29" t="s">
        <v>47</v>
      </c>
      <c r="K36" s="62">
        <f>'[1]A表元データ'!M3</f>
        <v>163114</v>
      </c>
      <c r="L36" s="63"/>
      <c r="M36" s="60">
        <f>'[1]A表元データ'!M19</f>
        <v>2329</v>
      </c>
      <c r="N36" s="61"/>
      <c r="O36" s="62">
        <f>SUM(K36:N36)</f>
        <v>165443</v>
      </c>
      <c r="P36" s="63"/>
      <c r="Q36" s="67"/>
    </row>
    <row r="37" spans="1:17" ht="15" customHeight="1">
      <c r="A37" s="31" t="s">
        <v>19</v>
      </c>
      <c r="B37" s="21">
        <f>'[1]A表元データ'!H4</f>
        <v>6451</v>
      </c>
      <c r="C37" s="21">
        <f>'[1]A表元データ'!I4</f>
        <v>3915</v>
      </c>
      <c r="D37" s="22">
        <f t="shared" si="4"/>
        <v>10366</v>
      </c>
      <c r="E37" s="21">
        <f>'[1]A表元データ'!J4</f>
        <v>11274</v>
      </c>
      <c r="F37" s="21">
        <f>'[1]A表元データ'!K4</f>
        <v>3172</v>
      </c>
      <c r="G37" s="22">
        <f t="shared" si="5"/>
        <v>14446</v>
      </c>
      <c r="H37" s="21" t="s">
        <v>48</v>
      </c>
      <c r="I37" s="21" t="s">
        <v>49</v>
      </c>
      <c r="J37" s="29" t="s">
        <v>49</v>
      </c>
      <c r="K37" s="68">
        <f>'[1]A表元データ'!M4</f>
        <v>164207</v>
      </c>
      <c r="L37" s="69"/>
      <c r="M37" s="60">
        <f>'[1]A表元データ'!M20</f>
        <v>2352</v>
      </c>
      <c r="N37" s="61"/>
      <c r="O37" s="62">
        <f aca="true" t="shared" si="6" ref="O37:O48">SUM(K37:N37)</f>
        <v>166559</v>
      </c>
      <c r="P37" s="63"/>
      <c r="Q37" s="49"/>
    </row>
    <row r="38" spans="1:16" ht="15" customHeight="1">
      <c r="A38" s="31" t="s">
        <v>20</v>
      </c>
      <c r="B38" s="21">
        <f>'[1]A表元データ'!H5</f>
        <v>6403</v>
      </c>
      <c r="C38" s="21">
        <f>'[1]A表元データ'!I5</f>
        <v>3911</v>
      </c>
      <c r="D38" s="22">
        <f t="shared" si="4"/>
        <v>10314</v>
      </c>
      <c r="E38" s="21">
        <f>'[1]A表元データ'!J5</f>
        <v>11222</v>
      </c>
      <c r="F38" s="21">
        <f>'[1]A表元データ'!K5</f>
        <v>3113</v>
      </c>
      <c r="G38" s="22">
        <f t="shared" si="5"/>
        <v>14335</v>
      </c>
      <c r="H38" s="21" t="s">
        <v>16</v>
      </c>
      <c r="I38" s="21" t="s">
        <v>50</v>
      </c>
      <c r="J38" s="29" t="s">
        <v>16</v>
      </c>
      <c r="K38" s="68">
        <f>'[1]A表元データ'!M5</f>
        <v>163960</v>
      </c>
      <c r="L38" s="69"/>
      <c r="M38" s="60">
        <f>'[1]A表元データ'!M21</f>
        <v>2349</v>
      </c>
      <c r="N38" s="61"/>
      <c r="O38" s="62">
        <f t="shared" si="6"/>
        <v>166309</v>
      </c>
      <c r="P38" s="63"/>
    </row>
    <row r="39" spans="1:16" ht="15" customHeight="1">
      <c r="A39" s="31" t="s">
        <v>21</v>
      </c>
      <c r="B39" s="21">
        <f>'[1]A表元データ'!H6</f>
        <v>6333</v>
      </c>
      <c r="C39" s="21">
        <f>'[1]A表元データ'!I6</f>
        <v>4463</v>
      </c>
      <c r="D39" s="22">
        <f t="shared" si="4"/>
        <v>10796</v>
      </c>
      <c r="E39" s="21">
        <f>'[1]A表元データ'!J6</f>
        <v>11134</v>
      </c>
      <c r="F39" s="21">
        <f>'[1]A表元データ'!K6</f>
        <v>3065</v>
      </c>
      <c r="G39" s="22">
        <f t="shared" si="5"/>
        <v>14199</v>
      </c>
      <c r="H39" s="21" t="s">
        <v>16</v>
      </c>
      <c r="I39" s="21" t="s">
        <v>16</v>
      </c>
      <c r="J39" s="29" t="s">
        <v>51</v>
      </c>
      <c r="K39" s="68">
        <f>'[1]A表元データ'!M6</f>
        <v>163533</v>
      </c>
      <c r="L39" s="69"/>
      <c r="M39" s="60">
        <f>'[1]A表元データ'!M22</f>
        <v>2355</v>
      </c>
      <c r="N39" s="61"/>
      <c r="O39" s="62">
        <f t="shared" si="6"/>
        <v>165888</v>
      </c>
      <c r="P39" s="63"/>
    </row>
    <row r="40" spans="1:16" ht="15" customHeight="1">
      <c r="A40" s="31" t="s">
        <v>22</v>
      </c>
      <c r="B40" s="21">
        <f>'[1]A表元データ'!H7</f>
        <v>6262</v>
      </c>
      <c r="C40" s="21">
        <f>'[1]A表元データ'!I7</f>
        <v>3869</v>
      </c>
      <c r="D40" s="22">
        <f t="shared" si="4"/>
        <v>10131</v>
      </c>
      <c r="E40" s="21">
        <f>'[1]A表元データ'!J7</f>
        <v>11014</v>
      </c>
      <c r="F40" s="21">
        <f>'[1]A表元データ'!K7</f>
        <v>3023</v>
      </c>
      <c r="G40" s="22">
        <f t="shared" si="5"/>
        <v>14037</v>
      </c>
      <c r="H40" s="21" t="s">
        <v>16</v>
      </c>
      <c r="I40" s="21" t="s">
        <v>16</v>
      </c>
      <c r="J40" s="29" t="s">
        <v>16</v>
      </c>
      <c r="K40" s="68">
        <f>'[1]A表元データ'!M7</f>
        <v>163208</v>
      </c>
      <c r="L40" s="69"/>
      <c r="M40" s="60">
        <f>'[1]A表元データ'!M23</f>
        <v>2349</v>
      </c>
      <c r="N40" s="61"/>
      <c r="O40" s="62">
        <f t="shared" si="6"/>
        <v>165557</v>
      </c>
      <c r="P40" s="63"/>
    </row>
    <row r="41" spans="1:16" ht="15" customHeight="1">
      <c r="A41" s="31" t="s">
        <v>23</v>
      </c>
      <c r="B41" s="21">
        <f>'[1]A表元データ'!H8</f>
        <v>6214</v>
      </c>
      <c r="C41" s="21">
        <f>'[1]A表元データ'!I8</f>
        <v>3814</v>
      </c>
      <c r="D41" s="22">
        <f t="shared" si="4"/>
        <v>10028</v>
      </c>
      <c r="E41" s="21">
        <f>'[1]A表元データ'!J8</f>
        <v>10884</v>
      </c>
      <c r="F41" s="21">
        <f>'[1]A表元データ'!K8</f>
        <v>3005</v>
      </c>
      <c r="G41" s="22">
        <f t="shared" si="5"/>
        <v>13889</v>
      </c>
      <c r="H41" s="21" t="s">
        <v>16</v>
      </c>
      <c r="I41" s="21" t="s">
        <v>16</v>
      </c>
      <c r="J41" s="29" t="s">
        <v>16</v>
      </c>
      <c r="K41" s="68">
        <f>'[1]A表元データ'!M8</f>
        <v>163088</v>
      </c>
      <c r="L41" s="69"/>
      <c r="M41" s="60">
        <f>'[1]A表元データ'!M24</f>
        <v>2357</v>
      </c>
      <c r="N41" s="61"/>
      <c r="O41" s="62">
        <f t="shared" si="6"/>
        <v>165445</v>
      </c>
      <c r="P41" s="63"/>
    </row>
    <row r="42" spans="1:16" ht="15" customHeight="1">
      <c r="A42" s="31" t="s">
        <v>24</v>
      </c>
      <c r="B42" s="21">
        <f>'[1]A表元データ'!H9</f>
        <v>6601</v>
      </c>
      <c r="C42" s="21">
        <f>'[1]A表元データ'!I9</f>
        <v>3956</v>
      </c>
      <c r="D42" s="22">
        <f t="shared" si="4"/>
        <v>10557</v>
      </c>
      <c r="E42" s="21">
        <f>'[1]A表元データ'!J9</f>
        <v>11399</v>
      </c>
      <c r="F42" s="21">
        <f>'[1]A表元データ'!K9</f>
        <v>3083</v>
      </c>
      <c r="G42" s="22">
        <f t="shared" si="5"/>
        <v>14482</v>
      </c>
      <c r="H42" s="21" t="s">
        <v>16</v>
      </c>
      <c r="I42" s="21" t="s">
        <v>16</v>
      </c>
      <c r="J42" s="29" t="s">
        <v>16</v>
      </c>
      <c r="K42" s="68">
        <f>'[1]A表元データ'!M9</f>
        <v>161687</v>
      </c>
      <c r="L42" s="69"/>
      <c r="M42" s="60">
        <f>'[1]A表元データ'!M25</f>
        <v>2342</v>
      </c>
      <c r="N42" s="61"/>
      <c r="O42" s="62">
        <f t="shared" si="6"/>
        <v>164029</v>
      </c>
      <c r="P42" s="63"/>
    </row>
    <row r="43" spans="1:16" ht="15" customHeight="1">
      <c r="A43" s="31" t="s">
        <v>25</v>
      </c>
      <c r="B43" s="21">
        <f>'[1]A表元データ'!H10</f>
        <v>6518</v>
      </c>
      <c r="C43" s="21">
        <f>'[1]A表元データ'!I10</f>
        <v>3933</v>
      </c>
      <c r="D43" s="22">
        <f>SUM(B43:C43)</f>
        <v>10451</v>
      </c>
      <c r="E43" s="21">
        <f>'[1]A表元データ'!J10</f>
        <v>11267</v>
      </c>
      <c r="F43" s="21">
        <f>'[1]A表元データ'!K10</f>
        <v>3055</v>
      </c>
      <c r="G43" s="22">
        <f t="shared" si="5"/>
        <v>14322</v>
      </c>
      <c r="H43" s="21" t="s">
        <v>16</v>
      </c>
      <c r="I43" s="21" t="s">
        <v>16</v>
      </c>
      <c r="J43" s="29" t="s">
        <v>16</v>
      </c>
      <c r="K43" s="68">
        <f>'[1]A表元データ'!M10</f>
        <v>161391</v>
      </c>
      <c r="L43" s="69"/>
      <c r="M43" s="60">
        <f>'[1]A表元データ'!M26</f>
        <v>2331</v>
      </c>
      <c r="N43" s="61"/>
      <c r="O43" s="62">
        <f t="shared" si="6"/>
        <v>163722</v>
      </c>
      <c r="P43" s="63"/>
    </row>
    <row r="44" spans="1:16" ht="15" customHeight="1">
      <c r="A44" s="31" t="s">
        <v>26</v>
      </c>
      <c r="B44" s="21">
        <f>'[1]A表元データ'!H11</f>
        <v>6564</v>
      </c>
      <c r="C44" s="21">
        <f>'[1]A表元データ'!I11</f>
        <v>3882</v>
      </c>
      <c r="D44" s="22">
        <f>SUM(B44:C44)</f>
        <v>10446</v>
      </c>
      <c r="E44" s="21">
        <f>'[1]A表元データ'!J11</f>
        <v>11261</v>
      </c>
      <c r="F44" s="21">
        <f>'[1]A表元データ'!K11</f>
        <v>3011</v>
      </c>
      <c r="G44" s="22">
        <f t="shared" si="5"/>
        <v>14272</v>
      </c>
      <c r="H44" s="21" t="s">
        <v>16</v>
      </c>
      <c r="I44" s="21" t="s">
        <v>16</v>
      </c>
      <c r="J44" s="29" t="s">
        <v>16</v>
      </c>
      <c r="K44" s="68">
        <f>'[1]A表元データ'!M11</f>
        <v>160827</v>
      </c>
      <c r="L44" s="69"/>
      <c r="M44" s="60">
        <f>'[1]A表元データ'!M27</f>
        <v>2331</v>
      </c>
      <c r="N44" s="61"/>
      <c r="O44" s="62">
        <f t="shared" si="6"/>
        <v>163158</v>
      </c>
      <c r="P44" s="63"/>
    </row>
    <row r="45" spans="1:16" ht="15" customHeight="1">
      <c r="A45" s="31" t="s">
        <v>27</v>
      </c>
      <c r="B45" s="21">
        <f>'[1]A表元データ'!H12</f>
        <v>6536</v>
      </c>
      <c r="C45" s="21">
        <f>'[1]A表元データ'!I12</f>
        <v>3878</v>
      </c>
      <c r="D45" s="22">
        <f>SUM(B45:C45)</f>
        <v>10414</v>
      </c>
      <c r="E45" s="21">
        <f>'[1]A表元データ'!J12</f>
        <v>11245</v>
      </c>
      <c r="F45" s="21">
        <f>'[1]A表元データ'!K12</f>
        <v>2985</v>
      </c>
      <c r="G45" s="22">
        <f t="shared" si="5"/>
        <v>14230</v>
      </c>
      <c r="H45" s="21" t="s">
        <v>16</v>
      </c>
      <c r="I45" s="21" t="s">
        <v>16</v>
      </c>
      <c r="J45" s="29" t="s">
        <v>16</v>
      </c>
      <c r="K45" s="68">
        <f>'[1]A表元データ'!M12</f>
        <v>160339</v>
      </c>
      <c r="L45" s="69"/>
      <c r="M45" s="60">
        <f>'[1]A表元データ'!M28</f>
        <v>2315</v>
      </c>
      <c r="N45" s="61"/>
      <c r="O45" s="62">
        <f t="shared" si="6"/>
        <v>162654</v>
      </c>
      <c r="P45" s="63"/>
    </row>
    <row r="46" spans="1:16" ht="15" customHeight="1">
      <c r="A46" s="32" t="s">
        <v>28</v>
      </c>
      <c r="B46" s="21">
        <f>'[1]A表元データ'!H13</f>
        <v>6557</v>
      </c>
      <c r="C46" s="21">
        <f>'[1]A表元データ'!I13</f>
        <v>3841</v>
      </c>
      <c r="D46" s="22">
        <f>SUM(B46:C46)</f>
        <v>10398</v>
      </c>
      <c r="E46" s="21">
        <f>'[1]A表元データ'!J13</f>
        <v>11213</v>
      </c>
      <c r="F46" s="21">
        <f>'[1]A表元データ'!K13</f>
        <v>3001</v>
      </c>
      <c r="G46" s="22">
        <f t="shared" si="5"/>
        <v>14214</v>
      </c>
      <c r="H46" s="21" t="s">
        <v>16</v>
      </c>
      <c r="I46" s="21" t="s">
        <v>16</v>
      </c>
      <c r="J46" s="29" t="s">
        <v>16</v>
      </c>
      <c r="K46" s="68">
        <f>'[1]A表元データ'!M13</f>
        <v>159756</v>
      </c>
      <c r="L46" s="69"/>
      <c r="M46" s="60">
        <f>'[1]A表元データ'!M29</f>
        <v>2313</v>
      </c>
      <c r="N46" s="61"/>
      <c r="O46" s="62">
        <f t="shared" si="6"/>
        <v>162069</v>
      </c>
      <c r="P46" s="63"/>
    </row>
    <row r="47" spans="1:16" ht="15" customHeight="1">
      <c r="A47" s="33" t="s">
        <v>29</v>
      </c>
      <c r="B47" s="21">
        <f>'[1]A表元データ'!H14</f>
        <v>6748</v>
      </c>
      <c r="C47" s="21">
        <f>'[1]A表元データ'!I14</f>
        <v>3935</v>
      </c>
      <c r="D47" s="22">
        <f>SUM(B47:C47)</f>
        <v>10683</v>
      </c>
      <c r="E47" s="21">
        <f>'[1]A表元データ'!J14</f>
        <v>11549</v>
      </c>
      <c r="F47" s="21">
        <f>'[1]A表元データ'!K14</f>
        <v>3044</v>
      </c>
      <c r="G47" s="22">
        <f t="shared" si="5"/>
        <v>14593</v>
      </c>
      <c r="H47" s="21" t="s">
        <v>16</v>
      </c>
      <c r="I47" s="21" t="s">
        <v>16</v>
      </c>
      <c r="J47" s="29" t="s">
        <v>16</v>
      </c>
      <c r="K47" s="68">
        <f>'[1]A表元データ'!M14</f>
        <v>158593</v>
      </c>
      <c r="L47" s="69"/>
      <c r="M47" s="60">
        <f>'[1]A表元データ'!M30</f>
        <v>2305</v>
      </c>
      <c r="N47" s="61"/>
      <c r="O47" s="62">
        <f t="shared" si="6"/>
        <v>160898</v>
      </c>
      <c r="P47" s="63"/>
    </row>
    <row r="48" spans="1:16" ht="15" customHeight="1">
      <c r="A48" s="34" t="s">
        <v>30</v>
      </c>
      <c r="B48" s="37">
        <f>'[1]A表元データ'!H15</f>
        <v>6744</v>
      </c>
      <c r="C48" s="37">
        <f>'[1]A表元データ'!I15</f>
        <v>3872</v>
      </c>
      <c r="D48" s="36">
        <f>SUM(B48:C48)</f>
        <v>10616</v>
      </c>
      <c r="E48" s="37">
        <f>'[1]A表元データ'!J15</f>
        <v>11468</v>
      </c>
      <c r="F48" s="37">
        <f>'[1]A表元データ'!K15</f>
        <v>3052</v>
      </c>
      <c r="G48" s="36">
        <f t="shared" si="5"/>
        <v>14520</v>
      </c>
      <c r="H48" s="37" t="s">
        <v>16</v>
      </c>
      <c r="I48" s="37" t="s">
        <v>16</v>
      </c>
      <c r="J48" s="70" t="s">
        <v>16</v>
      </c>
      <c r="K48" s="71">
        <f>'[1]A表元データ'!M15</f>
        <v>158131</v>
      </c>
      <c r="L48" s="72"/>
      <c r="M48" s="73">
        <f>'[1]A表元データ'!M31</f>
        <v>2301</v>
      </c>
      <c r="N48" s="74"/>
      <c r="O48" s="75">
        <f t="shared" si="6"/>
        <v>160432</v>
      </c>
      <c r="P48" s="76"/>
    </row>
    <row r="49" ht="15" customHeight="1">
      <c r="A49" s="1" t="s">
        <v>52</v>
      </c>
    </row>
  </sheetData>
  <sheetProtection/>
  <mergeCells count="78">
    <mergeCell ref="K47:L47"/>
    <mergeCell ref="M47:N47"/>
    <mergeCell ref="O47:P47"/>
    <mergeCell ref="K48:L48"/>
    <mergeCell ref="M48:N48"/>
    <mergeCell ref="O48:P48"/>
    <mergeCell ref="K45:L45"/>
    <mergeCell ref="M45:N45"/>
    <mergeCell ref="O45:P45"/>
    <mergeCell ref="K46:L46"/>
    <mergeCell ref="M46:N46"/>
    <mergeCell ref="O46:P46"/>
    <mergeCell ref="K43:L43"/>
    <mergeCell ref="M43:N43"/>
    <mergeCell ref="O43:P43"/>
    <mergeCell ref="K44:L44"/>
    <mergeCell ref="M44:N44"/>
    <mergeCell ref="O44:P44"/>
    <mergeCell ref="K41:L41"/>
    <mergeCell ref="M41:N41"/>
    <mergeCell ref="O41:P41"/>
    <mergeCell ref="K42:L42"/>
    <mergeCell ref="M42:N42"/>
    <mergeCell ref="O42:P42"/>
    <mergeCell ref="K39:L39"/>
    <mergeCell ref="M39:N39"/>
    <mergeCell ref="O39:P39"/>
    <mergeCell ref="K40:L40"/>
    <mergeCell ref="M40:N40"/>
    <mergeCell ref="O40:P40"/>
    <mergeCell ref="K37:L37"/>
    <mergeCell ref="M37:N37"/>
    <mergeCell ref="O37:P37"/>
    <mergeCell ref="K38:L38"/>
    <mergeCell ref="M38:N38"/>
    <mergeCell ref="O38:P38"/>
    <mergeCell ref="K34:L34"/>
    <mergeCell ref="M34:N34"/>
    <mergeCell ref="O34:P34"/>
    <mergeCell ref="K36:L36"/>
    <mergeCell ref="M36:N36"/>
    <mergeCell ref="O36:P36"/>
    <mergeCell ref="K32:L32"/>
    <mergeCell ref="M32:N32"/>
    <mergeCell ref="O32:P32"/>
    <mergeCell ref="K33:L33"/>
    <mergeCell ref="M33:N33"/>
    <mergeCell ref="O33:P33"/>
    <mergeCell ref="K30:L30"/>
    <mergeCell ref="M30:N30"/>
    <mergeCell ref="O30:P30"/>
    <mergeCell ref="K31:L31"/>
    <mergeCell ref="M31:N31"/>
    <mergeCell ref="O31:P31"/>
    <mergeCell ref="K28:L28"/>
    <mergeCell ref="M28:N28"/>
    <mergeCell ref="O28:P28"/>
    <mergeCell ref="K29:L29"/>
    <mergeCell ref="M29:N29"/>
    <mergeCell ref="O29:P29"/>
    <mergeCell ref="K24:P24"/>
    <mergeCell ref="A26:A28"/>
    <mergeCell ref="B26:D26"/>
    <mergeCell ref="E26:P26"/>
    <mergeCell ref="B27:B28"/>
    <mergeCell ref="C27:C28"/>
    <mergeCell ref="D27:D28"/>
    <mergeCell ref="E27:G27"/>
    <mergeCell ref="H27:J27"/>
    <mergeCell ref="K27:P27"/>
    <mergeCell ref="A2:A3"/>
    <mergeCell ref="B2:D2"/>
    <mergeCell ref="E2:G2"/>
    <mergeCell ref="H2:J2"/>
    <mergeCell ref="K2:P2"/>
    <mergeCell ref="K3:L3"/>
    <mergeCell ref="M3:N3"/>
    <mergeCell ref="O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 koji</dc:creator>
  <cp:keywords/>
  <dc:description/>
  <cp:lastModifiedBy>iwamoto koji</cp:lastModifiedBy>
  <cp:lastPrinted>2012-04-17T04:40:14Z</cp:lastPrinted>
  <dcterms:created xsi:type="dcterms:W3CDTF">2012-04-17T04:39:34Z</dcterms:created>
  <dcterms:modified xsi:type="dcterms:W3CDTF">2012-04-17T04:40:47Z</dcterms:modified>
  <cp:category/>
  <cp:version/>
  <cp:contentType/>
  <cp:contentStatus/>
</cp:coreProperties>
</file>