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715" windowHeight="8865" activeTab="0"/>
  </bookViews>
  <sheets>
    <sheet name="工賃向上計画" sheetId="1" r:id="rId1"/>
    <sheet name="工賃計算補助シート" sheetId="2" r:id="rId2"/>
  </sheets>
  <definedNames>
    <definedName name="_xlnm.Print_Area" localSheetId="1">'工賃計算補助シート'!$A$1:$AC$119</definedName>
    <definedName name="_xlnm.Print_Area" localSheetId="0">'工賃向上計画'!$A$1:$AC$241</definedName>
  </definedNames>
  <calcPr fullCalcOnLoad="1"/>
</workbook>
</file>

<file path=xl/sharedStrings.xml><?xml version="1.0" encoding="utf-8"?>
<sst xmlns="http://schemas.openxmlformats.org/spreadsheetml/2006/main" count="868" uniqueCount="214">
  <si>
    <t>事業所名</t>
  </si>
  <si>
    <t>代表者名</t>
  </si>
  <si>
    <t>所在地</t>
  </si>
  <si>
    <t>事業所区分</t>
  </si>
  <si>
    <t>開設日</t>
  </si>
  <si>
    <t>定員</t>
  </si>
  <si>
    <t>現員</t>
  </si>
  <si>
    <t>収入（売上）</t>
  </si>
  <si>
    <t>●事業所の概要</t>
  </si>
  <si>
    <t>作業内容</t>
  </si>
  <si>
    <t>人</t>
  </si>
  <si>
    <t>運営法人名</t>
  </si>
  <si>
    <t>平均年齢</t>
  </si>
  <si>
    <t>歳</t>
  </si>
  <si>
    <t>工　賃　向　上　計　画</t>
  </si>
  <si>
    <t>①</t>
  </si>
  <si>
    <t>②</t>
  </si>
  <si>
    <t>③</t>
  </si>
  <si>
    <t>④</t>
  </si>
  <si>
    <t>⑤</t>
  </si>
  <si>
    <t>利用者数</t>
  </si>
  <si>
    <t>傾向</t>
  </si>
  <si>
    <t>区分</t>
  </si>
  <si>
    <t>計</t>
  </si>
  <si>
    <t>売上（千円）</t>
  </si>
  <si>
    <t>平均工賃</t>
  </si>
  <si>
    <t>（月額）</t>
  </si>
  <si>
    <t>（時間額）</t>
  </si>
  <si>
    <t>工賃支払前収支</t>
  </si>
  <si>
    <t>A</t>
  </si>
  <si>
    <t>D</t>
  </si>
  <si>
    <t>E</t>
  </si>
  <si>
    <t>F</t>
  </si>
  <si>
    <t>円</t>
  </si>
  <si>
    <t>●平均工賃の推移及び目標</t>
  </si>
  <si>
    <t>既存商品（作業）の販売量（受注量）拡大</t>
  </si>
  <si>
    <t>新商品開発・販路開拓</t>
  </si>
  <si>
    <t>既存商品（作業）の利益率向上</t>
  </si>
  <si>
    <t>立地条件が悪い</t>
  </si>
  <si>
    <t>単価が安い</t>
  </si>
  <si>
    <t>多量の受注をこなせない</t>
  </si>
  <si>
    <t>職員の負荷が大きい</t>
  </si>
  <si>
    <t>利用者の負荷が大きい</t>
  </si>
  <si>
    <t>）</t>
  </si>
  <si>
    <t>商品（作業）種類が少ない</t>
  </si>
  <si>
    <t>商品に魅力がない</t>
  </si>
  <si>
    <t>②</t>
  </si>
  <si>
    <t>③</t>
  </si>
  <si>
    <t>品質の向上</t>
  </si>
  <si>
    <t>新商品開発</t>
  </si>
  <si>
    <t>販路（受注先）開拓</t>
  </si>
  <si>
    <t>職員のスキルアップ</t>
  </si>
  <si>
    <t>利用者のスキルアップ</t>
  </si>
  <si>
    <t>生産（作業）効率の改善</t>
  </si>
  <si>
    <t>）</t>
  </si>
  <si>
    <t>その他</t>
  </si>
  <si>
    <t>（</t>
  </si>
  <si>
    <t>●対応策の実施時期</t>
  </si>
  <si>
    <t>（</t>
  </si>
  <si>
    <t>4～6</t>
  </si>
  <si>
    <t>7～9</t>
  </si>
  <si>
    <t>10～12</t>
  </si>
  <si>
    <t>1～3</t>
  </si>
  <si>
    <t>●対応策の推進体制</t>
  </si>
  <si>
    <t>延べ利用者数</t>
  </si>
  <si>
    <t>（推進責任者）</t>
  </si>
  <si>
    <t>（責任者）</t>
  </si>
  <si>
    <t>③</t>
  </si>
  <si>
    <t>④</t>
  </si>
  <si>
    <t>⑤</t>
  </si>
  <si>
    <t>（担当者）</t>
  </si>
  <si>
    <t>より詳細な計画の作成支援</t>
  </si>
  <si>
    <t>専門家の派遣</t>
  </si>
  <si>
    <t>幹部の意識改革研修</t>
  </si>
  <si>
    <t>職員のスキルアップ研修</t>
  </si>
  <si>
    <t>利用者のスキルアップ研修</t>
  </si>
  <si>
    <t>受注の斡旋</t>
  </si>
  <si>
    <t>官公需の斡旋</t>
  </si>
  <si>
    <t>他産業（農業等）との連携</t>
  </si>
  <si>
    <t>技術・ノウハウの指導</t>
  </si>
  <si>
    <t>共同受注</t>
  </si>
  <si>
    <t>連携した取組みへの補助金</t>
  </si>
  <si>
    <t>新商品開発への補助金</t>
  </si>
  <si>
    <t>利用を希望する施策（複数選択可）</t>
  </si>
  <si>
    <t>●支援の希望</t>
  </si>
  <si>
    <t>障がい区分</t>
  </si>
  <si>
    <t>←事業所区分は選択</t>
  </si>
  <si>
    <t>←障がい区分は選択</t>
  </si>
  <si>
    <t>←区分、傾向は選択</t>
  </si>
  <si>
    <t>←数字を○で囲む</t>
  </si>
  <si>
    <t>←対応策の数字ごとに矢印で期間を記載</t>
  </si>
  <si>
    <t>←丸数字は、「作業内容」の丸数字と対応</t>
  </si>
  <si>
    <t>人・月</t>
  </si>
  <si>
    <t>支払工賃総額</t>
  </si>
  <si>
    <t>（副責任者）</t>
  </si>
  <si>
    <t>←推進担当者は管理者を想定、副責任者は規模により設置</t>
  </si>
  <si>
    <t>●作業内容（利用者数の多い順に5つまで）</t>
  </si>
  <si>
    <t>（時間）</t>
  </si>
  <si>
    <t>←平均年齢は概算で可</t>
  </si>
  <si>
    <t>←6以上ある場合は、⑤へ「その他」として集約</t>
  </si>
  <si>
    <t>●対応策の基本方針・方向性</t>
  </si>
  <si>
    <t>職員の企画力・開発力の育成</t>
  </si>
  <si>
    <t>課　題　（複数選択可）</t>
  </si>
  <si>
    <t>対応策の内容　（複数選択可）</t>
  </si>
  <si>
    <t>原価</t>
  </si>
  <si>
    <t>基本方針・方向性　（複数選択可）</t>
  </si>
  <si>
    <t>利用者以外の人件費</t>
  </si>
  <si>
    <t>仕入、原材料費</t>
  </si>
  <si>
    <t>延べ利用者数（月）</t>
  </si>
  <si>
    <t>　　　〃　　　（時間）</t>
  </si>
  <si>
    <t>人・時間</t>
  </si>
  <si>
    <t>G</t>
  </si>
  <si>
    <t>H</t>
  </si>
  <si>
    <t>I</t>
  </si>
  <si>
    <t>B</t>
  </si>
  <si>
    <t>C</t>
  </si>
  <si>
    <t>J</t>
  </si>
  <si>
    <t>K</t>
  </si>
  <si>
    <t>C-D-E-F</t>
  </si>
  <si>
    <t>外注費その他</t>
  </si>
  <si>
    <t>H÷J</t>
  </si>
  <si>
    <t>H÷K</t>
  </si>
  <si>
    <t>工賃計算補助シート</t>
  </si>
  <si>
    <t>←自動計算</t>
  </si>
  <si>
    <t>←年度ごとに入力（作業区分ごとは不要）</t>
  </si>
  <si>
    <t>販売（発注）先が限られる</t>
  </si>
  <si>
    <t>役職員の意識改革</t>
  </si>
  <si>
    <t>連携・ネットワークがない</t>
  </si>
  <si>
    <t>連携・ネットワーク化</t>
  </si>
  <si>
    <t>幹部の意識改革（経営感覚の導入）</t>
  </si>
  <si>
    <t>事業所の連携・ネットワーク化</t>
  </si>
  <si>
    <t>企業等との連携・ネットワーク化</t>
  </si>
  <si>
    <t>　　〃</t>
  </si>
  <si>
    <t>実績</t>
  </si>
  <si>
    <t>（以下は、実績の記入欄であり、計画作成時点では記入不要）</t>
  </si>
  <si>
    <t>（実績）</t>
  </si>
  <si>
    <t>※計画作成時点では記入不要</t>
  </si>
  <si>
    <t>行政との連携・ネットワーク化</t>
  </si>
  <si>
    <t>目標</t>
  </si>
  <si>
    <t>（計画）</t>
  </si>
  <si>
    <t>人・時</t>
  </si>
  <si>
    <t>（月）</t>
  </si>
  <si>
    <t>千円</t>
  </si>
  <si>
    <t>（実績及び見直し状況）</t>
  </si>
  <si>
    <t>←入力不要（計画書から自動転記）</t>
  </si>
  <si>
    <t>←利用者数、売上は入力不要</t>
  </si>
  <si>
    <t>　　（工賃計算補助シートから自動転記）</t>
  </si>
  <si>
    <t>作業部門名</t>
  </si>
  <si>
    <t>●作業部門ごとの課題</t>
  </si>
  <si>
    <t>●作業部門ごとの対応策の内容</t>
  </si>
  <si>
    <t>新規部門開拓・単価向上</t>
  </si>
  <si>
    <t>←作業部門ごとに責任者（規模により担当者も）を配置</t>
  </si>
  <si>
    <t>←入力不要</t>
  </si>
  <si>
    <t>　　（工賃計算補助シートから自動転記）</t>
  </si>
  <si>
    <t>←作業部門①～⑤ごとに入力</t>
  </si>
  <si>
    <t>←作業部門名は入力不要（作業内容から自動転記）</t>
  </si>
  <si>
    <t>←GとHは一致しないことがある（積立金を控除する場合等）</t>
  </si>
  <si>
    <t>※黄色の網掛け欄は、入力不要</t>
  </si>
  <si>
    <t>　（他の項目からの自動転記、自動計算のため）</t>
  </si>
  <si>
    <t>←D・E以外の経費項目は、すべてこの欄に集約</t>
  </si>
  <si>
    <t>計画作成日</t>
  </si>
  <si>
    <t>←ただし、新規の部門を開拓する場合、空いている項目に入力し、「…部門名…（新規）」とする。</t>
  </si>
  <si>
    <t>●実施状況に応じた計画の見直し状況</t>
  </si>
  <si>
    <t>※計画作成時点では、実績額は表示されない</t>
  </si>
  <si>
    <t>←実施状況に応じて適宜記入</t>
  </si>
  <si>
    <t>【参考様式】</t>
  </si>
  <si>
    <t>平均工賃額</t>
  </si>
  <si>
    <t>（目標及び実行状況）</t>
  </si>
  <si>
    <t>①</t>
  </si>
  <si>
    <t>②</t>
  </si>
  <si>
    <t>③</t>
  </si>
  <si>
    <t>④</t>
  </si>
  <si>
    <t>⑤</t>
  </si>
  <si>
    <t>基本方針・
方向性</t>
  </si>
  <si>
    <t>-</t>
  </si>
  <si>
    <t>（伸び率・達成率）</t>
  </si>
  <si>
    <t>目標達成率</t>
  </si>
  <si>
    <t>生産（作業）量の拡大</t>
  </si>
  <si>
    <t>月額</t>
  </si>
  <si>
    <t>時間額</t>
  </si>
  <si>
    <t>H28</t>
  </si>
  <si>
    <t>H29</t>
  </si>
  <si>
    <t>H30</t>
  </si>
  <si>
    <t>H31</t>
  </si>
  <si>
    <t>H32</t>
  </si>
  <si>
    <t>H31</t>
  </si>
  <si>
    <t>H32</t>
  </si>
  <si>
    <t>H30</t>
  </si>
  <si>
    <t>H31</t>
  </si>
  <si>
    <t>H24</t>
  </si>
  <si>
    <t>H25</t>
  </si>
  <si>
    <t>H26</t>
  </si>
  <si>
    <t>H27</t>
  </si>
  <si>
    <t>H30</t>
  </si>
  <si>
    <t>H32</t>
  </si>
  <si>
    <t>対H29実績</t>
  </si>
  <si>
    <t>H24</t>
  </si>
  <si>
    <t>H25</t>
  </si>
  <si>
    <t>H26</t>
  </si>
  <si>
    <t>H27</t>
  </si>
  <si>
    <t>H28</t>
  </si>
  <si>
    <t>●H24～28実績（年度ごと）</t>
  </si>
  <si>
    <t>●H29実績（作業区分ごと）</t>
  </si>
  <si>
    <t>●H30見込み（作業区分ごと）</t>
  </si>
  <si>
    <t>●H31見込み（作業区分ごと）</t>
  </si>
  <si>
    <t>●H32見込み（作業区分ごと）</t>
  </si>
  <si>
    <t>●H30実績（作業区分ごと）</t>
  </si>
  <si>
    <t>●H31実績（作業区分ごと）</t>
  </si>
  <si>
    <t>●H32実績（作業区分ごと）</t>
  </si>
  <si>
    <t>H32
終了
時点</t>
  </si>
  <si>
    <t>H31
終了
時点</t>
  </si>
  <si>
    <t>H30
終了
時点</t>
  </si>
  <si>
    <t>←H24～28の実績は、作業負荷が重い場合省略可</t>
  </si>
  <si>
    <t>←H29の実績値はなからず入力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</si>
</sst>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%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Dash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 quotePrefix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 quotePrefix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 quotePrefix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33" borderId="30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38" fontId="2" fillId="0" borderId="0" xfId="48" applyFont="1" applyBorder="1" applyAlignment="1">
      <alignment vertical="center" shrinkToFit="1"/>
    </xf>
    <xf numFmtId="38" fontId="0" fillId="0" borderId="0" xfId="48" applyFont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3" xfId="0" applyFill="1" applyBorder="1" applyAlignment="1">
      <alignment horizontal="right" vertical="center"/>
    </xf>
    <xf numFmtId="0" fontId="0" fillId="33" borderId="34" xfId="0" applyFill="1" applyBorder="1" applyAlignment="1">
      <alignment vertical="center"/>
    </xf>
    <xf numFmtId="0" fontId="0" fillId="33" borderId="34" xfId="0" applyFill="1" applyBorder="1" applyAlignment="1">
      <alignment horizontal="right" vertical="center"/>
    </xf>
    <xf numFmtId="0" fontId="0" fillId="33" borderId="35" xfId="0" applyFill="1" applyBorder="1" applyAlignment="1">
      <alignment vertical="center"/>
    </xf>
    <xf numFmtId="0" fontId="0" fillId="33" borderId="35" xfId="0" applyFill="1" applyBorder="1" applyAlignment="1">
      <alignment horizontal="right" vertical="center"/>
    </xf>
    <xf numFmtId="0" fontId="0" fillId="33" borderId="36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38" xfId="0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33" borderId="42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33" borderId="43" xfId="0" applyFill="1" applyBorder="1" applyAlignment="1">
      <alignment horizontal="right" vertical="center"/>
    </xf>
    <xf numFmtId="0" fontId="0" fillId="33" borderId="44" xfId="0" applyFill="1" applyBorder="1" applyAlignment="1">
      <alignment horizontal="right" vertical="center"/>
    </xf>
    <xf numFmtId="0" fontId="0" fillId="33" borderId="29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right" vertical="center"/>
    </xf>
    <xf numFmtId="0" fontId="0" fillId="33" borderId="28" xfId="0" applyFill="1" applyBorder="1" applyAlignment="1">
      <alignment horizontal="right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33" borderId="47" xfId="0" applyFill="1" applyBorder="1" applyAlignment="1">
      <alignment horizontal="right" vertical="center"/>
    </xf>
    <xf numFmtId="0" fontId="0" fillId="33" borderId="48" xfId="0" applyFill="1" applyBorder="1" applyAlignment="1">
      <alignment horizontal="right" vertical="center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2" xfId="0" applyFill="1" applyBorder="1" applyAlignment="1">
      <alignment horizontal="right" vertical="center"/>
    </xf>
    <xf numFmtId="0" fontId="0" fillId="33" borderId="51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33" borderId="52" xfId="0" applyFill="1" applyBorder="1" applyAlignment="1">
      <alignment vertical="center"/>
    </xf>
    <xf numFmtId="0" fontId="0" fillId="33" borderId="52" xfId="0" applyFill="1" applyBorder="1" applyAlignment="1">
      <alignment horizontal="right" vertical="center"/>
    </xf>
    <xf numFmtId="0" fontId="0" fillId="33" borderId="53" xfId="0" applyFill="1" applyBorder="1" applyAlignment="1">
      <alignment vertical="center"/>
    </xf>
    <xf numFmtId="0" fontId="0" fillId="33" borderId="53" xfId="0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42" applyNumberFormat="1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33" borderId="24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38" fontId="3" fillId="34" borderId="59" xfId="48" applyFont="1" applyFill="1" applyBorder="1" applyAlignment="1">
      <alignment vertical="center"/>
    </xf>
    <xf numFmtId="38" fontId="3" fillId="34" borderId="53" xfId="48" applyFont="1" applyFill="1" applyBorder="1" applyAlignment="1">
      <alignment vertical="center"/>
    </xf>
    <xf numFmtId="38" fontId="3" fillId="34" borderId="60" xfId="48" applyFont="1" applyFill="1" applyBorder="1" applyAlignment="1">
      <alignment vertical="center"/>
    </xf>
    <xf numFmtId="177" fontId="0" fillId="34" borderId="61" xfId="42" applyNumberFormat="1" applyFont="1" applyFill="1" applyBorder="1" applyAlignment="1">
      <alignment vertical="center"/>
    </xf>
    <xf numFmtId="177" fontId="0" fillId="34" borderId="58" xfId="42" applyNumberFormat="1" applyFont="1" applyFill="1" applyBorder="1" applyAlignment="1">
      <alignment vertical="center"/>
    </xf>
    <xf numFmtId="177" fontId="0" fillId="34" borderId="62" xfId="42" applyNumberFormat="1" applyFont="1" applyFill="1" applyBorder="1" applyAlignment="1">
      <alignment vertical="center"/>
    </xf>
    <xf numFmtId="177" fontId="0" fillId="34" borderId="63" xfId="42" applyNumberFormat="1" applyFont="1" applyFill="1" applyBorder="1" applyAlignment="1">
      <alignment vertical="center"/>
    </xf>
    <xf numFmtId="177" fontId="0" fillId="34" borderId="35" xfId="42" applyNumberFormat="1" applyFont="1" applyFill="1" applyBorder="1" applyAlignment="1">
      <alignment vertical="center"/>
    </xf>
    <xf numFmtId="177" fontId="0" fillId="34" borderId="64" xfId="42" applyNumberFormat="1" applyFont="1" applyFill="1" applyBorder="1" applyAlignment="1">
      <alignment vertical="center"/>
    </xf>
    <xf numFmtId="177" fontId="0" fillId="34" borderId="61" xfId="42" applyNumberFormat="1" applyFont="1" applyFill="1" applyBorder="1" applyAlignment="1">
      <alignment horizontal="center" vertical="center"/>
    </xf>
    <xf numFmtId="177" fontId="0" fillId="34" borderId="58" xfId="42" applyNumberFormat="1" applyFont="1" applyFill="1" applyBorder="1" applyAlignment="1">
      <alignment horizontal="center" vertical="center"/>
    </xf>
    <xf numFmtId="177" fontId="0" fillId="34" borderId="62" xfId="42" applyNumberFormat="1" applyFont="1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34" borderId="63" xfId="48" applyFont="1" applyFill="1" applyBorder="1" applyAlignment="1">
      <alignment vertical="center"/>
    </xf>
    <xf numFmtId="38" fontId="0" fillId="34" borderId="35" xfId="48" applyFont="1" applyFill="1" applyBorder="1" applyAlignment="1">
      <alignment vertical="center"/>
    </xf>
    <xf numFmtId="38" fontId="0" fillId="34" borderId="64" xfId="48" applyFont="1" applyFill="1" applyBorder="1" applyAlignment="1">
      <alignment vertical="center"/>
    </xf>
    <xf numFmtId="38" fontId="0" fillId="34" borderId="61" xfId="48" applyFont="1" applyFill="1" applyBorder="1" applyAlignment="1">
      <alignment vertical="center"/>
    </xf>
    <xf numFmtId="38" fontId="0" fillId="34" borderId="58" xfId="48" applyFont="1" applyFill="1" applyBorder="1" applyAlignment="1">
      <alignment vertical="center"/>
    </xf>
    <xf numFmtId="38" fontId="0" fillId="34" borderId="62" xfId="48" applyFont="1" applyFill="1" applyBorder="1" applyAlignment="1">
      <alignment vertical="center"/>
    </xf>
    <xf numFmtId="0" fontId="0" fillId="33" borderId="66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38" fontId="0" fillId="34" borderId="61" xfId="48" applyFont="1" applyFill="1" applyBorder="1" applyAlignment="1">
      <alignment horizontal="center" vertical="center"/>
    </xf>
    <xf numFmtId="38" fontId="0" fillId="34" borderId="58" xfId="48" applyFont="1" applyFill="1" applyBorder="1" applyAlignment="1">
      <alignment horizontal="center" vertical="center"/>
    </xf>
    <xf numFmtId="38" fontId="0" fillId="34" borderId="62" xfId="48" applyFont="1" applyFill="1" applyBorder="1" applyAlignment="1">
      <alignment horizontal="center" vertical="center"/>
    </xf>
    <xf numFmtId="38" fontId="0" fillId="34" borderId="63" xfId="48" applyFont="1" applyFill="1" applyBorder="1" applyAlignment="1">
      <alignment horizontal="center" vertical="center"/>
    </xf>
    <xf numFmtId="38" fontId="0" fillId="34" borderId="35" xfId="48" applyFont="1" applyFill="1" applyBorder="1" applyAlignment="1">
      <alignment horizontal="center" vertical="center"/>
    </xf>
    <xf numFmtId="38" fontId="0" fillId="34" borderId="64" xfId="48" applyFont="1" applyFill="1" applyBorder="1" applyAlignment="1">
      <alignment horizontal="center" vertical="center"/>
    </xf>
    <xf numFmtId="177" fontId="0" fillId="34" borderId="69" xfId="42" applyNumberFormat="1" applyFont="1" applyFill="1" applyBorder="1" applyAlignment="1">
      <alignment vertical="center"/>
    </xf>
    <xf numFmtId="38" fontId="3" fillId="34" borderId="61" xfId="48" applyFont="1" applyFill="1" applyBorder="1" applyAlignment="1">
      <alignment vertical="center"/>
    </xf>
    <xf numFmtId="38" fontId="3" fillId="34" borderId="58" xfId="48" applyFont="1" applyFill="1" applyBorder="1" applyAlignment="1">
      <alignment vertical="center"/>
    </xf>
    <xf numFmtId="38" fontId="3" fillId="34" borderId="62" xfId="48" applyFont="1" applyFill="1" applyBorder="1" applyAlignment="1">
      <alignment vertical="center"/>
    </xf>
    <xf numFmtId="0" fontId="0" fillId="33" borderId="7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177" fontId="0" fillId="34" borderId="72" xfId="42" applyNumberFormat="1" applyFont="1" applyFill="1" applyBorder="1" applyAlignment="1">
      <alignment vertical="center"/>
    </xf>
    <xf numFmtId="177" fontId="0" fillId="34" borderId="63" xfId="42" applyNumberFormat="1" applyFont="1" applyFill="1" applyBorder="1" applyAlignment="1">
      <alignment horizontal="center" vertical="center"/>
    </xf>
    <xf numFmtId="177" fontId="0" fillId="34" borderId="35" xfId="42" applyNumberFormat="1" applyFont="1" applyFill="1" applyBorder="1" applyAlignment="1">
      <alignment horizontal="center" vertical="center"/>
    </xf>
    <xf numFmtId="177" fontId="0" fillId="34" borderId="64" xfId="42" applyNumberFormat="1" applyFont="1" applyFill="1" applyBorder="1" applyAlignment="1">
      <alignment horizontal="center" vertical="center"/>
    </xf>
    <xf numFmtId="38" fontId="3" fillId="34" borderId="63" xfId="48" applyFont="1" applyFill="1" applyBorder="1" applyAlignment="1">
      <alignment vertical="center"/>
    </xf>
    <xf numFmtId="38" fontId="3" fillId="34" borderId="35" xfId="48" applyFont="1" applyFill="1" applyBorder="1" applyAlignment="1">
      <alignment vertical="center"/>
    </xf>
    <xf numFmtId="38" fontId="3" fillId="34" borderId="64" xfId="48" applyFont="1" applyFill="1" applyBorder="1" applyAlignment="1">
      <alignment vertical="center"/>
    </xf>
    <xf numFmtId="0" fontId="0" fillId="33" borderId="36" xfId="0" applyFill="1" applyBorder="1" applyAlignment="1">
      <alignment horizontal="center" vertical="center" textRotation="255"/>
    </xf>
    <xf numFmtId="0" fontId="0" fillId="33" borderId="73" xfId="0" applyFill="1" applyBorder="1" applyAlignment="1">
      <alignment horizontal="center" vertical="center" textRotation="255"/>
    </xf>
    <xf numFmtId="0" fontId="0" fillId="33" borderId="74" xfId="0" applyFill="1" applyBorder="1" applyAlignment="1">
      <alignment horizontal="center" vertical="center" textRotation="255"/>
    </xf>
    <xf numFmtId="0" fontId="0" fillId="33" borderId="75" xfId="0" applyFill="1" applyBorder="1" applyAlignment="1">
      <alignment horizontal="center" vertical="center" textRotation="255"/>
    </xf>
    <xf numFmtId="0" fontId="0" fillId="33" borderId="76" xfId="0" applyFill="1" applyBorder="1" applyAlignment="1">
      <alignment horizontal="center" vertical="center" textRotation="255"/>
    </xf>
    <xf numFmtId="0" fontId="0" fillId="33" borderId="77" xfId="0" applyFill="1" applyBorder="1" applyAlignment="1">
      <alignment horizontal="center" vertical="center" textRotation="255"/>
    </xf>
    <xf numFmtId="177" fontId="0" fillId="34" borderId="57" xfId="42" applyNumberFormat="1" applyFont="1" applyFill="1" applyBorder="1" applyAlignment="1">
      <alignment horizontal="center" vertical="center"/>
    </xf>
    <xf numFmtId="177" fontId="0" fillId="34" borderId="78" xfId="42" applyNumberFormat="1" applyFont="1" applyFill="1" applyBorder="1" applyAlignment="1">
      <alignment horizontal="center" vertical="center"/>
    </xf>
    <xf numFmtId="177" fontId="0" fillId="34" borderId="56" xfId="42" applyNumberFormat="1" applyFont="1" applyFill="1" applyBorder="1" applyAlignment="1">
      <alignment horizontal="center" vertical="center"/>
    </xf>
    <xf numFmtId="177" fontId="0" fillId="34" borderId="79" xfId="42" applyNumberFormat="1" applyFont="1" applyFill="1" applyBorder="1" applyAlignment="1">
      <alignment horizontal="center" vertical="center"/>
    </xf>
    <xf numFmtId="177" fontId="0" fillId="34" borderId="57" xfId="42" applyNumberFormat="1" applyFont="1" applyFill="1" applyBorder="1" applyAlignment="1">
      <alignment vertical="center"/>
    </xf>
    <xf numFmtId="177" fontId="0" fillId="34" borderId="78" xfId="42" applyNumberFormat="1" applyFont="1" applyFill="1" applyBorder="1" applyAlignment="1">
      <alignment vertical="center"/>
    </xf>
    <xf numFmtId="177" fontId="0" fillId="34" borderId="56" xfId="42" applyNumberFormat="1" applyFont="1" applyFill="1" applyBorder="1" applyAlignment="1">
      <alignment vertical="center"/>
    </xf>
    <xf numFmtId="177" fontId="0" fillId="34" borderId="79" xfId="42" applyNumberFormat="1" applyFont="1" applyFill="1" applyBorder="1" applyAlignment="1">
      <alignment vertical="center"/>
    </xf>
    <xf numFmtId="0" fontId="0" fillId="33" borderId="8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8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34" borderId="2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0" borderId="16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33" borderId="23" xfId="0" applyFill="1" applyBorder="1" applyAlignment="1">
      <alignment horizontal="center" vertical="center" wrapText="1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wrapText="1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33" borderId="82" xfId="0" applyFill="1" applyBorder="1" applyAlignment="1">
      <alignment horizontal="center" vertical="center"/>
    </xf>
    <xf numFmtId="0" fontId="0" fillId="33" borderId="83" xfId="0" applyFill="1" applyBorder="1" applyAlignment="1">
      <alignment horizontal="center" vertical="center"/>
    </xf>
    <xf numFmtId="0" fontId="0" fillId="33" borderId="84" xfId="0" applyFill="1" applyBorder="1" applyAlignment="1">
      <alignment horizontal="center" vertical="center"/>
    </xf>
    <xf numFmtId="0" fontId="0" fillId="33" borderId="85" xfId="0" applyFill="1" applyBorder="1" applyAlignment="1">
      <alignment horizontal="center" vertical="center"/>
    </xf>
    <xf numFmtId="0" fontId="0" fillId="33" borderId="84" xfId="0" applyFill="1" applyBorder="1" applyAlignment="1">
      <alignment horizontal="center" vertical="center" shrinkToFit="1"/>
    </xf>
    <xf numFmtId="0" fontId="0" fillId="33" borderId="85" xfId="0" applyFill="1" applyBorder="1" applyAlignment="1">
      <alignment horizontal="center" vertical="center" shrinkToFit="1"/>
    </xf>
    <xf numFmtId="38" fontId="0" fillId="34" borderId="84" xfId="48" applyFont="1" applyFill="1" applyBorder="1" applyAlignment="1">
      <alignment vertical="center" shrinkToFit="1"/>
    </xf>
    <xf numFmtId="38" fontId="0" fillId="34" borderId="34" xfId="48" applyFont="1" applyFill="1" applyBorder="1" applyAlignment="1">
      <alignment vertical="center" shrinkToFit="1"/>
    </xf>
    <xf numFmtId="38" fontId="0" fillId="34" borderId="85" xfId="48" applyFont="1" applyFill="1" applyBorder="1" applyAlignment="1">
      <alignment vertical="center" shrinkToFit="1"/>
    </xf>
    <xf numFmtId="38" fontId="0" fillId="34" borderId="86" xfId="48" applyFont="1" applyFill="1" applyBorder="1" applyAlignment="1">
      <alignment vertical="center" shrinkToFit="1"/>
    </xf>
    <xf numFmtId="38" fontId="0" fillId="34" borderId="87" xfId="48" applyFont="1" applyFill="1" applyBorder="1" applyAlignment="1">
      <alignment vertical="center" shrinkToFit="1"/>
    </xf>
    <xf numFmtId="38" fontId="0" fillId="34" borderId="88" xfId="48" applyFont="1" applyFill="1" applyBorder="1" applyAlignment="1">
      <alignment vertical="center" shrinkToFit="1"/>
    </xf>
    <xf numFmtId="38" fontId="0" fillId="34" borderId="89" xfId="48" applyFont="1" applyFill="1" applyBorder="1" applyAlignment="1">
      <alignment vertical="center" shrinkToFit="1"/>
    </xf>
    <xf numFmtId="0" fontId="0" fillId="33" borderId="90" xfId="0" applyFill="1" applyBorder="1" applyAlignment="1">
      <alignment vertical="center" textRotation="255"/>
    </xf>
    <xf numFmtId="0" fontId="0" fillId="33" borderId="91" xfId="0" applyFill="1" applyBorder="1" applyAlignment="1">
      <alignment vertical="center" textRotation="255"/>
    </xf>
    <xf numFmtId="0" fontId="0" fillId="33" borderId="92" xfId="0" applyFill="1" applyBorder="1" applyAlignment="1">
      <alignment vertical="center" textRotation="255"/>
    </xf>
    <xf numFmtId="38" fontId="0" fillId="34" borderId="93" xfId="48" applyFont="1" applyFill="1" applyBorder="1" applyAlignment="1">
      <alignment vertical="center" shrinkToFit="1"/>
    </xf>
    <xf numFmtId="38" fontId="0" fillId="34" borderId="94" xfId="48" applyFont="1" applyFill="1" applyBorder="1" applyAlignment="1">
      <alignment vertical="center" shrinkToFit="1"/>
    </xf>
    <xf numFmtId="0" fontId="0" fillId="33" borderId="95" xfId="0" applyFill="1" applyBorder="1" applyAlignment="1">
      <alignment horizontal="center" vertical="center"/>
    </xf>
    <xf numFmtId="0" fontId="0" fillId="33" borderId="96" xfId="0" applyFill="1" applyBorder="1" applyAlignment="1">
      <alignment horizontal="center" vertical="center"/>
    </xf>
    <xf numFmtId="0" fontId="0" fillId="33" borderId="97" xfId="0" applyFill="1" applyBorder="1" applyAlignment="1">
      <alignment horizontal="center" vertical="center"/>
    </xf>
    <xf numFmtId="0" fontId="0" fillId="33" borderId="98" xfId="0" applyFill="1" applyBorder="1" applyAlignment="1">
      <alignment horizontal="center" vertical="center"/>
    </xf>
    <xf numFmtId="38" fontId="3" fillId="34" borderId="99" xfId="48" applyFont="1" applyFill="1" applyBorder="1" applyAlignment="1">
      <alignment vertical="center" shrinkToFit="1"/>
    </xf>
    <xf numFmtId="38" fontId="0" fillId="34" borderId="100" xfId="48" applyFont="1" applyFill="1" applyBorder="1" applyAlignment="1">
      <alignment vertical="center" shrinkToFit="1"/>
    </xf>
    <xf numFmtId="38" fontId="0" fillId="34" borderId="101" xfId="48" applyFont="1" applyFill="1" applyBorder="1" applyAlignment="1">
      <alignment vertical="center" shrinkToFit="1"/>
    </xf>
    <xf numFmtId="0" fontId="0" fillId="33" borderId="26" xfId="0" applyFill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27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33" borderId="104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79" xfId="0" applyFill="1" applyBorder="1" applyAlignment="1">
      <alignment horizontal="center" vertical="center"/>
    </xf>
    <xf numFmtId="0" fontId="0" fillId="33" borderId="105" xfId="0" applyFill="1" applyBorder="1" applyAlignment="1">
      <alignment horizontal="center" vertical="center"/>
    </xf>
    <xf numFmtId="0" fontId="0" fillId="33" borderId="106" xfId="0" applyFill="1" applyBorder="1" applyAlignment="1">
      <alignment horizontal="center" vertical="center"/>
    </xf>
    <xf numFmtId="0" fontId="0" fillId="33" borderId="107" xfId="0" applyFill="1" applyBorder="1" applyAlignment="1">
      <alignment horizontal="center" vertical="center"/>
    </xf>
    <xf numFmtId="0" fontId="0" fillId="33" borderId="108" xfId="0" applyFill="1" applyBorder="1" applyAlignment="1">
      <alignment horizontal="center" vertical="center"/>
    </xf>
    <xf numFmtId="38" fontId="3" fillId="34" borderId="59" xfId="48" applyFont="1" applyFill="1" applyBorder="1" applyAlignment="1">
      <alignment vertical="center" shrinkToFit="1"/>
    </xf>
    <xf numFmtId="38" fontId="3" fillId="34" borderId="53" xfId="48" applyFont="1" applyFill="1" applyBorder="1" applyAlignment="1">
      <alignment vertical="center" shrinkToFit="1"/>
    </xf>
    <xf numFmtId="38" fontId="3" fillId="34" borderId="60" xfId="48" applyFont="1" applyFill="1" applyBorder="1" applyAlignment="1">
      <alignment vertical="center" shrinkToFit="1"/>
    </xf>
    <xf numFmtId="38" fontId="3" fillId="34" borderId="109" xfId="48" applyFont="1" applyFill="1" applyBorder="1" applyAlignment="1">
      <alignment vertical="center" shrinkToFit="1"/>
    </xf>
    <xf numFmtId="38" fontId="0" fillId="34" borderId="110" xfId="48" applyFont="1" applyFill="1" applyBorder="1" applyAlignment="1">
      <alignment vertical="center" shrinkToFit="1"/>
    </xf>
    <xf numFmtId="38" fontId="0" fillId="34" borderId="52" xfId="48" applyFont="1" applyFill="1" applyBorder="1" applyAlignment="1">
      <alignment vertical="center" shrinkToFit="1"/>
    </xf>
    <xf numFmtId="38" fontId="0" fillId="34" borderId="111" xfId="48" applyFont="1" applyFill="1" applyBorder="1" applyAlignment="1">
      <alignment vertical="center" shrinkToFit="1"/>
    </xf>
    <xf numFmtId="38" fontId="3" fillId="34" borderId="112" xfId="48" applyFont="1" applyFill="1" applyBorder="1" applyAlignment="1">
      <alignment vertical="center" shrinkToFit="1"/>
    </xf>
    <xf numFmtId="38" fontId="3" fillId="34" borderId="113" xfId="48" applyFont="1" applyFill="1" applyBorder="1" applyAlignment="1">
      <alignment vertical="center" shrinkToFit="1"/>
    </xf>
    <xf numFmtId="38" fontId="3" fillId="34" borderId="114" xfId="48" applyFont="1" applyFill="1" applyBorder="1" applyAlignment="1">
      <alignment vertical="center" shrinkToFit="1"/>
    </xf>
    <xf numFmtId="38" fontId="3" fillId="34" borderId="52" xfId="48" applyFont="1" applyFill="1" applyBorder="1" applyAlignment="1">
      <alignment vertical="center" shrinkToFit="1"/>
    </xf>
    <xf numFmtId="38" fontId="3" fillId="34" borderId="115" xfId="48" applyFont="1" applyFill="1" applyBorder="1" applyAlignment="1">
      <alignment vertical="center" shrinkToFit="1"/>
    </xf>
    <xf numFmtId="38" fontId="3" fillId="34" borderId="100" xfId="48" applyFont="1" applyFill="1" applyBorder="1" applyAlignment="1">
      <alignment vertical="center" shrinkToFit="1"/>
    </xf>
    <xf numFmtId="38" fontId="3" fillId="34" borderId="101" xfId="48" applyFont="1" applyFill="1" applyBorder="1" applyAlignment="1">
      <alignment vertical="center" shrinkToFit="1"/>
    </xf>
    <xf numFmtId="0" fontId="0" fillId="33" borderId="116" xfId="0" applyFill="1" applyBorder="1" applyAlignment="1">
      <alignment horizontal="center" vertical="center"/>
    </xf>
    <xf numFmtId="0" fontId="0" fillId="33" borderId="78" xfId="0" applyFill="1" applyBorder="1" applyAlignment="1">
      <alignment horizontal="center" vertical="center"/>
    </xf>
    <xf numFmtId="0" fontId="0" fillId="33" borderId="11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113" xfId="0" applyFill="1" applyBorder="1" applyAlignment="1">
      <alignment horizontal="center" vertical="center"/>
    </xf>
    <xf numFmtId="38" fontId="3" fillId="34" borderId="95" xfId="48" applyFont="1" applyFill="1" applyBorder="1" applyAlignment="1">
      <alignment vertical="center" shrinkToFit="1"/>
    </xf>
    <xf numFmtId="38" fontId="3" fillId="34" borderId="96" xfId="48" applyFont="1" applyFill="1" applyBorder="1" applyAlignment="1">
      <alignment vertical="center" shrinkToFit="1"/>
    </xf>
    <xf numFmtId="38" fontId="3" fillId="34" borderId="110" xfId="48" applyFont="1" applyFill="1" applyBorder="1" applyAlignment="1">
      <alignment vertical="center" shrinkToFit="1"/>
    </xf>
    <xf numFmtId="38" fontId="3" fillId="34" borderId="111" xfId="48" applyFont="1" applyFill="1" applyBorder="1" applyAlignment="1">
      <alignment vertical="center" shrinkToFit="1"/>
    </xf>
    <xf numFmtId="38" fontId="0" fillId="34" borderId="56" xfId="48" applyFont="1" applyFill="1" applyBorder="1" applyAlignment="1">
      <alignment vertical="center" shrinkToFit="1"/>
    </xf>
    <xf numFmtId="38" fontId="0" fillId="34" borderId="35" xfId="48" applyFont="1" applyFill="1" applyBorder="1" applyAlignment="1">
      <alignment vertical="center" shrinkToFit="1"/>
    </xf>
    <xf numFmtId="38" fontId="0" fillId="34" borderId="79" xfId="48" applyFont="1" applyFill="1" applyBorder="1" applyAlignment="1">
      <alignment vertical="center" shrinkToFit="1"/>
    </xf>
    <xf numFmtId="38" fontId="0" fillId="34" borderId="117" xfId="48" applyFont="1" applyFill="1" applyBorder="1" applyAlignment="1">
      <alignment vertical="center" shrinkToFit="1"/>
    </xf>
    <xf numFmtId="38" fontId="0" fillId="34" borderId="72" xfId="48" applyFont="1" applyFill="1" applyBorder="1" applyAlignment="1">
      <alignment vertical="center" shrinkToFit="1"/>
    </xf>
    <xf numFmtId="38" fontId="0" fillId="34" borderId="114" xfId="48" applyFont="1" applyFill="1" applyBorder="1" applyAlignment="1">
      <alignment vertical="center" shrinkToFit="1"/>
    </xf>
    <xf numFmtId="38" fontId="0" fillId="34" borderId="115" xfId="48" applyFont="1" applyFill="1" applyBorder="1" applyAlignment="1">
      <alignment vertical="center" shrinkToFit="1"/>
    </xf>
    <xf numFmtId="38" fontId="0" fillId="34" borderId="118" xfId="48" applyFont="1" applyFill="1" applyBorder="1" applyAlignment="1">
      <alignment vertical="center" shrinkToFit="1"/>
    </xf>
    <xf numFmtId="38" fontId="0" fillId="34" borderId="119" xfId="48" applyFont="1" applyFill="1" applyBorder="1" applyAlignment="1">
      <alignment vertical="center" shrinkToFit="1"/>
    </xf>
    <xf numFmtId="38" fontId="0" fillId="34" borderId="95" xfId="48" applyFont="1" applyFill="1" applyBorder="1" applyAlignment="1">
      <alignment vertical="center" shrinkToFit="1"/>
    </xf>
    <xf numFmtId="38" fontId="0" fillId="34" borderId="96" xfId="48" applyFont="1" applyFill="1" applyBorder="1" applyAlignment="1">
      <alignment vertical="center" shrinkToFit="1"/>
    </xf>
    <xf numFmtId="38" fontId="3" fillId="34" borderId="97" xfId="48" applyFont="1" applyFill="1" applyBorder="1" applyAlignment="1">
      <alignment vertical="center" shrinkToFit="1"/>
    </xf>
    <xf numFmtId="38" fontId="3" fillId="34" borderId="98" xfId="48" applyFont="1" applyFill="1" applyBorder="1" applyAlignment="1">
      <alignment vertical="center" shrinkToFit="1"/>
    </xf>
    <xf numFmtId="38" fontId="0" fillId="34" borderId="59" xfId="48" applyFont="1" applyFill="1" applyBorder="1" applyAlignment="1">
      <alignment vertical="center" shrinkToFit="1"/>
    </xf>
    <xf numFmtId="38" fontId="0" fillId="34" borderId="53" xfId="48" applyFont="1" applyFill="1" applyBorder="1" applyAlignment="1">
      <alignment vertical="center" shrinkToFit="1"/>
    </xf>
    <xf numFmtId="38" fontId="0" fillId="34" borderId="60" xfId="48" applyFont="1" applyFill="1" applyBorder="1" applyAlignment="1">
      <alignment vertical="center" shrinkToFit="1"/>
    </xf>
    <xf numFmtId="0" fontId="0" fillId="33" borderId="2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NumberFormat="1" applyBorder="1" applyAlignment="1">
      <alignment vertical="center" shrinkToFit="1"/>
    </xf>
    <xf numFmtId="0" fontId="0" fillId="0" borderId="15" xfId="0" applyNumberFormat="1" applyBorder="1" applyAlignment="1">
      <alignment vertical="center" shrinkToFit="1"/>
    </xf>
    <xf numFmtId="176" fontId="0" fillId="0" borderId="65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33" borderId="65" xfId="0" applyNumberFormat="1" applyFill="1" applyBorder="1" applyAlignment="1">
      <alignment horizontal="center" vertical="center" shrinkToFit="1"/>
    </xf>
    <xf numFmtId="0" fontId="0" fillId="33" borderId="10" xfId="0" applyNumberFormat="1" applyFill="1" applyBorder="1" applyAlignment="1">
      <alignment horizontal="center" vertical="center" shrinkToFit="1"/>
    </xf>
    <xf numFmtId="0" fontId="0" fillId="33" borderId="11" xfId="0" applyNumberFormat="1" applyFill="1" applyBorder="1" applyAlignment="1">
      <alignment horizontal="center" vertical="center" shrinkToFit="1"/>
    </xf>
    <xf numFmtId="0" fontId="0" fillId="33" borderId="65" xfId="0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0" borderId="65" xfId="0" applyNumberFormat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 shrinkToFit="1"/>
    </xf>
    <xf numFmtId="38" fontId="0" fillId="34" borderId="65" xfId="48" applyFont="1" applyFill="1" applyBorder="1" applyAlignment="1">
      <alignment vertical="center" shrinkToFit="1"/>
    </xf>
    <xf numFmtId="38" fontId="0" fillId="34" borderId="10" xfId="48" applyFont="1" applyFill="1" applyBorder="1" applyAlignment="1">
      <alignment vertical="center" shrinkToFit="1"/>
    </xf>
    <xf numFmtId="38" fontId="0" fillId="34" borderId="11" xfId="48" applyFont="1" applyFill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34" borderId="65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38" fontId="0" fillId="33" borderId="65" xfId="48" applyFont="1" applyFill="1" applyBorder="1" applyAlignment="1">
      <alignment vertical="center" shrinkToFit="1"/>
    </xf>
    <xf numFmtId="38" fontId="0" fillId="33" borderId="10" xfId="48" applyFont="1" applyFill="1" applyBorder="1" applyAlignment="1">
      <alignment vertical="center" shrinkToFit="1"/>
    </xf>
    <xf numFmtId="38" fontId="0" fillId="33" borderId="11" xfId="48" applyFont="1" applyFill="1" applyBorder="1" applyAlignment="1">
      <alignment vertical="center" shrinkToFit="1"/>
    </xf>
    <xf numFmtId="38" fontId="0" fillId="0" borderId="65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0" fontId="0" fillId="33" borderId="65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65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1" xfId="0" applyNumberForma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38" fontId="0" fillId="0" borderId="117" xfId="48" applyFont="1" applyBorder="1" applyAlignment="1">
      <alignment vertical="center" shrinkToFit="1"/>
    </xf>
    <xf numFmtId="38" fontId="0" fillId="0" borderId="35" xfId="48" applyFont="1" applyBorder="1" applyAlignment="1">
      <alignment vertical="center" shrinkToFit="1"/>
    </xf>
    <xf numFmtId="38" fontId="0" fillId="0" borderId="79" xfId="48" applyFont="1" applyBorder="1" applyAlignment="1">
      <alignment vertical="center" shrinkToFit="1"/>
    </xf>
    <xf numFmtId="0" fontId="5" fillId="0" borderId="122" xfId="0" applyFont="1" applyBorder="1" applyAlignment="1">
      <alignment horizontal="center" vertical="center"/>
    </xf>
    <xf numFmtId="38" fontId="0" fillId="0" borderId="86" xfId="48" applyFont="1" applyBorder="1" applyAlignment="1">
      <alignment vertical="center" shrinkToFit="1"/>
    </xf>
    <xf numFmtId="38" fontId="0" fillId="0" borderId="34" xfId="48" applyFont="1" applyBorder="1" applyAlignment="1">
      <alignment vertical="center" shrinkToFit="1"/>
    </xf>
    <xf numFmtId="38" fontId="0" fillId="0" borderId="85" xfId="48" applyFont="1" applyBorder="1" applyAlignment="1">
      <alignment vertical="center" shrinkToFit="1"/>
    </xf>
    <xf numFmtId="0" fontId="0" fillId="33" borderId="34" xfId="0" applyFill="1" applyBorder="1" applyAlignment="1">
      <alignment horizontal="center" vertical="center"/>
    </xf>
    <xf numFmtId="38" fontId="0" fillId="0" borderId="123" xfId="48" applyFont="1" applyBorder="1" applyAlignment="1">
      <alignment vertical="center" shrinkToFit="1"/>
    </xf>
    <xf numFmtId="38" fontId="0" fillId="0" borderId="33" xfId="48" applyFont="1" applyBorder="1" applyAlignment="1">
      <alignment vertical="center" shrinkToFit="1"/>
    </xf>
    <xf numFmtId="38" fontId="0" fillId="0" borderId="83" xfId="48" applyFont="1" applyBorder="1" applyAlignment="1">
      <alignment vertical="center" shrinkToFit="1"/>
    </xf>
    <xf numFmtId="0" fontId="0" fillId="33" borderId="34" xfId="0" applyFill="1" applyBorder="1" applyAlignment="1">
      <alignment horizontal="center" vertical="center" shrinkToFit="1"/>
    </xf>
    <xf numFmtId="38" fontId="0" fillId="34" borderId="123" xfId="48" applyFont="1" applyFill="1" applyBorder="1" applyAlignment="1">
      <alignment vertical="center" shrinkToFit="1"/>
    </xf>
    <xf numFmtId="38" fontId="0" fillId="34" borderId="33" xfId="48" applyFont="1" applyFill="1" applyBorder="1" applyAlignment="1">
      <alignment vertical="center" shrinkToFit="1"/>
    </xf>
    <xf numFmtId="38" fontId="0" fillId="34" borderId="83" xfId="48" applyFont="1" applyFill="1" applyBorder="1" applyAlignment="1">
      <alignment vertical="center" shrinkToFit="1"/>
    </xf>
    <xf numFmtId="0" fontId="0" fillId="33" borderId="33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 shrinkToFit="1"/>
    </xf>
    <xf numFmtId="0" fontId="0" fillId="33" borderId="124" xfId="0" applyFill="1" applyBorder="1" applyAlignment="1">
      <alignment horizontal="center" vertical="center" shrinkToFit="1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124" xfId="0" applyFill="1" applyBorder="1" applyAlignment="1">
      <alignment horizontal="center" vertical="center"/>
    </xf>
    <xf numFmtId="0" fontId="0" fillId="34" borderId="65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 shrinkToFit="1"/>
    </xf>
    <xf numFmtId="176" fontId="0" fillId="34" borderId="65" xfId="0" applyNumberFormat="1" applyFill="1" applyBorder="1" applyAlignment="1">
      <alignment horizontal="center" vertical="center"/>
    </xf>
    <xf numFmtId="176" fontId="0" fillId="34" borderId="10" xfId="0" applyNumberFormat="1" applyFill="1" applyBorder="1" applyAlignment="1">
      <alignment horizontal="center" vertical="center"/>
    </xf>
    <xf numFmtId="176" fontId="0" fillId="34" borderId="11" xfId="0" applyNumberFormat="1" applyFill="1" applyBorder="1" applyAlignment="1">
      <alignment horizontal="center" vertical="center"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133350</xdr:colOff>
      <xdr:row>29</xdr:row>
      <xdr:rowOff>38100</xdr:rowOff>
    </xdr:from>
    <xdr:to>
      <xdr:col>29</xdr:col>
      <xdr:colOff>352425</xdr:colOff>
      <xdr:row>30</xdr:row>
      <xdr:rowOff>57150</xdr:rowOff>
    </xdr:to>
    <xdr:sp>
      <xdr:nvSpPr>
        <xdr:cNvPr id="1" name="AutoShape 38"/>
        <xdr:cNvSpPr>
          <a:spLocks/>
        </xdr:cNvSpPr>
      </xdr:nvSpPr>
      <xdr:spPr>
        <a:xfrm>
          <a:off x="7038975" y="50577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31</xdr:row>
      <xdr:rowOff>38100</xdr:rowOff>
    </xdr:from>
    <xdr:to>
      <xdr:col>29</xdr:col>
      <xdr:colOff>352425</xdr:colOff>
      <xdr:row>32</xdr:row>
      <xdr:rowOff>57150</xdr:rowOff>
    </xdr:to>
    <xdr:sp>
      <xdr:nvSpPr>
        <xdr:cNvPr id="2" name="AutoShape 39"/>
        <xdr:cNvSpPr>
          <a:spLocks/>
        </xdr:cNvSpPr>
      </xdr:nvSpPr>
      <xdr:spPr>
        <a:xfrm>
          <a:off x="7038975" y="54006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33</xdr:row>
      <xdr:rowOff>38100</xdr:rowOff>
    </xdr:from>
    <xdr:to>
      <xdr:col>29</xdr:col>
      <xdr:colOff>352425</xdr:colOff>
      <xdr:row>34</xdr:row>
      <xdr:rowOff>57150</xdr:rowOff>
    </xdr:to>
    <xdr:sp>
      <xdr:nvSpPr>
        <xdr:cNvPr id="3" name="AutoShape 40"/>
        <xdr:cNvSpPr>
          <a:spLocks/>
        </xdr:cNvSpPr>
      </xdr:nvSpPr>
      <xdr:spPr>
        <a:xfrm>
          <a:off x="7038975" y="57435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35</xdr:row>
      <xdr:rowOff>38100</xdr:rowOff>
    </xdr:from>
    <xdr:to>
      <xdr:col>29</xdr:col>
      <xdr:colOff>352425</xdr:colOff>
      <xdr:row>36</xdr:row>
      <xdr:rowOff>57150</xdr:rowOff>
    </xdr:to>
    <xdr:sp>
      <xdr:nvSpPr>
        <xdr:cNvPr id="4" name="AutoShape 41"/>
        <xdr:cNvSpPr>
          <a:spLocks/>
        </xdr:cNvSpPr>
      </xdr:nvSpPr>
      <xdr:spPr>
        <a:xfrm>
          <a:off x="7038975" y="60864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37</xdr:row>
      <xdr:rowOff>38100</xdr:rowOff>
    </xdr:from>
    <xdr:to>
      <xdr:col>29</xdr:col>
      <xdr:colOff>352425</xdr:colOff>
      <xdr:row>38</xdr:row>
      <xdr:rowOff>57150</xdr:rowOff>
    </xdr:to>
    <xdr:sp>
      <xdr:nvSpPr>
        <xdr:cNvPr id="5" name="AutoShape 42"/>
        <xdr:cNvSpPr>
          <a:spLocks/>
        </xdr:cNvSpPr>
      </xdr:nvSpPr>
      <xdr:spPr>
        <a:xfrm>
          <a:off x="7038975" y="64293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63</xdr:row>
      <xdr:rowOff>38100</xdr:rowOff>
    </xdr:from>
    <xdr:to>
      <xdr:col>29</xdr:col>
      <xdr:colOff>352425</xdr:colOff>
      <xdr:row>64</xdr:row>
      <xdr:rowOff>57150</xdr:rowOff>
    </xdr:to>
    <xdr:sp>
      <xdr:nvSpPr>
        <xdr:cNvPr id="6" name="AutoShape 51"/>
        <xdr:cNvSpPr>
          <a:spLocks/>
        </xdr:cNvSpPr>
      </xdr:nvSpPr>
      <xdr:spPr>
        <a:xfrm>
          <a:off x="7038975" y="108870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65</xdr:row>
      <xdr:rowOff>38100</xdr:rowOff>
    </xdr:from>
    <xdr:to>
      <xdr:col>29</xdr:col>
      <xdr:colOff>352425</xdr:colOff>
      <xdr:row>66</xdr:row>
      <xdr:rowOff>57150</xdr:rowOff>
    </xdr:to>
    <xdr:sp>
      <xdr:nvSpPr>
        <xdr:cNvPr id="7" name="AutoShape 52"/>
        <xdr:cNvSpPr>
          <a:spLocks/>
        </xdr:cNvSpPr>
      </xdr:nvSpPr>
      <xdr:spPr>
        <a:xfrm>
          <a:off x="7038975" y="112299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67</xdr:row>
      <xdr:rowOff>38100</xdr:rowOff>
    </xdr:from>
    <xdr:to>
      <xdr:col>29</xdr:col>
      <xdr:colOff>352425</xdr:colOff>
      <xdr:row>68</xdr:row>
      <xdr:rowOff>57150</xdr:rowOff>
    </xdr:to>
    <xdr:sp>
      <xdr:nvSpPr>
        <xdr:cNvPr id="8" name="AutoShape 53"/>
        <xdr:cNvSpPr>
          <a:spLocks/>
        </xdr:cNvSpPr>
      </xdr:nvSpPr>
      <xdr:spPr>
        <a:xfrm>
          <a:off x="7038975" y="115728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63</xdr:row>
      <xdr:rowOff>38100</xdr:rowOff>
    </xdr:from>
    <xdr:to>
      <xdr:col>30</xdr:col>
      <xdr:colOff>352425</xdr:colOff>
      <xdr:row>64</xdr:row>
      <xdr:rowOff>57150</xdr:rowOff>
    </xdr:to>
    <xdr:sp>
      <xdr:nvSpPr>
        <xdr:cNvPr id="9" name="AutoShape 61"/>
        <xdr:cNvSpPr>
          <a:spLocks/>
        </xdr:cNvSpPr>
      </xdr:nvSpPr>
      <xdr:spPr>
        <a:xfrm>
          <a:off x="7467600" y="108870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65</xdr:row>
      <xdr:rowOff>38100</xdr:rowOff>
    </xdr:from>
    <xdr:to>
      <xdr:col>30</xdr:col>
      <xdr:colOff>352425</xdr:colOff>
      <xdr:row>66</xdr:row>
      <xdr:rowOff>57150</xdr:rowOff>
    </xdr:to>
    <xdr:sp>
      <xdr:nvSpPr>
        <xdr:cNvPr id="10" name="AutoShape 62"/>
        <xdr:cNvSpPr>
          <a:spLocks/>
        </xdr:cNvSpPr>
      </xdr:nvSpPr>
      <xdr:spPr>
        <a:xfrm>
          <a:off x="7467600" y="112299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67</xdr:row>
      <xdr:rowOff>38100</xdr:rowOff>
    </xdr:from>
    <xdr:to>
      <xdr:col>30</xdr:col>
      <xdr:colOff>352425</xdr:colOff>
      <xdr:row>68</xdr:row>
      <xdr:rowOff>57150</xdr:rowOff>
    </xdr:to>
    <xdr:sp>
      <xdr:nvSpPr>
        <xdr:cNvPr id="11" name="AutoShape 63"/>
        <xdr:cNvSpPr>
          <a:spLocks/>
        </xdr:cNvSpPr>
      </xdr:nvSpPr>
      <xdr:spPr>
        <a:xfrm>
          <a:off x="7467600" y="115728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29</xdr:row>
      <xdr:rowOff>38100</xdr:rowOff>
    </xdr:from>
    <xdr:to>
      <xdr:col>30</xdr:col>
      <xdr:colOff>352425</xdr:colOff>
      <xdr:row>30</xdr:row>
      <xdr:rowOff>57150</xdr:rowOff>
    </xdr:to>
    <xdr:sp>
      <xdr:nvSpPr>
        <xdr:cNvPr id="12" name="AutoShape 69"/>
        <xdr:cNvSpPr>
          <a:spLocks/>
        </xdr:cNvSpPr>
      </xdr:nvSpPr>
      <xdr:spPr>
        <a:xfrm>
          <a:off x="7467600" y="50577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31</xdr:row>
      <xdr:rowOff>38100</xdr:rowOff>
    </xdr:from>
    <xdr:to>
      <xdr:col>30</xdr:col>
      <xdr:colOff>352425</xdr:colOff>
      <xdr:row>32</xdr:row>
      <xdr:rowOff>57150</xdr:rowOff>
    </xdr:to>
    <xdr:sp>
      <xdr:nvSpPr>
        <xdr:cNvPr id="13" name="AutoShape 70"/>
        <xdr:cNvSpPr>
          <a:spLocks/>
        </xdr:cNvSpPr>
      </xdr:nvSpPr>
      <xdr:spPr>
        <a:xfrm>
          <a:off x="7467600" y="54006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33</xdr:row>
      <xdr:rowOff>38100</xdr:rowOff>
    </xdr:from>
    <xdr:to>
      <xdr:col>30</xdr:col>
      <xdr:colOff>352425</xdr:colOff>
      <xdr:row>34</xdr:row>
      <xdr:rowOff>57150</xdr:rowOff>
    </xdr:to>
    <xdr:sp>
      <xdr:nvSpPr>
        <xdr:cNvPr id="14" name="AutoShape 71"/>
        <xdr:cNvSpPr>
          <a:spLocks/>
        </xdr:cNvSpPr>
      </xdr:nvSpPr>
      <xdr:spPr>
        <a:xfrm>
          <a:off x="7467600" y="57435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35</xdr:row>
      <xdr:rowOff>38100</xdr:rowOff>
    </xdr:from>
    <xdr:to>
      <xdr:col>30</xdr:col>
      <xdr:colOff>352425</xdr:colOff>
      <xdr:row>36</xdr:row>
      <xdr:rowOff>57150</xdr:rowOff>
    </xdr:to>
    <xdr:sp>
      <xdr:nvSpPr>
        <xdr:cNvPr id="15" name="AutoShape 72"/>
        <xdr:cNvSpPr>
          <a:spLocks/>
        </xdr:cNvSpPr>
      </xdr:nvSpPr>
      <xdr:spPr>
        <a:xfrm>
          <a:off x="7467600" y="60864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37</xdr:row>
      <xdr:rowOff>38100</xdr:rowOff>
    </xdr:from>
    <xdr:to>
      <xdr:col>30</xdr:col>
      <xdr:colOff>352425</xdr:colOff>
      <xdr:row>38</xdr:row>
      <xdr:rowOff>57150</xdr:rowOff>
    </xdr:to>
    <xdr:sp>
      <xdr:nvSpPr>
        <xdr:cNvPr id="16" name="AutoShape 73"/>
        <xdr:cNvSpPr>
          <a:spLocks/>
        </xdr:cNvSpPr>
      </xdr:nvSpPr>
      <xdr:spPr>
        <a:xfrm>
          <a:off x="7467600" y="64293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173</xdr:row>
      <xdr:rowOff>38100</xdr:rowOff>
    </xdr:from>
    <xdr:to>
      <xdr:col>29</xdr:col>
      <xdr:colOff>352425</xdr:colOff>
      <xdr:row>174</xdr:row>
      <xdr:rowOff>57150</xdr:rowOff>
    </xdr:to>
    <xdr:sp>
      <xdr:nvSpPr>
        <xdr:cNvPr id="17" name="AutoShape 118"/>
        <xdr:cNvSpPr>
          <a:spLocks/>
        </xdr:cNvSpPr>
      </xdr:nvSpPr>
      <xdr:spPr>
        <a:xfrm>
          <a:off x="7038975" y="297465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173</xdr:row>
      <xdr:rowOff>38100</xdr:rowOff>
    </xdr:from>
    <xdr:to>
      <xdr:col>30</xdr:col>
      <xdr:colOff>352425</xdr:colOff>
      <xdr:row>174</xdr:row>
      <xdr:rowOff>57150</xdr:rowOff>
    </xdr:to>
    <xdr:sp>
      <xdr:nvSpPr>
        <xdr:cNvPr id="18" name="AutoShape 119"/>
        <xdr:cNvSpPr>
          <a:spLocks/>
        </xdr:cNvSpPr>
      </xdr:nvSpPr>
      <xdr:spPr>
        <a:xfrm>
          <a:off x="7467600" y="297465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133350</xdr:colOff>
      <xdr:row>173</xdr:row>
      <xdr:rowOff>38100</xdr:rowOff>
    </xdr:from>
    <xdr:to>
      <xdr:col>31</xdr:col>
      <xdr:colOff>352425</xdr:colOff>
      <xdr:row>174</xdr:row>
      <xdr:rowOff>57150</xdr:rowOff>
    </xdr:to>
    <xdr:sp>
      <xdr:nvSpPr>
        <xdr:cNvPr id="19" name="AutoShape 120"/>
        <xdr:cNvSpPr>
          <a:spLocks/>
        </xdr:cNvSpPr>
      </xdr:nvSpPr>
      <xdr:spPr>
        <a:xfrm>
          <a:off x="7896225" y="297465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23</xdr:row>
      <xdr:rowOff>38100</xdr:rowOff>
    </xdr:from>
    <xdr:to>
      <xdr:col>29</xdr:col>
      <xdr:colOff>352425</xdr:colOff>
      <xdr:row>24</xdr:row>
      <xdr:rowOff>57150</xdr:rowOff>
    </xdr:to>
    <xdr:sp>
      <xdr:nvSpPr>
        <xdr:cNvPr id="20" name="AutoShape 210"/>
        <xdr:cNvSpPr>
          <a:spLocks/>
        </xdr:cNvSpPr>
      </xdr:nvSpPr>
      <xdr:spPr>
        <a:xfrm>
          <a:off x="7038975" y="40290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23</xdr:row>
      <xdr:rowOff>38100</xdr:rowOff>
    </xdr:from>
    <xdr:to>
      <xdr:col>30</xdr:col>
      <xdr:colOff>352425</xdr:colOff>
      <xdr:row>24</xdr:row>
      <xdr:rowOff>57150</xdr:rowOff>
    </xdr:to>
    <xdr:sp>
      <xdr:nvSpPr>
        <xdr:cNvPr id="21" name="AutoShape 211"/>
        <xdr:cNvSpPr>
          <a:spLocks/>
        </xdr:cNvSpPr>
      </xdr:nvSpPr>
      <xdr:spPr>
        <a:xfrm>
          <a:off x="7467600" y="40290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25</xdr:row>
      <xdr:rowOff>38100</xdr:rowOff>
    </xdr:from>
    <xdr:to>
      <xdr:col>29</xdr:col>
      <xdr:colOff>352425</xdr:colOff>
      <xdr:row>26</xdr:row>
      <xdr:rowOff>57150</xdr:rowOff>
    </xdr:to>
    <xdr:sp>
      <xdr:nvSpPr>
        <xdr:cNvPr id="22" name="AutoShape 212"/>
        <xdr:cNvSpPr>
          <a:spLocks/>
        </xdr:cNvSpPr>
      </xdr:nvSpPr>
      <xdr:spPr>
        <a:xfrm>
          <a:off x="7038975" y="43719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25</xdr:row>
      <xdr:rowOff>38100</xdr:rowOff>
    </xdr:from>
    <xdr:to>
      <xdr:col>30</xdr:col>
      <xdr:colOff>352425</xdr:colOff>
      <xdr:row>26</xdr:row>
      <xdr:rowOff>57150</xdr:rowOff>
    </xdr:to>
    <xdr:sp>
      <xdr:nvSpPr>
        <xdr:cNvPr id="23" name="AutoShape 213"/>
        <xdr:cNvSpPr>
          <a:spLocks/>
        </xdr:cNvSpPr>
      </xdr:nvSpPr>
      <xdr:spPr>
        <a:xfrm>
          <a:off x="7467600" y="43719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27</xdr:row>
      <xdr:rowOff>38100</xdr:rowOff>
    </xdr:from>
    <xdr:to>
      <xdr:col>29</xdr:col>
      <xdr:colOff>352425</xdr:colOff>
      <xdr:row>28</xdr:row>
      <xdr:rowOff>57150</xdr:rowOff>
    </xdr:to>
    <xdr:sp>
      <xdr:nvSpPr>
        <xdr:cNvPr id="24" name="AutoShape 214"/>
        <xdr:cNvSpPr>
          <a:spLocks/>
        </xdr:cNvSpPr>
      </xdr:nvSpPr>
      <xdr:spPr>
        <a:xfrm>
          <a:off x="7038975" y="47148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27</xdr:row>
      <xdr:rowOff>38100</xdr:rowOff>
    </xdr:from>
    <xdr:to>
      <xdr:col>30</xdr:col>
      <xdr:colOff>352425</xdr:colOff>
      <xdr:row>28</xdr:row>
      <xdr:rowOff>57150</xdr:rowOff>
    </xdr:to>
    <xdr:sp>
      <xdr:nvSpPr>
        <xdr:cNvPr id="25" name="AutoShape 215"/>
        <xdr:cNvSpPr>
          <a:spLocks/>
        </xdr:cNvSpPr>
      </xdr:nvSpPr>
      <xdr:spPr>
        <a:xfrm>
          <a:off x="7467600" y="47148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61</xdr:row>
      <xdr:rowOff>38100</xdr:rowOff>
    </xdr:from>
    <xdr:to>
      <xdr:col>29</xdr:col>
      <xdr:colOff>352425</xdr:colOff>
      <xdr:row>62</xdr:row>
      <xdr:rowOff>57150</xdr:rowOff>
    </xdr:to>
    <xdr:sp>
      <xdr:nvSpPr>
        <xdr:cNvPr id="26" name="AutoShape 216"/>
        <xdr:cNvSpPr>
          <a:spLocks/>
        </xdr:cNvSpPr>
      </xdr:nvSpPr>
      <xdr:spPr>
        <a:xfrm>
          <a:off x="7038975" y="105441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61</xdr:row>
      <xdr:rowOff>38100</xdr:rowOff>
    </xdr:from>
    <xdr:to>
      <xdr:col>30</xdr:col>
      <xdr:colOff>352425</xdr:colOff>
      <xdr:row>62</xdr:row>
      <xdr:rowOff>57150</xdr:rowOff>
    </xdr:to>
    <xdr:sp>
      <xdr:nvSpPr>
        <xdr:cNvPr id="27" name="AutoShape 217"/>
        <xdr:cNvSpPr>
          <a:spLocks/>
        </xdr:cNvSpPr>
      </xdr:nvSpPr>
      <xdr:spPr>
        <a:xfrm>
          <a:off x="7467600" y="105441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59</xdr:row>
      <xdr:rowOff>38100</xdr:rowOff>
    </xdr:from>
    <xdr:to>
      <xdr:col>29</xdr:col>
      <xdr:colOff>352425</xdr:colOff>
      <xdr:row>60</xdr:row>
      <xdr:rowOff>57150</xdr:rowOff>
    </xdr:to>
    <xdr:sp>
      <xdr:nvSpPr>
        <xdr:cNvPr id="28" name="AutoShape 220"/>
        <xdr:cNvSpPr>
          <a:spLocks/>
        </xdr:cNvSpPr>
      </xdr:nvSpPr>
      <xdr:spPr>
        <a:xfrm>
          <a:off x="7038975" y="102012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59</xdr:row>
      <xdr:rowOff>38100</xdr:rowOff>
    </xdr:from>
    <xdr:to>
      <xdr:col>30</xdr:col>
      <xdr:colOff>352425</xdr:colOff>
      <xdr:row>60</xdr:row>
      <xdr:rowOff>57150</xdr:rowOff>
    </xdr:to>
    <xdr:sp>
      <xdr:nvSpPr>
        <xdr:cNvPr id="29" name="AutoShape 221"/>
        <xdr:cNvSpPr>
          <a:spLocks/>
        </xdr:cNvSpPr>
      </xdr:nvSpPr>
      <xdr:spPr>
        <a:xfrm>
          <a:off x="7467600" y="102012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57</xdr:row>
      <xdr:rowOff>38100</xdr:rowOff>
    </xdr:from>
    <xdr:to>
      <xdr:col>29</xdr:col>
      <xdr:colOff>352425</xdr:colOff>
      <xdr:row>58</xdr:row>
      <xdr:rowOff>57150</xdr:rowOff>
    </xdr:to>
    <xdr:sp>
      <xdr:nvSpPr>
        <xdr:cNvPr id="30" name="AutoShape 222"/>
        <xdr:cNvSpPr>
          <a:spLocks/>
        </xdr:cNvSpPr>
      </xdr:nvSpPr>
      <xdr:spPr>
        <a:xfrm>
          <a:off x="7038975" y="98583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57</xdr:row>
      <xdr:rowOff>38100</xdr:rowOff>
    </xdr:from>
    <xdr:to>
      <xdr:col>30</xdr:col>
      <xdr:colOff>352425</xdr:colOff>
      <xdr:row>58</xdr:row>
      <xdr:rowOff>57150</xdr:rowOff>
    </xdr:to>
    <xdr:sp>
      <xdr:nvSpPr>
        <xdr:cNvPr id="31" name="AutoShape 223"/>
        <xdr:cNvSpPr>
          <a:spLocks/>
        </xdr:cNvSpPr>
      </xdr:nvSpPr>
      <xdr:spPr>
        <a:xfrm>
          <a:off x="7467600" y="98583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55</xdr:row>
      <xdr:rowOff>38100</xdr:rowOff>
    </xdr:from>
    <xdr:to>
      <xdr:col>29</xdr:col>
      <xdr:colOff>352425</xdr:colOff>
      <xdr:row>56</xdr:row>
      <xdr:rowOff>57150</xdr:rowOff>
    </xdr:to>
    <xdr:sp>
      <xdr:nvSpPr>
        <xdr:cNvPr id="32" name="AutoShape 224"/>
        <xdr:cNvSpPr>
          <a:spLocks/>
        </xdr:cNvSpPr>
      </xdr:nvSpPr>
      <xdr:spPr>
        <a:xfrm>
          <a:off x="7038975" y="95154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55</xdr:row>
      <xdr:rowOff>38100</xdr:rowOff>
    </xdr:from>
    <xdr:to>
      <xdr:col>30</xdr:col>
      <xdr:colOff>352425</xdr:colOff>
      <xdr:row>56</xdr:row>
      <xdr:rowOff>57150</xdr:rowOff>
    </xdr:to>
    <xdr:sp>
      <xdr:nvSpPr>
        <xdr:cNvPr id="33" name="AutoShape 225"/>
        <xdr:cNvSpPr>
          <a:spLocks/>
        </xdr:cNvSpPr>
      </xdr:nvSpPr>
      <xdr:spPr>
        <a:xfrm>
          <a:off x="7467600" y="95154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53</xdr:row>
      <xdr:rowOff>38100</xdr:rowOff>
    </xdr:from>
    <xdr:to>
      <xdr:col>29</xdr:col>
      <xdr:colOff>352425</xdr:colOff>
      <xdr:row>54</xdr:row>
      <xdr:rowOff>57150</xdr:rowOff>
    </xdr:to>
    <xdr:sp>
      <xdr:nvSpPr>
        <xdr:cNvPr id="34" name="AutoShape 226"/>
        <xdr:cNvSpPr>
          <a:spLocks/>
        </xdr:cNvSpPr>
      </xdr:nvSpPr>
      <xdr:spPr>
        <a:xfrm>
          <a:off x="7038975" y="91725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53</xdr:row>
      <xdr:rowOff>38100</xdr:rowOff>
    </xdr:from>
    <xdr:to>
      <xdr:col>30</xdr:col>
      <xdr:colOff>352425</xdr:colOff>
      <xdr:row>54</xdr:row>
      <xdr:rowOff>57150</xdr:rowOff>
    </xdr:to>
    <xdr:sp>
      <xdr:nvSpPr>
        <xdr:cNvPr id="35" name="AutoShape 227"/>
        <xdr:cNvSpPr>
          <a:spLocks/>
        </xdr:cNvSpPr>
      </xdr:nvSpPr>
      <xdr:spPr>
        <a:xfrm>
          <a:off x="7467600" y="91725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51</xdr:row>
      <xdr:rowOff>38100</xdr:rowOff>
    </xdr:from>
    <xdr:to>
      <xdr:col>29</xdr:col>
      <xdr:colOff>352425</xdr:colOff>
      <xdr:row>52</xdr:row>
      <xdr:rowOff>57150</xdr:rowOff>
    </xdr:to>
    <xdr:sp>
      <xdr:nvSpPr>
        <xdr:cNvPr id="36" name="AutoShape 228"/>
        <xdr:cNvSpPr>
          <a:spLocks/>
        </xdr:cNvSpPr>
      </xdr:nvSpPr>
      <xdr:spPr>
        <a:xfrm>
          <a:off x="7038975" y="88296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51</xdr:row>
      <xdr:rowOff>38100</xdr:rowOff>
    </xdr:from>
    <xdr:to>
      <xdr:col>30</xdr:col>
      <xdr:colOff>352425</xdr:colOff>
      <xdr:row>52</xdr:row>
      <xdr:rowOff>57150</xdr:rowOff>
    </xdr:to>
    <xdr:sp>
      <xdr:nvSpPr>
        <xdr:cNvPr id="37" name="AutoShape 229"/>
        <xdr:cNvSpPr>
          <a:spLocks/>
        </xdr:cNvSpPr>
      </xdr:nvSpPr>
      <xdr:spPr>
        <a:xfrm>
          <a:off x="7467600" y="88296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171</xdr:row>
      <xdr:rowOff>38100</xdr:rowOff>
    </xdr:from>
    <xdr:to>
      <xdr:col>29</xdr:col>
      <xdr:colOff>352425</xdr:colOff>
      <xdr:row>172</xdr:row>
      <xdr:rowOff>57150</xdr:rowOff>
    </xdr:to>
    <xdr:sp>
      <xdr:nvSpPr>
        <xdr:cNvPr id="38" name="AutoShape 230"/>
        <xdr:cNvSpPr>
          <a:spLocks/>
        </xdr:cNvSpPr>
      </xdr:nvSpPr>
      <xdr:spPr>
        <a:xfrm>
          <a:off x="7038975" y="294036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171</xdr:row>
      <xdr:rowOff>38100</xdr:rowOff>
    </xdr:from>
    <xdr:to>
      <xdr:col>30</xdr:col>
      <xdr:colOff>352425</xdr:colOff>
      <xdr:row>172</xdr:row>
      <xdr:rowOff>57150</xdr:rowOff>
    </xdr:to>
    <xdr:sp>
      <xdr:nvSpPr>
        <xdr:cNvPr id="39" name="AutoShape 231"/>
        <xdr:cNvSpPr>
          <a:spLocks/>
        </xdr:cNvSpPr>
      </xdr:nvSpPr>
      <xdr:spPr>
        <a:xfrm>
          <a:off x="7467600" y="294036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133350</xdr:colOff>
      <xdr:row>171</xdr:row>
      <xdr:rowOff>38100</xdr:rowOff>
    </xdr:from>
    <xdr:to>
      <xdr:col>31</xdr:col>
      <xdr:colOff>352425</xdr:colOff>
      <xdr:row>172</xdr:row>
      <xdr:rowOff>57150</xdr:rowOff>
    </xdr:to>
    <xdr:sp>
      <xdr:nvSpPr>
        <xdr:cNvPr id="40" name="AutoShape 232"/>
        <xdr:cNvSpPr>
          <a:spLocks/>
        </xdr:cNvSpPr>
      </xdr:nvSpPr>
      <xdr:spPr>
        <a:xfrm>
          <a:off x="7896225" y="294036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43</xdr:row>
      <xdr:rowOff>38100</xdr:rowOff>
    </xdr:from>
    <xdr:to>
      <xdr:col>29</xdr:col>
      <xdr:colOff>352425</xdr:colOff>
      <xdr:row>44</xdr:row>
      <xdr:rowOff>57150</xdr:rowOff>
    </xdr:to>
    <xdr:sp>
      <xdr:nvSpPr>
        <xdr:cNvPr id="41" name="AutoShape 234"/>
        <xdr:cNvSpPr>
          <a:spLocks/>
        </xdr:cNvSpPr>
      </xdr:nvSpPr>
      <xdr:spPr>
        <a:xfrm>
          <a:off x="7038975" y="74580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43</xdr:row>
      <xdr:rowOff>38100</xdr:rowOff>
    </xdr:from>
    <xdr:to>
      <xdr:col>30</xdr:col>
      <xdr:colOff>352425</xdr:colOff>
      <xdr:row>44</xdr:row>
      <xdr:rowOff>57150</xdr:rowOff>
    </xdr:to>
    <xdr:sp>
      <xdr:nvSpPr>
        <xdr:cNvPr id="42" name="AutoShape 235"/>
        <xdr:cNvSpPr>
          <a:spLocks/>
        </xdr:cNvSpPr>
      </xdr:nvSpPr>
      <xdr:spPr>
        <a:xfrm>
          <a:off x="7467600" y="74580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175</xdr:row>
      <xdr:rowOff>57150</xdr:rowOff>
    </xdr:from>
    <xdr:to>
      <xdr:col>4</xdr:col>
      <xdr:colOff>171450</xdr:colOff>
      <xdr:row>178</xdr:row>
      <xdr:rowOff>114300</xdr:rowOff>
    </xdr:to>
    <xdr:sp>
      <xdr:nvSpPr>
        <xdr:cNvPr id="43" name="AutoShape 238"/>
        <xdr:cNvSpPr>
          <a:spLocks/>
        </xdr:cNvSpPr>
      </xdr:nvSpPr>
      <xdr:spPr>
        <a:xfrm>
          <a:off x="1019175" y="30108525"/>
          <a:ext cx="104775" cy="571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114300</xdr:colOff>
      <xdr:row>175</xdr:row>
      <xdr:rowOff>38100</xdr:rowOff>
    </xdr:from>
    <xdr:to>
      <xdr:col>27</xdr:col>
      <xdr:colOff>219075</xdr:colOff>
      <xdr:row>178</xdr:row>
      <xdr:rowOff>133350</xdr:rowOff>
    </xdr:to>
    <xdr:sp>
      <xdr:nvSpPr>
        <xdr:cNvPr id="44" name="AutoShape 239"/>
        <xdr:cNvSpPr>
          <a:spLocks/>
        </xdr:cNvSpPr>
      </xdr:nvSpPr>
      <xdr:spPr>
        <a:xfrm>
          <a:off x="6543675" y="30089475"/>
          <a:ext cx="104775" cy="6096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45</xdr:row>
      <xdr:rowOff>38100</xdr:rowOff>
    </xdr:from>
    <xdr:to>
      <xdr:col>29</xdr:col>
      <xdr:colOff>352425</xdr:colOff>
      <xdr:row>46</xdr:row>
      <xdr:rowOff>57150</xdr:rowOff>
    </xdr:to>
    <xdr:sp>
      <xdr:nvSpPr>
        <xdr:cNvPr id="45" name="AutoShape 242"/>
        <xdr:cNvSpPr>
          <a:spLocks/>
        </xdr:cNvSpPr>
      </xdr:nvSpPr>
      <xdr:spPr>
        <a:xfrm>
          <a:off x="7038975" y="78009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45</xdr:row>
      <xdr:rowOff>38100</xdr:rowOff>
    </xdr:from>
    <xdr:to>
      <xdr:col>30</xdr:col>
      <xdr:colOff>352425</xdr:colOff>
      <xdr:row>46</xdr:row>
      <xdr:rowOff>57150</xdr:rowOff>
    </xdr:to>
    <xdr:sp>
      <xdr:nvSpPr>
        <xdr:cNvPr id="46" name="AutoShape 243"/>
        <xdr:cNvSpPr>
          <a:spLocks/>
        </xdr:cNvSpPr>
      </xdr:nvSpPr>
      <xdr:spPr>
        <a:xfrm>
          <a:off x="7467600" y="78009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75</xdr:row>
      <xdr:rowOff>76200</xdr:rowOff>
    </xdr:from>
    <xdr:to>
      <xdr:col>32</xdr:col>
      <xdr:colOff>352425</xdr:colOff>
      <xdr:row>75</xdr:row>
      <xdr:rowOff>76200</xdr:rowOff>
    </xdr:to>
    <xdr:sp>
      <xdr:nvSpPr>
        <xdr:cNvPr id="47" name="Line 244"/>
        <xdr:cNvSpPr>
          <a:spLocks/>
        </xdr:cNvSpPr>
      </xdr:nvSpPr>
      <xdr:spPr>
        <a:xfrm>
          <a:off x="7105650" y="1298257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76</xdr:row>
      <xdr:rowOff>76200</xdr:rowOff>
    </xdr:from>
    <xdr:to>
      <xdr:col>32</xdr:col>
      <xdr:colOff>352425</xdr:colOff>
      <xdr:row>76</xdr:row>
      <xdr:rowOff>76200</xdr:rowOff>
    </xdr:to>
    <xdr:sp>
      <xdr:nvSpPr>
        <xdr:cNvPr id="48" name="Line 252"/>
        <xdr:cNvSpPr>
          <a:spLocks/>
        </xdr:cNvSpPr>
      </xdr:nvSpPr>
      <xdr:spPr>
        <a:xfrm>
          <a:off x="7105650" y="1315402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77</xdr:row>
      <xdr:rowOff>76200</xdr:rowOff>
    </xdr:from>
    <xdr:to>
      <xdr:col>32</xdr:col>
      <xdr:colOff>352425</xdr:colOff>
      <xdr:row>77</xdr:row>
      <xdr:rowOff>76200</xdr:rowOff>
    </xdr:to>
    <xdr:sp>
      <xdr:nvSpPr>
        <xdr:cNvPr id="49" name="Line 253"/>
        <xdr:cNvSpPr>
          <a:spLocks/>
        </xdr:cNvSpPr>
      </xdr:nvSpPr>
      <xdr:spPr>
        <a:xfrm>
          <a:off x="7105650" y="1332547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78</xdr:row>
      <xdr:rowOff>76200</xdr:rowOff>
    </xdr:from>
    <xdr:to>
      <xdr:col>32</xdr:col>
      <xdr:colOff>352425</xdr:colOff>
      <xdr:row>78</xdr:row>
      <xdr:rowOff>76200</xdr:rowOff>
    </xdr:to>
    <xdr:sp>
      <xdr:nvSpPr>
        <xdr:cNvPr id="50" name="Line 254"/>
        <xdr:cNvSpPr>
          <a:spLocks/>
        </xdr:cNvSpPr>
      </xdr:nvSpPr>
      <xdr:spPr>
        <a:xfrm>
          <a:off x="7105650" y="1349692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79</xdr:row>
      <xdr:rowOff>76200</xdr:rowOff>
    </xdr:from>
    <xdr:to>
      <xdr:col>32</xdr:col>
      <xdr:colOff>352425</xdr:colOff>
      <xdr:row>79</xdr:row>
      <xdr:rowOff>76200</xdr:rowOff>
    </xdr:to>
    <xdr:sp>
      <xdr:nvSpPr>
        <xdr:cNvPr id="51" name="Line 255"/>
        <xdr:cNvSpPr>
          <a:spLocks/>
        </xdr:cNvSpPr>
      </xdr:nvSpPr>
      <xdr:spPr>
        <a:xfrm>
          <a:off x="7105650" y="1366837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80</xdr:row>
      <xdr:rowOff>76200</xdr:rowOff>
    </xdr:from>
    <xdr:to>
      <xdr:col>32</xdr:col>
      <xdr:colOff>352425</xdr:colOff>
      <xdr:row>80</xdr:row>
      <xdr:rowOff>76200</xdr:rowOff>
    </xdr:to>
    <xdr:sp>
      <xdr:nvSpPr>
        <xdr:cNvPr id="52" name="Line 256"/>
        <xdr:cNvSpPr>
          <a:spLocks/>
        </xdr:cNvSpPr>
      </xdr:nvSpPr>
      <xdr:spPr>
        <a:xfrm>
          <a:off x="7105650" y="1383982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81</xdr:row>
      <xdr:rowOff>76200</xdr:rowOff>
    </xdr:from>
    <xdr:to>
      <xdr:col>32</xdr:col>
      <xdr:colOff>352425</xdr:colOff>
      <xdr:row>81</xdr:row>
      <xdr:rowOff>76200</xdr:rowOff>
    </xdr:to>
    <xdr:sp>
      <xdr:nvSpPr>
        <xdr:cNvPr id="53" name="Line 257"/>
        <xdr:cNvSpPr>
          <a:spLocks/>
        </xdr:cNvSpPr>
      </xdr:nvSpPr>
      <xdr:spPr>
        <a:xfrm>
          <a:off x="7105650" y="1401127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82</xdr:row>
      <xdr:rowOff>76200</xdr:rowOff>
    </xdr:from>
    <xdr:to>
      <xdr:col>32</xdr:col>
      <xdr:colOff>352425</xdr:colOff>
      <xdr:row>82</xdr:row>
      <xdr:rowOff>76200</xdr:rowOff>
    </xdr:to>
    <xdr:sp>
      <xdr:nvSpPr>
        <xdr:cNvPr id="54" name="Line 258"/>
        <xdr:cNvSpPr>
          <a:spLocks/>
        </xdr:cNvSpPr>
      </xdr:nvSpPr>
      <xdr:spPr>
        <a:xfrm>
          <a:off x="7105650" y="1418272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83</xdr:row>
      <xdr:rowOff>76200</xdr:rowOff>
    </xdr:from>
    <xdr:to>
      <xdr:col>32</xdr:col>
      <xdr:colOff>352425</xdr:colOff>
      <xdr:row>83</xdr:row>
      <xdr:rowOff>76200</xdr:rowOff>
    </xdr:to>
    <xdr:sp>
      <xdr:nvSpPr>
        <xdr:cNvPr id="55" name="Line 259"/>
        <xdr:cNvSpPr>
          <a:spLocks/>
        </xdr:cNvSpPr>
      </xdr:nvSpPr>
      <xdr:spPr>
        <a:xfrm>
          <a:off x="7105650" y="1435417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84</xdr:row>
      <xdr:rowOff>76200</xdr:rowOff>
    </xdr:from>
    <xdr:to>
      <xdr:col>32</xdr:col>
      <xdr:colOff>352425</xdr:colOff>
      <xdr:row>84</xdr:row>
      <xdr:rowOff>76200</xdr:rowOff>
    </xdr:to>
    <xdr:sp>
      <xdr:nvSpPr>
        <xdr:cNvPr id="56" name="Line 260"/>
        <xdr:cNvSpPr>
          <a:spLocks/>
        </xdr:cNvSpPr>
      </xdr:nvSpPr>
      <xdr:spPr>
        <a:xfrm>
          <a:off x="7105650" y="1452562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85</xdr:row>
      <xdr:rowOff>76200</xdr:rowOff>
    </xdr:from>
    <xdr:to>
      <xdr:col>32</xdr:col>
      <xdr:colOff>352425</xdr:colOff>
      <xdr:row>85</xdr:row>
      <xdr:rowOff>76200</xdr:rowOff>
    </xdr:to>
    <xdr:sp>
      <xdr:nvSpPr>
        <xdr:cNvPr id="57" name="Line 261"/>
        <xdr:cNvSpPr>
          <a:spLocks/>
        </xdr:cNvSpPr>
      </xdr:nvSpPr>
      <xdr:spPr>
        <a:xfrm>
          <a:off x="7105650" y="1469707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86</xdr:row>
      <xdr:rowOff>76200</xdr:rowOff>
    </xdr:from>
    <xdr:to>
      <xdr:col>32</xdr:col>
      <xdr:colOff>352425</xdr:colOff>
      <xdr:row>86</xdr:row>
      <xdr:rowOff>76200</xdr:rowOff>
    </xdr:to>
    <xdr:sp>
      <xdr:nvSpPr>
        <xdr:cNvPr id="58" name="Line 262"/>
        <xdr:cNvSpPr>
          <a:spLocks/>
        </xdr:cNvSpPr>
      </xdr:nvSpPr>
      <xdr:spPr>
        <a:xfrm>
          <a:off x="7105650" y="1486852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87</xdr:row>
      <xdr:rowOff>76200</xdr:rowOff>
    </xdr:from>
    <xdr:to>
      <xdr:col>32</xdr:col>
      <xdr:colOff>352425</xdr:colOff>
      <xdr:row>87</xdr:row>
      <xdr:rowOff>76200</xdr:rowOff>
    </xdr:to>
    <xdr:sp>
      <xdr:nvSpPr>
        <xdr:cNvPr id="59" name="Line 263"/>
        <xdr:cNvSpPr>
          <a:spLocks/>
        </xdr:cNvSpPr>
      </xdr:nvSpPr>
      <xdr:spPr>
        <a:xfrm>
          <a:off x="7105650" y="1503997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88</xdr:row>
      <xdr:rowOff>76200</xdr:rowOff>
    </xdr:from>
    <xdr:to>
      <xdr:col>32</xdr:col>
      <xdr:colOff>352425</xdr:colOff>
      <xdr:row>88</xdr:row>
      <xdr:rowOff>76200</xdr:rowOff>
    </xdr:to>
    <xdr:sp>
      <xdr:nvSpPr>
        <xdr:cNvPr id="60" name="Line 264"/>
        <xdr:cNvSpPr>
          <a:spLocks/>
        </xdr:cNvSpPr>
      </xdr:nvSpPr>
      <xdr:spPr>
        <a:xfrm>
          <a:off x="7105650" y="1521142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89</xdr:row>
      <xdr:rowOff>76200</xdr:rowOff>
    </xdr:from>
    <xdr:to>
      <xdr:col>32</xdr:col>
      <xdr:colOff>352425</xdr:colOff>
      <xdr:row>89</xdr:row>
      <xdr:rowOff>76200</xdr:rowOff>
    </xdr:to>
    <xdr:sp>
      <xdr:nvSpPr>
        <xdr:cNvPr id="61" name="Line 265"/>
        <xdr:cNvSpPr>
          <a:spLocks/>
        </xdr:cNvSpPr>
      </xdr:nvSpPr>
      <xdr:spPr>
        <a:xfrm>
          <a:off x="7105650" y="1538287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90</xdr:row>
      <xdr:rowOff>76200</xdr:rowOff>
    </xdr:from>
    <xdr:to>
      <xdr:col>32</xdr:col>
      <xdr:colOff>352425</xdr:colOff>
      <xdr:row>90</xdr:row>
      <xdr:rowOff>76200</xdr:rowOff>
    </xdr:to>
    <xdr:sp>
      <xdr:nvSpPr>
        <xdr:cNvPr id="62" name="Line 266"/>
        <xdr:cNvSpPr>
          <a:spLocks/>
        </xdr:cNvSpPr>
      </xdr:nvSpPr>
      <xdr:spPr>
        <a:xfrm>
          <a:off x="7105650" y="1555432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91</xdr:row>
      <xdr:rowOff>76200</xdr:rowOff>
    </xdr:from>
    <xdr:to>
      <xdr:col>32</xdr:col>
      <xdr:colOff>352425</xdr:colOff>
      <xdr:row>91</xdr:row>
      <xdr:rowOff>76200</xdr:rowOff>
    </xdr:to>
    <xdr:sp>
      <xdr:nvSpPr>
        <xdr:cNvPr id="63" name="Line 267"/>
        <xdr:cNvSpPr>
          <a:spLocks/>
        </xdr:cNvSpPr>
      </xdr:nvSpPr>
      <xdr:spPr>
        <a:xfrm>
          <a:off x="7105650" y="1572577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92</xdr:row>
      <xdr:rowOff>76200</xdr:rowOff>
    </xdr:from>
    <xdr:to>
      <xdr:col>32</xdr:col>
      <xdr:colOff>352425</xdr:colOff>
      <xdr:row>92</xdr:row>
      <xdr:rowOff>76200</xdr:rowOff>
    </xdr:to>
    <xdr:sp>
      <xdr:nvSpPr>
        <xdr:cNvPr id="64" name="Line 268"/>
        <xdr:cNvSpPr>
          <a:spLocks/>
        </xdr:cNvSpPr>
      </xdr:nvSpPr>
      <xdr:spPr>
        <a:xfrm>
          <a:off x="7105650" y="1589722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93</xdr:row>
      <xdr:rowOff>76200</xdr:rowOff>
    </xdr:from>
    <xdr:to>
      <xdr:col>32</xdr:col>
      <xdr:colOff>352425</xdr:colOff>
      <xdr:row>93</xdr:row>
      <xdr:rowOff>76200</xdr:rowOff>
    </xdr:to>
    <xdr:sp>
      <xdr:nvSpPr>
        <xdr:cNvPr id="65" name="Line 269"/>
        <xdr:cNvSpPr>
          <a:spLocks/>
        </xdr:cNvSpPr>
      </xdr:nvSpPr>
      <xdr:spPr>
        <a:xfrm>
          <a:off x="7105650" y="1606867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99</xdr:row>
      <xdr:rowOff>76200</xdr:rowOff>
    </xdr:from>
    <xdr:to>
      <xdr:col>32</xdr:col>
      <xdr:colOff>352425</xdr:colOff>
      <xdr:row>99</xdr:row>
      <xdr:rowOff>76200</xdr:rowOff>
    </xdr:to>
    <xdr:sp>
      <xdr:nvSpPr>
        <xdr:cNvPr id="66" name="Line 270"/>
        <xdr:cNvSpPr>
          <a:spLocks/>
        </xdr:cNvSpPr>
      </xdr:nvSpPr>
      <xdr:spPr>
        <a:xfrm>
          <a:off x="7105650" y="1709737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100</xdr:row>
      <xdr:rowOff>76200</xdr:rowOff>
    </xdr:from>
    <xdr:to>
      <xdr:col>32</xdr:col>
      <xdr:colOff>352425</xdr:colOff>
      <xdr:row>100</xdr:row>
      <xdr:rowOff>76200</xdr:rowOff>
    </xdr:to>
    <xdr:sp>
      <xdr:nvSpPr>
        <xdr:cNvPr id="67" name="Line 271"/>
        <xdr:cNvSpPr>
          <a:spLocks/>
        </xdr:cNvSpPr>
      </xdr:nvSpPr>
      <xdr:spPr>
        <a:xfrm>
          <a:off x="7105650" y="1726882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101</xdr:row>
      <xdr:rowOff>76200</xdr:rowOff>
    </xdr:from>
    <xdr:to>
      <xdr:col>32</xdr:col>
      <xdr:colOff>352425</xdr:colOff>
      <xdr:row>101</xdr:row>
      <xdr:rowOff>76200</xdr:rowOff>
    </xdr:to>
    <xdr:sp>
      <xdr:nvSpPr>
        <xdr:cNvPr id="68" name="Line 272"/>
        <xdr:cNvSpPr>
          <a:spLocks/>
        </xdr:cNvSpPr>
      </xdr:nvSpPr>
      <xdr:spPr>
        <a:xfrm>
          <a:off x="7105650" y="1744027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102</xdr:row>
      <xdr:rowOff>76200</xdr:rowOff>
    </xdr:from>
    <xdr:to>
      <xdr:col>32</xdr:col>
      <xdr:colOff>352425</xdr:colOff>
      <xdr:row>102</xdr:row>
      <xdr:rowOff>76200</xdr:rowOff>
    </xdr:to>
    <xdr:sp>
      <xdr:nvSpPr>
        <xdr:cNvPr id="69" name="Line 273"/>
        <xdr:cNvSpPr>
          <a:spLocks/>
        </xdr:cNvSpPr>
      </xdr:nvSpPr>
      <xdr:spPr>
        <a:xfrm>
          <a:off x="7105650" y="1761172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103</xdr:row>
      <xdr:rowOff>76200</xdr:rowOff>
    </xdr:from>
    <xdr:to>
      <xdr:col>32</xdr:col>
      <xdr:colOff>352425</xdr:colOff>
      <xdr:row>103</xdr:row>
      <xdr:rowOff>76200</xdr:rowOff>
    </xdr:to>
    <xdr:sp>
      <xdr:nvSpPr>
        <xdr:cNvPr id="70" name="Line 274"/>
        <xdr:cNvSpPr>
          <a:spLocks/>
        </xdr:cNvSpPr>
      </xdr:nvSpPr>
      <xdr:spPr>
        <a:xfrm>
          <a:off x="7105650" y="1778317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104</xdr:row>
      <xdr:rowOff>76200</xdr:rowOff>
    </xdr:from>
    <xdr:to>
      <xdr:col>32</xdr:col>
      <xdr:colOff>352425</xdr:colOff>
      <xdr:row>104</xdr:row>
      <xdr:rowOff>76200</xdr:rowOff>
    </xdr:to>
    <xdr:sp>
      <xdr:nvSpPr>
        <xdr:cNvPr id="71" name="Line 275"/>
        <xdr:cNvSpPr>
          <a:spLocks/>
        </xdr:cNvSpPr>
      </xdr:nvSpPr>
      <xdr:spPr>
        <a:xfrm>
          <a:off x="7105650" y="1795462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105</xdr:row>
      <xdr:rowOff>76200</xdr:rowOff>
    </xdr:from>
    <xdr:to>
      <xdr:col>32</xdr:col>
      <xdr:colOff>352425</xdr:colOff>
      <xdr:row>105</xdr:row>
      <xdr:rowOff>76200</xdr:rowOff>
    </xdr:to>
    <xdr:sp>
      <xdr:nvSpPr>
        <xdr:cNvPr id="72" name="Line 276"/>
        <xdr:cNvSpPr>
          <a:spLocks/>
        </xdr:cNvSpPr>
      </xdr:nvSpPr>
      <xdr:spPr>
        <a:xfrm>
          <a:off x="7105650" y="1812607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106</xdr:row>
      <xdr:rowOff>76200</xdr:rowOff>
    </xdr:from>
    <xdr:to>
      <xdr:col>32</xdr:col>
      <xdr:colOff>352425</xdr:colOff>
      <xdr:row>106</xdr:row>
      <xdr:rowOff>76200</xdr:rowOff>
    </xdr:to>
    <xdr:sp>
      <xdr:nvSpPr>
        <xdr:cNvPr id="73" name="Line 277"/>
        <xdr:cNvSpPr>
          <a:spLocks/>
        </xdr:cNvSpPr>
      </xdr:nvSpPr>
      <xdr:spPr>
        <a:xfrm>
          <a:off x="7105650" y="1829752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107</xdr:row>
      <xdr:rowOff>76200</xdr:rowOff>
    </xdr:from>
    <xdr:to>
      <xdr:col>32</xdr:col>
      <xdr:colOff>352425</xdr:colOff>
      <xdr:row>107</xdr:row>
      <xdr:rowOff>76200</xdr:rowOff>
    </xdr:to>
    <xdr:sp>
      <xdr:nvSpPr>
        <xdr:cNvPr id="74" name="Line 278"/>
        <xdr:cNvSpPr>
          <a:spLocks/>
        </xdr:cNvSpPr>
      </xdr:nvSpPr>
      <xdr:spPr>
        <a:xfrm>
          <a:off x="7105650" y="1846897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108</xdr:row>
      <xdr:rowOff>76200</xdr:rowOff>
    </xdr:from>
    <xdr:to>
      <xdr:col>32</xdr:col>
      <xdr:colOff>352425</xdr:colOff>
      <xdr:row>108</xdr:row>
      <xdr:rowOff>76200</xdr:rowOff>
    </xdr:to>
    <xdr:sp>
      <xdr:nvSpPr>
        <xdr:cNvPr id="75" name="Line 279"/>
        <xdr:cNvSpPr>
          <a:spLocks/>
        </xdr:cNvSpPr>
      </xdr:nvSpPr>
      <xdr:spPr>
        <a:xfrm>
          <a:off x="7105650" y="1864042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109</xdr:row>
      <xdr:rowOff>76200</xdr:rowOff>
    </xdr:from>
    <xdr:to>
      <xdr:col>32</xdr:col>
      <xdr:colOff>352425</xdr:colOff>
      <xdr:row>109</xdr:row>
      <xdr:rowOff>76200</xdr:rowOff>
    </xdr:to>
    <xdr:sp>
      <xdr:nvSpPr>
        <xdr:cNvPr id="76" name="Line 280"/>
        <xdr:cNvSpPr>
          <a:spLocks/>
        </xdr:cNvSpPr>
      </xdr:nvSpPr>
      <xdr:spPr>
        <a:xfrm>
          <a:off x="7105650" y="1881187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110</xdr:row>
      <xdr:rowOff>76200</xdr:rowOff>
    </xdr:from>
    <xdr:to>
      <xdr:col>32</xdr:col>
      <xdr:colOff>352425</xdr:colOff>
      <xdr:row>110</xdr:row>
      <xdr:rowOff>76200</xdr:rowOff>
    </xdr:to>
    <xdr:sp>
      <xdr:nvSpPr>
        <xdr:cNvPr id="77" name="Line 281"/>
        <xdr:cNvSpPr>
          <a:spLocks/>
        </xdr:cNvSpPr>
      </xdr:nvSpPr>
      <xdr:spPr>
        <a:xfrm>
          <a:off x="7105650" y="1898332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111</xdr:row>
      <xdr:rowOff>76200</xdr:rowOff>
    </xdr:from>
    <xdr:to>
      <xdr:col>32</xdr:col>
      <xdr:colOff>352425</xdr:colOff>
      <xdr:row>111</xdr:row>
      <xdr:rowOff>76200</xdr:rowOff>
    </xdr:to>
    <xdr:sp>
      <xdr:nvSpPr>
        <xdr:cNvPr id="78" name="Line 282"/>
        <xdr:cNvSpPr>
          <a:spLocks/>
        </xdr:cNvSpPr>
      </xdr:nvSpPr>
      <xdr:spPr>
        <a:xfrm>
          <a:off x="7105650" y="1915477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112</xdr:row>
      <xdr:rowOff>76200</xdr:rowOff>
    </xdr:from>
    <xdr:to>
      <xdr:col>32</xdr:col>
      <xdr:colOff>352425</xdr:colOff>
      <xdr:row>112</xdr:row>
      <xdr:rowOff>76200</xdr:rowOff>
    </xdr:to>
    <xdr:sp>
      <xdr:nvSpPr>
        <xdr:cNvPr id="79" name="Line 283"/>
        <xdr:cNvSpPr>
          <a:spLocks/>
        </xdr:cNvSpPr>
      </xdr:nvSpPr>
      <xdr:spPr>
        <a:xfrm>
          <a:off x="7105650" y="1932622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113</xdr:row>
      <xdr:rowOff>76200</xdr:rowOff>
    </xdr:from>
    <xdr:to>
      <xdr:col>32</xdr:col>
      <xdr:colOff>352425</xdr:colOff>
      <xdr:row>113</xdr:row>
      <xdr:rowOff>76200</xdr:rowOff>
    </xdr:to>
    <xdr:sp>
      <xdr:nvSpPr>
        <xdr:cNvPr id="80" name="Line 284"/>
        <xdr:cNvSpPr>
          <a:spLocks/>
        </xdr:cNvSpPr>
      </xdr:nvSpPr>
      <xdr:spPr>
        <a:xfrm>
          <a:off x="7105650" y="1949767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114</xdr:row>
      <xdr:rowOff>76200</xdr:rowOff>
    </xdr:from>
    <xdr:to>
      <xdr:col>32</xdr:col>
      <xdr:colOff>352425</xdr:colOff>
      <xdr:row>114</xdr:row>
      <xdr:rowOff>76200</xdr:rowOff>
    </xdr:to>
    <xdr:sp>
      <xdr:nvSpPr>
        <xdr:cNvPr id="81" name="Line 285"/>
        <xdr:cNvSpPr>
          <a:spLocks/>
        </xdr:cNvSpPr>
      </xdr:nvSpPr>
      <xdr:spPr>
        <a:xfrm>
          <a:off x="7105650" y="1966912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115</xdr:row>
      <xdr:rowOff>76200</xdr:rowOff>
    </xdr:from>
    <xdr:to>
      <xdr:col>32</xdr:col>
      <xdr:colOff>352425</xdr:colOff>
      <xdr:row>115</xdr:row>
      <xdr:rowOff>76200</xdr:rowOff>
    </xdr:to>
    <xdr:sp>
      <xdr:nvSpPr>
        <xdr:cNvPr id="82" name="Line 286"/>
        <xdr:cNvSpPr>
          <a:spLocks/>
        </xdr:cNvSpPr>
      </xdr:nvSpPr>
      <xdr:spPr>
        <a:xfrm>
          <a:off x="7105650" y="1984057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116</xdr:row>
      <xdr:rowOff>76200</xdr:rowOff>
    </xdr:from>
    <xdr:to>
      <xdr:col>32</xdr:col>
      <xdr:colOff>352425</xdr:colOff>
      <xdr:row>116</xdr:row>
      <xdr:rowOff>76200</xdr:rowOff>
    </xdr:to>
    <xdr:sp>
      <xdr:nvSpPr>
        <xdr:cNvPr id="83" name="Line 287"/>
        <xdr:cNvSpPr>
          <a:spLocks/>
        </xdr:cNvSpPr>
      </xdr:nvSpPr>
      <xdr:spPr>
        <a:xfrm>
          <a:off x="7105650" y="2001202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117</xdr:row>
      <xdr:rowOff>76200</xdr:rowOff>
    </xdr:from>
    <xdr:to>
      <xdr:col>32</xdr:col>
      <xdr:colOff>352425</xdr:colOff>
      <xdr:row>117</xdr:row>
      <xdr:rowOff>76200</xdr:rowOff>
    </xdr:to>
    <xdr:sp>
      <xdr:nvSpPr>
        <xdr:cNvPr id="84" name="Line 288"/>
        <xdr:cNvSpPr>
          <a:spLocks/>
        </xdr:cNvSpPr>
      </xdr:nvSpPr>
      <xdr:spPr>
        <a:xfrm>
          <a:off x="7105650" y="2018347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41"/>
  <sheetViews>
    <sheetView showGridLines="0" showZeros="0" tabSelected="1" view="pageBreakPreview" zoomScaleSheetLayoutView="100" zoomScalePageLayoutView="0" workbookViewId="0" topLeftCell="G1">
      <selection activeCell="H183" sqref="H183:AC183"/>
    </sheetView>
  </sheetViews>
  <sheetFormatPr defaultColWidth="9.00390625" defaultRowHeight="13.5"/>
  <cols>
    <col min="1" max="29" width="3.125" style="0" customWidth="1"/>
    <col min="30" max="32" width="5.625" style="50" customWidth="1"/>
    <col min="33" max="51" width="9.00390625" style="50" customWidth="1"/>
  </cols>
  <sheetData>
    <row r="1" spans="1:31" ht="17.25">
      <c r="A1" s="106" t="s">
        <v>165</v>
      </c>
      <c r="B1" s="105"/>
      <c r="C1" s="105"/>
      <c r="D1" s="105"/>
      <c r="E1" s="214" t="s">
        <v>14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105"/>
      <c r="AA1" s="105"/>
      <c r="AB1" s="105"/>
      <c r="AC1" s="105"/>
      <c r="AE1" s="50" t="s">
        <v>157</v>
      </c>
    </row>
    <row r="2" spans="20:31" ht="13.5" customHeight="1">
      <c r="T2" s="131" t="s">
        <v>160</v>
      </c>
      <c r="U2" s="153"/>
      <c r="V2" s="153"/>
      <c r="W2" s="177"/>
      <c r="X2" s="308"/>
      <c r="Y2" s="309"/>
      <c r="Z2" s="309"/>
      <c r="AA2" s="309"/>
      <c r="AB2" s="309"/>
      <c r="AC2" s="310"/>
      <c r="AD2" s="56"/>
      <c r="AE2" s="50" t="s">
        <v>158</v>
      </c>
    </row>
    <row r="3" ht="13.5" customHeight="1">
      <c r="A3" t="s">
        <v>8</v>
      </c>
    </row>
    <row r="4" spans="1:30" ht="13.5" customHeight="1">
      <c r="A4" s="131" t="s">
        <v>0</v>
      </c>
      <c r="B4" s="153"/>
      <c r="C4" s="153"/>
      <c r="D4" s="177"/>
      <c r="E4" s="303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5"/>
      <c r="T4" s="131" t="s">
        <v>1</v>
      </c>
      <c r="U4" s="153"/>
      <c r="V4" s="153"/>
      <c r="W4" s="177"/>
      <c r="X4" s="303"/>
      <c r="Y4" s="304"/>
      <c r="Z4" s="304"/>
      <c r="AA4" s="304"/>
      <c r="AB4" s="304"/>
      <c r="AC4" s="305"/>
      <c r="AD4" s="57"/>
    </row>
    <row r="5" spans="1:30" ht="13.5" customHeight="1">
      <c r="A5" s="131" t="s">
        <v>2</v>
      </c>
      <c r="B5" s="153"/>
      <c r="C5" s="153"/>
      <c r="D5" s="177"/>
      <c r="E5" s="303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5"/>
      <c r="T5" s="131" t="s">
        <v>4</v>
      </c>
      <c r="U5" s="153"/>
      <c r="V5" s="153"/>
      <c r="W5" s="177"/>
      <c r="X5" s="311"/>
      <c r="Y5" s="312"/>
      <c r="Z5" s="312"/>
      <c r="AA5" s="312"/>
      <c r="AB5" s="312"/>
      <c r="AC5" s="313"/>
      <c r="AD5" s="58"/>
    </row>
    <row r="6" spans="1:31" ht="13.5" customHeight="1">
      <c r="A6" s="131" t="s">
        <v>11</v>
      </c>
      <c r="B6" s="153"/>
      <c r="C6" s="153"/>
      <c r="D6" s="177"/>
      <c r="E6" s="303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5"/>
      <c r="T6" s="131" t="s">
        <v>3</v>
      </c>
      <c r="U6" s="153"/>
      <c r="V6" s="153"/>
      <c r="W6" s="177"/>
      <c r="X6" s="308"/>
      <c r="Y6" s="335"/>
      <c r="Z6" s="335"/>
      <c r="AA6" s="335"/>
      <c r="AB6" s="335"/>
      <c r="AC6" s="336"/>
      <c r="AE6" s="50" t="s">
        <v>86</v>
      </c>
    </row>
    <row r="7" spans="1:31" ht="13.5" customHeight="1">
      <c r="A7" s="131" t="s">
        <v>5</v>
      </c>
      <c r="B7" s="153"/>
      <c r="C7" s="342"/>
      <c r="D7" s="343"/>
      <c r="E7" s="2" t="s">
        <v>10</v>
      </c>
      <c r="F7" s="131" t="s">
        <v>6</v>
      </c>
      <c r="G7" s="177"/>
      <c r="H7" s="342"/>
      <c r="I7" s="343"/>
      <c r="J7" s="1" t="s">
        <v>10</v>
      </c>
      <c r="K7" s="131" t="s">
        <v>85</v>
      </c>
      <c r="L7" s="153"/>
      <c r="M7" s="153"/>
      <c r="N7" s="177"/>
      <c r="O7" s="132"/>
      <c r="P7" s="132"/>
      <c r="Q7" s="132"/>
      <c r="R7" s="132"/>
      <c r="S7" s="132"/>
      <c r="T7" s="132"/>
      <c r="U7" s="132"/>
      <c r="V7" s="132"/>
      <c r="W7" s="242"/>
      <c r="X7" s="131" t="s">
        <v>12</v>
      </c>
      <c r="Y7" s="153"/>
      <c r="Z7" s="177"/>
      <c r="AA7" s="342"/>
      <c r="AB7" s="343"/>
      <c r="AC7" s="2" t="s">
        <v>13</v>
      </c>
      <c r="AD7" s="59"/>
      <c r="AE7" s="50" t="s">
        <v>87</v>
      </c>
    </row>
    <row r="8" ht="13.5" customHeight="1">
      <c r="AE8" s="50" t="s">
        <v>98</v>
      </c>
    </row>
    <row r="9" ht="13.5" customHeight="1">
      <c r="A9" t="s">
        <v>96</v>
      </c>
    </row>
    <row r="10" spans="1:31" ht="13.5" customHeight="1">
      <c r="A10" s="17"/>
      <c r="B10" s="131" t="s">
        <v>147</v>
      </c>
      <c r="C10" s="153"/>
      <c r="D10" s="153"/>
      <c r="E10" s="177"/>
      <c r="F10" s="131" t="s">
        <v>20</v>
      </c>
      <c r="G10" s="153"/>
      <c r="H10" s="153"/>
      <c r="I10" s="131" t="s">
        <v>22</v>
      </c>
      <c r="J10" s="153"/>
      <c r="K10" s="153"/>
      <c r="L10" s="347" t="s">
        <v>9</v>
      </c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9"/>
      <c r="Y10" s="344" t="s">
        <v>24</v>
      </c>
      <c r="Z10" s="345"/>
      <c r="AA10" s="346"/>
      <c r="AB10" s="153" t="s">
        <v>21</v>
      </c>
      <c r="AC10" s="177"/>
      <c r="AD10" s="108"/>
      <c r="AE10" s="50" t="s">
        <v>88</v>
      </c>
    </row>
    <row r="11" spans="1:31" ht="13.5" customHeight="1">
      <c r="A11" s="3" t="s">
        <v>15</v>
      </c>
      <c r="B11" s="303"/>
      <c r="C11" s="304"/>
      <c r="D11" s="304"/>
      <c r="E11" s="305"/>
      <c r="F11" s="337">
        <f>'工賃計算補助シート'!L30</f>
        <v>0</v>
      </c>
      <c r="G11" s="338"/>
      <c r="H11" s="1" t="s">
        <v>10</v>
      </c>
      <c r="I11" s="241"/>
      <c r="J11" s="132"/>
      <c r="K11" s="132"/>
      <c r="L11" s="329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1"/>
      <c r="Y11" s="332">
        <f>'工賃計算補助シート'!L24/1000</f>
        <v>0</v>
      </c>
      <c r="Z11" s="333"/>
      <c r="AA11" s="334"/>
      <c r="AB11" s="304"/>
      <c r="AC11" s="305"/>
      <c r="AE11" s="50" t="s">
        <v>145</v>
      </c>
    </row>
    <row r="12" spans="1:31" ht="13.5" customHeight="1">
      <c r="A12" s="3" t="s">
        <v>16</v>
      </c>
      <c r="B12" s="303"/>
      <c r="C12" s="304"/>
      <c r="D12" s="304"/>
      <c r="E12" s="305"/>
      <c r="F12" s="337">
        <f>'工賃計算補助シート'!O30</f>
        <v>0</v>
      </c>
      <c r="G12" s="338"/>
      <c r="H12" s="1" t="s">
        <v>10</v>
      </c>
      <c r="I12" s="241"/>
      <c r="J12" s="132"/>
      <c r="K12" s="132"/>
      <c r="L12" s="329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1"/>
      <c r="Y12" s="332">
        <f>'工賃計算補助シート'!O24/1000</f>
        <v>0</v>
      </c>
      <c r="Z12" s="333"/>
      <c r="AA12" s="334"/>
      <c r="AB12" s="304"/>
      <c r="AC12" s="305"/>
      <c r="AE12" s="50" t="s">
        <v>146</v>
      </c>
    </row>
    <row r="13" spans="1:29" ht="13.5" customHeight="1">
      <c r="A13" s="3" t="s">
        <v>17</v>
      </c>
      <c r="B13" s="303"/>
      <c r="C13" s="304"/>
      <c r="D13" s="304"/>
      <c r="E13" s="305"/>
      <c r="F13" s="337">
        <f>'工賃計算補助シート'!R30</f>
        <v>0</v>
      </c>
      <c r="G13" s="338"/>
      <c r="H13" s="1" t="s">
        <v>10</v>
      </c>
      <c r="I13" s="241"/>
      <c r="J13" s="132"/>
      <c r="K13" s="132"/>
      <c r="L13" s="329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1"/>
      <c r="Y13" s="332">
        <f>'工賃計算補助シート'!R24/1000</f>
        <v>0</v>
      </c>
      <c r="Z13" s="333"/>
      <c r="AA13" s="334"/>
      <c r="AB13" s="304"/>
      <c r="AC13" s="305"/>
    </row>
    <row r="14" spans="1:29" ht="13.5" customHeight="1">
      <c r="A14" s="3" t="s">
        <v>18</v>
      </c>
      <c r="B14" s="303"/>
      <c r="C14" s="304"/>
      <c r="D14" s="304"/>
      <c r="E14" s="305"/>
      <c r="F14" s="337">
        <f>'工賃計算補助シート'!U30</f>
        <v>0</v>
      </c>
      <c r="G14" s="338"/>
      <c r="H14" s="1" t="s">
        <v>10</v>
      </c>
      <c r="I14" s="241"/>
      <c r="J14" s="132"/>
      <c r="K14" s="132"/>
      <c r="L14" s="329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1"/>
      <c r="Y14" s="332">
        <f>'工賃計算補助シート'!U24/1000</f>
        <v>0</v>
      </c>
      <c r="Z14" s="333"/>
      <c r="AA14" s="334"/>
      <c r="AB14" s="304"/>
      <c r="AC14" s="305"/>
    </row>
    <row r="15" spans="1:31" ht="13.5" customHeight="1">
      <c r="A15" s="3" t="s">
        <v>19</v>
      </c>
      <c r="B15" s="303"/>
      <c r="C15" s="304"/>
      <c r="D15" s="304"/>
      <c r="E15" s="305"/>
      <c r="F15" s="337">
        <f>'工賃計算補助シート'!X30</f>
        <v>0</v>
      </c>
      <c r="G15" s="338"/>
      <c r="H15" s="1" t="s">
        <v>10</v>
      </c>
      <c r="I15" s="241"/>
      <c r="J15" s="132"/>
      <c r="K15" s="132"/>
      <c r="L15" s="329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1"/>
      <c r="Y15" s="332">
        <f>'工賃計算補助シート'!X24/1000</f>
        <v>0</v>
      </c>
      <c r="Z15" s="333"/>
      <c r="AA15" s="334"/>
      <c r="AB15" s="304"/>
      <c r="AC15" s="305"/>
      <c r="AE15" s="50" t="s">
        <v>99</v>
      </c>
    </row>
    <row r="16" spans="1:29" ht="13.5" customHeight="1">
      <c r="A16" s="55" t="s">
        <v>23</v>
      </c>
      <c r="B16" s="131"/>
      <c r="C16" s="153"/>
      <c r="D16" s="153"/>
      <c r="E16" s="177"/>
      <c r="F16" s="327">
        <f>SUM(F11:G15)</f>
        <v>0</v>
      </c>
      <c r="G16" s="328"/>
      <c r="H16" s="18" t="s">
        <v>10</v>
      </c>
      <c r="I16" s="131"/>
      <c r="J16" s="153"/>
      <c r="K16" s="153"/>
      <c r="L16" s="324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6"/>
      <c r="Y16" s="339">
        <f>SUM(Y11:AA15)</f>
        <v>0</v>
      </c>
      <c r="Z16" s="340"/>
      <c r="AA16" s="341"/>
      <c r="AB16" s="153"/>
      <c r="AC16" s="177"/>
    </row>
    <row r="17" ht="13.5" customHeight="1"/>
    <row r="18" ht="13.5" customHeight="1">
      <c r="A18" s="7" t="s">
        <v>148</v>
      </c>
    </row>
    <row r="19" spans="1:31" ht="13.5" customHeight="1">
      <c r="A19" s="35"/>
      <c r="B19" s="297" t="s">
        <v>147</v>
      </c>
      <c r="C19" s="298"/>
      <c r="D19" s="298"/>
      <c r="E19" s="299"/>
      <c r="F19" s="131" t="s">
        <v>102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77"/>
      <c r="AE19" s="50" t="s">
        <v>155</v>
      </c>
    </row>
    <row r="20" spans="1:31" ht="13.5" customHeight="1">
      <c r="A20" s="314" t="s">
        <v>15</v>
      </c>
      <c r="B20" s="193">
        <f>$B$11</f>
        <v>0</v>
      </c>
      <c r="C20" s="194"/>
      <c r="D20" s="194"/>
      <c r="E20" s="195"/>
      <c r="F20" s="38">
        <v>1</v>
      </c>
      <c r="G20" s="38" t="s">
        <v>45</v>
      </c>
      <c r="H20" s="38"/>
      <c r="I20" s="38"/>
      <c r="J20" s="38"/>
      <c r="K20" s="33"/>
      <c r="L20" s="38"/>
      <c r="M20" s="33">
        <v>2</v>
      </c>
      <c r="N20" s="33" t="s">
        <v>44</v>
      </c>
      <c r="O20" s="33"/>
      <c r="P20" s="33"/>
      <c r="Q20" s="33"/>
      <c r="R20" s="33"/>
      <c r="S20" s="33"/>
      <c r="T20" s="33"/>
      <c r="U20" s="33">
        <v>3</v>
      </c>
      <c r="V20" s="33" t="s">
        <v>125</v>
      </c>
      <c r="W20" s="33"/>
      <c r="X20" s="33"/>
      <c r="Y20" s="33"/>
      <c r="Z20" s="33"/>
      <c r="AA20" s="38"/>
      <c r="AB20" s="33"/>
      <c r="AC20" s="34"/>
      <c r="AE20" s="50" t="s">
        <v>89</v>
      </c>
    </row>
    <row r="21" spans="1:31" ht="13.5" customHeight="1">
      <c r="A21" s="315"/>
      <c r="B21" s="196"/>
      <c r="C21" s="197"/>
      <c r="D21" s="197"/>
      <c r="E21" s="198"/>
      <c r="F21" s="10">
        <v>4</v>
      </c>
      <c r="G21" s="10" t="s">
        <v>38</v>
      </c>
      <c r="H21" s="10"/>
      <c r="I21" s="10"/>
      <c r="J21" s="10"/>
      <c r="K21" s="10"/>
      <c r="L21" s="10"/>
      <c r="M21" s="13">
        <v>5</v>
      </c>
      <c r="N21" s="13" t="s">
        <v>39</v>
      </c>
      <c r="O21" s="13"/>
      <c r="P21" s="13"/>
      <c r="Q21" s="13"/>
      <c r="R21" s="13"/>
      <c r="S21" s="13"/>
      <c r="T21" s="13"/>
      <c r="U21" s="13">
        <v>6</v>
      </c>
      <c r="V21" s="13" t="s">
        <v>40</v>
      </c>
      <c r="W21" s="13"/>
      <c r="X21" s="14"/>
      <c r="Y21" s="14"/>
      <c r="Z21" s="14"/>
      <c r="AA21" s="10"/>
      <c r="AB21" s="14"/>
      <c r="AC21" s="11"/>
      <c r="AE21" s="50" t="s">
        <v>91</v>
      </c>
    </row>
    <row r="22" spans="1:29" ht="13.5" customHeight="1">
      <c r="A22" s="315"/>
      <c r="B22" s="196"/>
      <c r="C22" s="197"/>
      <c r="D22" s="197"/>
      <c r="E22" s="198"/>
      <c r="F22" s="10">
        <v>7</v>
      </c>
      <c r="G22" s="109" t="s">
        <v>127</v>
      </c>
      <c r="H22" s="109"/>
      <c r="I22" s="109"/>
      <c r="J22" s="109"/>
      <c r="K22" s="109"/>
      <c r="L22" s="109"/>
      <c r="M22" s="13">
        <v>8</v>
      </c>
      <c r="N22" s="13" t="s">
        <v>41</v>
      </c>
      <c r="O22" s="13"/>
      <c r="P22" s="13"/>
      <c r="Q22" s="13"/>
      <c r="R22" s="13"/>
      <c r="S22" s="13"/>
      <c r="T22" s="13"/>
      <c r="U22" s="13">
        <v>9</v>
      </c>
      <c r="V22" s="13" t="s">
        <v>42</v>
      </c>
      <c r="W22" s="13"/>
      <c r="X22" s="14"/>
      <c r="Y22" s="14"/>
      <c r="Z22" s="14"/>
      <c r="AA22" s="10"/>
      <c r="AB22" s="14"/>
      <c r="AC22" s="11"/>
    </row>
    <row r="23" spans="1:29" ht="13.5" customHeight="1">
      <c r="A23" s="316"/>
      <c r="B23" s="199"/>
      <c r="C23" s="200"/>
      <c r="D23" s="200"/>
      <c r="E23" s="201"/>
      <c r="F23" s="4">
        <v>10</v>
      </c>
      <c r="G23" s="4" t="s">
        <v>55</v>
      </c>
      <c r="H23" s="4"/>
      <c r="I23" s="31" t="s">
        <v>56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2" t="s">
        <v>43</v>
      </c>
    </row>
    <row r="24" spans="1:29" ht="13.5" customHeight="1">
      <c r="A24" s="314" t="s">
        <v>46</v>
      </c>
      <c r="B24" s="193">
        <f>$B$12</f>
        <v>0</v>
      </c>
      <c r="C24" s="194"/>
      <c r="D24" s="194"/>
      <c r="E24" s="195"/>
      <c r="F24" s="38">
        <v>1</v>
      </c>
      <c r="G24" s="38" t="s">
        <v>45</v>
      </c>
      <c r="H24" s="38"/>
      <c r="I24" s="38"/>
      <c r="J24" s="38"/>
      <c r="K24" s="33"/>
      <c r="L24" s="38"/>
      <c r="M24" s="33">
        <v>2</v>
      </c>
      <c r="N24" s="33" t="s">
        <v>44</v>
      </c>
      <c r="O24" s="33"/>
      <c r="P24" s="33"/>
      <c r="Q24" s="33"/>
      <c r="R24" s="33"/>
      <c r="S24" s="33"/>
      <c r="T24" s="33"/>
      <c r="U24" s="33">
        <v>3</v>
      </c>
      <c r="V24" s="33" t="s">
        <v>125</v>
      </c>
      <c r="W24" s="33"/>
      <c r="X24" s="33"/>
      <c r="Y24" s="33"/>
      <c r="Z24" s="33"/>
      <c r="AA24" s="38"/>
      <c r="AB24" s="33"/>
      <c r="AC24" s="34"/>
    </row>
    <row r="25" spans="1:29" ht="13.5" customHeight="1">
      <c r="A25" s="315"/>
      <c r="B25" s="196"/>
      <c r="C25" s="197"/>
      <c r="D25" s="197"/>
      <c r="E25" s="198"/>
      <c r="F25" s="10">
        <v>4</v>
      </c>
      <c r="G25" s="10" t="s">
        <v>38</v>
      </c>
      <c r="H25" s="10"/>
      <c r="I25" s="10"/>
      <c r="J25" s="10"/>
      <c r="K25" s="10"/>
      <c r="L25" s="10"/>
      <c r="M25" s="13">
        <v>5</v>
      </c>
      <c r="N25" s="13" t="s">
        <v>39</v>
      </c>
      <c r="O25" s="13"/>
      <c r="P25" s="13"/>
      <c r="Q25" s="13"/>
      <c r="R25" s="13"/>
      <c r="S25" s="13"/>
      <c r="T25" s="13"/>
      <c r="U25" s="13">
        <v>6</v>
      </c>
      <c r="V25" s="13" t="s">
        <v>40</v>
      </c>
      <c r="W25" s="13"/>
      <c r="X25" s="14"/>
      <c r="Y25" s="14"/>
      <c r="Z25" s="14"/>
      <c r="AA25" s="10"/>
      <c r="AB25" s="14"/>
      <c r="AC25" s="11"/>
    </row>
    <row r="26" spans="1:29" ht="13.5" customHeight="1">
      <c r="A26" s="315"/>
      <c r="B26" s="196"/>
      <c r="C26" s="197"/>
      <c r="D26" s="197"/>
      <c r="E26" s="198"/>
      <c r="F26" s="10">
        <v>7</v>
      </c>
      <c r="G26" s="109" t="s">
        <v>127</v>
      </c>
      <c r="H26" s="109"/>
      <c r="I26" s="109"/>
      <c r="J26" s="109"/>
      <c r="K26" s="109"/>
      <c r="L26" s="109"/>
      <c r="M26" s="13">
        <v>8</v>
      </c>
      <c r="N26" s="13" t="s">
        <v>41</v>
      </c>
      <c r="O26" s="13"/>
      <c r="P26" s="13"/>
      <c r="Q26" s="13"/>
      <c r="R26" s="13"/>
      <c r="S26" s="13"/>
      <c r="T26" s="13"/>
      <c r="U26" s="13">
        <v>9</v>
      </c>
      <c r="V26" s="13" t="s">
        <v>42</v>
      </c>
      <c r="W26" s="13"/>
      <c r="X26" s="14"/>
      <c r="Y26" s="14"/>
      <c r="Z26" s="14"/>
      <c r="AA26" s="10"/>
      <c r="AB26" s="14"/>
      <c r="AC26" s="11"/>
    </row>
    <row r="27" spans="1:29" ht="13.5" customHeight="1">
      <c r="A27" s="316"/>
      <c r="B27" s="199"/>
      <c r="C27" s="200"/>
      <c r="D27" s="200"/>
      <c r="E27" s="201"/>
      <c r="F27" s="4">
        <v>10</v>
      </c>
      <c r="G27" s="4" t="s">
        <v>55</v>
      </c>
      <c r="H27" s="4"/>
      <c r="I27" s="31" t="s">
        <v>56</v>
      </c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2" t="s">
        <v>43</v>
      </c>
    </row>
    <row r="28" spans="1:29" ht="13.5" customHeight="1">
      <c r="A28" s="314" t="s">
        <v>47</v>
      </c>
      <c r="B28" s="193">
        <f>$B$13</f>
        <v>0</v>
      </c>
      <c r="C28" s="194"/>
      <c r="D28" s="194"/>
      <c r="E28" s="195"/>
      <c r="F28" s="38">
        <v>1</v>
      </c>
      <c r="G28" s="38" t="s">
        <v>45</v>
      </c>
      <c r="H28" s="38"/>
      <c r="I28" s="38"/>
      <c r="K28" s="38"/>
      <c r="L28" s="38"/>
      <c r="M28" s="33">
        <v>2</v>
      </c>
      <c r="N28" s="33" t="s">
        <v>44</v>
      </c>
      <c r="O28" s="33"/>
      <c r="P28" s="33"/>
      <c r="Q28" s="33"/>
      <c r="R28" s="33"/>
      <c r="S28" s="33"/>
      <c r="T28" s="33"/>
      <c r="U28" s="33">
        <v>3</v>
      </c>
      <c r="V28" s="33" t="s">
        <v>125</v>
      </c>
      <c r="W28" s="33"/>
      <c r="X28" s="33"/>
      <c r="Y28" s="33"/>
      <c r="Z28" s="33"/>
      <c r="AA28" s="33"/>
      <c r="AB28" s="33"/>
      <c r="AC28" s="34"/>
    </row>
    <row r="29" spans="1:29" ht="13.5" customHeight="1">
      <c r="A29" s="315"/>
      <c r="B29" s="196"/>
      <c r="C29" s="197"/>
      <c r="D29" s="197"/>
      <c r="E29" s="198"/>
      <c r="F29" s="10">
        <v>4</v>
      </c>
      <c r="G29" s="10" t="s">
        <v>38</v>
      </c>
      <c r="H29" s="10"/>
      <c r="I29" s="10"/>
      <c r="K29" s="10"/>
      <c r="L29" s="10"/>
      <c r="M29" s="13">
        <v>5</v>
      </c>
      <c r="N29" s="13" t="s">
        <v>39</v>
      </c>
      <c r="O29" s="13"/>
      <c r="P29" s="13"/>
      <c r="Q29" s="13"/>
      <c r="R29" s="13"/>
      <c r="S29" s="13"/>
      <c r="T29" s="13"/>
      <c r="U29" s="13">
        <v>6</v>
      </c>
      <c r="V29" s="13" t="s">
        <v>40</v>
      </c>
      <c r="W29" s="13"/>
      <c r="X29" s="14"/>
      <c r="Y29" s="14"/>
      <c r="Z29" s="10"/>
      <c r="AA29" s="14"/>
      <c r="AB29" s="14"/>
      <c r="AC29" s="11"/>
    </row>
    <row r="30" spans="1:29" ht="13.5" customHeight="1">
      <c r="A30" s="315"/>
      <c r="B30" s="196"/>
      <c r="C30" s="197"/>
      <c r="D30" s="197"/>
      <c r="E30" s="198"/>
      <c r="F30" s="10">
        <v>7</v>
      </c>
      <c r="G30" s="109" t="s">
        <v>127</v>
      </c>
      <c r="H30" s="109"/>
      <c r="I30" s="109"/>
      <c r="J30" s="109"/>
      <c r="K30" s="109"/>
      <c r="L30" s="109"/>
      <c r="M30" s="13">
        <v>8</v>
      </c>
      <c r="N30" s="13" t="s">
        <v>41</v>
      </c>
      <c r="O30" s="13"/>
      <c r="P30" s="13"/>
      <c r="Q30" s="13"/>
      <c r="R30" s="13"/>
      <c r="S30" s="13"/>
      <c r="T30" s="13"/>
      <c r="U30" s="13">
        <v>9</v>
      </c>
      <c r="V30" s="13" t="s">
        <v>42</v>
      </c>
      <c r="W30" s="13"/>
      <c r="X30" s="14"/>
      <c r="Y30" s="14"/>
      <c r="Z30" s="10"/>
      <c r="AA30" s="14"/>
      <c r="AB30" s="14"/>
      <c r="AC30" s="11"/>
    </row>
    <row r="31" spans="1:29" ht="13.5" customHeight="1">
      <c r="A31" s="316"/>
      <c r="B31" s="199"/>
      <c r="C31" s="200"/>
      <c r="D31" s="200"/>
      <c r="E31" s="201"/>
      <c r="F31" s="4">
        <v>10</v>
      </c>
      <c r="G31" s="4" t="s">
        <v>55</v>
      </c>
      <c r="H31" s="4"/>
      <c r="I31" s="31" t="s">
        <v>56</v>
      </c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2" t="s">
        <v>43</v>
      </c>
    </row>
    <row r="32" spans="1:29" ht="13.5" customHeight="1">
      <c r="A32" s="314" t="s">
        <v>18</v>
      </c>
      <c r="B32" s="193">
        <f>$B$14</f>
        <v>0</v>
      </c>
      <c r="C32" s="194"/>
      <c r="D32" s="194"/>
      <c r="E32" s="195"/>
      <c r="F32" s="38">
        <v>1</v>
      </c>
      <c r="G32" s="38" t="s">
        <v>45</v>
      </c>
      <c r="H32" s="38"/>
      <c r="I32" s="38"/>
      <c r="J32" s="38"/>
      <c r="K32" s="38"/>
      <c r="L32" s="38"/>
      <c r="M32" s="33">
        <v>2</v>
      </c>
      <c r="N32" s="33" t="s">
        <v>44</v>
      </c>
      <c r="O32" s="33"/>
      <c r="P32" s="33"/>
      <c r="Q32" s="33"/>
      <c r="R32" s="33"/>
      <c r="S32" s="33"/>
      <c r="T32" s="33"/>
      <c r="U32" s="33">
        <v>3</v>
      </c>
      <c r="V32" s="33" t="s">
        <v>125</v>
      </c>
      <c r="W32" s="33"/>
      <c r="X32" s="33"/>
      <c r="Y32" s="33"/>
      <c r="Z32" s="33"/>
      <c r="AA32" s="33"/>
      <c r="AB32" s="33"/>
      <c r="AC32" s="34"/>
    </row>
    <row r="33" spans="1:29" ht="13.5" customHeight="1">
      <c r="A33" s="315"/>
      <c r="B33" s="196"/>
      <c r="C33" s="197"/>
      <c r="D33" s="197"/>
      <c r="E33" s="198"/>
      <c r="F33" s="10">
        <v>4</v>
      </c>
      <c r="G33" s="10" t="s">
        <v>38</v>
      </c>
      <c r="H33" s="10"/>
      <c r="I33" s="10"/>
      <c r="J33" s="10"/>
      <c r="K33" s="10"/>
      <c r="L33" s="10"/>
      <c r="M33" s="13">
        <v>5</v>
      </c>
      <c r="N33" s="13" t="s">
        <v>39</v>
      </c>
      <c r="O33" s="13"/>
      <c r="P33" s="13"/>
      <c r="Q33" s="13"/>
      <c r="R33" s="13"/>
      <c r="S33" s="13"/>
      <c r="T33" s="13"/>
      <c r="U33" s="13">
        <v>6</v>
      </c>
      <c r="V33" s="13" t="s">
        <v>40</v>
      </c>
      <c r="W33" s="13"/>
      <c r="X33" s="10"/>
      <c r="Y33" s="14"/>
      <c r="Z33" s="14"/>
      <c r="AA33" s="14"/>
      <c r="AB33" s="14"/>
      <c r="AC33" s="11"/>
    </row>
    <row r="34" spans="1:29" ht="13.5" customHeight="1">
      <c r="A34" s="315"/>
      <c r="B34" s="196"/>
      <c r="C34" s="197"/>
      <c r="D34" s="197"/>
      <c r="E34" s="198"/>
      <c r="F34" s="10">
        <v>7</v>
      </c>
      <c r="G34" s="109" t="s">
        <v>127</v>
      </c>
      <c r="H34" s="109"/>
      <c r="I34" s="109"/>
      <c r="J34" s="109"/>
      <c r="K34" s="109"/>
      <c r="L34" s="109"/>
      <c r="M34" s="13">
        <v>8</v>
      </c>
      <c r="N34" s="13" t="s">
        <v>41</v>
      </c>
      <c r="O34" s="13"/>
      <c r="P34" s="13"/>
      <c r="Q34" s="13"/>
      <c r="R34" s="13"/>
      <c r="S34" s="13"/>
      <c r="T34" s="13"/>
      <c r="U34" s="13">
        <v>9</v>
      </c>
      <c r="V34" s="13" t="s">
        <v>42</v>
      </c>
      <c r="W34" s="13"/>
      <c r="X34" s="10"/>
      <c r="Y34" s="14"/>
      <c r="Z34" s="14"/>
      <c r="AA34" s="14"/>
      <c r="AB34" s="14"/>
      <c r="AC34" s="11"/>
    </row>
    <row r="35" spans="1:29" ht="13.5" customHeight="1">
      <c r="A35" s="316"/>
      <c r="B35" s="199"/>
      <c r="C35" s="200"/>
      <c r="D35" s="200"/>
      <c r="E35" s="201"/>
      <c r="F35" s="4">
        <v>10</v>
      </c>
      <c r="G35" s="4" t="s">
        <v>55</v>
      </c>
      <c r="H35" s="4"/>
      <c r="I35" s="31" t="s">
        <v>56</v>
      </c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2" t="s">
        <v>43</v>
      </c>
    </row>
    <row r="36" spans="1:29" ht="13.5" customHeight="1">
      <c r="A36" s="314" t="s">
        <v>19</v>
      </c>
      <c r="B36" s="193">
        <f>$B$15</f>
        <v>0</v>
      </c>
      <c r="C36" s="194"/>
      <c r="D36" s="194"/>
      <c r="E36" s="195"/>
      <c r="F36" s="38">
        <v>1</v>
      </c>
      <c r="G36" s="38" t="s">
        <v>45</v>
      </c>
      <c r="H36" s="38"/>
      <c r="I36" s="38"/>
      <c r="J36" s="33"/>
      <c r="K36" s="38"/>
      <c r="L36" s="38"/>
      <c r="M36" s="33">
        <v>2</v>
      </c>
      <c r="N36" s="33" t="s">
        <v>44</v>
      </c>
      <c r="O36" s="33"/>
      <c r="P36" s="33"/>
      <c r="Q36" s="33"/>
      <c r="R36" s="33"/>
      <c r="S36" s="33"/>
      <c r="T36" s="33"/>
      <c r="U36" s="33">
        <v>3</v>
      </c>
      <c r="V36" s="33" t="s">
        <v>125</v>
      </c>
      <c r="W36" s="33"/>
      <c r="X36" s="33"/>
      <c r="Y36" s="33"/>
      <c r="Z36" s="33"/>
      <c r="AA36" s="33"/>
      <c r="AB36" s="38"/>
      <c r="AC36" s="34"/>
    </row>
    <row r="37" spans="1:29" ht="13.5" customHeight="1">
      <c r="A37" s="315"/>
      <c r="B37" s="196"/>
      <c r="C37" s="197"/>
      <c r="D37" s="197"/>
      <c r="E37" s="198"/>
      <c r="F37" s="10">
        <v>4</v>
      </c>
      <c r="G37" s="10" t="s">
        <v>38</v>
      </c>
      <c r="H37" s="10"/>
      <c r="I37" s="10"/>
      <c r="J37" s="10"/>
      <c r="K37" s="10"/>
      <c r="L37" s="10"/>
      <c r="M37" s="13">
        <v>5</v>
      </c>
      <c r="N37" s="13" t="s">
        <v>39</v>
      </c>
      <c r="O37" s="13"/>
      <c r="P37" s="13"/>
      <c r="Q37" s="13"/>
      <c r="R37" s="13"/>
      <c r="S37" s="13"/>
      <c r="T37" s="13"/>
      <c r="U37" s="13">
        <v>6</v>
      </c>
      <c r="V37" s="13" t="s">
        <v>40</v>
      </c>
      <c r="W37" s="13"/>
      <c r="X37" s="14"/>
      <c r="Y37" s="14"/>
      <c r="Z37" s="14"/>
      <c r="AA37" s="14"/>
      <c r="AB37" s="10"/>
      <c r="AC37" s="11"/>
    </row>
    <row r="38" spans="1:29" ht="13.5" customHeight="1">
      <c r="A38" s="315"/>
      <c r="B38" s="196"/>
      <c r="C38" s="197"/>
      <c r="D38" s="197"/>
      <c r="E38" s="198"/>
      <c r="F38" s="10">
        <v>7</v>
      </c>
      <c r="G38" s="109" t="s">
        <v>127</v>
      </c>
      <c r="H38" s="109"/>
      <c r="I38" s="109"/>
      <c r="J38" s="109"/>
      <c r="K38" s="109"/>
      <c r="L38" s="109"/>
      <c r="M38" s="13">
        <v>8</v>
      </c>
      <c r="N38" s="13" t="s">
        <v>41</v>
      </c>
      <c r="O38" s="13"/>
      <c r="P38" s="13"/>
      <c r="Q38" s="13"/>
      <c r="R38" s="13"/>
      <c r="S38" s="13"/>
      <c r="T38" s="13"/>
      <c r="U38" s="13">
        <v>9</v>
      </c>
      <c r="V38" s="13" t="s">
        <v>42</v>
      </c>
      <c r="W38" s="13"/>
      <c r="X38" s="14"/>
      <c r="Y38" s="14"/>
      <c r="Z38" s="14"/>
      <c r="AA38" s="14"/>
      <c r="AB38" s="10"/>
      <c r="AC38" s="11"/>
    </row>
    <row r="39" spans="1:29" ht="13.5" customHeight="1">
      <c r="A39" s="316"/>
      <c r="B39" s="199"/>
      <c r="C39" s="200"/>
      <c r="D39" s="200"/>
      <c r="E39" s="201"/>
      <c r="F39" s="4">
        <v>10</v>
      </c>
      <c r="G39" s="4" t="s">
        <v>55</v>
      </c>
      <c r="H39" s="4"/>
      <c r="I39" s="31" t="s">
        <v>56</v>
      </c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2" t="s">
        <v>43</v>
      </c>
    </row>
    <row r="40" ht="13.5" customHeight="1"/>
    <row r="41" ht="13.5" customHeight="1">
      <c r="A41" t="s">
        <v>100</v>
      </c>
    </row>
    <row r="42" spans="1:31" ht="13.5" customHeight="1">
      <c r="A42" s="131" t="s">
        <v>105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77"/>
      <c r="AE42" s="50" t="s">
        <v>89</v>
      </c>
    </row>
    <row r="43" spans="1:29" ht="13.5" customHeight="1">
      <c r="A43" s="19"/>
      <c r="B43" s="21"/>
      <c r="C43" s="20">
        <v>1</v>
      </c>
      <c r="D43" s="21" t="s">
        <v>37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0">
        <v>2</v>
      </c>
      <c r="Q43" s="21" t="s">
        <v>35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2"/>
    </row>
    <row r="44" spans="1:29" ht="13.5" customHeight="1">
      <c r="A44" s="27"/>
      <c r="B44" s="29"/>
      <c r="C44" s="28">
        <v>3</v>
      </c>
      <c r="D44" s="29" t="s">
        <v>36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8">
        <v>4</v>
      </c>
      <c r="Q44" s="29" t="s">
        <v>150</v>
      </c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30"/>
    </row>
    <row r="45" spans="1:29" ht="13.5" customHeight="1">
      <c r="A45" s="27"/>
      <c r="B45" s="29"/>
      <c r="C45" s="28">
        <v>5</v>
      </c>
      <c r="D45" s="29" t="s">
        <v>129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8">
        <v>6</v>
      </c>
      <c r="Q45" s="29" t="s">
        <v>101</v>
      </c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30"/>
    </row>
    <row r="46" spans="1:29" ht="13.5" customHeight="1">
      <c r="A46" s="23"/>
      <c r="B46" s="25"/>
      <c r="C46" s="24">
        <v>7</v>
      </c>
      <c r="D46" s="25" t="s">
        <v>55</v>
      </c>
      <c r="E46" s="25"/>
      <c r="F46" s="31" t="s">
        <v>58</v>
      </c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25" t="s">
        <v>54</v>
      </c>
      <c r="AB46" s="25"/>
      <c r="AC46" s="26"/>
    </row>
    <row r="47" ht="13.5" customHeight="1"/>
    <row r="48" spans="1:31" ht="13.5" customHeight="1">
      <c r="A48" t="s">
        <v>149</v>
      </c>
      <c r="AE48" s="50" t="s">
        <v>155</v>
      </c>
    </row>
    <row r="49" spans="1:31" ht="13.5" customHeight="1">
      <c r="A49" s="35"/>
      <c r="B49" s="297" t="s">
        <v>147</v>
      </c>
      <c r="C49" s="298"/>
      <c r="D49" s="298"/>
      <c r="E49" s="299"/>
      <c r="F49" s="131" t="s">
        <v>103</v>
      </c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77"/>
      <c r="AE49" s="50" t="s">
        <v>161</v>
      </c>
    </row>
    <row r="50" spans="1:31" ht="13.5" customHeight="1">
      <c r="A50" s="314" t="s">
        <v>15</v>
      </c>
      <c r="B50" s="193">
        <f>$B$11</f>
        <v>0</v>
      </c>
      <c r="C50" s="194"/>
      <c r="D50" s="194"/>
      <c r="E50" s="195"/>
      <c r="F50" s="38">
        <v>1</v>
      </c>
      <c r="G50" s="38" t="s">
        <v>48</v>
      </c>
      <c r="H50" s="38"/>
      <c r="I50" s="38"/>
      <c r="J50" s="38"/>
      <c r="K50" s="38"/>
      <c r="L50" s="38"/>
      <c r="M50" s="33">
        <v>2</v>
      </c>
      <c r="N50" s="33" t="s">
        <v>50</v>
      </c>
      <c r="O50" s="33"/>
      <c r="P50" s="33"/>
      <c r="Q50" s="33"/>
      <c r="R50" s="33"/>
      <c r="S50" s="33"/>
      <c r="T50" s="33"/>
      <c r="U50" s="33"/>
      <c r="V50" s="33">
        <v>3</v>
      </c>
      <c r="W50" s="306" t="s">
        <v>49</v>
      </c>
      <c r="X50" s="306"/>
      <c r="Y50" s="306"/>
      <c r="Z50" s="306"/>
      <c r="AA50" s="306"/>
      <c r="AB50" s="306"/>
      <c r="AC50" s="307"/>
      <c r="AE50" s="50" t="s">
        <v>89</v>
      </c>
    </row>
    <row r="51" spans="1:29" ht="13.5" customHeight="1">
      <c r="A51" s="315"/>
      <c r="B51" s="196"/>
      <c r="C51" s="197"/>
      <c r="D51" s="197"/>
      <c r="E51" s="198"/>
      <c r="F51" s="10">
        <v>4</v>
      </c>
      <c r="G51" s="10" t="s">
        <v>128</v>
      </c>
      <c r="H51" s="10"/>
      <c r="I51" s="10"/>
      <c r="J51" s="10"/>
      <c r="K51" s="10"/>
      <c r="L51" s="10"/>
      <c r="M51" s="13">
        <v>5</v>
      </c>
      <c r="N51" s="13" t="s">
        <v>53</v>
      </c>
      <c r="O51" s="13"/>
      <c r="P51" s="13"/>
      <c r="Q51" s="13"/>
      <c r="R51" s="13"/>
      <c r="S51" s="13"/>
      <c r="T51" s="13"/>
      <c r="U51" s="13"/>
      <c r="V51" s="13">
        <v>6</v>
      </c>
      <c r="W51" s="13" t="s">
        <v>177</v>
      </c>
      <c r="X51" s="13"/>
      <c r="Y51" s="14"/>
      <c r="Z51" s="14"/>
      <c r="AA51" s="14"/>
      <c r="AB51" s="10"/>
      <c r="AC51" s="11"/>
    </row>
    <row r="52" spans="1:29" ht="13.5" customHeight="1">
      <c r="A52" s="315"/>
      <c r="B52" s="196"/>
      <c r="C52" s="197"/>
      <c r="D52" s="197"/>
      <c r="E52" s="198"/>
      <c r="F52" s="10">
        <v>7</v>
      </c>
      <c r="G52" s="10" t="s">
        <v>126</v>
      </c>
      <c r="H52" s="10"/>
      <c r="I52" s="10"/>
      <c r="J52" s="10"/>
      <c r="K52" s="10"/>
      <c r="L52" s="10"/>
      <c r="M52" s="13">
        <v>8</v>
      </c>
      <c r="N52" s="13" t="s">
        <v>51</v>
      </c>
      <c r="O52" s="13"/>
      <c r="P52" s="13"/>
      <c r="Q52" s="13"/>
      <c r="R52" s="13"/>
      <c r="S52" s="13"/>
      <c r="T52" s="13"/>
      <c r="U52" s="13"/>
      <c r="V52" s="13">
        <v>9</v>
      </c>
      <c r="W52" s="13" t="s">
        <v>52</v>
      </c>
      <c r="X52" s="13"/>
      <c r="Y52" s="14"/>
      <c r="Z52" s="14"/>
      <c r="AA52" s="14"/>
      <c r="AB52" s="10"/>
      <c r="AC52" s="11"/>
    </row>
    <row r="53" spans="1:29" ht="13.5" customHeight="1">
      <c r="A53" s="316"/>
      <c r="B53" s="199"/>
      <c r="C53" s="200"/>
      <c r="D53" s="200"/>
      <c r="E53" s="201"/>
      <c r="F53" s="4">
        <v>10</v>
      </c>
      <c r="G53" s="4" t="s">
        <v>55</v>
      </c>
      <c r="H53" s="4"/>
      <c r="I53" s="31" t="s">
        <v>56</v>
      </c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2" t="s">
        <v>43</v>
      </c>
    </row>
    <row r="54" spans="1:29" ht="13.5" customHeight="1">
      <c r="A54" s="314" t="s">
        <v>46</v>
      </c>
      <c r="B54" s="193">
        <f>$B$12</f>
        <v>0</v>
      </c>
      <c r="C54" s="194"/>
      <c r="D54" s="194"/>
      <c r="E54" s="195"/>
      <c r="F54" s="38">
        <v>1</v>
      </c>
      <c r="G54" s="38" t="s">
        <v>48</v>
      </c>
      <c r="H54" s="38"/>
      <c r="I54" s="38"/>
      <c r="J54" s="38"/>
      <c r="K54" s="38"/>
      <c r="L54" s="38"/>
      <c r="M54" s="33">
        <v>2</v>
      </c>
      <c r="N54" s="33" t="s">
        <v>50</v>
      </c>
      <c r="O54" s="33"/>
      <c r="P54" s="33"/>
      <c r="Q54" s="33"/>
      <c r="R54" s="33"/>
      <c r="S54" s="33"/>
      <c r="T54" s="33"/>
      <c r="U54" s="33"/>
      <c r="V54" s="33">
        <v>3</v>
      </c>
      <c r="W54" s="306" t="s">
        <v>49</v>
      </c>
      <c r="X54" s="306"/>
      <c r="Y54" s="306"/>
      <c r="Z54" s="306"/>
      <c r="AA54" s="306"/>
      <c r="AB54" s="306"/>
      <c r="AC54" s="307"/>
    </row>
    <row r="55" spans="1:29" ht="13.5" customHeight="1">
      <c r="A55" s="315"/>
      <c r="B55" s="196"/>
      <c r="C55" s="197"/>
      <c r="D55" s="197"/>
      <c r="E55" s="198"/>
      <c r="F55" s="10">
        <v>4</v>
      </c>
      <c r="G55" s="10" t="s">
        <v>128</v>
      </c>
      <c r="H55" s="10"/>
      <c r="I55" s="10"/>
      <c r="J55" s="10"/>
      <c r="K55" s="10"/>
      <c r="L55" s="10"/>
      <c r="M55" s="13">
        <v>5</v>
      </c>
      <c r="N55" s="13" t="s">
        <v>53</v>
      </c>
      <c r="O55" s="13"/>
      <c r="P55" s="13"/>
      <c r="Q55" s="13"/>
      <c r="R55" s="13"/>
      <c r="S55" s="13"/>
      <c r="T55" s="13"/>
      <c r="U55" s="13"/>
      <c r="V55" s="13">
        <v>6</v>
      </c>
      <c r="W55" s="13" t="s">
        <v>177</v>
      </c>
      <c r="X55" s="13"/>
      <c r="Y55" s="14"/>
      <c r="Z55" s="14"/>
      <c r="AA55" s="14"/>
      <c r="AB55" s="10"/>
      <c r="AC55" s="11"/>
    </row>
    <row r="56" spans="1:29" ht="13.5" customHeight="1">
      <c r="A56" s="315"/>
      <c r="B56" s="196"/>
      <c r="C56" s="197"/>
      <c r="D56" s="197"/>
      <c r="E56" s="198"/>
      <c r="F56" s="10">
        <v>7</v>
      </c>
      <c r="G56" s="10" t="s">
        <v>126</v>
      </c>
      <c r="H56" s="10"/>
      <c r="I56" s="10"/>
      <c r="J56" s="10"/>
      <c r="K56" s="10"/>
      <c r="L56" s="10"/>
      <c r="M56" s="13">
        <v>8</v>
      </c>
      <c r="N56" s="13" t="s">
        <v>51</v>
      </c>
      <c r="O56" s="13"/>
      <c r="P56" s="13"/>
      <c r="Q56" s="13"/>
      <c r="R56" s="13"/>
      <c r="S56" s="13"/>
      <c r="T56" s="13"/>
      <c r="U56" s="13"/>
      <c r="V56" s="13">
        <v>9</v>
      </c>
      <c r="W56" s="13" t="s">
        <v>52</v>
      </c>
      <c r="X56" s="13"/>
      <c r="Y56" s="14"/>
      <c r="Z56" s="14"/>
      <c r="AA56" s="14"/>
      <c r="AB56" s="10"/>
      <c r="AC56" s="11"/>
    </row>
    <row r="57" spans="1:29" ht="13.5" customHeight="1">
      <c r="A57" s="316"/>
      <c r="B57" s="199"/>
      <c r="C57" s="200"/>
      <c r="D57" s="200"/>
      <c r="E57" s="201"/>
      <c r="F57" s="4">
        <v>10</v>
      </c>
      <c r="G57" s="4" t="s">
        <v>55</v>
      </c>
      <c r="H57" s="4"/>
      <c r="I57" s="31" t="s">
        <v>56</v>
      </c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2" t="s">
        <v>43</v>
      </c>
    </row>
    <row r="58" spans="1:29" ht="13.5" customHeight="1">
      <c r="A58" s="323" t="s">
        <v>47</v>
      </c>
      <c r="B58" s="193">
        <f>$B$13</f>
        <v>0</v>
      </c>
      <c r="C58" s="194"/>
      <c r="D58" s="194"/>
      <c r="E58" s="195"/>
      <c r="F58" s="38">
        <v>1</v>
      </c>
      <c r="G58" s="38" t="s">
        <v>48</v>
      </c>
      <c r="H58" s="38"/>
      <c r="I58" s="38"/>
      <c r="J58" s="38"/>
      <c r="K58" s="38"/>
      <c r="L58" s="38"/>
      <c r="M58" s="33">
        <v>2</v>
      </c>
      <c r="N58" s="33" t="s">
        <v>50</v>
      </c>
      <c r="O58" s="33"/>
      <c r="P58" s="33"/>
      <c r="Q58" s="33"/>
      <c r="R58" s="33"/>
      <c r="S58" s="33"/>
      <c r="T58" s="33"/>
      <c r="U58" s="33"/>
      <c r="V58" s="33">
        <v>3</v>
      </c>
      <c r="W58" s="306" t="s">
        <v>49</v>
      </c>
      <c r="X58" s="306"/>
      <c r="Y58" s="306"/>
      <c r="Z58" s="306"/>
      <c r="AA58" s="306"/>
      <c r="AB58" s="306"/>
      <c r="AC58" s="307"/>
    </row>
    <row r="59" spans="1:29" ht="13.5" customHeight="1">
      <c r="A59" s="321"/>
      <c r="B59" s="196"/>
      <c r="C59" s="197"/>
      <c r="D59" s="197"/>
      <c r="E59" s="198"/>
      <c r="F59" s="10">
        <v>4</v>
      </c>
      <c r="G59" s="10" t="s">
        <v>128</v>
      </c>
      <c r="H59" s="10"/>
      <c r="I59" s="10"/>
      <c r="J59" s="10"/>
      <c r="K59" s="10"/>
      <c r="L59" s="10"/>
      <c r="M59" s="13">
        <v>5</v>
      </c>
      <c r="N59" s="13" t="s">
        <v>53</v>
      </c>
      <c r="O59" s="13"/>
      <c r="P59" s="13"/>
      <c r="Q59" s="13"/>
      <c r="R59" s="13"/>
      <c r="S59" s="13"/>
      <c r="T59" s="13"/>
      <c r="U59" s="13"/>
      <c r="V59" s="13">
        <v>6</v>
      </c>
      <c r="W59" s="13" t="s">
        <v>177</v>
      </c>
      <c r="X59" s="13"/>
      <c r="Y59" s="14"/>
      <c r="Z59" s="14"/>
      <c r="AA59" s="14"/>
      <c r="AB59" s="10"/>
      <c r="AC59" s="11"/>
    </row>
    <row r="60" spans="1:29" ht="13.5" customHeight="1">
      <c r="A60" s="321"/>
      <c r="B60" s="196"/>
      <c r="C60" s="197"/>
      <c r="D60" s="197"/>
      <c r="E60" s="198"/>
      <c r="F60" s="10">
        <v>7</v>
      </c>
      <c r="G60" s="10" t="s">
        <v>126</v>
      </c>
      <c r="H60" s="10"/>
      <c r="I60" s="10"/>
      <c r="J60" s="10"/>
      <c r="K60" s="10"/>
      <c r="L60" s="10"/>
      <c r="M60" s="13">
        <v>8</v>
      </c>
      <c r="N60" s="13" t="s">
        <v>51</v>
      </c>
      <c r="O60" s="13"/>
      <c r="P60" s="13"/>
      <c r="Q60" s="13"/>
      <c r="R60" s="13"/>
      <c r="S60" s="13"/>
      <c r="T60" s="13"/>
      <c r="U60" s="13"/>
      <c r="V60" s="13">
        <v>9</v>
      </c>
      <c r="W60" s="13" t="s">
        <v>52</v>
      </c>
      <c r="X60" s="13"/>
      <c r="Y60" s="14"/>
      <c r="Z60" s="14"/>
      <c r="AA60" s="14"/>
      <c r="AB60" s="10"/>
      <c r="AC60" s="11"/>
    </row>
    <row r="61" spans="1:29" ht="13.5" customHeight="1">
      <c r="A61" s="322"/>
      <c r="B61" s="199"/>
      <c r="C61" s="200"/>
      <c r="D61" s="200"/>
      <c r="E61" s="201"/>
      <c r="F61" s="4">
        <v>10</v>
      </c>
      <c r="G61" s="4" t="s">
        <v>55</v>
      </c>
      <c r="H61" s="4"/>
      <c r="I61" s="31" t="s">
        <v>56</v>
      </c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2" t="s">
        <v>43</v>
      </c>
    </row>
    <row r="62" spans="1:29" ht="13.5" customHeight="1">
      <c r="A62" s="320" t="s">
        <v>18</v>
      </c>
      <c r="B62" s="193">
        <f>$B$14</f>
        <v>0</v>
      </c>
      <c r="C62" s="194"/>
      <c r="D62" s="194"/>
      <c r="E62" s="195"/>
      <c r="F62" s="38">
        <v>1</v>
      </c>
      <c r="G62" s="38" t="s">
        <v>48</v>
      </c>
      <c r="H62" s="38"/>
      <c r="I62" s="38"/>
      <c r="J62" s="38"/>
      <c r="K62" s="38"/>
      <c r="L62" s="38"/>
      <c r="M62" s="33">
        <v>2</v>
      </c>
      <c r="N62" s="33" t="s">
        <v>50</v>
      </c>
      <c r="O62" s="33"/>
      <c r="P62" s="33"/>
      <c r="Q62" s="33"/>
      <c r="R62" s="33"/>
      <c r="S62" s="33"/>
      <c r="T62" s="33"/>
      <c r="U62" s="33"/>
      <c r="V62" s="33">
        <v>3</v>
      </c>
      <c r="W62" s="306" t="s">
        <v>49</v>
      </c>
      <c r="X62" s="306"/>
      <c r="Y62" s="306"/>
      <c r="Z62" s="306"/>
      <c r="AA62" s="306"/>
      <c r="AB62" s="306"/>
      <c r="AC62" s="307"/>
    </row>
    <row r="63" spans="1:29" ht="13.5" customHeight="1">
      <c r="A63" s="321"/>
      <c r="B63" s="196"/>
      <c r="C63" s="197"/>
      <c r="D63" s="197"/>
      <c r="E63" s="198"/>
      <c r="F63" s="10">
        <v>4</v>
      </c>
      <c r="G63" s="10" t="s">
        <v>128</v>
      </c>
      <c r="H63" s="10"/>
      <c r="I63" s="10"/>
      <c r="J63" s="10"/>
      <c r="K63" s="10"/>
      <c r="L63" s="10"/>
      <c r="M63" s="13">
        <v>5</v>
      </c>
      <c r="N63" s="13" t="s">
        <v>53</v>
      </c>
      <c r="O63" s="13"/>
      <c r="P63" s="13"/>
      <c r="Q63" s="13"/>
      <c r="R63" s="13"/>
      <c r="S63" s="13"/>
      <c r="T63" s="13"/>
      <c r="U63" s="13"/>
      <c r="V63" s="13">
        <v>6</v>
      </c>
      <c r="W63" s="13" t="s">
        <v>177</v>
      </c>
      <c r="X63" s="13"/>
      <c r="Y63" s="14"/>
      <c r="Z63" s="14"/>
      <c r="AA63" s="14"/>
      <c r="AB63" s="10"/>
      <c r="AC63" s="11"/>
    </row>
    <row r="64" spans="1:29" ht="13.5" customHeight="1">
      <c r="A64" s="321"/>
      <c r="B64" s="196"/>
      <c r="C64" s="197"/>
      <c r="D64" s="197"/>
      <c r="E64" s="198"/>
      <c r="F64" s="10">
        <v>7</v>
      </c>
      <c r="G64" s="10" t="s">
        <v>126</v>
      </c>
      <c r="H64" s="10"/>
      <c r="I64" s="10"/>
      <c r="J64" s="10"/>
      <c r="K64" s="10"/>
      <c r="L64" s="10"/>
      <c r="M64" s="13">
        <v>8</v>
      </c>
      <c r="N64" s="13" t="s">
        <v>51</v>
      </c>
      <c r="O64" s="13"/>
      <c r="P64" s="13"/>
      <c r="Q64" s="13"/>
      <c r="R64" s="13"/>
      <c r="S64" s="13"/>
      <c r="T64" s="13"/>
      <c r="U64" s="13"/>
      <c r="V64" s="13">
        <v>9</v>
      </c>
      <c r="W64" s="13" t="s">
        <v>52</v>
      </c>
      <c r="X64" s="13"/>
      <c r="Y64" s="14"/>
      <c r="Z64" s="14"/>
      <c r="AA64" s="14"/>
      <c r="AB64" s="10"/>
      <c r="AC64" s="11"/>
    </row>
    <row r="65" spans="1:29" ht="13.5" customHeight="1">
      <c r="A65" s="322"/>
      <c r="B65" s="199"/>
      <c r="C65" s="200"/>
      <c r="D65" s="200"/>
      <c r="E65" s="201"/>
      <c r="F65" s="4">
        <v>10</v>
      </c>
      <c r="G65" s="4" t="s">
        <v>55</v>
      </c>
      <c r="H65" s="4"/>
      <c r="I65" s="31" t="s">
        <v>56</v>
      </c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2" t="s">
        <v>43</v>
      </c>
    </row>
    <row r="66" spans="1:29" ht="13.5" customHeight="1">
      <c r="A66" s="314" t="s">
        <v>19</v>
      </c>
      <c r="B66" s="193">
        <f>$B$15</f>
        <v>0</v>
      </c>
      <c r="C66" s="194"/>
      <c r="D66" s="194"/>
      <c r="E66" s="195"/>
      <c r="F66" s="38">
        <v>1</v>
      </c>
      <c r="G66" s="38" t="s">
        <v>48</v>
      </c>
      <c r="H66" s="38"/>
      <c r="I66" s="38"/>
      <c r="J66" s="38"/>
      <c r="K66" s="38"/>
      <c r="L66" s="38"/>
      <c r="M66" s="33">
        <v>2</v>
      </c>
      <c r="N66" s="33" t="s">
        <v>50</v>
      </c>
      <c r="O66" s="33"/>
      <c r="P66" s="33"/>
      <c r="Q66" s="33"/>
      <c r="R66" s="33"/>
      <c r="S66" s="33"/>
      <c r="T66" s="33"/>
      <c r="U66" s="33"/>
      <c r="V66" s="33">
        <v>3</v>
      </c>
      <c r="W66" s="306" t="s">
        <v>49</v>
      </c>
      <c r="X66" s="306"/>
      <c r="Y66" s="306"/>
      <c r="Z66" s="306"/>
      <c r="AA66" s="306"/>
      <c r="AB66" s="306"/>
      <c r="AC66" s="307"/>
    </row>
    <row r="67" spans="1:29" ht="13.5" customHeight="1">
      <c r="A67" s="315"/>
      <c r="B67" s="196"/>
      <c r="C67" s="197"/>
      <c r="D67" s="197"/>
      <c r="E67" s="198"/>
      <c r="F67" s="10">
        <v>4</v>
      </c>
      <c r="G67" s="10" t="s">
        <v>128</v>
      </c>
      <c r="H67" s="10"/>
      <c r="I67" s="10"/>
      <c r="J67" s="10"/>
      <c r="K67" s="10"/>
      <c r="L67" s="10"/>
      <c r="M67" s="13">
        <v>5</v>
      </c>
      <c r="N67" s="13" t="s">
        <v>53</v>
      </c>
      <c r="O67" s="13"/>
      <c r="P67" s="13"/>
      <c r="Q67" s="13"/>
      <c r="R67" s="13"/>
      <c r="S67" s="13"/>
      <c r="T67" s="13"/>
      <c r="U67" s="13"/>
      <c r="V67" s="13">
        <v>6</v>
      </c>
      <c r="W67" s="13" t="s">
        <v>177</v>
      </c>
      <c r="X67" s="13"/>
      <c r="Y67" s="14"/>
      <c r="Z67" s="14"/>
      <c r="AA67" s="14"/>
      <c r="AB67" s="10"/>
      <c r="AC67" s="11"/>
    </row>
    <row r="68" spans="1:29" ht="13.5" customHeight="1">
      <c r="A68" s="315"/>
      <c r="B68" s="196"/>
      <c r="C68" s="197"/>
      <c r="D68" s="197"/>
      <c r="E68" s="198"/>
      <c r="F68" s="10">
        <v>7</v>
      </c>
      <c r="G68" s="10" t="s">
        <v>126</v>
      </c>
      <c r="H68" s="10"/>
      <c r="I68" s="10"/>
      <c r="J68" s="10"/>
      <c r="K68" s="10"/>
      <c r="L68" s="10"/>
      <c r="M68" s="13">
        <v>8</v>
      </c>
      <c r="N68" s="13" t="s">
        <v>51</v>
      </c>
      <c r="O68" s="13"/>
      <c r="P68" s="13"/>
      <c r="Q68" s="13"/>
      <c r="R68" s="13"/>
      <c r="S68" s="13"/>
      <c r="T68" s="13"/>
      <c r="U68" s="13"/>
      <c r="V68" s="13">
        <v>9</v>
      </c>
      <c r="W68" s="13" t="s">
        <v>52</v>
      </c>
      <c r="X68" s="13"/>
      <c r="Y68" s="14"/>
      <c r="Z68" s="14"/>
      <c r="AA68" s="14"/>
      <c r="AB68" s="10"/>
      <c r="AC68" s="11"/>
    </row>
    <row r="69" spans="1:29" ht="13.5" customHeight="1">
      <c r="A69" s="316"/>
      <c r="B69" s="199"/>
      <c r="C69" s="200"/>
      <c r="D69" s="200"/>
      <c r="E69" s="201"/>
      <c r="F69" s="4">
        <v>10</v>
      </c>
      <c r="G69" s="4" t="s">
        <v>55</v>
      </c>
      <c r="H69" s="4"/>
      <c r="I69" s="31" t="s">
        <v>56</v>
      </c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2" t="s">
        <v>43</v>
      </c>
    </row>
    <row r="70" ht="13.5" customHeight="1"/>
    <row r="71" ht="13.5" customHeight="1">
      <c r="A71" t="s">
        <v>57</v>
      </c>
    </row>
    <row r="72" ht="13.5" customHeight="1">
      <c r="A72" t="s">
        <v>139</v>
      </c>
    </row>
    <row r="73" spans="1:31" ht="13.5" customHeight="1">
      <c r="A73" s="39"/>
      <c r="B73" s="297" t="s">
        <v>147</v>
      </c>
      <c r="C73" s="298"/>
      <c r="D73" s="298"/>
      <c r="E73" s="299"/>
      <c r="F73" s="272" t="s">
        <v>182</v>
      </c>
      <c r="G73" s="118"/>
      <c r="H73" s="118"/>
      <c r="I73" s="118"/>
      <c r="J73" s="118"/>
      <c r="K73" s="118"/>
      <c r="L73" s="118"/>
      <c r="M73" s="273"/>
      <c r="N73" s="272" t="s">
        <v>183</v>
      </c>
      <c r="O73" s="118"/>
      <c r="P73" s="118"/>
      <c r="Q73" s="118"/>
      <c r="R73" s="118"/>
      <c r="S73" s="118"/>
      <c r="T73" s="118"/>
      <c r="U73" s="273"/>
      <c r="V73" s="272" t="s">
        <v>184</v>
      </c>
      <c r="W73" s="118"/>
      <c r="X73" s="118"/>
      <c r="Y73" s="118"/>
      <c r="Z73" s="118"/>
      <c r="AA73" s="118"/>
      <c r="AB73" s="118"/>
      <c r="AC73" s="273"/>
      <c r="AE73" s="50" t="s">
        <v>155</v>
      </c>
    </row>
    <row r="74" spans="1:31" ht="13.5" customHeight="1">
      <c r="A74" s="40"/>
      <c r="B74" s="300"/>
      <c r="C74" s="301"/>
      <c r="D74" s="301"/>
      <c r="E74" s="302"/>
      <c r="F74" s="208" t="s">
        <v>59</v>
      </c>
      <c r="G74" s="240"/>
      <c r="H74" s="243" t="s">
        <v>60</v>
      </c>
      <c r="I74" s="244"/>
      <c r="J74" s="243" t="s">
        <v>61</v>
      </c>
      <c r="K74" s="240"/>
      <c r="L74" s="243" t="s">
        <v>62</v>
      </c>
      <c r="M74" s="207"/>
      <c r="N74" s="208" t="s">
        <v>59</v>
      </c>
      <c r="O74" s="240"/>
      <c r="P74" s="243" t="s">
        <v>60</v>
      </c>
      <c r="Q74" s="244"/>
      <c r="R74" s="243" t="s">
        <v>61</v>
      </c>
      <c r="S74" s="240"/>
      <c r="T74" s="243" t="s">
        <v>62</v>
      </c>
      <c r="U74" s="207"/>
      <c r="V74" s="208" t="s">
        <v>59</v>
      </c>
      <c r="W74" s="240"/>
      <c r="X74" s="243" t="s">
        <v>60</v>
      </c>
      <c r="Y74" s="244"/>
      <c r="Z74" s="243" t="s">
        <v>61</v>
      </c>
      <c r="AA74" s="240"/>
      <c r="AB74" s="243" t="s">
        <v>62</v>
      </c>
      <c r="AC74" s="207"/>
      <c r="AE74" s="50" t="s">
        <v>90</v>
      </c>
    </row>
    <row r="75" spans="1:29" ht="13.5" customHeight="1">
      <c r="A75" s="314" t="s">
        <v>15</v>
      </c>
      <c r="B75" s="193">
        <f>B50</f>
        <v>0</v>
      </c>
      <c r="C75" s="194"/>
      <c r="D75" s="194"/>
      <c r="E75" s="195"/>
      <c r="F75" s="43"/>
      <c r="G75" s="44"/>
      <c r="H75" s="45"/>
      <c r="I75" s="5"/>
      <c r="J75" s="45"/>
      <c r="K75" s="44"/>
      <c r="L75" s="45"/>
      <c r="M75" s="6"/>
      <c r="N75" s="43"/>
      <c r="O75" s="44"/>
      <c r="P75" s="45"/>
      <c r="Q75" s="5"/>
      <c r="R75" s="45"/>
      <c r="S75" s="44"/>
      <c r="T75" s="45"/>
      <c r="U75" s="6"/>
      <c r="V75" s="43"/>
      <c r="W75" s="44"/>
      <c r="X75" s="45"/>
      <c r="Y75" s="5"/>
      <c r="Z75" s="45"/>
      <c r="AA75" s="44"/>
      <c r="AB75" s="45"/>
      <c r="AC75" s="6"/>
    </row>
    <row r="76" spans="1:29" ht="13.5" customHeight="1">
      <c r="A76" s="315"/>
      <c r="B76" s="196"/>
      <c r="C76" s="197"/>
      <c r="D76" s="197"/>
      <c r="E76" s="198"/>
      <c r="F76" s="8"/>
      <c r="G76" s="46"/>
      <c r="H76" s="47"/>
      <c r="I76" s="37"/>
      <c r="J76" s="47"/>
      <c r="K76" s="46"/>
      <c r="L76" s="47"/>
      <c r="M76" s="41"/>
      <c r="N76" s="8"/>
      <c r="O76" s="46"/>
      <c r="P76" s="47"/>
      <c r="Q76" s="37"/>
      <c r="R76" s="47"/>
      <c r="S76" s="46"/>
      <c r="T76" s="47"/>
      <c r="U76" s="41"/>
      <c r="V76" s="8"/>
      <c r="W76" s="46"/>
      <c r="X76" s="47"/>
      <c r="Y76" s="37"/>
      <c r="Z76" s="47"/>
      <c r="AA76" s="46"/>
      <c r="AB76" s="47"/>
      <c r="AC76" s="41"/>
    </row>
    <row r="77" spans="1:29" ht="13.5" customHeight="1">
      <c r="A77" s="315"/>
      <c r="B77" s="196"/>
      <c r="C77" s="197"/>
      <c r="D77" s="197"/>
      <c r="E77" s="198"/>
      <c r="F77" s="8"/>
      <c r="G77" s="46"/>
      <c r="H77" s="47"/>
      <c r="I77" s="37"/>
      <c r="J77" s="47"/>
      <c r="K77" s="46"/>
      <c r="L77" s="47"/>
      <c r="M77" s="41"/>
      <c r="N77" s="8"/>
      <c r="O77" s="46"/>
      <c r="P77" s="47"/>
      <c r="Q77" s="37"/>
      <c r="R77" s="47"/>
      <c r="S77" s="46"/>
      <c r="T77" s="47"/>
      <c r="U77" s="41"/>
      <c r="V77" s="8"/>
      <c r="W77" s="46"/>
      <c r="X77" s="47"/>
      <c r="Y77" s="37"/>
      <c r="Z77" s="47"/>
      <c r="AA77" s="46"/>
      <c r="AB77" s="47"/>
      <c r="AC77" s="41"/>
    </row>
    <row r="78" spans="1:29" ht="13.5" customHeight="1">
      <c r="A78" s="316"/>
      <c r="B78" s="199"/>
      <c r="C78" s="200"/>
      <c r="D78" s="200"/>
      <c r="E78" s="201"/>
      <c r="F78" s="9"/>
      <c r="G78" s="48"/>
      <c r="H78" s="49"/>
      <c r="I78" s="32"/>
      <c r="J78" s="49"/>
      <c r="K78" s="48"/>
      <c r="L78" s="49"/>
      <c r="M78" s="42"/>
      <c r="N78" s="9"/>
      <c r="O78" s="48"/>
      <c r="P78" s="49"/>
      <c r="Q78" s="32"/>
      <c r="R78" s="49"/>
      <c r="S78" s="48"/>
      <c r="T78" s="49"/>
      <c r="U78" s="42"/>
      <c r="V78" s="9"/>
      <c r="W78" s="48"/>
      <c r="X78" s="49"/>
      <c r="Y78" s="32"/>
      <c r="Z78" s="49"/>
      <c r="AA78" s="48"/>
      <c r="AB78" s="49"/>
      <c r="AC78" s="42"/>
    </row>
    <row r="79" spans="1:29" ht="13.5" customHeight="1">
      <c r="A79" s="314" t="s">
        <v>46</v>
      </c>
      <c r="B79" s="193">
        <f>B54</f>
        <v>0</v>
      </c>
      <c r="C79" s="194"/>
      <c r="D79" s="194"/>
      <c r="E79" s="195"/>
      <c r="F79" s="43"/>
      <c r="G79" s="44"/>
      <c r="H79" s="45"/>
      <c r="I79" s="5"/>
      <c r="J79" s="45"/>
      <c r="K79" s="44"/>
      <c r="L79" s="45"/>
      <c r="M79" s="6"/>
      <c r="N79" s="43"/>
      <c r="O79" s="44"/>
      <c r="P79" s="45"/>
      <c r="Q79" s="5"/>
      <c r="R79" s="45"/>
      <c r="S79" s="44"/>
      <c r="T79" s="45"/>
      <c r="U79" s="6"/>
      <c r="V79" s="43"/>
      <c r="W79" s="44"/>
      <c r="X79" s="45"/>
      <c r="Y79" s="5"/>
      <c r="Z79" s="45"/>
      <c r="AA79" s="44"/>
      <c r="AB79" s="45"/>
      <c r="AC79" s="6"/>
    </row>
    <row r="80" spans="1:29" ht="13.5" customHeight="1">
      <c r="A80" s="315"/>
      <c r="B80" s="196"/>
      <c r="C80" s="197"/>
      <c r="D80" s="197"/>
      <c r="E80" s="198"/>
      <c r="F80" s="8"/>
      <c r="G80" s="46"/>
      <c r="H80" s="47"/>
      <c r="I80" s="37"/>
      <c r="J80" s="47"/>
      <c r="K80" s="46"/>
      <c r="L80" s="47"/>
      <c r="M80" s="41"/>
      <c r="N80" s="8"/>
      <c r="O80" s="46"/>
      <c r="P80" s="47"/>
      <c r="Q80" s="37"/>
      <c r="R80" s="47"/>
      <c r="S80" s="46"/>
      <c r="T80" s="47"/>
      <c r="U80" s="41"/>
      <c r="V80" s="8"/>
      <c r="W80" s="46"/>
      <c r="X80" s="47"/>
      <c r="Y80" s="37"/>
      <c r="Z80" s="47"/>
      <c r="AA80" s="46"/>
      <c r="AB80" s="47"/>
      <c r="AC80" s="41"/>
    </row>
    <row r="81" spans="1:29" ht="13.5" customHeight="1">
      <c r="A81" s="315"/>
      <c r="B81" s="196"/>
      <c r="C81" s="197"/>
      <c r="D81" s="197"/>
      <c r="E81" s="198"/>
      <c r="F81" s="8"/>
      <c r="G81" s="46"/>
      <c r="H81" s="47"/>
      <c r="I81" s="37"/>
      <c r="J81" s="47"/>
      <c r="K81" s="46"/>
      <c r="L81" s="47"/>
      <c r="M81" s="41"/>
      <c r="N81" s="8"/>
      <c r="O81" s="46"/>
      <c r="P81" s="47"/>
      <c r="Q81" s="37"/>
      <c r="R81" s="47"/>
      <c r="S81" s="46"/>
      <c r="T81" s="47"/>
      <c r="U81" s="41"/>
      <c r="V81" s="8"/>
      <c r="W81" s="46"/>
      <c r="X81" s="47"/>
      <c r="Y81" s="37"/>
      <c r="Z81" s="47"/>
      <c r="AA81" s="46"/>
      <c r="AB81" s="47"/>
      <c r="AC81" s="41"/>
    </row>
    <row r="82" spans="1:29" ht="13.5" customHeight="1">
      <c r="A82" s="316"/>
      <c r="B82" s="199"/>
      <c r="C82" s="200"/>
      <c r="D82" s="200"/>
      <c r="E82" s="201"/>
      <c r="F82" s="9"/>
      <c r="G82" s="48"/>
      <c r="H82" s="49"/>
      <c r="I82" s="32"/>
      <c r="J82" s="49"/>
      <c r="K82" s="48"/>
      <c r="L82" s="49"/>
      <c r="M82" s="42"/>
      <c r="N82" s="9"/>
      <c r="O82" s="48"/>
      <c r="P82" s="49"/>
      <c r="Q82" s="32"/>
      <c r="R82" s="49"/>
      <c r="S82" s="48"/>
      <c r="T82" s="49"/>
      <c r="U82" s="42"/>
      <c r="V82" s="9"/>
      <c r="W82" s="48"/>
      <c r="X82" s="49"/>
      <c r="Y82" s="32"/>
      <c r="Z82" s="49"/>
      <c r="AA82" s="48"/>
      <c r="AB82" s="49"/>
      <c r="AC82" s="42"/>
    </row>
    <row r="83" spans="1:29" ht="13.5" customHeight="1">
      <c r="A83" s="314" t="s">
        <v>47</v>
      </c>
      <c r="B83" s="193">
        <f>B58</f>
        <v>0</v>
      </c>
      <c r="C83" s="194"/>
      <c r="D83" s="194"/>
      <c r="E83" s="195"/>
      <c r="F83" s="43"/>
      <c r="G83" s="44"/>
      <c r="H83" s="45"/>
      <c r="I83" s="5"/>
      <c r="J83" s="45"/>
      <c r="K83" s="44"/>
      <c r="L83" s="45"/>
      <c r="M83" s="6"/>
      <c r="N83" s="43"/>
      <c r="O83" s="44"/>
      <c r="P83" s="45"/>
      <c r="Q83" s="5"/>
      <c r="R83" s="45"/>
      <c r="S83" s="44"/>
      <c r="T83" s="45"/>
      <c r="U83" s="6"/>
      <c r="V83" s="43"/>
      <c r="W83" s="44"/>
      <c r="X83" s="45"/>
      <c r="Y83" s="5"/>
      <c r="Z83" s="45"/>
      <c r="AA83" s="44"/>
      <c r="AB83" s="45"/>
      <c r="AC83" s="6"/>
    </row>
    <row r="84" spans="1:29" ht="13.5" customHeight="1">
      <c r="A84" s="315"/>
      <c r="B84" s="196"/>
      <c r="C84" s="197"/>
      <c r="D84" s="197"/>
      <c r="E84" s="198"/>
      <c r="F84" s="8"/>
      <c r="G84" s="46"/>
      <c r="H84" s="47"/>
      <c r="I84" s="37"/>
      <c r="J84" s="47"/>
      <c r="K84" s="46"/>
      <c r="L84" s="47"/>
      <c r="M84" s="41"/>
      <c r="N84" s="8"/>
      <c r="O84" s="46"/>
      <c r="P84" s="47"/>
      <c r="Q84" s="37"/>
      <c r="R84" s="47"/>
      <c r="S84" s="46"/>
      <c r="T84" s="47"/>
      <c r="U84" s="41"/>
      <c r="V84" s="8"/>
      <c r="W84" s="46"/>
      <c r="X84" s="47"/>
      <c r="Y84" s="37"/>
      <c r="Z84" s="47"/>
      <c r="AA84" s="46"/>
      <c r="AB84" s="47"/>
      <c r="AC84" s="41"/>
    </row>
    <row r="85" spans="1:29" ht="13.5" customHeight="1">
      <c r="A85" s="315"/>
      <c r="B85" s="196"/>
      <c r="C85" s="197"/>
      <c r="D85" s="197"/>
      <c r="E85" s="198"/>
      <c r="F85" s="8"/>
      <c r="G85" s="46"/>
      <c r="H85" s="47"/>
      <c r="I85" s="37"/>
      <c r="J85" s="47"/>
      <c r="K85" s="46"/>
      <c r="L85" s="47"/>
      <c r="M85" s="41"/>
      <c r="N85" s="8"/>
      <c r="O85" s="46"/>
      <c r="P85" s="47"/>
      <c r="Q85" s="37"/>
      <c r="R85" s="47"/>
      <c r="S85" s="46"/>
      <c r="T85" s="47"/>
      <c r="U85" s="41"/>
      <c r="V85" s="8"/>
      <c r="W85" s="46"/>
      <c r="X85" s="47"/>
      <c r="Y85" s="37"/>
      <c r="Z85" s="47"/>
      <c r="AA85" s="46"/>
      <c r="AB85" s="47"/>
      <c r="AC85" s="41"/>
    </row>
    <row r="86" spans="1:29" ht="13.5" customHeight="1">
      <c r="A86" s="316"/>
      <c r="B86" s="199"/>
      <c r="C86" s="200"/>
      <c r="D86" s="200"/>
      <c r="E86" s="201"/>
      <c r="F86" s="9"/>
      <c r="G86" s="48"/>
      <c r="H86" s="49"/>
      <c r="I86" s="32"/>
      <c r="J86" s="49"/>
      <c r="K86" s="48"/>
      <c r="L86" s="49"/>
      <c r="M86" s="42"/>
      <c r="N86" s="9"/>
      <c r="O86" s="48"/>
      <c r="P86" s="49"/>
      <c r="Q86" s="32"/>
      <c r="R86" s="49"/>
      <c r="S86" s="48"/>
      <c r="T86" s="49"/>
      <c r="U86" s="42"/>
      <c r="V86" s="9"/>
      <c r="W86" s="48"/>
      <c r="X86" s="49"/>
      <c r="Y86" s="32"/>
      <c r="Z86" s="49"/>
      <c r="AA86" s="48"/>
      <c r="AB86" s="49"/>
      <c r="AC86" s="42"/>
    </row>
    <row r="87" spans="1:29" ht="13.5" customHeight="1">
      <c r="A87" s="314" t="s">
        <v>18</v>
      </c>
      <c r="B87" s="193">
        <f>B62</f>
        <v>0</v>
      </c>
      <c r="C87" s="194"/>
      <c r="D87" s="194"/>
      <c r="E87" s="195"/>
      <c r="F87" s="43"/>
      <c r="G87" s="44"/>
      <c r="H87" s="45"/>
      <c r="I87" s="5"/>
      <c r="J87" s="45"/>
      <c r="K87" s="44"/>
      <c r="L87" s="45"/>
      <c r="M87" s="6"/>
      <c r="N87" s="43"/>
      <c r="O87" s="44"/>
      <c r="P87" s="45"/>
      <c r="Q87" s="5"/>
      <c r="R87" s="45"/>
      <c r="S87" s="44"/>
      <c r="T87" s="45"/>
      <c r="U87" s="6"/>
      <c r="V87" s="43"/>
      <c r="W87" s="44"/>
      <c r="X87" s="45"/>
      <c r="Y87" s="5"/>
      <c r="Z87" s="45"/>
      <c r="AA87" s="44"/>
      <c r="AB87" s="45"/>
      <c r="AC87" s="6"/>
    </row>
    <row r="88" spans="1:29" ht="13.5" customHeight="1">
      <c r="A88" s="315"/>
      <c r="B88" s="196"/>
      <c r="C88" s="197"/>
      <c r="D88" s="197"/>
      <c r="E88" s="198"/>
      <c r="F88" s="8"/>
      <c r="G88" s="46"/>
      <c r="H88" s="47"/>
      <c r="I88" s="37"/>
      <c r="J88" s="47"/>
      <c r="K88" s="46"/>
      <c r="L88" s="47"/>
      <c r="M88" s="41"/>
      <c r="N88" s="8"/>
      <c r="O88" s="46"/>
      <c r="P88" s="47"/>
      <c r="Q88" s="37"/>
      <c r="R88" s="47"/>
      <c r="S88" s="46"/>
      <c r="T88" s="47"/>
      <c r="U88" s="41"/>
      <c r="V88" s="8"/>
      <c r="W88" s="46"/>
      <c r="X88" s="47"/>
      <c r="Y88" s="37"/>
      <c r="Z88" s="47"/>
      <c r="AA88" s="46"/>
      <c r="AB88" s="47"/>
      <c r="AC88" s="41"/>
    </row>
    <row r="89" spans="1:29" ht="13.5" customHeight="1">
      <c r="A89" s="315"/>
      <c r="B89" s="196"/>
      <c r="C89" s="197"/>
      <c r="D89" s="197"/>
      <c r="E89" s="198"/>
      <c r="F89" s="8"/>
      <c r="G89" s="46"/>
      <c r="H89" s="47"/>
      <c r="I89" s="37"/>
      <c r="J89" s="47"/>
      <c r="K89" s="46"/>
      <c r="L89" s="47"/>
      <c r="M89" s="41"/>
      <c r="N89" s="8"/>
      <c r="O89" s="46"/>
      <c r="P89" s="47"/>
      <c r="Q89" s="37"/>
      <c r="R89" s="47"/>
      <c r="S89" s="46"/>
      <c r="T89" s="47"/>
      <c r="U89" s="41"/>
      <c r="V89" s="8"/>
      <c r="W89" s="46"/>
      <c r="X89" s="47"/>
      <c r="Y89" s="37"/>
      <c r="Z89" s="47"/>
      <c r="AA89" s="46"/>
      <c r="AB89" s="47"/>
      <c r="AC89" s="41"/>
    </row>
    <row r="90" spans="1:29" ht="13.5" customHeight="1">
      <c r="A90" s="316"/>
      <c r="B90" s="199"/>
      <c r="C90" s="200"/>
      <c r="D90" s="200"/>
      <c r="E90" s="201"/>
      <c r="F90" s="9"/>
      <c r="G90" s="48"/>
      <c r="H90" s="49"/>
      <c r="I90" s="32"/>
      <c r="J90" s="49"/>
      <c r="K90" s="48"/>
      <c r="L90" s="49"/>
      <c r="M90" s="42"/>
      <c r="N90" s="9"/>
      <c r="O90" s="48"/>
      <c r="P90" s="49"/>
      <c r="Q90" s="32"/>
      <c r="R90" s="49"/>
      <c r="S90" s="48"/>
      <c r="T90" s="49"/>
      <c r="U90" s="42"/>
      <c r="V90" s="9"/>
      <c r="W90" s="48"/>
      <c r="X90" s="49"/>
      <c r="Y90" s="32"/>
      <c r="Z90" s="49"/>
      <c r="AA90" s="48"/>
      <c r="AB90" s="49"/>
      <c r="AC90" s="42"/>
    </row>
    <row r="91" spans="1:29" ht="13.5" customHeight="1">
      <c r="A91" s="314" t="s">
        <v>19</v>
      </c>
      <c r="B91" s="193">
        <f>B66</f>
        <v>0</v>
      </c>
      <c r="C91" s="194"/>
      <c r="D91" s="194"/>
      <c r="E91" s="195"/>
      <c r="F91" s="43"/>
      <c r="G91" s="44"/>
      <c r="H91" s="45"/>
      <c r="I91" s="5"/>
      <c r="J91" s="45"/>
      <c r="K91" s="44"/>
      <c r="L91" s="45"/>
      <c r="M91" s="6"/>
      <c r="N91" s="43"/>
      <c r="O91" s="44"/>
      <c r="P91" s="45"/>
      <c r="Q91" s="5"/>
      <c r="R91" s="45"/>
      <c r="S91" s="44"/>
      <c r="T91" s="45"/>
      <c r="U91" s="6"/>
      <c r="V91" s="43"/>
      <c r="W91" s="44"/>
      <c r="X91" s="45"/>
      <c r="Y91" s="5"/>
      <c r="Z91" s="45"/>
      <c r="AA91" s="44"/>
      <c r="AB91" s="45"/>
      <c r="AC91" s="6"/>
    </row>
    <row r="92" spans="1:29" ht="13.5" customHeight="1">
      <c r="A92" s="315"/>
      <c r="B92" s="196"/>
      <c r="C92" s="197"/>
      <c r="D92" s="197"/>
      <c r="E92" s="198"/>
      <c r="F92" s="8"/>
      <c r="G92" s="46"/>
      <c r="H92" s="47"/>
      <c r="I92" s="37"/>
      <c r="J92" s="47"/>
      <c r="K92" s="46"/>
      <c r="L92" s="47"/>
      <c r="M92" s="41"/>
      <c r="N92" s="8"/>
      <c r="O92" s="46"/>
      <c r="P92" s="47"/>
      <c r="Q92" s="37"/>
      <c r="R92" s="47"/>
      <c r="S92" s="46"/>
      <c r="T92" s="47"/>
      <c r="U92" s="41"/>
      <c r="V92" s="8"/>
      <c r="W92" s="46"/>
      <c r="X92" s="47"/>
      <c r="Y92" s="37"/>
      <c r="Z92" s="47"/>
      <c r="AA92" s="46"/>
      <c r="AB92" s="47"/>
      <c r="AC92" s="41"/>
    </row>
    <row r="93" spans="1:29" ht="13.5" customHeight="1">
      <c r="A93" s="315"/>
      <c r="B93" s="196"/>
      <c r="C93" s="197"/>
      <c r="D93" s="197"/>
      <c r="E93" s="198"/>
      <c r="F93" s="8"/>
      <c r="G93" s="46"/>
      <c r="H93" s="47"/>
      <c r="I93" s="37"/>
      <c r="J93" s="47"/>
      <c r="K93" s="46"/>
      <c r="L93" s="47"/>
      <c r="M93" s="41"/>
      <c r="N93" s="8"/>
      <c r="O93" s="46"/>
      <c r="P93" s="47"/>
      <c r="Q93" s="37"/>
      <c r="R93" s="47"/>
      <c r="S93" s="46"/>
      <c r="T93" s="47"/>
      <c r="U93" s="41"/>
      <c r="V93" s="8"/>
      <c r="W93" s="46"/>
      <c r="X93" s="47"/>
      <c r="Y93" s="37"/>
      <c r="Z93" s="47"/>
      <c r="AA93" s="46"/>
      <c r="AB93" s="47"/>
      <c r="AC93" s="41"/>
    </row>
    <row r="94" spans="1:29" ht="13.5" customHeight="1">
      <c r="A94" s="316"/>
      <c r="B94" s="199"/>
      <c r="C94" s="200"/>
      <c r="D94" s="200"/>
      <c r="E94" s="201"/>
      <c r="F94" s="9"/>
      <c r="G94" s="48"/>
      <c r="H94" s="49"/>
      <c r="I94" s="32"/>
      <c r="J94" s="49"/>
      <c r="K94" s="48"/>
      <c r="L94" s="49"/>
      <c r="M94" s="42"/>
      <c r="N94" s="9"/>
      <c r="O94" s="48"/>
      <c r="P94" s="49"/>
      <c r="Q94" s="32"/>
      <c r="R94" s="49"/>
      <c r="S94" s="48"/>
      <c r="T94" s="49"/>
      <c r="U94" s="42"/>
      <c r="V94" s="9"/>
      <c r="W94" s="48"/>
      <c r="X94" s="49"/>
      <c r="Y94" s="32"/>
      <c r="Z94" s="49"/>
      <c r="AA94" s="48"/>
      <c r="AB94" s="49"/>
      <c r="AC94" s="42"/>
    </row>
    <row r="95" spans="1:29" ht="13.5" customHeight="1">
      <c r="A95" s="37"/>
      <c r="B95" s="81"/>
      <c r="C95" s="81"/>
      <c r="D95" s="81"/>
      <c r="E95" s="81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</row>
    <row r="96" spans="1:52" ht="13.5" customHeight="1">
      <c r="A96" t="s">
        <v>143</v>
      </c>
      <c r="H96" t="s">
        <v>136</v>
      </c>
      <c r="AD96"/>
      <c r="AZ96" s="50"/>
    </row>
    <row r="97" spans="1:31" ht="13.5" customHeight="1">
      <c r="A97" s="39"/>
      <c r="B97" s="297" t="s">
        <v>147</v>
      </c>
      <c r="C97" s="298"/>
      <c r="D97" s="298"/>
      <c r="E97" s="299"/>
      <c r="F97" s="272" t="s">
        <v>182</v>
      </c>
      <c r="G97" s="118"/>
      <c r="H97" s="118"/>
      <c r="I97" s="118"/>
      <c r="J97" s="118"/>
      <c r="K97" s="118"/>
      <c r="L97" s="118"/>
      <c r="M97" s="273"/>
      <c r="N97" s="272" t="s">
        <v>185</v>
      </c>
      <c r="O97" s="118"/>
      <c r="P97" s="118"/>
      <c r="Q97" s="118"/>
      <c r="R97" s="118"/>
      <c r="S97" s="118"/>
      <c r="T97" s="118"/>
      <c r="U97" s="273"/>
      <c r="V97" s="272" t="s">
        <v>186</v>
      </c>
      <c r="W97" s="118"/>
      <c r="X97" s="118"/>
      <c r="Y97" s="118"/>
      <c r="Z97" s="118"/>
      <c r="AA97" s="118"/>
      <c r="AB97" s="118"/>
      <c r="AC97" s="273"/>
      <c r="AE97" s="50" t="s">
        <v>155</v>
      </c>
    </row>
    <row r="98" spans="1:31" ht="13.5" customHeight="1">
      <c r="A98" s="40"/>
      <c r="B98" s="300"/>
      <c r="C98" s="301"/>
      <c r="D98" s="301"/>
      <c r="E98" s="302"/>
      <c r="F98" s="208" t="s">
        <v>59</v>
      </c>
      <c r="G98" s="240"/>
      <c r="H98" s="243" t="s">
        <v>60</v>
      </c>
      <c r="I98" s="244"/>
      <c r="J98" s="243" t="s">
        <v>61</v>
      </c>
      <c r="K98" s="240"/>
      <c r="L98" s="243" t="s">
        <v>62</v>
      </c>
      <c r="M98" s="207"/>
      <c r="N98" s="208" t="s">
        <v>59</v>
      </c>
      <c r="O98" s="240"/>
      <c r="P98" s="243" t="s">
        <v>60</v>
      </c>
      <c r="Q98" s="244"/>
      <c r="R98" s="243" t="s">
        <v>61</v>
      </c>
      <c r="S98" s="240"/>
      <c r="T98" s="243" t="s">
        <v>62</v>
      </c>
      <c r="U98" s="207"/>
      <c r="V98" s="208" t="s">
        <v>59</v>
      </c>
      <c r="W98" s="240"/>
      <c r="X98" s="243" t="s">
        <v>60</v>
      </c>
      <c r="Y98" s="244"/>
      <c r="Z98" s="243" t="s">
        <v>61</v>
      </c>
      <c r="AA98" s="240"/>
      <c r="AB98" s="243" t="s">
        <v>62</v>
      </c>
      <c r="AC98" s="207"/>
      <c r="AE98" s="50" t="s">
        <v>90</v>
      </c>
    </row>
    <row r="99" spans="1:29" ht="13.5" customHeight="1">
      <c r="A99" s="246" t="s">
        <v>15</v>
      </c>
      <c r="B99" s="193">
        <f>B50</f>
        <v>0</v>
      </c>
      <c r="C99" s="194"/>
      <c r="D99" s="194"/>
      <c r="E99" s="195"/>
      <c r="F99" s="43"/>
      <c r="G99" s="44"/>
      <c r="H99" s="45"/>
      <c r="I99" s="5"/>
      <c r="J99" s="45"/>
      <c r="K99" s="44"/>
      <c r="L99" s="45"/>
      <c r="M99" s="6"/>
      <c r="N99" s="43"/>
      <c r="O99" s="44"/>
      <c r="P99" s="45"/>
      <c r="Q99" s="5"/>
      <c r="R99" s="45"/>
      <c r="S99" s="44"/>
      <c r="T99" s="45"/>
      <c r="U99" s="6"/>
      <c r="V99" s="43"/>
      <c r="W99" s="44"/>
      <c r="X99" s="45"/>
      <c r="Y99" s="5"/>
      <c r="Z99" s="45"/>
      <c r="AA99" s="44"/>
      <c r="AB99" s="45"/>
      <c r="AC99" s="6"/>
    </row>
    <row r="100" spans="1:29" ht="13.5" customHeight="1">
      <c r="A100" s="247"/>
      <c r="B100" s="196"/>
      <c r="C100" s="197"/>
      <c r="D100" s="197"/>
      <c r="E100" s="198"/>
      <c r="F100" s="8"/>
      <c r="G100" s="46"/>
      <c r="H100" s="47"/>
      <c r="I100" s="37"/>
      <c r="J100" s="47"/>
      <c r="K100" s="46"/>
      <c r="L100" s="47"/>
      <c r="M100" s="41"/>
      <c r="N100" s="8"/>
      <c r="O100" s="46"/>
      <c r="P100" s="47"/>
      <c r="Q100" s="37"/>
      <c r="R100" s="47"/>
      <c r="S100" s="46"/>
      <c r="T100" s="47"/>
      <c r="U100" s="41"/>
      <c r="V100" s="8"/>
      <c r="W100" s="46"/>
      <c r="X100" s="47"/>
      <c r="Y100" s="37"/>
      <c r="Z100" s="47"/>
      <c r="AA100" s="46"/>
      <c r="AB100" s="47"/>
      <c r="AC100" s="41"/>
    </row>
    <row r="101" spans="1:29" ht="13.5" customHeight="1">
      <c r="A101" s="247"/>
      <c r="B101" s="196"/>
      <c r="C101" s="197"/>
      <c r="D101" s="197"/>
      <c r="E101" s="198"/>
      <c r="F101" s="8"/>
      <c r="G101" s="46"/>
      <c r="H101" s="47"/>
      <c r="I101" s="37"/>
      <c r="J101" s="47"/>
      <c r="K101" s="46"/>
      <c r="L101" s="47"/>
      <c r="M101" s="41"/>
      <c r="N101" s="8"/>
      <c r="O101" s="46"/>
      <c r="P101" s="47"/>
      <c r="Q101" s="37"/>
      <c r="R101" s="47"/>
      <c r="S101" s="46"/>
      <c r="T101" s="47"/>
      <c r="U101" s="41"/>
      <c r="V101" s="8"/>
      <c r="W101" s="46"/>
      <c r="X101" s="47"/>
      <c r="Y101" s="37"/>
      <c r="Z101" s="47"/>
      <c r="AA101" s="46"/>
      <c r="AB101" s="47"/>
      <c r="AC101" s="41"/>
    </row>
    <row r="102" spans="1:29" ht="13.5" customHeight="1">
      <c r="A102" s="248"/>
      <c r="B102" s="199"/>
      <c r="C102" s="200"/>
      <c r="D102" s="200"/>
      <c r="E102" s="201"/>
      <c r="F102" s="9"/>
      <c r="G102" s="48"/>
      <c r="H102" s="49"/>
      <c r="I102" s="32"/>
      <c r="J102" s="49"/>
      <c r="K102" s="48"/>
      <c r="L102" s="49"/>
      <c r="M102" s="42"/>
      <c r="N102" s="9"/>
      <c r="O102" s="48"/>
      <c r="P102" s="49"/>
      <c r="Q102" s="32"/>
      <c r="R102" s="49"/>
      <c r="S102" s="48"/>
      <c r="T102" s="49"/>
      <c r="U102" s="42"/>
      <c r="V102" s="9"/>
      <c r="W102" s="48"/>
      <c r="X102" s="49"/>
      <c r="Y102" s="32"/>
      <c r="Z102" s="49"/>
      <c r="AA102" s="48"/>
      <c r="AB102" s="49"/>
      <c r="AC102" s="42"/>
    </row>
    <row r="103" spans="1:29" ht="13.5" customHeight="1">
      <c r="A103" s="246" t="s">
        <v>46</v>
      </c>
      <c r="B103" s="193">
        <f>B54</f>
        <v>0</v>
      </c>
      <c r="C103" s="194"/>
      <c r="D103" s="194"/>
      <c r="E103" s="195"/>
      <c r="F103" s="43"/>
      <c r="G103" s="44"/>
      <c r="H103" s="45"/>
      <c r="I103" s="5"/>
      <c r="J103" s="45"/>
      <c r="K103" s="44"/>
      <c r="L103" s="45"/>
      <c r="M103" s="6"/>
      <c r="N103" s="43"/>
      <c r="O103" s="44"/>
      <c r="P103" s="45"/>
      <c r="Q103" s="5"/>
      <c r="R103" s="45"/>
      <c r="S103" s="44"/>
      <c r="T103" s="45"/>
      <c r="U103" s="6"/>
      <c r="V103" s="43"/>
      <c r="W103" s="44"/>
      <c r="X103" s="45"/>
      <c r="Y103" s="5"/>
      <c r="Z103" s="45"/>
      <c r="AA103" s="44"/>
      <c r="AB103" s="45"/>
      <c r="AC103" s="6"/>
    </row>
    <row r="104" spans="1:29" ht="13.5" customHeight="1">
      <c r="A104" s="247"/>
      <c r="B104" s="196"/>
      <c r="C104" s="197"/>
      <c r="D104" s="197"/>
      <c r="E104" s="198"/>
      <c r="F104" s="8"/>
      <c r="G104" s="46"/>
      <c r="H104" s="47"/>
      <c r="I104" s="37"/>
      <c r="J104" s="47"/>
      <c r="K104" s="46"/>
      <c r="L104" s="47"/>
      <c r="M104" s="41"/>
      <c r="N104" s="8"/>
      <c r="O104" s="46"/>
      <c r="P104" s="47"/>
      <c r="Q104" s="37"/>
      <c r="R104" s="47"/>
      <c r="S104" s="46"/>
      <c r="T104" s="47"/>
      <c r="U104" s="41"/>
      <c r="V104" s="8"/>
      <c r="W104" s="46"/>
      <c r="X104" s="47"/>
      <c r="Y104" s="37"/>
      <c r="Z104" s="47"/>
      <c r="AA104" s="46"/>
      <c r="AB104" s="47"/>
      <c r="AC104" s="41"/>
    </row>
    <row r="105" spans="1:29" ht="13.5" customHeight="1">
      <c r="A105" s="247"/>
      <c r="B105" s="196"/>
      <c r="C105" s="197"/>
      <c r="D105" s="197"/>
      <c r="E105" s="198"/>
      <c r="F105" s="8"/>
      <c r="G105" s="46"/>
      <c r="H105" s="47"/>
      <c r="I105" s="37"/>
      <c r="J105" s="47"/>
      <c r="K105" s="46"/>
      <c r="L105" s="47"/>
      <c r="M105" s="41"/>
      <c r="N105" s="8"/>
      <c r="O105" s="46"/>
      <c r="P105" s="47"/>
      <c r="Q105" s="37"/>
      <c r="R105" s="47"/>
      <c r="S105" s="46"/>
      <c r="T105" s="47"/>
      <c r="U105" s="41"/>
      <c r="V105" s="8"/>
      <c r="W105" s="46"/>
      <c r="X105" s="47"/>
      <c r="Y105" s="37"/>
      <c r="Z105" s="47"/>
      <c r="AA105" s="46"/>
      <c r="AB105" s="47"/>
      <c r="AC105" s="41"/>
    </row>
    <row r="106" spans="1:29" ht="13.5" customHeight="1">
      <c r="A106" s="248"/>
      <c r="B106" s="199"/>
      <c r="C106" s="200"/>
      <c r="D106" s="200"/>
      <c r="E106" s="201"/>
      <c r="F106" s="9"/>
      <c r="G106" s="48"/>
      <c r="H106" s="49"/>
      <c r="I106" s="32"/>
      <c r="J106" s="49"/>
      <c r="K106" s="48"/>
      <c r="L106" s="49"/>
      <c r="M106" s="42"/>
      <c r="N106" s="9"/>
      <c r="O106" s="48"/>
      <c r="P106" s="49"/>
      <c r="Q106" s="32"/>
      <c r="R106" s="49"/>
      <c r="S106" s="48"/>
      <c r="T106" s="49"/>
      <c r="U106" s="42"/>
      <c r="V106" s="9"/>
      <c r="W106" s="48"/>
      <c r="X106" s="49"/>
      <c r="Y106" s="32"/>
      <c r="Z106" s="49"/>
      <c r="AA106" s="48"/>
      <c r="AB106" s="49"/>
      <c r="AC106" s="42"/>
    </row>
    <row r="107" spans="1:29" ht="13.5" customHeight="1">
      <c r="A107" s="246" t="s">
        <v>47</v>
      </c>
      <c r="B107" s="193">
        <f>B58</f>
        <v>0</v>
      </c>
      <c r="C107" s="194"/>
      <c r="D107" s="194"/>
      <c r="E107" s="195"/>
      <c r="F107" s="43"/>
      <c r="G107" s="44"/>
      <c r="H107" s="45"/>
      <c r="I107" s="5"/>
      <c r="J107" s="45"/>
      <c r="K107" s="44"/>
      <c r="L107" s="45"/>
      <c r="M107" s="6"/>
      <c r="N107" s="43"/>
      <c r="O107" s="44"/>
      <c r="P107" s="45"/>
      <c r="Q107" s="5"/>
      <c r="R107" s="45"/>
      <c r="S107" s="44"/>
      <c r="T107" s="45"/>
      <c r="U107" s="6"/>
      <c r="V107" s="43"/>
      <c r="W107" s="44"/>
      <c r="X107" s="45"/>
      <c r="Y107" s="5"/>
      <c r="Z107" s="45"/>
      <c r="AA107" s="44"/>
      <c r="AB107" s="45"/>
      <c r="AC107" s="6"/>
    </row>
    <row r="108" spans="1:29" ht="13.5" customHeight="1">
      <c r="A108" s="247"/>
      <c r="B108" s="196"/>
      <c r="C108" s="197"/>
      <c r="D108" s="197"/>
      <c r="E108" s="198"/>
      <c r="F108" s="8"/>
      <c r="G108" s="46"/>
      <c r="H108" s="47"/>
      <c r="I108" s="37"/>
      <c r="J108" s="47"/>
      <c r="K108" s="46"/>
      <c r="L108" s="47"/>
      <c r="M108" s="41"/>
      <c r="N108" s="8"/>
      <c r="O108" s="46"/>
      <c r="P108" s="47"/>
      <c r="Q108" s="37"/>
      <c r="R108" s="47"/>
      <c r="S108" s="46"/>
      <c r="T108" s="47"/>
      <c r="U108" s="41"/>
      <c r="V108" s="8"/>
      <c r="W108" s="46"/>
      <c r="X108" s="47"/>
      <c r="Y108" s="37"/>
      <c r="Z108" s="47"/>
      <c r="AA108" s="46"/>
      <c r="AB108" s="47"/>
      <c r="AC108" s="41"/>
    </row>
    <row r="109" spans="1:29" ht="13.5" customHeight="1">
      <c r="A109" s="247"/>
      <c r="B109" s="196"/>
      <c r="C109" s="197"/>
      <c r="D109" s="197"/>
      <c r="E109" s="198"/>
      <c r="F109" s="8"/>
      <c r="G109" s="46"/>
      <c r="H109" s="47"/>
      <c r="I109" s="37"/>
      <c r="J109" s="47"/>
      <c r="K109" s="46"/>
      <c r="L109" s="47"/>
      <c r="M109" s="41"/>
      <c r="N109" s="8"/>
      <c r="O109" s="46"/>
      <c r="P109" s="47"/>
      <c r="Q109" s="37"/>
      <c r="R109" s="47"/>
      <c r="S109" s="46"/>
      <c r="T109" s="47"/>
      <c r="U109" s="41"/>
      <c r="V109" s="8"/>
      <c r="W109" s="46"/>
      <c r="X109" s="47"/>
      <c r="Y109" s="37"/>
      <c r="Z109" s="47"/>
      <c r="AA109" s="46"/>
      <c r="AB109" s="47"/>
      <c r="AC109" s="41"/>
    </row>
    <row r="110" spans="1:29" ht="13.5" customHeight="1">
      <c r="A110" s="248"/>
      <c r="B110" s="199"/>
      <c r="C110" s="200"/>
      <c r="D110" s="200"/>
      <c r="E110" s="201"/>
      <c r="F110" s="9"/>
      <c r="G110" s="48"/>
      <c r="H110" s="49"/>
      <c r="I110" s="32"/>
      <c r="J110" s="49"/>
      <c r="K110" s="48"/>
      <c r="L110" s="49"/>
      <c r="M110" s="42"/>
      <c r="N110" s="9"/>
      <c r="O110" s="48"/>
      <c r="P110" s="49"/>
      <c r="Q110" s="32"/>
      <c r="R110" s="49"/>
      <c r="S110" s="48"/>
      <c r="T110" s="49"/>
      <c r="U110" s="42"/>
      <c r="V110" s="9"/>
      <c r="W110" s="48"/>
      <c r="X110" s="49"/>
      <c r="Y110" s="32"/>
      <c r="Z110" s="49"/>
      <c r="AA110" s="48"/>
      <c r="AB110" s="49"/>
      <c r="AC110" s="42"/>
    </row>
    <row r="111" spans="1:29" ht="13.5" customHeight="1">
      <c r="A111" s="246" t="s">
        <v>18</v>
      </c>
      <c r="B111" s="193">
        <f>B62</f>
        <v>0</v>
      </c>
      <c r="C111" s="194"/>
      <c r="D111" s="194"/>
      <c r="E111" s="195"/>
      <c r="F111" s="43"/>
      <c r="G111" s="44"/>
      <c r="H111" s="45"/>
      <c r="I111" s="5"/>
      <c r="J111" s="45"/>
      <c r="K111" s="44"/>
      <c r="L111" s="45"/>
      <c r="M111" s="6"/>
      <c r="N111" s="43"/>
      <c r="O111" s="44"/>
      <c r="P111" s="45"/>
      <c r="Q111" s="5"/>
      <c r="R111" s="45"/>
      <c r="S111" s="44"/>
      <c r="T111" s="45"/>
      <c r="U111" s="6"/>
      <c r="V111" s="43"/>
      <c r="W111" s="44"/>
      <c r="X111" s="45"/>
      <c r="Y111" s="5"/>
      <c r="Z111" s="45"/>
      <c r="AA111" s="44"/>
      <c r="AB111" s="45"/>
      <c r="AC111" s="6"/>
    </row>
    <row r="112" spans="1:29" ht="13.5" customHeight="1">
      <c r="A112" s="247"/>
      <c r="B112" s="196"/>
      <c r="C112" s="197"/>
      <c r="D112" s="197"/>
      <c r="E112" s="198"/>
      <c r="F112" s="8"/>
      <c r="G112" s="46"/>
      <c r="H112" s="47"/>
      <c r="I112" s="37"/>
      <c r="J112" s="47"/>
      <c r="K112" s="46"/>
      <c r="L112" s="47"/>
      <c r="M112" s="41"/>
      <c r="N112" s="8"/>
      <c r="O112" s="46"/>
      <c r="P112" s="47"/>
      <c r="Q112" s="37"/>
      <c r="R112" s="47"/>
      <c r="S112" s="46"/>
      <c r="T112" s="47"/>
      <c r="U112" s="41"/>
      <c r="V112" s="8"/>
      <c r="W112" s="46"/>
      <c r="X112" s="47"/>
      <c r="Y112" s="37"/>
      <c r="Z112" s="47"/>
      <c r="AA112" s="46"/>
      <c r="AB112" s="47"/>
      <c r="AC112" s="41"/>
    </row>
    <row r="113" spans="1:29" ht="13.5" customHeight="1">
      <c r="A113" s="247"/>
      <c r="B113" s="196"/>
      <c r="C113" s="197"/>
      <c r="D113" s="197"/>
      <c r="E113" s="198"/>
      <c r="F113" s="8"/>
      <c r="G113" s="46"/>
      <c r="H113" s="47"/>
      <c r="I113" s="37"/>
      <c r="J113" s="47"/>
      <c r="K113" s="46"/>
      <c r="L113" s="47"/>
      <c r="M113" s="41"/>
      <c r="N113" s="8"/>
      <c r="O113" s="46"/>
      <c r="P113" s="47"/>
      <c r="Q113" s="37"/>
      <c r="R113" s="47"/>
      <c r="S113" s="46"/>
      <c r="T113" s="47"/>
      <c r="U113" s="41"/>
      <c r="V113" s="8"/>
      <c r="W113" s="46"/>
      <c r="X113" s="47"/>
      <c r="Y113" s="37"/>
      <c r="Z113" s="47"/>
      <c r="AA113" s="46"/>
      <c r="AB113" s="47"/>
      <c r="AC113" s="41"/>
    </row>
    <row r="114" spans="1:29" ht="13.5" customHeight="1">
      <c r="A114" s="248"/>
      <c r="B114" s="199"/>
      <c r="C114" s="200"/>
      <c r="D114" s="200"/>
      <c r="E114" s="201"/>
      <c r="F114" s="9"/>
      <c r="G114" s="48"/>
      <c r="H114" s="49"/>
      <c r="I114" s="32"/>
      <c r="J114" s="49"/>
      <c r="K114" s="48"/>
      <c r="L114" s="49"/>
      <c r="M114" s="42"/>
      <c r="N114" s="9"/>
      <c r="O114" s="48"/>
      <c r="P114" s="49"/>
      <c r="Q114" s="32"/>
      <c r="R114" s="49"/>
      <c r="S114" s="48"/>
      <c r="T114" s="49"/>
      <c r="U114" s="42"/>
      <c r="V114" s="9"/>
      <c r="W114" s="48"/>
      <c r="X114" s="49"/>
      <c r="Y114" s="32"/>
      <c r="Z114" s="49"/>
      <c r="AA114" s="48"/>
      <c r="AB114" s="49"/>
      <c r="AC114" s="42"/>
    </row>
    <row r="115" spans="1:29" ht="13.5" customHeight="1">
      <c r="A115" s="246" t="s">
        <v>19</v>
      </c>
      <c r="B115" s="193">
        <f>B66</f>
        <v>0</v>
      </c>
      <c r="C115" s="194"/>
      <c r="D115" s="194"/>
      <c r="E115" s="195"/>
      <c r="F115" s="43"/>
      <c r="G115" s="44"/>
      <c r="H115" s="45"/>
      <c r="I115" s="5"/>
      <c r="J115" s="45"/>
      <c r="K115" s="44"/>
      <c r="L115" s="45"/>
      <c r="M115" s="6"/>
      <c r="N115" s="43"/>
      <c r="O115" s="44"/>
      <c r="P115" s="45"/>
      <c r="Q115" s="5"/>
      <c r="R115" s="45"/>
      <c r="S115" s="44"/>
      <c r="T115" s="45"/>
      <c r="U115" s="6"/>
      <c r="V115" s="43"/>
      <c r="W115" s="44"/>
      <c r="X115" s="45"/>
      <c r="Y115" s="5"/>
      <c r="Z115" s="45"/>
      <c r="AA115" s="44"/>
      <c r="AB115" s="45"/>
      <c r="AC115" s="6"/>
    </row>
    <row r="116" spans="1:29" ht="13.5" customHeight="1">
      <c r="A116" s="247"/>
      <c r="B116" s="196"/>
      <c r="C116" s="197"/>
      <c r="D116" s="197"/>
      <c r="E116" s="198"/>
      <c r="F116" s="8"/>
      <c r="G116" s="46"/>
      <c r="H116" s="47"/>
      <c r="I116" s="37"/>
      <c r="J116" s="47"/>
      <c r="K116" s="46"/>
      <c r="L116" s="47"/>
      <c r="M116" s="41"/>
      <c r="N116" s="8"/>
      <c r="O116" s="46"/>
      <c r="P116" s="47"/>
      <c r="Q116" s="37"/>
      <c r="R116" s="47"/>
      <c r="S116" s="46"/>
      <c r="T116" s="47"/>
      <c r="U116" s="41"/>
      <c r="V116" s="8"/>
      <c r="W116" s="46"/>
      <c r="X116" s="47"/>
      <c r="Y116" s="37"/>
      <c r="Z116" s="47"/>
      <c r="AA116" s="46"/>
      <c r="AB116" s="47"/>
      <c r="AC116" s="41"/>
    </row>
    <row r="117" spans="1:29" ht="13.5" customHeight="1">
      <c r="A117" s="247"/>
      <c r="B117" s="196"/>
      <c r="C117" s="197"/>
      <c r="D117" s="197"/>
      <c r="E117" s="198"/>
      <c r="F117" s="8"/>
      <c r="G117" s="46"/>
      <c r="H117" s="47"/>
      <c r="I117" s="37"/>
      <c r="J117" s="47"/>
      <c r="K117" s="46"/>
      <c r="L117" s="47"/>
      <c r="M117" s="41"/>
      <c r="N117" s="8"/>
      <c r="O117" s="46"/>
      <c r="P117" s="47"/>
      <c r="Q117" s="37"/>
      <c r="R117" s="47"/>
      <c r="S117" s="46"/>
      <c r="T117" s="47"/>
      <c r="U117" s="41"/>
      <c r="V117" s="8"/>
      <c r="W117" s="46"/>
      <c r="X117" s="47"/>
      <c r="Y117" s="37"/>
      <c r="Z117" s="47"/>
      <c r="AA117" s="46"/>
      <c r="AB117" s="47"/>
      <c r="AC117" s="41"/>
    </row>
    <row r="118" spans="1:29" ht="13.5" customHeight="1">
      <c r="A118" s="248"/>
      <c r="B118" s="199"/>
      <c r="C118" s="200"/>
      <c r="D118" s="200"/>
      <c r="E118" s="201"/>
      <c r="F118" s="9"/>
      <c r="G118" s="48"/>
      <c r="H118" s="49"/>
      <c r="I118" s="32"/>
      <c r="J118" s="49"/>
      <c r="K118" s="48"/>
      <c r="L118" s="49"/>
      <c r="M118" s="42"/>
      <c r="N118" s="9"/>
      <c r="O118" s="48"/>
      <c r="P118" s="49"/>
      <c r="Q118" s="32"/>
      <c r="R118" s="49"/>
      <c r="S118" s="48"/>
      <c r="T118" s="49"/>
      <c r="U118" s="42"/>
      <c r="V118" s="9"/>
      <c r="W118" s="48"/>
      <c r="X118" s="49"/>
      <c r="Y118" s="32"/>
      <c r="Z118" s="49"/>
      <c r="AA118" s="48"/>
      <c r="AB118" s="49"/>
      <c r="AC118" s="42"/>
    </row>
    <row r="119" spans="1:29" ht="13.5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</row>
    <row r="120" ht="13.5" customHeight="1">
      <c r="A120" t="s">
        <v>63</v>
      </c>
    </row>
    <row r="121" spans="1:29" ht="13.5" customHeight="1">
      <c r="A121" s="19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2"/>
    </row>
    <row r="122" spans="1:31" ht="13.5" customHeight="1">
      <c r="A122" s="27"/>
      <c r="B122" s="29" t="s">
        <v>65</v>
      </c>
      <c r="C122" s="29"/>
      <c r="D122" s="29"/>
      <c r="E122" s="29"/>
      <c r="F122" s="29"/>
      <c r="G122" s="29"/>
      <c r="H122" s="29"/>
      <c r="I122" s="100" t="s">
        <v>15</v>
      </c>
      <c r="J122" s="245">
        <f>B50</f>
        <v>0</v>
      </c>
      <c r="K122" s="245"/>
      <c r="L122" s="245"/>
      <c r="M122" s="100" t="s">
        <v>46</v>
      </c>
      <c r="N122" s="245">
        <f>B54</f>
        <v>0</v>
      </c>
      <c r="O122" s="245"/>
      <c r="P122" s="245"/>
      <c r="Q122" s="100" t="s">
        <v>67</v>
      </c>
      <c r="R122" s="245">
        <f>B58</f>
        <v>0</v>
      </c>
      <c r="S122" s="245"/>
      <c r="T122" s="245"/>
      <c r="U122" s="100" t="s">
        <v>68</v>
      </c>
      <c r="V122" s="245">
        <f>B62</f>
        <v>0</v>
      </c>
      <c r="W122" s="245"/>
      <c r="X122" s="245"/>
      <c r="Y122" s="100" t="s">
        <v>69</v>
      </c>
      <c r="Z122" s="245">
        <f>B66</f>
        <v>0</v>
      </c>
      <c r="AA122" s="245"/>
      <c r="AB122" s="245"/>
      <c r="AC122" s="30"/>
      <c r="AE122" s="50" t="s">
        <v>95</v>
      </c>
    </row>
    <row r="123" spans="1:31" ht="13.5" customHeight="1">
      <c r="A123" s="27"/>
      <c r="B123" s="241"/>
      <c r="C123" s="132"/>
      <c r="D123" s="132"/>
      <c r="E123" s="242"/>
      <c r="F123" s="29"/>
      <c r="G123" s="29"/>
      <c r="H123" s="36" t="s">
        <v>66</v>
      </c>
      <c r="I123" s="241"/>
      <c r="J123" s="132"/>
      <c r="K123" s="132"/>
      <c r="L123" s="242"/>
      <c r="M123" s="241"/>
      <c r="N123" s="132"/>
      <c r="O123" s="132"/>
      <c r="P123" s="242"/>
      <c r="Q123" s="241"/>
      <c r="R123" s="132"/>
      <c r="S123" s="132"/>
      <c r="T123" s="242"/>
      <c r="U123" s="241"/>
      <c r="V123" s="132"/>
      <c r="W123" s="132"/>
      <c r="X123" s="242"/>
      <c r="Y123" s="241"/>
      <c r="Z123" s="132"/>
      <c r="AA123" s="132"/>
      <c r="AB123" s="242"/>
      <c r="AC123" s="30"/>
      <c r="AE123" s="50" t="s">
        <v>151</v>
      </c>
    </row>
    <row r="124" spans="1:31" ht="13.5" customHeight="1">
      <c r="A124" s="27"/>
      <c r="B124" s="29" t="s">
        <v>94</v>
      </c>
      <c r="C124" s="29"/>
      <c r="D124" s="29"/>
      <c r="E124" s="29"/>
      <c r="F124" s="29"/>
      <c r="G124" s="29"/>
      <c r="H124" s="36" t="s">
        <v>70</v>
      </c>
      <c r="I124" s="250"/>
      <c r="J124" s="251"/>
      <c r="K124" s="251"/>
      <c r="L124" s="252"/>
      <c r="M124" s="250"/>
      <c r="N124" s="251"/>
      <c r="O124" s="251"/>
      <c r="P124" s="252"/>
      <c r="Q124" s="250"/>
      <c r="R124" s="251"/>
      <c r="S124" s="251"/>
      <c r="T124" s="252"/>
      <c r="U124" s="250"/>
      <c r="V124" s="251"/>
      <c r="W124" s="251"/>
      <c r="X124" s="252"/>
      <c r="Y124" s="250"/>
      <c r="Z124" s="251"/>
      <c r="AA124" s="251"/>
      <c r="AB124" s="252"/>
      <c r="AC124" s="30"/>
      <c r="AE124" s="50" t="s">
        <v>155</v>
      </c>
    </row>
    <row r="125" spans="1:29" ht="13.5" customHeight="1">
      <c r="A125" s="27"/>
      <c r="B125" s="241"/>
      <c r="C125" s="132"/>
      <c r="D125" s="132"/>
      <c r="E125" s="242"/>
      <c r="F125" s="29"/>
      <c r="G125" s="29"/>
      <c r="H125" s="29"/>
      <c r="I125" s="317"/>
      <c r="J125" s="318"/>
      <c r="K125" s="318"/>
      <c r="L125" s="319"/>
      <c r="M125" s="317"/>
      <c r="N125" s="318"/>
      <c r="O125" s="318"/>
      <c r="P125" s="319"/>
      <c r="Q125" s="317"/>
      <c r="R125" s="318"/>
      <c r="S125" s="318"/>
      <c r="T125" s="319"/>
      <c r="U125" s="317"/>
      <c r="V125" s="318"/>
      <c r="W125" s="318"/>
      <c r="X125" s="319"/>
      <c r="Y125" s="317"/>
      <c r="Z125" s="318"/>
      <c r="AA125" s="318"/>
      <c r="AB125" s="319"/>
      <c r="AC125" s="30"/>
    </row>
    <row r="126" spans="1:29" ht="13.5" customHeight="1">
      <c r="A126" s="23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6"/>
    </row>
    <row r="127" spans="32:51" ht="13.5" customHeight="1"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</row>
    <row r="128" ht="13.5" customHeight="1">
      <c r="A128" t="s">
        <v>34</v>
      </c>
    </row>
    <row r="129" spans="1:31" ht="13.5" customHeight="1" thickBot="1">
      <c r="A129" t="s">
        <v>135</v>
      </c>
      <c r="AE129" s="50" t="s">
        <v>152</v>
      </c>
    </row>
    <row r="130" spans="1:51" ht="13.5" customHeight="1" thickBot="1">
      <c r="A130" s="77"/>
      <c r="B130" s="78"/>
      <c r="C130" s="78"/>
      <c r="D130" s="78"/>
      <c r="E130" s="78"/>
      <c r="F130" s="78"/>
      <c r="G130" s="78"/>
      <c r="H130" s="78"/>
      <c r="I130" s="78"/>
      <c r="J130" s="78"/>
      <c r="K130" s="79"/>
      <c r="L130" s="249" t="s">
        <v>189</v>
      </c>
      <c r="M130" s="249"/>
      <c r="N130" s="249"/>
      <c r="O130" s="249" t="s">
        <v>190</v>
      </c>
      <c r="P130" s="249"/>
      <c r="Q130" s="249"/>
      <c r="R130" s="249" t="s">
        <v>191</v>
      </c>
      <c r="S130" s="249"/>
      <c r="T130" s="249"/>
      <c r="U130" s="249" t="s">
        <v>192</v>
      </c>
      <c r="V130" s="249"/>
      <c r="W130" s="249"/>
      <c r="X130" s="249" t="s">
        <v>180</v>
      </c>
      <c r="Y130" s="249"/>
      <c r="Z130" s="257"/>
      <c r="AA130" s="254" t="s">
        <v>181</v>
      </c>
      <c r="AB130" s="255"/>
      <c r="AC130" s="256"/>
      <c r="AD130"/>
      <c r="AE130" s="50" t="s">
        <v>153</v>
      </c>
      <c r="AF130"/>
      <c r="AG130"/>
      <c r="AH130"/>
      <c r="AI130"/>
      <c r="AJ130" s="6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</row>
    <row r="131" spans="1:51" ht="13.5" customHeight="1">
      <c r="A131" s="90" t="s">
        <v>29</v>
      </c>
      <c r="B131" s="91" t="s">
        <v>25</v>
      </c>
      <c r="C131" s="92"/>
      <c r="D131" s="92"/>
      <c r="E131" s="92"/>
      <c r="F131" s="92"/>
      <c r="G131" s="93" t="s">
        <v>26</v>
      </c>
      <c r="H131" s="92"/>
      <c r="I131" s="94" t="s">
        <v>33</v>
      </c>
      <c r="J131" s="233" t="s">
        <v>120</v>
      </c>
      <c r="K131" s="234"/>
      <c r="L131" s="270">
        <f>'工賃計算補助シート'!L7</f>
        <v>0</v>
      </c>
      <c r="M131" s="270"/>
      <c r="N131" s="270"/>
      <c r="O131" s="270">
        <f>'工賃計算補助シート'!O7</f>
        <v>0</v>
      </c>
      <c r="P131" s="270"/>
      <c r="Q131" s="270"/>
      <c r="R131" s="270">
        <f>'工賃計算補助シート'!R7</f>
        <v>0</v>
      </c>
      <c r="S131" s="270"/>
      <c r="T131" s="270"/>
      <c r="U131" s="270">
        <f>'工賃計算補助シート'!U7</f>
        <v>0</v>
      </c>
      <c r="V131" s="270"/>
      <c r="W131" s="270"/>
      <c r="X131" s="270">
        <f>'工賃計算補助シート'!X7</f>
        <v>0</v>
      </c>
      <c r="Y131" s="270"/>
      <c r="Z131" s="271"/>
      <c r="AA131" s="267">
        <f>'工賃計算補助シート'!AA22</f>
        <v>0</v>
      </c>
      <c r="AB131" s="268"/>
      <c r="AC131" s="269"/>
      <c r="AD131"/>
      <c r="AF131"/>
      <c r="AG131"/>
      <c r="AH131"/>
      <c r="AI131"/>
      <c r="AJ131" s="6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</row>
    <row r="132" spans="1:51" ht="13.5" customHeight="1" thickBot="1">
      <c r="A132" s="95" t="s">
        <v>114</v>
      </c>
      <c r="B132" s="96"/>
      <c r="C132" s="97"/>
      <c r="D132" s="97"/>
      <c r="E132" s="97"/>
      <c r="F132" s="97"/>
      <c r="G132" s="98" t="s">
        <v>27</v>
      </c>
      <c r="H132" s="97"/>
      <c r="I132" s="99" t="s">
        <v>33</v>
      </c>
      <c r="J132" s="235" t="s">
        <v>121</v>
      </c>
      <c r="K132" s="236"/>
      <c r="L132" s="237">
        <f>'工賃計算補助シート'!L8</f>
        <v>0</v>
      </c>
      <c r="M132" s="237"/>
      <c r="N132" s="237"/>
      <c r="O132" s="237">
        <f>'工賃計算補助シート'!O8</f>
        <v>0</v>
      </c>
      <c r="P132" s="237"/>
      <c r="Q132" s="237"/>
      <c r="R132" s="237">
        <f>'工賃計算補助シート'!R8</f>
        <v>0</v>
      </c>
      <c r="S132" s="237"/>
      <c r="T132" s="237"/>
      <c r="U132" s="237">
        <f>'工賃計算補助シート'!U8</f>
        <v>0</v>
      </c>
      <c r="V132" s="237"/>
      <c r="W132" s="237"/>
      <c r="X132" s="237">
        <f>'工賃計算補助シート'!X8</f>
        <v>0</v>
      </c>
      <c r="Y132" s="237"/>
      <c r="Z132" s="261"/>
      <c r="AA132" s="258">
        <f>'工賃計算補助シート'!AA23</f>
        <v>0</v>
      </c>
      <c r="AB132" s="259"/>
      <c r="AC132" s="260"/>
      <c r="AD132"/>
      <c r="AF132"/>
      <c r="AG132"/>
      <c r="AH132"/>
      <c r="AI132"/>
      <c r="AJ132" s="61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</row>
    <row r="133" spans="1:51" ht="13.5" customHeight="1">
      <c r="A133" s="51" t="s">
        <v>115</v>
      </c>
      <c r="B133" s="63" t="s">
        <v>7</v>
      </c>
      <c r="C133" s="63"/>
      <c r="D133" s="63"/>
      <c r="E133" s="63"/>
      <c r="F133" s="63"/>
      <c r="G133" s="63"/>
      <c r="H133" s="63"/>
      <c r="I133" s="64" t="s">
        <v>142</v>
      </c>
      <c r="J133" s="215"/>
      <c r="K133" s="216"/>
      <c r="L133" s="238">
        <f>'工賃計算補助シート'!L9/1000</f>
        <v>0</v>
      </c>
      <c r="M133" s="238"/>
      <c r="N133" s="238"/>
      <c r="O133" s="238">
        <f>'工賃計算補助シート'!O9/1000</f>
        <v>0</v>
      </c>
      <c r="P133" s="238"/>
      <c r="Q133" s="238"/>
      <c r="R133" s="238">
        <f>'工賃計算補助シート'!R9/1000</f>
        <v>0</v>
      </c>
      <c r="S133" s="238"/>
      <c r="T133" s="238"/>
      <c r="U133" s="238">
        <f>'工賃計算補助シート'!U9/1000</f>
        <v>0</v>
      </c>
      <c r="V133" s="238"/>
      <c r="W133" s="238"/>
      <c r="X133" s="238">
        <f>'工賃計算補助シート'!X9/1000</f>
        <v>0</v>
      </c>
      <c r="Y133" s="238"/>
      <c r="Z133" s="239"/>
      <c r="AA133" s="286">
        <f>'工賃計算補助シート'!AA24/1000</f>
        <v>0</v>
      </c>
      <c r="AB133" s="263"/>
      <c r="AC133" s="287"/>
      <c r="AD133"/>
      <c r="AF133"/>
      <c r="AG133"/>
      <c r="AH133"/>
      <c r="AI133"/>
      <c r="AJ133" s="61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</row>
    <row r="134" spans="1:51" ht="13.5" customHeight="1">
      <c r="A134" s="51" t="s">
        <v>30</v>
      </c>
      <c r="B134" s="228" t="s">
        <v>104</v>
      </c>
      <c r="C134" s="65" t="s">
        <v>107</v>
      </c>
      <c r="D134" s="65"/>
      <c r="E134" s="65"/>
      <c r="F134" s="65"/>
      <c r="G134" s="65"/>
      <c r="H134" s="65"/>
      <c r="I134" s="66" t="s">
        <v>142</v>
      </c>
      <c r="J134" s="217"/>
      <c r="K134" s="218"/>
      <c r="L134" s="231">
        <f>'工賃計算補助シート'!L10/1000</f>
        <v>0</v>
      </c>
      <c r="M134" s="231"/>
      <c r="N134" s="231"/>
      <c r="O134" s="231">
        <f>'工賃計算補助シート'!O10/1000</f>
        <v>0</v>
      </c>
      <c r="P134" s="231"/>
      <c r="Q134" s="231"/>
      <c r="R134" s="231">
        <f>'工賃計算補助シート'!R10/1000</f>
        <v>0</v>
      </c>
      <c r="S134" s="231"/>
      <c r="T134" s="231"/>
      <c r="U134" s="231">
        <f>'工賃計算補助シート'!U10/1000</f>
        <v>0</v>
      </c>
      <c r="V134" s="231"/>
      <c r="W134" s="231"/>
      <c r="X134" s="231">
        <f>'工賃計算補助シート'!X10/1000</f>
        <v>0</v>
      </c>
      <c r="Y134" s="231"/>
      <c r="Z134" s="232"/>
      <c r="AA134" s="226">
        <f>'工賃計算補助シート'!AA25/1000</f>
        <v>0</v>
      </c>
      <c r="AB134" s="222"/>
      <c r="AC134" s="227"/>
      <c r="AD134"/>
      <c r="AF134"/>
      <c r="AG134"/>
      <c r="AH134"/>
      <c r="AI134"/>
      <c r="AJ134" s="61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</row>
    <row r="135" spans="1:51" ht="13.5" customHeight="1">
      <c r="A135" s="51" t="s">
        <v>31</v>
      </c>
      <c r="B135" s="229"/>
      <c r="C135" s="65" t="s">
        <v>106</v>
      </c>
      <c r="D135" s="65"/>
      <c r="E135" s="65"/>
      <c r="F135" s="65"/>
      <c r="G135" s="65"/>
      <c r="H135" s="65"/>
      <c r="I135" s="66" t="s">
        <v>142</v>
      </c>
      <c r="J135" s="217"/>
      <c r="K135" s="218"/>
      <c r="L135" s="231">
        <f>'工賃計算補助シート'!L11/1000</f>
        <v>0</v>
      </c>
      <c r="M135" s="231"/>
      <c r="N135" s="231"/>
      <c r="O135" s="231">
        <f>'工賃計算補助シート'!O11/1000</f>
        <v>0</v>
      </c>
      <c r="P135" s="231"/>
      <c r="Q135" s="231"/>
      <c r="R135" s="231">
        <f>'工賃計算補助シート'!R11/1000</f>
        <v>0</v>
      </c>
      <c r="S135" s="231"/>
      <c r="T135" s="231"/>
      <c r="U135" s="231">
        <f>'工賃計算補助シート'!U11/1000</f>
        <v>0</v>
      </c>
      <c r="V135" s="231"/>
      <c r="W135" s="231"/>
      <c r="X135" s="231">
        <f>'工賃計算補助シート'!X11/1000</f>
        <v>0</v>
      </c>
      <c r="Y135" s="231"/>
      <c r="Z135" s="232"/>
      <c r="AA135" s="226">
        <f>'工賃計算補助シート'!AA26/1000</f>
        <v>0</v>
      </c>
      <c r="AB135" s="222"/>
      <c r="AC135" s="227"/>
      <c r="AD135"/>
      <c r="AF135"/>
      <c r="AG135"/>
      <c r="AH135"/>
      <c r="AI135"/>
      <c r="AJ135" s="61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</row>
    <row r="136" spans="1:51" ht="13.5" customHeight="1">
      <c r="A136" s="51" t="s">
        <v>32</v>
      </c>
      <c r="B136" s="230"/>
      <c r="C136" s="65" t="s">
        <v>119</v>
      </c>
      <c r="D136" s="65"/>
      <c r="E136" s="65"/>
      <c r="F136" s="65"/>
      <c r="G136" s="65"/>
      <c r="H136" s="65"/>
      <c r="I136" s="66" t="s">
        <v>142</v>
      </c>
      <c r="J136" s="217"/>
      <c r="K136" s="218"/>
      <c r="L136" s="231">
        <f>'工賃計算補助シート'!L12/1000</f>
        <v>0</v>
      </c>
      <c r="M136" s="231"/>
      <c r="N136" s="231"/>
      <c r="O136" s="231">
        <f>'工賃計算補助シート'!O12/1000</f>
        <v>0</v>
      </c>
      <c r="P136" s="231"/>
      <c r="Q136" s="231"/>
      <c r="R136" s="231">
        <f>'工賃計算補助シート'!R12/1000</f>
        <v>0</v>
      </c>
      <c r="S136" s="231"/>
      <c r="T136" s="231"/>
      <c r="U136" s="231">
        <f>'工賃計算補助シート'!U12/1000</f>
        <v>0</v>
      </c>
      <c r="V136" s="231"/>
      <c r="W136" s="231"/>
      <c r="X136" s="231">
        <f>'工賃計算補助シート'!X12/1000</f>
        <v>0</v>
      </c>
      <c r="Y136" s="231"/>
      <c r="Z136" s="232"/>
      <c r="AA136" s="226">
        <f>'工賃計算補助シート'!AA27/1000</f>
        <v>0</v>
      </c>
      <c r="AB136" s="222"/>
      <c r="AC136" s="227"/>
      <c r="AD136"/>
      <c r="AF136"/>
      <c r="AG136"/>
      <c r="AH136"/>
      <c r="AI136"/>
      <c r="AJ136" s="61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</row>
    <row r="137" spans="1:51" ht="13.5" customHeight="1">
      <c r="A137" s="51" t="s">
        <v>111</v>
      </c>
      <c r="B137" s="65" t="s">
        <v>28</v>
      </c>
      <c r="C137" s="65"/>
      <c r="D137" s="65"/>
      <c r="E137" s="65"/>
      <c r="F137" s="65"/>
      <c r="G137" s="65"/>
      <c r="H137" s="65"/>
      <c r="I137" s="66" t="s">
        <v>142</v>
      </c>
      <c r="J137" s="219" t="s">
        <v>118</v>
      </c>
      <c r="K137" s="220"/>
      <c r="L137" s="231">
        <f>'工賃計算補助シート'!L13/1000</f>
        <v>0</v>
      </c>
      <c r="M137" s="231"/>
      <c r="N137" s="231"/>
      <c r="O137" s="231">
        <f>'工賃計算補助シート'!O13/1000</f>
        <v>0</v>
      </c>
      <c r="P137" s="231"/>
      <c r="Q137" s="231"/>
      <c r="R137" s="231">
        <f>'工賃計算補助シート'!R13/1000</f>
        <v>0</v>
      </c>
      <c r="S137" s="231"/>
      <c r="T137" s="231"/>
      <c r="U137" s="231">
        <f>'工賃計算補助シート'!U13/1000</f>
        <v>0</v>
      </c>
      <c r="V137" s="231"/>
      <c r="W137" s="231"/>
      <c r="X137" s="231">
        <f>'工賃計算補助シート'!X13/1000</f>
        <v>0</v>
      </c>
      <c r="Y137" s="231"/>
      <c r="Z137" s="232"/>
      <c r="AA137" s="226">
        <f>'工賃計算補助シート'!AA28/1000</f>
        <v>0</v>
      </c>
      <c r="AB137" s="222"/>
      <c r="AC137" s="227"/>
      <c r="AD137"/>
      <c r="AF137"/>
      <c r="AG137"/>
      <c r="AH137"/>
      <c r="AI137"/>
      <c r="AJ137" s="61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</row>
    <row r="138" spans="1:51" ht="13.5" customHeight="1">
      <c r="A138" s="51" t="s">
        <v>112</v>
      </c>
      <c r="B138" s="65" t="s">
        <v>93</v>
      </c>
      <c r="C138" s="65"/>
      <c r="D138" s="65"/>
      <c r="E138" s="65"/>
      <c r="F138" s="65"/>
      <c r="G138" s="65"/>
      <c r="H138" s="65"/>
      <c r="I138" s="66" t="s">
        <v>142</v>
      </c>
      <c r="J138" s="217"/>
      <c r="K138" s="218"/>
      <c r="L138" s="231">
        <f>'工賃計算補助シート'!L14/1000</f>
        <v>0</v>
      </c>
      <c r="M138" s="231"/>
      <c r="N138" s="231"/>
      <c r="O138" s="231">
        <f>'工賃計算補助シート'!O14/1000</f>
        <v>0</v>
      </c>
      <c r="P138" s="231"/>
      <c r="Q138" s="231"/>
      <c r="R138" s="231">
        <f>'工賃計算補助シート'!R14/1000</f>
        <v>0</v>
      </c>
      <c r="S138" s="231"/>
      <c r="T138" s="231"/>
      <c r="U138" s="231">
        <f>'工賃計算補助シート'!U14/1000</f>
        <v>0</v>
      </c>
      <c r="V138" s="231"/>
      <c r="W138" s="231"/>
      <c r="X138" s="231">
        <f>'工賃計算補助シート'!X14/1000</f>
        <v>0</v>
      </c>
      <c r="Y138" s="231"/>
      <c r="Z138" s="232"/>
      <c r="AA138" s="226">
        <f>'工賃計算補助シート'!AA29/1000</f>
        <v>0</v>
      </c>
      <c r="AB138" s="222"/>
      <c r="AC138" s="227"/>
      <c r="AD138"/>
      <c r="AF138"/>
      <c r="AG138"/>
      <c r="AH138"/>
      <c r="AI138"/>
      <c r="AJ138" s="61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</row>
    <row r="139" spans="1:51" ht="13.5" customHeight="1">
      <c r="A139" s="51" t="s">
        <v>113</v>
      </c>
      <c r="B139" s="65" t="s">
        <v>20</v>
      </c>
      <c r="C139" s="65"/>
      <c r="D139" s="65"/>
      <c r="E139" s="65"/>
      <c r="F139" s="65"/>
      <c r="G139" s="65"/>
      <c r="H139" s="65"/>
      <c r="I139" s="66" t="s">
        <v>10</v>
      </c>
      <c r="J139" s="217"/>
      <c r="K139" s="218"/>
      <c r="L139" s="231">
        <f>'工賃計算補助シート'!L15</f>
        <v>0</v>
      </c>
      <c r="M139" s="231"/>
      <c r="N139" s="231"/>
      <c r="O139" s="231">
        <f>'工賃計算補助シート'!O15</f>
        <v>0</v>
      </c>
      <c r="P139" s="231"/>
      <c r="Q139" s="231"/>
      <c r="R139" s="231">
        <f>'工賃計算補助シート'!R15</f>
        <v>0</v>
      </c>
      <c r="S139" s="231"/>
      <c r="T139" s="231"/>
      <c r="U139" s="231">
        <f>'工賃計算補助シート'!U15</f>
        <v>0</v>
      </c>
      <c r="V139" s="231"/>
      <c r="W139" s="231"/>
      <c r="X139" s="231">
        <f>'工賃計算補助シート'!X15</f>
        <v>0</v>
      </c>
      <c r="Y139" s="231"/>
      <c r="Z139" s="232"/>
      <c r="AA139" s="226">
        <f>'工賃計算補助シート'!AA30</f>
        <v>0</v>
      </c>
      <c r="AB139" s="222"/>
      <c r="AC139" s="227"/>
      <c r="AD139"/>
      <c r="AF139"/>
      <c r="AG139"/>
      <c r="AH139"/>
      <c r="AI139"/>
      <c r="AJ139" s="61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</row>
    <row r="140" spans="1:51" ht="13.5" customHeight="1">
      <c r="A140" s="16" t="s">
        <v>116</v>
      </c>
      <c r="B140" s="82" t="s">
        <v>64</v>
      </c>
      <c r="C140" s="83"/>
      <c r="D140" s="83"/>
      <c r="E140" s="83"/>
      <c r="F140" s="83"/>
      <c r="G140" s="84" t="s">
        <v>141</v>
      </c>
      <c r="H140" s="83"/>
      <c r="I140" s="85" t="s">
        <v>92</v>
      </c>
      <c r="J140" s="217"/>
      <c r="K140" s="218"/>
      <c r="L140" s="231">
        <f>'工賃計算補助シート'!L16</f>
        <v>0</v>
      </c>
      <c r="M140" s="231"/>
      <c r="N140" s="231"/>
      <c r="O140" s="231">
        <f>'工賃計算補助シート'!O16</f>
        <v>0</v>
      </c>
      <c r="P140" s="231"/>
      <c r="Q140" s="231"/>
      <c r="R140" s="231">
        <f>'工賃計算補助シート'!R16</f>
        <v>0</v>
      </c>
      <c r="S140" s="231"/>
      <c r="T140" s="231"/>
      <c r="U140" s="231">
        <f>'工賃計算補助シート'!U16</f>
        <v>0</v>
      </c>
      <c r="V140" s="231"/>
      <c r="W140" s="231"/>
      <c r="X140" s="231">
        <f>'工賃計算補助シート'!X16</f>
        <v>0</v>
      </c>
      <c r="Y140" s="231"/>
      <c r="Z140" s="232"/>
      <c r="AA140" s="226">
        <f>'工賃計算補助シート'!AA31</f>
        <v>0</v>
      </c>
      <c r="AB140" s="222"/>
      <c r="AC140" s="227"/>
      <c r="AD140"/>
      <c r="AF140"/>
      <c r="AG140"/>
      <c r="AH140"/>
      <c r="AI140"/>
      <c r="AJ140" s="61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</row>
    <row r="141" spans="1:51" ht="13.5" customHeight="1" thickBot="1">
      <c r="A141" s="15" t="s">
        <v>117</v>
      </c>
      <c r="B141" s="86"/>
      <c r="C141" s="87"/>
      <c r="D141" s="87"/>
      <c r="E141" s="87"/>
      <c r="F141" s="87"/>
      <c r="G141" s="88" t="s">
        <v>97</v>
      </c>
      <c r="H141" s="87"/>
      <c r="I141" s="89" t="s">
        <v>140</v>
      </c>
      <c r="J141" s="115"/>
      <c r="K141" s="253"/>
      <c r="L141" s="288">
        <f>'工賃計算補助シート'!L17</f>
        <v>0</v>
      </c>
      <c r="M141" s="288"/>
      <c r="N141" s="288"/>
      <c r="O141" s="288">
        <f>'工賃計算補助シート'!O17</f>
        <v>0</v>
      </c>
      <c r="P141" s="288"/>
      <c r="Q141" s="288"/>
      <c r="R141" s="288">
        <f>'工賃計算補助シート'!R17</f>
        <v>0</v>
      </c>
      <c r="S141" s="288"/>
      <c r="T141" s="288"/>
      <c r="U141" s="288">
        <f>'工賃計算補助シート'!U17</f>
        <v>0</v>
      </c>
      <c r="V141" s="288"/>
      <c r="W141" s="288"/>
      <c r="X141" s="288">
        <f>'工賃計算補助シート'!X17</f>
        <v>0</v>
      </c>
      <c r="Y141" s="288"/>
      <c r="Z141" s="289"/>
      <c r="AA141" s="294">
        <f>'工賃計算補助シート'!AA32</f>
        <v>0</v>
      </c>
      <c r="AB141" s="295"/>
      <c r="AC141" s="296"/>
      <c r="AD141"/>
      <c r="AF141"/>
      <c r="AG141"/>
      <c r="AH141"/>
      <c r="AI141"/>
      <c r="AJ141" s="6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</row>
    <row r="142" ht="13.5" customHeight="1"/>
    <row r="143" spans="1:31" ht="13.5" customHeight="1">
      <c r="A143" s="7" t="s">
        <v>167</v>
      </c>
      <c r="G143" t="s">
        <v>163</v>
      </c>
      <c r="AD143"/>
      <c r="AE143" s="50" t="s">
        <v>152</v>
      </c>
    </row>
    <row r="144" spans="1:66" ht="13.5" customHeight="1" thickBot="1">
      <c r="A144" s="39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272" t="s">
        <v>187</v>
      </c>
      <c r="M144" s="118"/>
      <c r="N144" s="118"/>
      <c r="O144" s="118"/>
      <c r="P144" s="118"/>
      <c r="Q144" s="273"/>
      <c r="R144" s="272" t="s">
        <v>188</v>
      </c>
      <c r="S144" s="118"/>
      <c r="T144" s="118"/>
      <c r="U144" s="118"/>
      <c r="V144" s="118"/>
      <c r="W144" s="118"/>
      <c r="X144" s="297" t="s">
        <v>184</v>
      </c>
      <c r="Y144" s="298"/>
      <c r="Z144" s="298"/>
      <c r="AA144" s="118"/>
      <c r="AB144" s="118"/>
      <c r="AC144" s="273"/>
      <c r="AD144"/>
      <c r="AE144" s="50" t="s">
        <v>153</v>
      </c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</row>
    <row r="145" spans="1:66" ht="13.5" customHeight="1" thickBot="1">
      <c r="A145" s="53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274" t="s">
        <v>138</v>
      </c>
      <c r="M145" s="275"/>
      <c r="N145" s="276"/>
      <c r="O145" s="235" t="s">
        <v>133</v>
      </c>
      <c r="P145" s="275"/>
      <c r="Q145" s="236"/>
      <c r="R145" s="274" t="s">
        <v>138</v>
      </c>
      <c r="S145" s="275"/>
      <c r="T145" s="276"/>
      <c r="U145" s="235" t="s">
        <v>133</v>
      </c>
      <c r="V145" s="275"/>
      <c r="W145" s="275"/>
      <c r="X145" s="254" t="s">
        <v>138</v>
      </c>
      <c r="Y145" s="255"/>
      <c r="Z145" s="256"/>
      <c r="AA145" s="275" t="s">
        <v>133</v>
      </c>
      <c r="AB145" s="275"/>
      <c r="AC145" s="236"/>
      <c r="AD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</row>
    <row r="146" spans="1:66" ht="13.5" customHeight="1">
      <c r="A146" s="90" t="s">
        <v>29</v>
      </c>
      <c r="B146" s="91" t="s">
        <v>25</v>
      </c>
      <c r="C146" s="92"/>
      <c r="D146" s="92"/>
      <c r="E146" s="92"/>
      <c r="F146" s="92"/>
      <c r="G146" s="93" t="s">
        <v>26</v>
      </c>
      <c r="H146" s="92"/>
      <c r="I146" s="94" t="s">
        <v>33</v>
      </c>
      <c r="J146" s="233" t="s">
        <v>120</v>
      </c>
      <c r="K146" s="234"/>
      <c r="L146" s="279">
        <f>'工賃計算補助シート'!AA36</f>
        <v>0</v>
      </c>
      <c r="M146" s="268"/>
      <c r="N146" s="280"/>
      <c r="O146" s="277">
        <f>'工賃計算補助シート'!AA81</f>
        <v>0</v>
      </c>
      <c r="P146" s="268"/>
      <c r="Q146" s="278"/>
      <c r="R146" s="279">
        <f>'工賃計算補助シート'!AA50</f>
        <v>0</v>
      </c>
      <c r="S146" s="268"/>
      <c r="T146" s="280"/>
      <c r="U146" s="277">
        <f>'工賃計算補助シート'!AA95</f>
        <v>0</v>
      </c>
      <c r="V146" s="268"/>
      <c r="W146" s="268"/>
      <c r="X146" s="267">
        <f>'工賃計算補助シート'!AA64</f>
        <v>0</v>
      </c>
      <c r="Y146" s="268"/>
      <c r="Z146" s="269"/>
      <c r="AA146" s="268">
        <f>'工賃計算補助シート'!AA109</f>
        <v>0</v>
      </c>
      <c r="AB146" s="268"/>
      <c r="AC146" s="278"/>
      <c r="AD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</row>
    <row r="147" spans="1:66" ht="13.5" customHeight="1" thickBot="1">
      <c r="A147" s="95" t="s">
        <v>114</v>
      </c>
      <c r="B147" s="96"/>
      <c r="C147" s="97"/>
      <c r="D147" s="97"/>
      <c r="E147" s="97"/>
      <c r="F147" s="97"/>
      <c r="G147" s="98" t="s">
        <v>27</v>
      </c>
      <c r="H147" s="97"/>
      <c r="I147" s="99" t="s">
        <v>33</v>
      </c>
      <c r="J147" s="235" t="s">
        <v>121</v>
      </c>
      <c r="K147" s="236"/>
      <c r="L147" s="265">
        <f>'工賃計算補助シート'!AA37</f>
        <v>0</v>
      </c>
      <c r="M147" s="259"/>
      <c r="N147" s="266"/>
      <c r="O147" s="292">
        <f>'工賃計算補助シート'!AA82</f>
        <v>0</v>
      </c>
      <c r="P147" s="259"/>
      <c r="Q147" s="293"/>
      <c r="R147" s="265">
        <f>'工賃計算補助シート'!AA51</f>
        <v>0</v>
      </c>
      <c r="S147" s="259"/>
      <c r="T147" s="266"/>
      <c r="U147" s="292">
        <f>'工賃計算補助シート'!AA96</f>
        <v>0</v>
      </c>
      <c r="V147" s="259"/>
      <c r="W147" s="259"/>
      <c r="X147" s="258">
        <f>'工賃計算補助シート'!AA65</f>
        <v>0</v>
      </c>
      <c r="Y147" s="259"/>
      <c r="Z147" s="260"/>
      <c r="AA147" s="259">
        <f>'工賃計算補助シート'!AA110</f>
        <v>0</v>
      </c>
      <c r="AB147" s="259"/>
      <c r="AC147" s="293"/>
      <c r="AD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</row>
    <row r="148" spans="1:66" ht="13.5" customHeight="1">
      <c r="A148" s="51" t="s">
        <v>115</v>
      </c>
      <c r="B148" s="63" t="s">
        <v>7</v>
      </c>
      <c r="C148" s="63"/>
      <c r="D148" s="63"/>
      <c r="E148" s="63"/>
      <c r="F148" s="63"/>
      <c r="G148" s="63"/>
      <c r="H148" s="63"/>
      <c r="I148" s="64" t="s">
        <v>142</v>
      </c>
      <c r="J148" s="215"/>
      <c r="K148" s="216"/>
      <c r="L148" s="262">
        <f>'工賃計算補助シート'!AA38/1000</f>
        <v>0</v>
      </c>
      <c r="M148" s="263"/>
      <c r="N148" s="264"/>
      <c r="O148" s="290">
        <f>'工賃計算補助シート'!AA83/1000</f>
        <v>0</v>
      </c>
      <c r="P148" s="263"/>
      <c r="Q148" s="291"/>
      <c r="R148" s="262">
        <f>'工賃計算補助シート'!AA52/1000</f>
        <v>0</v>
      </c>
      <c r="S148" s="263"/>
      <c r="T148" s="264"/>
      <c r="U148" s="290">
        <f>'工賃計算補助シート'!AA97/1000</f>
        <v>0</v>
      </c>
      <c r="V148" s="263"/>
      <c r="W148" s="263"/>
      <c r="X148" s="286">
        <f>'工賃計算補助シート'!AA66/1000</f>
        <v>0</v>
      </c>
      <c r="Y148" s="263"/>
      <c r="Z148" s="287"/>
      <c r="AA148" s="263">
        <f>'工賃計算補助シート'!AA111/1000</f>
        <v>0</v>
      </c>
      <c r="AB148" s="263"/>
      <c r="AC148" s="291"/>
      <c r="AD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</row>
    <row r="149" spans="1:66" ht="13.5" customHeight="1">
      <c r="A149" s="51" t="s">
        <v>30</v>
      </c>
      <c r="B149" s="228" t="s">
        <v>104</v>
      </c>
      <c r="C149" s="65" t="s">
        <v>107</v>
      </c>
      <c r="D149" s="65"/>
      <c r="E149" s="65"/>
      <c r="F149" s="65"/>
      <c r="G149" s="65"/>
      <c r="H149" s="65"/>
      <c r="I149" s="66" t="s">
        <v>142</v>
      </c>
      <c r="J149" s="217"/>
      <c r="K149" s="218"/>
      <c r="L149" s="224">
        <f>'工賃計算補助シート'!AA39/1000</f>
        <v>0</v>
      </c>
      <c r="M149" s="222"/>
      <c r="N149" s="225"/>
      <c r="O149" s="221">
        <f>'工賃計算補助シート'!AA84/1000</f>
        <v>0</v>
      </c>
      <c r="P149" s="222"/>
      <c r="Q149" s="223"/>
      <c r="R149" s="224">
        <f>'工賃計算補助シート'!AA53/1000</f>
        <v>0</v>
      </c>
      <c r="S149" s="222"/>
      <c r="T149" s="225"/>
      <c r="U149" s="221">
        <f>'工賃計算補助シート'!AA98/1000</f>
        <v>0</v>
      </c>
      <c r="V149" s="222"/>
      <c r="W149" s="222"/>
      <c r="X149" s="226">
        <f>'工賃計算補助シート'!AA67/1000</f>
        <v>0</v>
      </c>
      <c r="Y149" s="222"/>
      <c r="Z149" s="227"/>
      <c r="AA149" s="222">
        <f>'工賃計算補助シート'!AA112/1000</f>
        <v>0</v>
      </c>
      <c r="AB149" s="222"/>
      <c r="AC149" s="223"/>
      <c r="AD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</row>
    <row r="150" spans="1:66" ht="13.5" customHeight="1">
      <c r="A150" s="51" t="s">
        <v>31</v>
      </c>
      <c r="B150" s="229"/>
      <c r="C150" s="65" t="s">
        <v>106</v>
      </c>
      <c r="D150" s="65"/>
      <c r="E150" s="65"/>
      <c r="F150" s="65"/>
      <c r="G150" s="65"/>
      <c r="H150" s="65"/>
      <c r="I150" s="66" t="s">
        <v>142</v>
      </c>
      <c r="J150" s="217"/>
      <c r="K150" s="218"/>
      <c r="L150" s="224">
        <f>'工賃計算補助シート'!AA40/1000</f>
        <v>0</v>
      </c>
      <c r="M150" s="222"/>
      <c r="N150" s="225"/>
      <c r="O150" s="221">
        <f>'工賃計算補助シート'!AA85/1000</f>
        <v>0</v>
      </c>
      <c r="P150" s="222"/>
      <c r="Q150" s="223"/>
      <c r="R150" s="224">
        <f>'工賃計算補助シート'!AA54/1000</f>
        <v>0</v>
      </c>
      <c r="S150" s="222"/>
      <c r="T150" s="225"/>
      <c r="U150" s="221">
        <f>'工賃計算補助シート'!AA99/1000</f>
        <v>0</v>
      </c>
      <c r="V150" s="222"/>
      <c r="W150" s="222"/>
      <c r="X150" s="226">
        <f>'工賃計算補助シート'!AA68/1000</f>
        <v>0</v>
      </c>
      <c r="Y150" s="222"/>
      <c r="Z150" s="227"/>
      <c r="AA150" s="222">
        <f>'工賃計算補助シート'!AA113/1000</f>
        <v>0</v>
      </c>
      <c r="AB150" s="222"/>
      <c r="AC150" s="223"/>
      <c r="AD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</row>
    <row r="151" spans="1:66" ht="13.5" customHeight="1">
      <c r="A151" s="51" t="s">
        <v>32</v>
      </c>
      <c r="B151" s="230"/>
      <c r="C151" s="65" t="s">
        <v>119</v>
      </c>
      <c r="D151" s="65"/>
      <c r="E151" s="65"/>
      <c r="F151" s="65"/>
      <c r="G151" s="65"/>
      <c r="H151" s="65"/>
      <c r="I151" s="66" t="s">
        <v>142</v>
      </c>
      <c r="J151" s="217"/>
      <c r="K151" s="218"/>
      <c r="L151" s="224">
        <f>'工賃計算補助シート'!AA41/1000</f>
        <v>0</v>
      </c>
      <c r="M151" s="222"/>
      <c r="N151" s="225"/>
      <c r="O151" s="221">
        <f>'工賃計算補助シート'!AA86/1000</f>
        <v>0</v>
      </c>
      <c r="P151" s="222"/>
      <c r="Q151" s="223"/>
      <c r="R151" s="224">
        <f>'工賃計算補助シート'!AA55/1000</f>
        <v>0</v>
      </c>
      <c r="S151" s="222"/>
      <c r="T151" s="225"/>
      <c r="U151" s="221">
        <f>'工賃計算補助シート'!AA100/1000</f>
        <v>0</v>
      </c>
      <c r="V151" s="222"/>
      <c r="W151" s="222"/>
      <c r="X151" s="226">
        <f>'工賃計算補助シート'!AA69/1000</f>
        <v>0</v>
      </c>
      <c r="Y151" s="222"/>
      <c r="Z151" s="227"/>
      <c r="AA151" s="222">
        <f>'工賃計算補助シート'!AA114/1000</f>
        <v>0</v>
      </c>
      <c r="AB151" s="222"/>
      <c r="AC151" s="223"/>
      <c r="AD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</row>
    <row r="152" spans="1:66" ht="13.5" customHeight="1">
      <c r="A152" s="51" t="s">
        <v>111</v>
      </c>
      <c r="B152" s="65" t="s">
        <v>28</v>
      </c>
      <c r="C152" s="65"/>
      <c r="D152" s="65"/>
      <c r="E152" s="65"/>
      <c r="F152" s="65"/>
      <c r="G152" s="65"/>
      <c r="H152" s="65"/>
      <c r="I152" s="66" t="s">
        <v>142</v>
      </c>
      <c r="J152" s="219" t="s">
        <v>118</v>
      </c>
      <c r="K152" s="220"/>
      <c r="L152" s="224">
        <f>'工賃計算補助シート'!AA42/1000</f>
        <v>0</v>
      </c>
      <c r="M152" s="222"/>
      <c r="N152" s="225"/>
      <c r="O152" s="221">
        <f>'工賃計算補助シート'!AA87/1000</f>
        <v>0</v>
      </c>
      <c r="P152" s="222"/>
      <c r="Q152" s="223"/>
      <c r="R152" s="224">
        <f>'工賃計算補助シート'!AA56/1000</f>
        <v>0</v>
      </c>
      <c r="S152" s="222"/>
      <c r="T152" s="225"/>
      <c r="U152" s="221">
        <f>'工賃計算補助シート'!AA101/1000</f>
        <v>0</v>
      </c>
      <c r="V152" s="222"/>
      <c r="W152" s="222"/>
      <c r="X152" s="226">
        <f>'工賃計算補助シート'!AA70/1000</f>
        <v>0</v>
      </c>
      <c r="Y152" s="222"/>
      <c r="Z152" s="227"/>
      <c r="AA152" s="222">
        <f>'工賃計算補助シート'!AA115/1000</f>
        <v>0</v>
      </c>
      <c r="AB152" s="222"/>
      <c r="AC152" s="223"/>
      <c r="AD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</row>
    <row r="153" spans="1:66" ht="13.5" customHeight="1">
      <c r="A153" s="51" t="s">
        <v>112</v>
      </c>
      <c r="B153" s="65" t="s">
        <v>93</v>
      </c>
      <c r="C153" s="65"/>
      <c r="D153" s="65"/>
      <c r="E153" s="65"/>
      <c r="F153" s="65"/>
      <c r="G153" s="65"/>
      <c r="H153" s="65"/>
      <c r="I153" s="66" t="s">
        <v>142</v>
      </c>
      <c r="J153" s="217"/>
      <c r="K153" s="218"/>
      <c r="L153" s="224">
        <f>'工賃計算補助シート'!AA43/1000</f>
        <v>0</v>
      </c>
      <c r="M153" s="222"/>
      <c r="N153" s="225"/>
      <c r="O153" s="221">
        <f>'工賃計算補助シート'!AA88/1000</f>
        <v>0</v>
      </c>
      <c r="P153" s="222"/>
      <c r="Q153" s="223"/>
      <c r="R153" s="224">
        <f>'工賃計算補助シート'!AA57/1000</f>
        <v>0</v>
      </c>
      <c r="S153" s="222"/>
      <c r="T153" s="225"/>
      <c r="U153" s="221">
        <f>'工賃計算補助シート'!AA102/1000</f>
        <v>0</v>
      </c>
      <c r="V153" s="222"/>
      <c r="W153" s="222"/>
      <c r="X153" s="226">
        <f>'工賃計算補助シート'!AA71/1000</f>
        <v>0</v>
      </c>
      <c r="Y153" s="222"/>
      <c r="Z153" s="227"/>
      <c r="AA153" s="222">
        <f>'工賃計算補助シート'!AA116/1000</f>
        <v>0</v>
      </c>
      <c r="AB153" s="222"/>
      <c r="AC153" s="223"/>
      <c r="AD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</row>
    <row r="154" spans="1:66" ht="13.5" customHeight="1">
      <c r="A154" s="51" t="s">
        <v>113</v>
      </c>
      <c r="B154" s="65" t="s">
        <v>20</v>
      </c>
      <c r="C154" s="65"/>
      <c r="D154" s="65"/>
      <c r="E154" s="65"/>
      <c r="F154" s="65"/>
      <c r="G154" s="65"/>
      <c r="H154" s="65"/>
      <c r="I154" s="66" t="s">
        <v>10</v>
      </c>
      <c r="J154" s="217"/>
      <c r="K154" s="218"/>
      <c r="L154" s="224">
        <f>'工賃計算補助シート'!AA44</f>
        <v>0</v>
      </c>
      <c r="M154" s="222"/>
      <c r="N154" s="225"/>
      <c r="O154" s="221">
        <f>'工賃計算補助シート'!AA89</f>
        <v>0</v>
      </c>
      <c r="P154" s="222"/>
      <c r="Q154" s="223"/>
      <c r="R154" s="224">
        <f>'工賃計算補助シート'!AA58</f>
        <v>0</v>
      </c>
      <c r="S154" s="222"/>
      <c r="T154" s="225"/>
      <c r="U154" s="221">
        <f>'工賃計算補助シート'!AA103</f>
        <v>0</v>
      </c>
      <c r="V154" s="222"/>
      <c r="W154" s="222"/>
      <c r="X154" s="226">
        <f>'工賃計算補助シート'!AA72</f>
        <v>0</v>
      </c>
      <c r="Y154" s="222"/>
      <c r="Z154" s="227"/>
      <c r="AA154" s="222">
        <f>'工賃計算補助シート'!AA117</f>
        <v>0</v>
      </c>
      <c r="AB154" s="222"/>
      <c r="AC154" s="223"/>
      <c r="AD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</row>
    <row r="155" spans="1:66" ht="13.5" customHeight="1">
      <c r="A155" s="16" t="s">
        <v>116</v>
      </c>
      <c r="B155" s="82" t="s">
        <v>64</v>
      </c>
      <c r="C155" s="83"/>
      <c r="D155" s="83"/>
      <c r="E155" s="83"/>
      <c r="F155" s="83"/>
      <c r="G155" s="84" t="s">
        <v>141</v>
      </c>
      <c r="H155" s="83"/>
      <c r="I155" s="85" t="s">
        <v>92</v>
      </c>
      <c r="J155" s="217"/>
      <c r="K155" s="218"/>
      <c r="L155" s="224">
        <f>'工賃計算補助シート'!AA45</f>
        <v>0</v>
      </c>
      <c r="M155" s="222"/>
      <c r="N155" s="225"/>
      <c r="O155" s="221">
        <f>'工賃計算補助シート'!AA90</f>
        <v>0</v>
      </c>
      <c r="P155" s="222"/>
      <c r="Q155" s="223"/>
      <c r="R155" s="224">
        <f>'工賃計算補助シート'!AA59</f>
        <v>0</v>
      </c>
      <c r="S155" s="222"/>
      <c r="T155" s="225"/>
      <c r="U155" s="221">
        <f>'工賃計算補助シート'!AA104</f>
        <v>0</v>
      </c>
      <c r="V155" s="222"/>
      <c r="W155" s="222"/>
      <c r="X155" s="226">
        <f>'工賃計算補助シート'!AA73</f>
        <v>0</v>
      </c>
      <c r="Y155" s="222"/>
      <c r="Z155" s="227"/>
      <c r="AA155" s="222">
        <f>'工賃計算補助シート'!AA118</f>
        <v>0</v>
      </c>
      <c r="AB155" s="222"/>
      <c r="AC155" s="223"/>
      <c r="AD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</row>
    <row r="156" spans="1:66" ht="13.5" customHeight="1" thickBot="1">
      <c r="A156" s="15" t="s">
        <v>117</v>
      </c>
      <c r="B156" s="86"/>
      <c r="C156" s="87"/>
      <c r="D156" s="87"/>
      <c r="E156" s="87"/>
      <c r="F156" s="87"/>
      <c r="G156" s="88" t="s">
        <v>97</v>
      </c>
      <c r="H156" s="87"/>
      <c r="I156" s="89" t="s">
        <v>140</v>
      </c>
      <c r="J156" s="115"/>
      <c r="K156" s="253"/>
      <c r="L156" s="284">
        <f>'工賃計算補助シート'!AA46</f>
        <v>0</v>
      </c>
      <c r="M156" s="282"/>
      <c r="N156" s="285"/>
      <c r="O156" s="281">
        <f>'工賃計算補助シート'!AA91</f>
        <v>0</v>
      </c>
      <c r="P156" s="282"/>
      <c r="Q156" s="283"/>
      <c r="R156" s="284">
        <f>'工賃計算補助シート'!AA60</f>
        <v>0</v>
      </c>
      <c r="S156" s="282"/>
      <c r="T156" s="285"/>
      <c r="U156" s="281">
        <f>'工賃計算補助シート'!AA105</f>
        <v>0</v>
      </c>
      <c r="V156" s="282"/>
      <c r="W156" s="282"/>
      <c r="X156" s="294">
        <f>'工賃計算補助シート'!AA74</f>
        <v>0</v>
      </c>
      <c r="Y156" s="295"/>
      <c r="Z156" s="296"/>
      <c r="AA156" s="282">
        <f>'工賃計算補助シート'!AA119</f>
        <v>0</v>
      </c>
      <c r="AB156" s="282"/>
      <c r="AC156" s="283"/>
      <c r="AD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</row>
    <row r="157" ht="13.5" customHeight="1"/>
    <row r="158" spans="1:31" ht="13.5" customHeight="1" thickBot="1">
      <c r="A158" s="7" t="s">
        <v>175</v>
      </c>
      <c r="G158" t="s">
        <v>163</v>
      </c>
      <c r="AE158" s="50" t="s">
        <v>152</v>
      </c>
    </row>
    <row r="159" spans="1:55" ht="13.5" customHeight="1">
      <c r="A159" s="131"/>
      <c r="B159" s="132"/>
      <c r="C159" s="132"/>
      <c r="D159" s="132"/>
      <c r="E159" s="132"/>
      <c r="F159" s="132"/>
      <c r="G159" s="132"/>
      <c r="H159" s="139" t="s">
        <v>138</v>
      </c>
      <c r="I159" s="140"/>
      <c r="J159" s="140"/>
      <c r="K159" s="141"/>
      <c r="L159" s="152" t="s">
        <v>195</v>
      </c>
      <c r="M159" s="153"/>
      <c r="N159" s="153"/>
      <c r="O159" s="154"/>
      <c r="P159" s="139" t="s">
        <v>133</v>
      </c>
      <c r="Q159" s="140"/>
      <c r="R159" s="140"/>
      <c r="S159" s="141"/>
      <c r="T159" s="152" t="s">
        <v>195</v>
      </c>
      <c r="U159" s="153"/>
      <c r="V159" s="153"/>
      <c r="W159" s="178"/>
      <c r="X159" s="176" t="s">
        <v>176</v>
      </c>
      <c r="Y159" s="153"/>
      <c r="Z159" s="153"/>
      <c r="AA159" s="177"/>
      <c r="AD159"/>
      <c r="AE159" s="50" t="s">
        <v>153</v>
      </c>
      <c r="AF159"/>
      <c r="AG159"/>
      <c r="AZ159" s="50"/>
      <c r="BA159" s="50"/>
      <c r="BB159" s="50"/>
      <c r="BC159" s="50"/>
    </row>
    <row r="160" spans="1:57" ht="13.5" customHeight="1">
      <c r="A160" s="162" t="s">
        <v>166</v>
      </c>
      <c r="B160" s="163"/>
      <c r="C160" s="111" t="s">
        <v>181</v>
      </c>
      <c r="D160" s="112"/>
      <c r="E160" s="117" t="s">
        <v>178</v>
      </c>
      <c r="F160" s="118"/>
      <c r="G160" s="118"/>
      <c r="H160" s="142" t="s">
        <v>174</v>
      </c>
      <c r="I160" s="143"/>
      <c r="J160" s="143"/>
      <c r="K160" s="144"/>
      <c r="L160" s="128" t="s">
        <v>174</v>
      </c>
      <c r="M160" s="129"/>
      <c r="N160" s="129"/>
      <c r="O160" s="130"/>
      <c r="P160" s="149">
        <f>AA131</f>
        <v>0</v>
      </c>
      <c r="Q160" s="150"/>
      <c r="R160" s="150"/>
      <c r="S160" s="151"/>
      <c r="T160" s="122">
        <f>IF($P$160=0,0,P160/$P$160)</f>
        <v>0</v>
      </c>
      <c r="U160" s="123"/>
      <c r="V160" s="123"/>
      <c r="W160" s="148"/>
      <c r="X160" s="168" t="s">
        <v>174</v>
      </c>
      <c r="Y160" s="129"/>
      <c r="Z160" s="129"/>
      <c r="AA160" s="169"/>
      <c r="AB160" s="107"/>
      <c r="AD160"/>
      <c r="AE160"/>
      <c r="AF160"/>
      <c r="AG160"/>
      <c r="AH160"/>
      <c r="AI160"/>
      <c r="AZ160" s="50"/>
      <c r="BA160" s="50"/>
      <c r="BB160" s="50"/>
      <c r="BC160" s="50"/>
      <c r="BD160" s="50"/>
      <c r="BE160" s="50"/>
    </row>
    <row r="161" spans="1:57" ht="13.5" customHeight="1">
      <c r="A161" s="164"/>
      <c r="B161" s="165"/>
      <c r="C161" s="113"/>
      <c r="D161" s="114"/>
      <c r="E161" s="115" t="s">
        <v>179</v>
      </c>
      <c r="F161" s="116"/>
      <c r="G161" s="116"/>
      <c r="H161" s="145" t="s">
        <v>174</v>
      </c>
      <c r="I161" s="146"/>
      <c r="J161" s="146"/>
      <c r="K161" s="147"/>
      <c r="L161" s="156" t="s">
        <v>174</v>
      </c>
      <c r="M161" s="157"/>
      <c r="N161" s="157"/>
      <c r="O161" s="158"/>
      <c r="P161" s="159">
        <f>AA132</f>
        <v>0</v>
      </c>
      <c r="Q161" s="160"/>
      <c r="R161" s="160"/>
      <c r="S161" s="161"/>
      <c r="T161" s="125">
        <f>IF($P$161=0,0,P161/$P$161)</f>
        <v>0</v>
      </c>
      <c r="U161" s="126"/>
      <c r="V161" s="126"/>
      <c r="W161" s="155"/>
      <c r="X161" s="170" t="s">
        <v>174</v>
      </c>
      <c r="Y161" s="157"/>
      <c r="Z161" s="157"/>
      <c r="AA161" s="171"/>
      <c r="AB161" s="107"/>
      <c r="AD161"/>
      <c r="AE161"/>
      <c r="AF161"/>
      <c r="AG161"/>
      <c r="AH161"/>
      <c r="AI161"/>
      <c r="AZ161" s="50"/>
      <c r="BA161" s="50"/>
      <c r="BB161" s="50"/>
      <c r="BC161" s="50"/>
      <c r="BD161" s="50"/>
      <c r="BE161" s="50"/>
    </row>
    <row r="162" spans="1:57" ht="13.5" customHeight="1">
      <c r="A162" s="164"/>
      <c r="B162" s="165"/>
      <c r="C162" s="111" t="s">
        <v>193</v>
      </c>
      <c r="D162" s="112"/>
      <c r="E162" s="117" t="s">
        <v>178</v>
      </c>
      <c r="F162" s="118"/>
      <c r="G162" s="118"/>
      <c r="H162" s="136">
        <f>L146</f>
        <v>0</v>
      </c>
      <c r="I162" s="137"/>
      <c r="J162" s="137"/>
      <c r="K162" s="138"/>
      <c r="L162" s="122">
        <f>IF($P$160=0,0,H162/$P$160)</f>
        <v>0</v>
      </c>
      <c r="M162" s="123"/>
      <c r="N162" s="123"/>
      <c r="O162" s="124"/>
      <c r="P162" s="136">
        <f>O146</f>
        <v>0</v>
      </c>
      <c r="Q162" s="137"/>
      <c r="R162" s="137"/>
      <c r="S162" s="138"/>
      <c r="T162" s="122">
        <f>IF($P$160=0,0,P162/$P$160)</f>
        <v>0</v>
      </c>
      <c r="U162" s="123"/>
      <c r="V162" s="123"/>
      <c r="W162" s="148"/>
      <c r="X162" s="172">
        <f aca="true" t="shared" si="0" ref="X162:X167">IF(H162=0,0,P162/H162)</f>
        <v>0</v>
      </c>
      <c r="Y162" s="123"/>
      <c r="Z162" s="123"/>
      <c r="AA162" s="173"/>
      <c r="AB162" s="107"/>
      <c r="AD162"/>
      <c r="AE162"/>
      <c r="AF162"/>
      <c r="AG162"/>
      <c r="AH162"/>
      <c r="AI162"/>
      <c r="AZ162" s="50"/>
      <c r="BA162" s="50"/>
      <c r="BB162" s="50"/>
      <c r="BC162" s="50"/>
      <c r="BD162" s="50"/>
      <c r="BE162" s="50"/>
    </row>
    <row r="163" spans="1:57" ht="13.5" customHeight="1">
      <c r="A163" s="164"/>
      <c r="B163" s="165"/>
      <c r="C163" s="113"/>
      <c r="D163" s="114"/>
      <c r="E163" s="115" t="s">
        <v>179</v>
      </c>
      <c r="F163" s="116"/>
      <c r="G163" s="116"/>
      <c r="H163" s="133">
        <f>L147</f>
        <v>0</v>
      </c>
      <c r="I163" s="134"/>
      <c r="J163" s="134"/>
      <c r="K163" s="135"/>
      <c r="L163" s="125">
        <f>IF($P$161=0,0,H163/$P$161)</f>
        <v>0</v>
      </c>
      <c r="M163" s="126"/>
      <c r="N163" s="126"/>
      <c r="O163" s="127"/>
      <c r="P163" s="133">
        <f>O147</f>
        <v>0</v>
      </c>
      <c r="Q163" s="134"/>
      <c r="R163" s="134"/>
      <c r="S163" s="135"/>
      <c r="T163" s="125">
        <f>IF($P$161=0,0,P163/$P$161)</f>
        <v>0</v>
      </c>
      <c r="U163" s="126"/>
      <c r="V163" s="126"/>
      <c r="W163" s="155"/>
      <c r="X163" s="174">
        <f t="shared" si="0"/>
        <v>0</v>
      </c>
      <c r="Y163" s="126"/>
      <c r="Z163" s="126"/>
      <c r="AA163" s="175"/>
      <c r="AB163" s="107"/>
      <c r="AD163"/>
      <c r="AE163"/>
      <c r="AF163"/>
      <c r="AG163"/>
      <c r="AH163"/>
      <c r="AI163"/>
      <c r="AZ163" s="50"/>
      <c r="BA163" s="50"/>
      <c r="BB163" s="50"/>
      <c r="BC163" s="50"/>
      <c r="BD163" s="50"/>
      <c r="BE163" s="50"/>
    </row>
    <row r="164" spans="1:57" ht="13.5" customHeight="1">
      <c r="A164" s="164"/>
      <c r="B164" s="165"/>
      <c r="C164" s="111" t="s">
        <v>183</v>
      </c>
      <c r="D164" s="112"/>
      <c r="E164" s="117" t="s">
        <v>178</v>
      </c>
      <c r="F164" s="118"/>
      <c r="G164" s="118"/>
      <c r="H164" s="136">
        <f>R146</f>
        <v>0</v>
      </c>
      <c r="I164" s="137"/>
      <c r="J164" s="137"/>
      <c r="K164" s="138"/>
      <c r="L164" s="122">
        <f>IF($P$160=0,0,H164/$P$160)</f>
        <v>0</v>
      </c>
      <c r="M164" s="123"/>
      <c r="N164" s="123"/>
      <c r="O164" s="124"/>
      <c r="P164" s="136">
        <f>U146</f>
        <v>0</v>
      </c>
      <c r="Q164" s="137"/>
      <c r="R164" s="137"/>
      <c r="S164" s="138"/>
      <c r="T164" s="122">
        <f>IF($P$160=0,0,P164/$P$160)</f>
        <v>0</v>
      </c>
      <c r="U164" s="123"/>
      <c r="V164" s="123"/>
      <c r="W164" s="148"/>
      <c r="X164" s="172">
        <f t="shared" si="0"/>
        <v>0</v>
      </c>
      <c r="Y164" s="123"/>
      <c r="Z164" s="123"/>
      <c r="AA164" s="173"/>
      <c r="AB164" s="107"/>
      <c r="AD164"/>
      <c r="AE164"/>
      <c r="AF164"/>
      <c r="AG164"/>
      <c r="AH164"/>
      <c r="AI164"/>
      <c r="AZ164" s="50"/>
      <c r="BA164" s="50"/>
      <c r="BB164" s="50"/>
      <c r="BC164" s="50"/>
      <c r="BD164" s="50"/>
      <c r="BE164" s="50"/>
    </row>
    <row r="165" spans="1:57" ht="13.5" customHeight="1">
      <c r="A165" s="164"/>
      <c r="B165" s="165"/>
      <c r="C165" s="113"/>
      <c r="D165" s="114"/>
      <c r="E165" s="115" t="s">
        <v>179</v>
      </c>
      <c r="F165" s="116"/>
      <c r="G165" s="116"/>
      <c r="H165" s="133">
        <f>R147</f>
        <v>0</v>
      </c>
      <c r="I165" s="134"/>
      <c r="J165" s="134"/>
      <c r="K165" s="135"/>
      <c r="L165" s="125">
        <f>IF($P$161=0,0,H165/$P$161)</f>
        <v>0</v>
      </c>
      <c r="M165" s="126"/>
      <c r="N165" s="126"/>
      <c r="O165" s="127"/>
      <c r="P165" s="133">
        <f>U147</f>
        <v>0</v>
      </c>
      <c r="Q165" s="134"/>
      <c r="R165" s="134"/>
      <c r="S165" s="135"/>
      <c r="T165" s="125">
        <f>IF($P$161=0,0,P165/$P$161)</f>
        <v>0</v>
      </c>
      <c r="U165" s="126"/>
      <c r="V165" s="126"/>
      <c r="W165" s="155"/>
      <c r="X165" s="174">
        <f t="shared" si="0"/>
        <v>0</v>
      </c>
      <c r="Y165" s="126"/>
      <c r="Z165" s="126"/>
      <c r="AA165" s="175"/>
      <c r="AB165" s="107"/>
      <c r="AD165"/>
      <c r="AE165"/>
      <c r="AF165"/>
      <c r="AG165"/>
      <c r="AH165"/>
      <c r="AI165"/>
      <c r="AZ165" s="50"/>
      <c r="BA165" s="50"/>
      <c r="BB165" s="50"/>
      <c r="BC165" s="50"/>
      <c r="BD165" s="50"/>
      <c r="BE165" s="50"/>
    </row>
    <row r="166" spans="1:57" ht="13.5" customHeight="1">
      <c r="A166" s="164"/>
      <c r="B166" s="165"/>
      <c r="C166" s="111" t="s">
        <v>194</v>
      </c>
      <c r="D166" s="112"/>
      <c r="E166" s="117" t="s">
        <v>178</v>
      </c>
      <c r="F166" s="118"/>
      <c r="G166" s="118"/>
      <c r="H166" s="149">
        <f>X146</f>
        <v>0</v>
      </c>
      <c r="I166" s="150"/>
      <c r="J166" s="150"/>
      <c r="K166" s="151"/>
      <c r="L166" s="122">
        <f>IF($P$160=0,0,H166/$P$160)</f>
        <v>0</v>
      </c>
      <c r="M166" s="123"/>
      <c r="N166" s="123"/>
      <c r="O166" s="124"/>
      <c r="P166" s="149">
        <f>AA146</f>
        <v>0</v>
      </c>
      <c r="Q166" s="150"/>
      <c r="R166" s="150"/>
      <c r="S166" s="151"/>
      <c r="T166" s="122">
        <f>IF($P$160=0,0,P166/$P$160)</f>
        <v>0</v>
      </c>
      <c r="U166" s="123"/>
      <c r="V166" s="123"/>
      <c r="W166" s="148"/>
      <c r="X166" s="172">
        <f t="shared" si="0"/>
        <v>0</v>
      </c>
      <c r="Y166" s="123"/>
      <c r="Z166" s="123"/>
      <c r="AA166" s="173"/>
      <c r="AB166" s="107"/>
      <c r="AD166"/>
      <c r="AE166"/>
      <c r="AF166"/>
      <c r="AG166"/>
      <c r="AH166"/>
      <c r="AI166"/>
      <c r="AZ166" s="50"/>
      <c r="BA166" s="50"/>
      <c r="BB166" s="50"/>
      <c r="BC166" s="50"/>
      <c r="BD166" s="50"/>
      <c r="BE166" s="50"/>
    </row>
    <row r="167" spans="1:53" ht="13.5" customHeight="1" thickBot="1">
      <c r="A167" s="166"/>
      <c r="B167" s="167"/>
      <c r="C167" s="113"/>
      <c r="D167" s="114"/>
      <c r="E167" s="115" t="s">
        <v>179</v>
      </c>
      <c r="F167" s="116"/>
      <c r="G167" s="116"/>
      <c r="H167" s="119">
        <f>X147</f>
        <v>0</v>
      </c>
      <c r="I167" s="120"/>
      <c r="J167" s="120"/>
      <c r="K167" s="121"/>
      <c r="L167" s="125">
        <f>IF($P$161=0,0,H167/$P$161)</f>
        <v>0</v>
      </c>
      <c r="M167" s="126"/>
      <c r="N167" s="126"/>
      <c r="O167" s="127"/>
      <c r="P167" s="119">
        <f>AA147</f>
        <v>0</v>
      </c>
      <c r="Q167" s="120"/>
      <c r="R167" s="120"/>
      <c r="S167" s="121"/>
      <c r="T167" s="125">
        <f>IF($P$161=0,0,P167/$P$161)</f>
        <v>0</v>
      </c>
      <c r="U167" s="126"/>
      <c r="V167" s="126"/>
      <c r="W167" s="155"/>
      <c r="X167" s="174">
        <f t="shared" si="0"/>
        <v>0</v>
      </c>
      <c r="Y167" s="126"/>
      <c r="Z167" s="126"/>
      <c r="AA167" s="175"/>
      <c r="AB167" s="107"/>
      <c r="AD167"/>
      <c r="AE167"/>
      <c r="AZ167" s="50"/>
      <c r="BA167" s="50"/>
    </row>
    <row r="168" ht="13.5" customHeight="1"/>
    <row r="169" ht="13.5" customHeight="1">
      <c r="A169" s="7" t="s">
        <v>84</v>
      </c>
    </row>
    <row r="170" spans="1:31" ht="13.5" customHeight="1">
      <c r="A170" s="297" t="s">
        <v>83</v>
      </c>
      <c r="B170" s="298"/>
      <c r="C170" s="298"/>
      <c r="D170" s="298"/>
      <c r="E170" s="298"/>
      <c r="F170" s="298"/>
      <c r="G170" s="298"/>
      <c r="H170" s="298"/>
      <c r="I170" s="298"/>
      <c r="J170" s="298"/>
      <c r="K170" s="298"/>
      <c r="L170" s="298"/>
      <c r="M170" s="298"/>
      <c r="N170" s="298"/>
      <c r="O170" s="298"/>
      <c r="P170" s="298"/>
      <c r="Q170" s="298"/>
      <c r="R170" s="298"/>
      <c r="S170" s="298"/>
      <c r="T170" s="298"/>
      <c r="U170" s="298"/>
      <c r="V170" s="298"/>
      <c r="W170" s="298"/>
      <c r="X170" s="298"/>
      <c r="Y170" s="298"/>
      <c r="Z170" s="298"/>
      <c r="AA170" s="298"/>
      <c r="AB170" s="298"/>
      <c r="AC170" s="299"/>
      <c r="AE170" s="50" t="s">
        <v>89</v>
      </c>
    </row>
    <row r="171" spans="1:29" ht="13.5" customHeight="1">
      <c r="A171" s="19"/>
      <c r="B171" s="21">
        <v>1</v>
      </c>
      <c r="C171" s="21" t="s">
        <v>71</v>
      </c>
      <c r="D171" s="21"/>
      <c r="E171" s="21"/>
      <c r="F171" s="21"/>
      <c r="G171" s="21"/>
      <c r="H171" s="21"/>
      <c r="I171" s="21"/>
      <c r="J171" s="21"/>
      <c r="K171" s="21">
        <v>2</v>
      </c>
      <c r="L171" s="21" t="s">
        <v>72</v>
      </c>
      <c r="M171" s="21"/>
      <c r="N171" s="21"/>
      <c r="O171" s="21"/>
      <c r="P171" s="21"/>
      <c r="Q171" s="21"/>
      <c r="R171" s="21"/>
      <c r="S171" s="21"/>
      <c r="T171" s="21"/>
      <c r="U171" s="21">
        <v>3</v>
      </c>
      <c r="V171" s="21" t="s">
        <v>79</v>
      </c>
      <c r="W171" s="21"/>
      <c r="X171" s="21"/>
      <c r="Y171" s="21"/>
      <c r="Z171" s="21"/>
      <c r="AA171" s="21"/>
      <c r="AB171" s="21"/>
      <c r="AC171" s="22"/>
    </row>
    <row r="172" spans="1:51" ht="13.5" customHeight="1">
      <c r="A172" s="27"/>
      <c r="B172" s="29">
        <v>4</v>
      </c>
      <c r="C172" s="29" t="s">
        <v>73</v>
      </c>
      <c r="D172" s="29"/>
      <c r="E172" s="29"/>
      <c r="F172" s="29"/>
      <c r="G172" s="29"/>
      <c r="H172" s="29"/>
      <c r="I172" s="29"/>
      <c r="J172" s="29"/>
      <c r="K172" s="29">
        <v>5</v>
      </c>
      <c r="L172" s="29" t="s">
        <v>74</v>
      </c>
      <c r="M172" s="29"/>
      <c r="N172" s="29"/>
      <c r="O172" s="29"/>
      <c r="P172" s="29"/>
      <c r="Q172" s="29"/>
      <c r="R172" s="29"/>
      <c r="S172" s="29"/>
      <c r="T172" s="29"/>
      <c r="U172" s="29">
        <v>6</v>
      </c>
      <c r="V172" s="109" t="s">
        <v>75</v>
      </c>
      <c r="W172" s="109"/>
      <c r="X172" s="109"/>
      <c r="Y172" s="109"/>
      <c r="Z172" s="109"/>
      <c r="AA172" s="109"/>
      <c r="AB172" s="109"/>
      <c r="AC172" s="30"/>
      <c r="AY172"/>
    </row>
    <row r="173" spans="1:51" ht="13.5" customHeight="1">
      <c r="A173" s="27"/>
      <c r="B173" s="29">
        <v>7</v>
      </c>
      <c r="C173" s="29" t="s">
        <v>76</v>
      </c>
      <c r="D173" s="29"/>
      <c r="E173" s="29"/>
      <c r="F173" s="29"/>
      <c r="G173" s="29"/>
      <c r="H173" s="29"/>
      <c r="I173" s="29"/>
      <c r="J173" s="29"/>
      <c r="K173" s="29">
        <v>8</v>
      </c>
      <c r="L173" s="29" t="s">
        <v>80</v>
      </c>
      <c r="M173" s="29"/>
      <c r="N173" s="29"/>
      <c r="O173" s="29"/>
      <c r="P173" s="29"/>
      <c r="Q173" s="29"/>
      <c r="R173" s="29"/>
      <c r="S173" s="29"/>
      <c r="T173" s="29"/>
      <c r="U173" s="29">
        <v>9</v>
      </c>
      <c r="V173" s="29" t="s">
        <v>77</v>
      </c>
      <c r="W173" s="29"/>
      <c r="X173" s="29"/>
      <c r="Y173" s="29"/>
      <c r="Z173" s="29"/>
      <c r="AA173" s="29"/>
      <c r="AB173" s="29"/>
      <c r="AC173" s="30"/>
      <c r="AY173"/>
    </row>
    <row r="174" spans="1:51" ht="13.5" customHeight="1">
      <c r="A174" s="27"/>
      <c r="B174" s="29">
        <v>10</v>
      </c>
      <c r="C174" s="109" t="s">
        <v>130</v>
      </c>
      <c r="D174" s="109"/>
      <c r="E174" s="109"/>
      <c r="F174" s="109"/>
      <c r="G174" s="109"/>
      <c r="H174" s="109"/>
      <c r="I174" s="109"/>
      <c r="J174" s="109"/>
      <c r="K174" s="29">
        <v>11</v>
      </c>
      <c r="L174" s="109" t="s">
        <v>131</v>
      </c>
      <c r="M174" s="109"/>
      <c r="N174" s="109"/>
      <c r="O174" s="109"/>
      <c r="P174" s="109"/>
      <c r="Q174" s="109"/>
      <c r="R174" s="109"/>
      <c r="S174" s="109"/>
      <c r="T174" s="29"/>
      <c r="U174" s="29">
        <v>12</v>
      </c>
      <c r="V174" s="109" t="s">
        <v>137</v>
      </c>
      <c r="W174" s="109"/>
      <c r="X174" s="109"/>
      <c r="Y174" s="109"/>
      <c r="Z174" s="109"/>
      <c r="AA174" s="109"/>
      <c r="AB174" s="109"/>
      <c r="AC174" s="30"/>
      <c r="AY174"/>
    </row>
    <row r="175" spans="1:51" ht="13.5" customHeight="1">
      <c r="A175" s="27"/>
      <c r="B175" s="29">
        <v>13</v>
      </c>
      <c r="C175" s="29" t="s">
        <v>78</v>
      </c>
      <c r="D175" s="29"/>
      <c r="E175" s="29"/>
      <c r="F175" s="29"/>
      <c r="G175" s="29"/>
      <c r="H175" s="29"/>
      <c r="I175" s="29"/>
      <c r="J175" s="29"/>
      <c r="K175" s="29">
        <v>14</v>
      </c>
      <c r="L175" s="29" t="s">
        <v>82</v>
      </c>
      <c r="M175" s="29"/>
      <c r="N175" s="29"/>
      <c r="O175" s="29"/>
      <c r="P175" s="29"/>
      <c r="Q175" s="29"/>
      <c r="R175" s="29"/>
      <c r="S175" s="10"/>
      <c r="T175" s="29"/>
      <c r="U175" s="80">
        <v>15</v>
      </c>
      <c r="V175" s="109" t="s">
        <v>81</v>
      </c>
      <c r="W175" s="350"/>
      <c r="X175" s="350"/>
      <c r="Y175" s="350"/>
      <c r="Z175" s="350"/>
      <c r="AA175" s="350"/>
      <c r="AB175" s="350"/>
      <c r="AC175" s="30"/>
      <c r="AY175"/>
    </row>
    <row r="176" spans="1:51" ht="13.5" customHeight="1">
      <c r="A176" s="27"/>
      <c r="B176" s="29">
        <v>16</v>
      </c>
      <c r="C176" s="29" t="s">
        <v>55</v>
      </c>
      <c r="D176" s="29"/>
      <c r="E176" s="10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"/>
      <c r="AC176" s="11"/>
      <c r="AY176"/>
    </row>
    <row r="177" spans="1:29" ht="13.5" customHeight="1">
      <c r="A177" s="27"/>
      <c r="B177" s="29"/>
      <c r="C177" s="29"/>
      <c r="D177" s="10"/>
      <c r="E177" s="10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29"/>
      <c r="AC177" s="30"/>
    </row>
    <row r="178" spans="1:29" ht="13.5" customHeight="1">
      <c r="A178" s="27"/>
      <c r="B178" s="29"/>
      <c r="C178" s="29"/>
      <c r="D178" s="10"/>
      <c r="E178" s="10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29"/>
      <c r="AC178" s="30"/>
    </row>
    <row r="179" spans="1:29" ht="13.5" customHeight="1">
      <c r="A179" s="23"/>
      <c r="B179" s="25"/>
      <c r="C179" s="25"/>
      <c r="D179" s="4"/>
      <c r="E179" s="4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25"/>
      <c r="AC179" s="26"/>
    </row>
    <row r="180" ht="13.5" customHeight="1"/>
    <row r="181" spans="1:13" ht="13.5" customHeight="1">
      <c r="A181" s="7" t="s">
        <v>162</v>
      </c>
      <c r="M181" s="10" t="s">
        <v>136</v>
      </c>
    </row>
    <row r="182" spans="1:31" ht="13.5" customHeight="1">
      <c r="A182" s="204" t="s">
        <v>211</v>
      </c>
      <c r="B182" s="205"/>
      <c r="C182" s="179" t="s">
        <v>173</v>
      </c>
      <c r="D182" s="180"/>
      <c r="E182" s="180"/>
      <c r="F182" s="180"/>
      <c r="G182" s="181"/>
      <c r="H182" s="185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  <c r="S182" s="186"/>
      <c r="T182" s="186"/>
      <c r="U182" s="186"/>
      <c r="V182" s="186"/>
      <c r="W182" s="186"/>
      <c r="X182" s="186"/>
      <c r="Y182" s="186"/>
      <c r="Z182" s="186"/>
      <c r="AA182" s="186"/>
      <c r="AB182" s="186"/>
      <c r="AC182" s="187"/>
      <c r="AE182" s="50" t="s">
        <v>164</v>
      </c>
    </row>
    <row r="183" spans="1:29" ht="13.5" customHeight="1">
      <c r="A183" s="206"/>
      <c r="B183" s="207"/>
      <c r="C183" s="211"/>
      <c r="D183" s="212"/>
      <c r="E183" s="212"/>
      <c r="F183" s="212"/>
      <c r="G183" s="213"/>
      <c r="H183" s="202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203"/>
    </row>
    <row r="184" spans="1:29" ht="13.5" customHeight="1">
      <c r="A184" s="206"/>
      <c r="B184" s="207"/>
      <c r="C184" s="182"/>
      <c r="D184" s="183"/>
      <c r="E184" s="183"/>
      <c r="F184" s="183"/>
      <c r="G184" s="184"/>
      <c r="H184" s="188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89"/>
    </row>
    <row r="185" spans="1:29" ht="13.5" customHeight="1">
      <c r="A185" s="206"/>
      <c r="B185" s="207"/>
      <c r="C185" s="190" t="s">
        <v>168</v>
      </c>
      <c r="D185" s="193">
        <f>$B$50</f>
        <v>0</v>
      </c>
      <c r="E185" s="194"/>
      <c r="F185" s="194"/>
      <c r="G185" s="195"/>
      <c r="H185" s="185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U185" s="186"/>
      <c r="V185" s="186"/>
      <c r="W185" s="186"/>
      <c r="X185" s="186"/>
      <c r="Y185" s="186"/>
      <c r="Z185" s="186"/>
      <c r="AA185" s="186"/>
      <c r="AB185" s="186"/>
      <c r="AC185" s="187"/>
    </row>
    <row r="186" spans="1:29" ht="13.5" customHeight="1">
      <c r="A186" s="206"/>
      <c r="B186" s="207"/>
      <c r="C186" s="191"/>
      <c r="D186" s="196"/>
      <c r="E186" s="197"/>
      <c r="F186" s="197"/>
      <c r="G186" s="198"/>
      <c r="H186" s="202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203"/>
    </row>
    <row r="187" spans="1:29" ht="13.5" customHeight="1">
      <c r="A187" s="206"/>
      <c r="B187" s="207"/>
      <c r="C187" s="192"/>
      <c r="D187" s="199"/>
      <c r="E187" s="200"/>
      <c r="F187" s="200"/>
      <c r="G187" s="201"/>
      <c r="H187" s="188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89"/>
    </row>
    <row r="188" spans="1:29" ht="13.5" customHeight="1">
      <c r="A188" s="206"/>
      <c r="B188" s="207"/>
      <c r="C188" s="190" t="s">
        <v>169</v>
      </c>
      <c r="D188" s="193">
        <f>$B$54</f>
        <v>0</v>
      </c>
      <c r="E188" s="194"/>
      <c r="F188" s="194"/>
      <c r="G188" s="195"/>
      <c r="H188" s="185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86"/>
      <c r="V188" s="186"/>
      <c r="W188" s="186"/>
      <c r="X188" s="186"/>
      <c r="Y188" s="186"/>
      <c r="Z188" s="186"/>
      <c r="AA188" s="186"/>
      <c r="AB188" s="186"/>
      <c r="AC188" s="187"/>
    </row>
    <row r="189" spans="1:29" ht="13.5" customHeight="1">
      <c r="A189" s="206"/>
      <c r="B189" s="207"/>
      <c r="C189" s="191"/>
      <c r="D189" s="196"/>
      <c r="E189" s="197"/>
      <c r="F189" s="197"/>
      <c r="G189" s="198"/>
      <c r="H189" s="202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203"/>
    </row>
    <row r="190" spans="1:29" ht="13.5" customHeight="1">
      <c r="A190" s="206"/>
      <c r="B190" s="207"/>
      <c r="C190" s="192"/>
      <c r="D190" s="199"/>
      <c r="E190" s="200"/>
      <c r="F190" s="200"/>
      <c r="G190" s="201"/>
      <c r="H190" s="188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89"/>
    </row>
    <row r="191" spans="1:29" ht="13.5" customHeight="1">
      <c r="A191" s="206"/>
      <c r="B191" s="207"/>
      <c r="C191" s="190" t="s">
        <v>170</v>
      </c>
      <c r="D191" s="193">
        <f>$B$58</f>
        <v>0</v>
      </c>
      <c r="E191" s="194"/>
      <c r="F191" s="194"/>
      <c r="G191" s="195"/>
      <c r="H191" s="185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6"/>
      <c r="T191" s="186"/>
      <c r="U191" s="186"/>
      <c r="V191" s="186"/>
      <c r="W191" s="186"/>
      <c r="X191" s="186"/>
      <c r="Y191" s="186"/>
      <c r="Z191" s="186"/>
      <c r="AA191" s="186"/>
      <c r="AB191" s="186"/>
      <c r="AC191" s="187"/>
    </row>
    <row r="192" spans="1:29" ht="13.5" customHeight="1">
      <c r="A192" s="206"/>
      <c r="B192" s="207"/>
      <c r="C192" s="191"/>
      <c r="D192" s="196"/>
      <c r="E192" s="197"/>
      <c r="F192" s="197"/>
      <c r="G192" s="198"/>
      <c r="H192" s="202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203"/>
    </row>
    <row r="193" spans="1:29" ht="13.5" customHeight="1">
      <c r="A193" s="206"/>
      <c r="B193" s="207"/>
      <c r="C193" s="192"/>
      <c r="D193" s="199"/>
      <c r="E193" s="200"/>
      <c r="F193" s="200"/>
      <c r="G193" s="201"/>
      <c r="H193" s="188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89"/>
    </row>
    <row r="194" spans="1:29" ht="13.5" customHeight="1">
      <c r="A194" s="208"/>
      <c r="B194" s="207"/>
      <c r="C194" s="190" t="s">
        <v>171</v>
      </c>
      <c r="D194" s="193">
        <f>$B$62</f>
        <v>0</v>
      </c>
      <c r="E194" s="194"/>
      <c r="F194" s="194"/>
      <c r="G194" s="195"/>
      <c r="H194" s="185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86"/>
      <c r="U194" s="186"/>
      <c r="V194" s="186"/>
      <c r="W194" s="186"/>
      <c r="X194" s="186"/>
      <c r="Y194" s="186"/>
      <c r="Z194" s="186"/>
      <c r="AA194" s="186"/>
      <c r="AB194" s="186"/>
      <c r="AC194" s="187"/>
    </row>
    <row r="195" spans="1:29" ht="13.5" customHeight="1">
      <c r="A195" s="208"/>
      <c r="B195" s="207"/>
      <c r="C195" s="191"/>
      <c r="D195" s="196"/>
      <c r="E195" s="197"/>
      <c r="F195" s="197"/>
      <c r="G195" s="198"/>
      <c r="H195" s="202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203"/>
    </row>
    <row r="196" spans="1:29" ht="13.5" customHeight="1">
      <c r="A196" s="208"/>
      <c r="B196" s="207"/>
      <c r="C196" s="192"/>
      <c r="D196" s="199"/>
      <c r="E196" s="200"/>
      <c r="F196" s="200"/>
      <c r="G196" s="201"/>
      <c r="H196" s="188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  <c r="AC196" s="189"/>
    </row>
    <row r="197" spans="1:29" ht="13.5" customHeight="1">
      <c r="A197" s="208"/>
      <c r="B197" s="207"/>
      <c r="C197" s="190" t="s">
        <v>172</v>
      </c>
      <c r="D197" s="193">
        <f>$B$66</f>
        <v>0</v>
      </c>
      <c r="E197" s="194"/>
      <c r="F197" s="194"/>
      <c r="G197" s="195"/>
      <c r="H197" s="185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  <c r="AA197" s="186"/>
      <c r="AB197" s="186"/>
      <c r="AC197" s="187"/>
    </row>
    <row r="198" spans="1:29" ht="13.5" customHeight="1">
      <c r="A198" s="208"/>
      <c r="B198" s="207"/>
      <c r="C198" s="191"/>
      <c r="D198" s="196"/>
      <c r="E198" s="197"/>
      <c r="F198" s="197"/>
      <c r="G198" s="198"/>
      <c r="H198" s="202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203"/>
    </row>
    <row r="199" spans="1:29" ht="13.5" customHeight="1">
      <c r="A199" s="208"/>
      <c r="B199" s="207"/>
      <c r="C199" s="192"/>
      <c r="D199" s="199"/>
      <c r="E199" s="200"/>
      <c r="F199" s="200"/>
      <c r="G199" s="201"/>
      <c r="H199" s="188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89"/>
    </row>
    <row r="200" spans="1:29" ht="13.5" customHeight="1">
      <c r="A200" s="208"/>
      <c r="B200" s="207"/>
      <c r="C200" s="179" t="s">
        <v>55</v>
      </c>
      <c r="D200" s="180"/>
      <c r="E200" s="180"/>
      <c r="F200" s="180"/>
      <c r="G200" s="181"/>
      <c r="H200" s="185"/>
      <c r="I200" s="186"/>
      <c r="J200" s="186"/>
      <c r="K200" s="186"/>
      <c r="L200" s="186"/>
      <c r="M200" s="186"/>
      <c r="N200" s="186"/>
      <c r="O200" s="186"/>
      <c r="P200" s="186"/>
      <c r="Q200" s="186"/>
      <c r="R200" s="186"/>
      <c r="S200" s="186"/>
      <c r="T200" s="186"/>
      <c r="U200" s="186"/>
      <c r="V200" s="186"/>
      <c r="W200" s="186"/>
      <c r="X200" s="186"/>
      <c r="Y200" s="186"/>
      <c r="Z200" s="186"/>
      <c r="AA200" s="186"/>
      <c r="AB200" s="186"/>
      <c r="AC200" s="187"/>
    </row>
    <row r="201" spans="1:29" ht="13.5" customHeight="1">
      <c r="A201" s="209"/>
      <c r="B201" s="210"/>
      <c r="C201" s="182"/>
      <c r="D201" s="183"/>
      <c r="E201" s="183"/>
      <c r="F201" s="183"/>
      <c r="G201" s="184"/>
      <c r="H201" s="188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89"/>
    </row>
    <row r="202" spans="1:29" ht="13.5">
      <c r="A202" s="204" t="s">
        <v>210</v>
      </c>
      <c r="B202" s="205"/>
      <c r="C202" s="179" t="s">
        <v>173</v>
      </c>
      <c r="D202" s="180"/>
      <c r="E202" s="180"/>
      <c r="F202" s="180"/>
      <c r="G202" s="181"/>
      <c r="H202" s="185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  <c r="S202" s="186"/>
      <c r="T202" s="186"/>
      <c r="U202" s="186"/>
      <c r="V202" s="186"/>
      <c r="W202" s="186"/>
      <c r="X202" s="186"/>
      <c r="Y202" s="186"/>
      <c r="Z202" s="186"/>
      <c r="AA202" s="186"/>
      <c r="AB202" s="186"/>
      <c r="AC202" s="187"/>
    </row>
    <row r="203" spans="1:29" ht="13.5">
      <c r="A203" s="206"/>
      <c r="B203" s="207"/>
      <c r="C203" s="211"/>
      <c r="D203" s="212"/>
      <c r="E203" s="212"/>
      <c r="F203" s="212"/>
      <c r="G203" s="213"/>
      <c r="H203" s="202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203"/>
    </row>
    <row r="204" spans="1:29" ht="13.5">
      <c r="A204" s="206"/>
      <c r="B204" s="207"/>
      <c r="C204" s="182"/>
      <c r="D204" s="183"/>
      <c r="E204" s="183"/>
      <c r="F204" s="183"/>
      <c r="G204" s="184"/>
      <c r="H204" s="188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89"/>
    </row>
    <row r="205" spans="1:29" ht="13.5">
      <c r="A205" s="206"/>
      <c r="B205" s="207"/>
      <c r="C205" s="190" t="s">
        <v>168</v>
      </c>
      <c r="D205" s="193">
        <f>$B$50</f>
        <v>0</v>
      </c>
      <c r="E205" s="194"/>
      <c r="F205" s="194"/>
      <c r="G205" s="195"/>
      <c r="H205" s="185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  <c r="S205" s="186"/>
      <c r="T205" s="186"/>
      <c r="U205" s="186"/>
      <c r="V205" s="186"/>
      <c r="W205" s="186"/>
      <c r="X205" s="186"/>
      <c r="Y205" s="186"/>
      <c r="Z205" s="186"/>
      <c r="AA205" s="186"/>
      <c r="AB205" s="186"/>
      <c r="AC205" s="187"/>
    </row>
    <row r="206" spans="1:29" ht="13.5">
      <c r="A206" s="206"/>
      <c r="B206" s="207"/>
      <c r="C206" s="191"/>
      <c r="D206" s="196"/>
      <c r="E206" s="197"/>
      <c r="F206" s="197"/>
      <c r="G206" s="198"/>
      <c r="H206" s="202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203"/>
    </row>
    <row r="207" spans="1:29" ht="13.5">
      <c r="A207" s="206"/>
      <c r="B207" s="207"/>
      <c r="C207" s="192"/>
      <c r="D207" s="199"/>
      <c r="E207" s="200"/>
      <c r="F207" s="200"/>
      <c r="G207" s="201"/>
      <c r="H207" s="188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89"/>
    </row>
    <row r="208" spans="1:29" ht="13.5">
      <c r="A208" s="206"/>
      <c r="B208" s="207"/>
      <c r="C208" s="190" t="s">
        <v>169</v>
      </c>
      <c r="D208" s="193">
        <f>$B$54</f>
        <v>0</v>
      </c>
      <c r="E208" s="194"/>
      <c r="F208" s="194"/>
      <c r="G208" s="195"/>
      <c r="H208" s="185"/>
      <c r="I208" s="186"/>
      <c r="J208" s="186"/>
      <c r="K208" s="186"/>
      <c r="L208" s="186"/>
      <c r="M208" s="186"/>
      <c r="N208" s="186"/>
      <c r="O208" s="186"/>
      <c r="P208" s="186"/>
      <c r="Q208" s="186"/>
      <c r="R208" s="186"/>
      <c r="S208" s="186"/>
      <c r="T208" s="186"/>
      <c r="U208" s="186"/>
      <c r="V208" s="186"/>
      <c r="W208" s="186"/>
      <c r="X208" s="186"/>
      <c r="Y208" s="186"/>
      <c r="Z208" s="186"/>
      <c r="AA208" s="186"/>
      <c r="AB208" s="186"/>
      <c r="AC208" s="187"/>
    </row>
    <row r="209" spans="1:29" ht="13.5">
      <c r="A209" s="206"/>
      <c r="B209" s="207"/>
      <c r="C209" s="191"/>
      <c r="D209" s="196"/>
      <c r="E209" s="197"/>
      <c r="F209" s="197"/>
      <c r="G209" s="198"/>
      <c r="H209" s="202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203"/>
    </row>
    <row r="210" spans="1:29" ht="13.5">
      <c r="A210" s="206"/>
      <c r="B210" s="207"/>
      <c r="C210" s="192"/>
      <c r="D210" s="199"/>
      <c r="E210" s="200"/>
      <c r="F210" s="200"/>
      <c r="G210" s="201"/>
      <c r="H210" s="188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89"/>
    </row>
    <row r="211" spans="1:29" ht="13.5">
      <c r="A211" s="206"/>
      <c r="B211" s="207"/>
      <c r="C211" s="190" t="s">
        <v>170</v>
      </c>
      <c r="D211" s="193">
        <f>$B$58</f>
        <v>0</v>
      </c>
      <c r="E211" s="194"/>
      <c r="F211" s="194"/>
      <c r="G211" s="195"/>
      <c r="H211" s="185"/>
      <c r="I211" s="186"/>
      <c r="J211" s="186"/>
      <c r="K211" s="186"/>
      <c r="L211" s="186"/>
      <c r="M211" s="186"/>
      <c r="N211" s="186"/>
      <c r="O211" s="186"/>
      <c r="P211" s="186"/>
      <c r="Q211" s="186"/>
      <c r="R211" s="186"/>
      <c r="S211" s="186"/>
      <c r="T211" s="186"/>
      <c r="U211" s="186"/>
      <c r="V211" s="186"/>
      <c r="W211" s="186"/>
      <c r="X211" s="186"/>
      <c r="Y211" s="186"/>
      <c r="Z211" s="186"/>
      <c r="AA211" s="186"/>
      <c r="AB211" s="186"/>
      <c r="AC211" s="187"/>
    </row>
    <row r="212" spans="1:29" ht="13.5">
      <c r="A212" s="206"/>
      <c r="B212" s="207"/>
      <c r="C212" s="191"/>
      <c r="D212" s="196"/>
      <c r="E212" s="197"/>
      <c r="F212" s="197"/>
      <c r="G212" s="198"/>
      <c r="H212" s="202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203"/>
    </row>
    <row r="213" spans="1:29" ht="13.5">
      <c r="A213" s="206"/>
      <c r="B213" s="207"/>
      <c r="C213" s="192"/>
      <c r="D213" s="199"/>
      <c r="E213" s="200"/>
      <c r="F213" s="200"/>
      <c r="G213" s="201"/>
      <c r="H213" s="188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89"/>
    </row>
    <row r="214" spans="1:29" ht="13.5">
      <c r="A214" s="208"/>
      <c r="B214" s="207"/>
      <c r="C214" s="190" t="s">
        <v>171</v>
      </c>
      <c r="D214" s="193">
        <f>$B$62</f>
        <v>0</v>
      </c>
      <c r="E214" s="194"/>
      <c r="F214" s="194"/>
      <c r="G214" s="195"/>
      <c r="H214" s="185"/>
      <c r="I214" s="186"/>
      <c r="J214" s="186"/>
      <c r="K214" s="186"/>
      <c r="L214" s="186"/>
      <c r="M214" s="186"/>
      <c r="N214" s="186"/>
      <c r="O214" s="186"/>
      <c r="P214" s="186"/>
      <c r="Q214" s="186"/>
      <c r="R214" s="186"/>
      <c r="S214" s="186"/>
      <c r="T214" s="186"/>
      <c r="U214" s="186"/>
      <c r="V214" s="186"/>
      <c r="W214" s="186"/>
      <c r="X214" s="186"/>
      <c r="Y214" s="186"/>
      <c r="Z214" s="186"/>
      <c r="AA214" s="186"/>
      <c r="AB214" s="186"/>
      <c r="AC214" s="187"/>
    </row>
    <row r="215" spans="1:29" ht="13.5">
      <c r="A215" s="208"/>
      <c r="B215" s="207"/>
      <c r="C215" s="191"/>
      <c r="D215" s="196"/>
      <c r="E215" s="197"/>
      <c r="F215" s="197"/>
      <c r="G215" s="198"/>
      <c r="H215" s="202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203"/>
    </row>
    <row r="216" spans="1:29" ht="13.5">
      <c r="A216" s="208"/>
      <c r="B216" s="207"/>
      <c r="C216" s="192"/>
      <c r="D216" s="199"/>
      <c r="E216" s="200"/>
      <c r="F216" s="200"/>
      <c r="G216" s="201"/>
      <c r="H216" s="188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89"/>
    </row>
    <row r="217" spans="1:29" ht="13.5">
      <c r="A217" s="208"/>
      <c r="B217" s="207"/>
      <c r="C217" s="190" t="s">
        <v>172</v>
      </c>
      <c r="D217" s="193">
        <f>$B$66</f>
        <v>0</v>
      </c>
      <c r="E217" s="194"/>
      <c r="F217" s="194"/>
      <c r="G217" s="195"/>
      <c r="H217" s="185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  <c r="S217" s="186"/>
      <c r="T217" s="186"/>
      <c r="U217" s="186"/>
      <c r="V217" s="186"/>
      <c r="W217" s="186"/>
      <c r="X217" s="186"/>
      <c r="Y217" s="186"/>
      <c r="Z217" s="186"/>
      <c r="AA217" s="186"/>
      <c r="AB217" s="186"/>
      <c r="AC217" s="187"/>
    </row>
    <row r="218" spans="1:29" ht="13.5">
      <c r="A218" s="208"/>
      <c r="B218" s="207"/>
      <c r="C218" s="191"/>
      <c r="D218" s="196"/>
      <c r="E218" s="197"/>
      <c r="F218" s="197"/>
      <c r="G218" s="198"/>
      <c r="H218" s="202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203"/>
    </row>
    <row r="219" spans="1:29" ht="13.5">
      <c r="A219" s="208"/>
      <c r="B219" s="207"/>
      <c r="C219" s="192"/>
      <c r="D219" s="199"/>
      <c r="E219" s="200"/>
      <c r="F219" s="200"/>
      <c r="G219" s="201"/>
      <c r="H219" s="188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89"/>
    </row>
    <row r="220" spans="1:29" ht="13.5">
      <c r="A220" s="208"/>
      <c r="B220" s="207"/>
      <c r="C220" s="179" t="s">
        <v>55</v>
      </c>
      <c r="D220" s="180"/>
      <c r="E220" s="180"/>
      <c r="F220" s="180"/>
      <c r="G220" s="181"/>
      <c r="H220" s="185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U220" s="186"/>
      <c r="V220" s="186"/>
      <c r="W220" s="186"/>
      <c r="X220" s="186"/>
      <c r="Y220" s="186"/>
      <c r="Z220" s="186"/>
      <c r="AA220" s="186"/>
      <c r="AB220" s="186"/>
      <c r="AC220" s="187"/>
    </row>
    <row r="221" spans="1:29" ht="13.5">
      <c r="A221" s="209"/>
      <c r="B221" s="210"/>
      <c r="C221" s="182"/>
      <c r="D221" s="183"/>
      <c r="E221" s="183"/>
      <c r="F221" s="183"/>
      <c r="G221" s="184"/>
      <c r="H221" s="188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89"/>
    </row>
    <row r="222" spans="1:29" ht="13.5">
      <c r="A222" s="204" t="s">
        <v>209</v>
      </c>
      <c r="B222" s="205"/>
      <c r="C222" s="179" t="s">
        <v>173</v>
      </c>
      <c r="D222" s="180"/>
      <c r="E222" s="180"/>
      <c r="F222" s="180"/>
      <c r="G222" s="181"/>
      <c r="H222" s="185"/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  <c r="V222" s="186"/>
      <c r="W222" s="186"/>
      <c r="X222" s="186"/>
      <c r="Y222" s="186"/>
      <c r="Z222" s="186"/>
      <c r="AA222" s="186"/>
      <c r="AB222" s="186"/>
      <c r="AC222" s="187"/>
    </row>
    <row r="223" spans="1:29" ht="13.5">
      <c r="A223" s="206"/>
      <c r="B223" s="207"/>
      <c r="C223" s="211"/>
      <c r="D223" s="212"/>
      <c r="E223" s="212"/>
      <c r="F223" s="212"/>
      <c r="G223" s="213"/>
      <c r="H223" s="202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203"/>
    </row>
    <row r="224" spans="1:29" ht="13.5">
      <c r="A224" s="206"/>
      <c r="B224" s="207"/>
      <c r="C224" s="182"/>
      <c r="D224" s="183"/>
      <c r="E224" s="183"/>
      <c r="F224" s="183"/>
      <c r="G224" s="184"/>
      <c r="H224" s="188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0"/>
      <c r="AC224" s="189"/>
    </row>
    <row r="225" spans="1:29" ht="13.5">
      <c r="A225" s="206"/>
      <c r="B225" s="207"/>
      <c r="C225" s="190" t="s">
        <v>168</v>
      </c>
      <c r="D225" s="193">
        <f>$B$50</f>
        <v>0</v>
      </c>
      <c r="E225" s="194"/>
      <c r="F225" s="194"/>
      <c r="G225" s="195"/>
      <c r="H225" s="185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  <c r="S225" s="186"/>
      <c r="T225" s="186"/>
      <c r="U225" s="186"/>
      <c r="V225" s="186"/>
      <c r="W225" s="186"/>
      <c r="X225" s="186"/>
      <c r="Y225" s="186"/>
      <c r="Z225" s="186"/>
      <c r="AA225" s="186"/>
      <c r="AB225" s="186"/>
      <c r="AC225" s="187"/>
    </row>
    <row r="226" spans="1:29" ht="13.5">
      <c r="A226" s="206"/>
      <c r="B226" s="207"/>
      <c r="C226" s="191"/>
      <c r="D226" s="196"/>
      <c r="E226" s="197"/>
      <c r="F226" s="197"/>
      <c r="G226" s="198"/>
      <c r="H226" s="202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203"/>
    </row>
    <row r="227" spans="1:29" ht="13.5">
      <c r="A227" s="206"/>
      <c r="B227" s="207"/>
      <c r="C227" s="192"/>
      <c r="D227" s="199"/>
      <c r="E227" s="200"/>
      <c r="F227" s="200"/>
      <c r="G227" s="201"/>
      <c r="H227" s="188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89"/>
    </row>
    <row r="228" spans="1:29" ht="13.5">
      <c r="A228" s="206"/>
      <c r="B228" s="207"/>
      <c r="C228" s="190" t="s">
        <v>169</v>
      </c>
      <c r="D228" s="193">
        <f>$B$54</f>
        <v>0</v>
      </c>
      <c r="E228" s="194"/>
      <c r="F228" s="194"/>
      <c r="G228" s="195"/>
      <c r="H228" s="185"/>
      <c r="I228" s="186"/>
      <c r="J228" s="186"/>
      <c r="K228" s="186"/>
      <c r="L228" s="186"/>
      <c r="M228" s="186"/>
      <c r="N228" s="186"/>
      <c r="O228" s="186"/>
      <c r="P228" s="186"/>
      <c r="Q228" s="186"/>
      <c r="R228" s="186"/>
      <c r="S228" s="186"/>
      <c r="T228" s="186"/>
      <c r="U228" s="186"/>
      <c r="V228" s="186"/>
      <c r="W228" s="186"/>
      <c r="X228" s="186"/>
      <c r="Y228" s="186"/>
      <c r="Z228" s="186"/>
      <c r="AA228" s="186"/>
      <c r="AB228" s="186"/>
      <c r="AC228" s="187"/>
    </row>
    <row r="229" spans="1:29" ht="13.5">
      <c r="A229" s="206"/>
      <c r="B229" s="207"/>
      <c r="C229" s="191"/>
      <c r="D229" s="196"/>
      <c r="E229" s="197"/>
      <c r="F229" s="197"/>
      <c r="G229" s="198"/>
      <c r="H229" s="202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203"/>
    </row>
    <row r="230" spans="1:29" ht="13.5">
      <c r="A230" s="206"/>
      <c r="B230" s="207"/>
      <c r="C230" s="192"/>
      <c r="D230" s="199"/>
      <c r="E230" s="200"/>
      <c r="F230" s="200"/>
      <c r="G230" s="201"/>
      <c r="H230" s="188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0"/>
      <c r="AC230" s="189"/>
    </row>
    <row r="231" spans="1:29" ht="13.5">
      <c r="A231" s="206"/>
      <c r="B231" s="207"/>
      <c r="C231" s="190" t="s">
        <v>170</v>
      </c>
      <c r="D231" s="193">
        <f>$B$58</f>
        <v>0</v>
      </c>
      <c r="E231" s="194"/>
      <c r="F231" s="194"/>
      <c r="G231" s="195"/>
      <c r="H231" s="185"/>
      <c r="I231" s="186"/>
      <c r="J231" s="186"/>
      <c r="K231" s="186"/>
      <c r="L231" s="186"/>
      <c r="M231" s="186"/>
      <c r="N231" s="186"/>
      <c r="O231" s="186"/>
      <c r="P231" s="186"/>
      <c r="Q231" s="186"/>
      <c r="R231" s="186"/>
      <c r="S231" s="186"/>
      <c r="T231" s="186"/>
      <c r="U231" s="186"/>
      <c r="V231" s="186"/>
      <c r="W231" s="186"/>
      <c r="X231" s="186"/>
      <c r="Y231" s="186"/>
      <c r="Z231" s="186"/>
      <c r="AA231" s="186"/>
      <c r="AB231" s="186"/>
      <c r="AC231" s="187"/>
    </row>
    <row r="232" spans="1:29" ht="13.5">
      <c r="A232" s="206"/>
      <c r="B232" s="207"/>
      <c r="C232" s="191"/>
      <c r="D232" s="196"/>
      <c r="E232" s="197"/>
      <c r="F232" s="197"/>
      <c r="G232" s="198"/>
      <c r="H232" s="202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203"/>
    </row>
    <row r="233" spans="1:29" ht="13.5">
      <c r="A233" s="206"/>
      <c r="B233" s="207"/>
      <c r="C233" s="192"/>
      <c r="D233" s="199"/>
      <c r="E233" s="200"/>
      <c r="F233" s="200"/>
      <c r="G233" s="201"/>
      <c r="H233" s="188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0"/>
      <c r="AC233" s="189"/>
    </row>
    <row r="234" spans="1:29" ht="13.5">
      <c r="A234" s="208"/>
      <c r="B234" s="207"/>
      <c r="C234" s="190" t="s">
        <v>171</v>
      </c>
      <c r="D234" s="193">
        <f>$B$62</f>
        <v>0</v>
      </c>
      <c r="E234" s="194"/>
      <c r="F234" s="194"/>
      <c r="G234" s="195"/>
      <c r="H234" s="185"/>
      <c r="I234" s="186"/>
      <c r="J234" s="186"/>
      <c r="K234" s="186"/>
      <c r="L234" s="186"/>
      <c r="M234" s="186"/>
      <c r="N234" s="186"/>
      <c r="O234" s="186"/>
      <c r="P234" s="186"/>
      <c r="Q234" s="186"/>
      <c r="R234" s="186"/>
      <c r="S234" s="186"/>
      <c r="T234" s="186"/>
      <c r="U234" s="186"/>
      <c r="V234" s="186"/>
      <c r="W234" s="186"/>
      <c r="X234" s="186"/>
      <c r="Y234" s="186"/>
      <c r="Z234" s="186"/>
      <c r="AA234" s="186"/>
      <c r="AB234" s="186"/>
      <c r="AC234" s="187"/>
    </row>
    <row r="235" spans="1:29" ht="13.5">
      <c r="A235" s="208"/>
      <c r="B235" s="207"/>
      <c r="C235" s="191"/>
      <c r="D235" s="196"/>
      <c r="E235" s="197"/>
      <c r="F235" s="197"/>
      <c r="G235" s="198"/>
      <c r="H235" s="202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203"/>
    </row>
    <row r="236" spans="1:29" ht="13.5">
      <c r="A236" s="208"/>
      <c r="B236" s="207"/>
      <c r="C236" s="192"/>
      <c r="D236" s="199"/>
      <c r="E236" s="200"/>
      <c r="F236" s="200"/>
      <c r="G236" s="201"/>
      <c r="H236" s="188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  <c r="AA236" s="110"/>
      <c r="AB236" s="110"/>
      <c r="AC236" s="189"/>
    </row>
    <row r="237" spans="1:29" ht="13.5">
      <c r="A237" s="208"/>
      <c r="B237" s="207"/>
      <c r="C237" s="190" t="s">
        <v>172</v>
      </c>
      <c r="D237" s="193">
        <f>$B$66</f>
        <v>0</v>
      </c>
      <c r="E237" s="194"/>
      <c r="F237" s="194"/>
      <c r="G237" s="195"/>
      <c r="H237" s="185"/>
      <c r="I237" s="186"/>
      <c r="J237" s="186"/>
      <c r="K237" s="186"/>
      <c r="L237" s="186"/>
      <c r="M237" s="186"/>
      <c r="N237" s="186"/>
      <c r="O237" s="186"/>
      <c r="P237" s="186"/>
      <c r="Q237" s="186"/>
      <c r="R237" s="186"/>
      <c r="S237" s="186"/>
      <c r="T237" s="186"/>
      <c r="U237" s="186"/>
      <c r="V237" s="186"/>
      <c r="W237" s="186"/>
      <c r="X237" s="186"/>
      <c r="Y237" s="186"/>
      <c r="Z237" s="186"/>
      <c r="AA237" s="186"/>
      <c r="AB237" s="186"/>
      <c r="AC237" s="187"/>
    </row>
    <row r="238" spans="1:29" ht="13.5">
      <c r="A238" s="208"/>
      <c r="B238" s="207"/>
      <c r="C238" s="191"/>
      <c r="D238" s="196"/>
      <c r="E238" s="197"/>
      <c r="F238" s="197"/>
      <c r="G238" s="198"/>
      <c r="H238" s="202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203"/>
    </row>
    <row r="239" spans="1:29" ht="13.5">
      <c r="A239" s="208"/>
      <c r="B239" s="207"/>
      <c r="C239" s="192"/>
      <c r="D239" s="199"/>
      <c r="E239" s="200"/>
      <c r="F239" s="200"/>
      <c r="G239" s="201"/>
      <c r="H239" s="188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  <c r="AA239" s="110"/>
      <c r="AB239" s="110"/>
      <c r="AC239" s="189"/>
    </row>
    <row r="240" spans="1:29" ht="13.5">
      <c r="A240" s="208"/>
      <c r="B240" s="207"/>
      <c r="C240" s="179" t="s">
        <v>55</v>
      </c>
      <c r="D240" s="180"/>
      <c r="E240" s="180"/>
      <c r="F240" s="180"/>
      <c r="G240" s="181"/>
      <c r="H240" s="185"/>
      <c r="I240" s="186"/>
      <c r="J240" s="186"/>
      <c r="K240" s="186"/>
      <c r="L240" s="186"/>
      <c r="M240" s="186"/>
      <c r="N240" s="186"/>
      <c r="O240" s="186"/>
      <c r="P240" s="186"/>
      <c r="Q240" s="186"/>
      <c r="R240" s="186"/>
      <c r="S240" s="186"/>
      <c r="T240" s="186"/>
      <c r="U240" s="186"/>
      <c r="V240" s="186"/>
      <c r="W240" s="186"/>
      <c r="X240" s="186"/>
      <c r="Y240" s="186"/>
      <c r="Z240" s="186"/>
      <c r="AA240" s="186"/>
      <c r="AB240" s="186"/>
      <c r="AC240" s="187"/>
    </row>
    <row r="241" spans="1:29" ht="13.5">
      <c r="A241" s="209"/>
      <c r="B241" s="210"/>
      <c r="C241" s="182"/>
      <c r="D241" s="183"/>
      <c r="E241" s="183"/>
      <c r="F241" s="183"/>
      <c r="G241" s="184"/>
      <c r="H241" s="188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  <c r="AA241" s="110"/>
      <c r="AB241" s="110"/>
      <c r="AC241" s="189"/>
    </row>
  </sheetData>
  <sheetProtection/>
  <mergeCells count="527">
    <mergeCell ref="H182:AC182"/>
    <mergeCell ref="H183:AC183"/>
    <mergeCell ref="G34:L34"/>
    <mergeCell ref="G38:L38"/>
    <mergeCell ref="V174:AB174"/>
    <mergeCell ref="V175:AB175"/>
    <mergeCell ref="Z122:AB122"/>
    <mergeCell ref="L174:S174"/>
    <mergeCell ref="I123:L123"/>
    <mergeCell ref="N74:O74"/>
    <mergeCell ref="A182:B201"/>
    <mergeCell ref="C197:C199"/>
    <mergeCell ref="B123:E123"/>
    <mergeCell ref="B24:E27"/>
    <mergeCell ref="B28:E31"/>
    <mergeCell ref="AB74:AC74"/>
    <mergeCell ref="Y123:AB123"/>
    <mergeCell ref="Q123:T123"/>
    <mergeCell ref="C191:C193"/>
    <mergeCell ref="C194:C196"/>
    <mergeCell ref="A20:A23"/>
    <mergeCell ref="A50:A53"/>
    <mergeCell ref="A54:A57"/>
    <mergeCell ref="C185:C187"/>
    <mergeCell ref="C188:C190"/>
    <mergeCell ref="Z74:AA74"/>
    <mergeCell ref="N73:U73"/>
    <mergeCell ref="P74:Q74"/>
    <mergeCell ref="R74:S74"/>
    <mergeCell ref="F49:AC49"/>
    <mergeCell ref="B19:E19"/>
    <mergeCell ref="B20:E23"/>
    <mergeCell ref="G22:L22"/>
    <mergeCell ref="G26:L26"/>
    <mergeCell ref="G30:L30"/>
    <mergeCell ref="J35:AB35"/>
    <mergeCell ref="J23:AB23"/>
    <mergeCell ref="T74:U74"/>
    <mergeCell ref="R98:S98"/>
    <mergeCell ref="V97:AC97"/>
    <mergeCell ref="J122:L122"/>
    <mergeCell ref="X74:Y74"/>
    <mergeCell ref="L74:M74"/>
    <mergeCell ref="N97:U97"/>
    <mergeCell ref="Z98:AA98"/>
    <mergeCell ref="AB98:AC98"/>
    <mergeCell ref="T98:U98"/>
    <mergeCell ref="R137:T137"/>
    <mergeCell ref="L139:N139"/>
    <mergeCell ref="U134:W134"/>
    <mergeCell ref="B32:E35"/>
    <mergeCell ref="B36:E39"/>
    <mergeCell ref="M125:P125"/>
    <mergeCell ref="Q125:T125"/>
    <mergeCell ref="B49:E49"/>
    <mergeCell ref="B50:E53"/>
    <mergeCell ref="Q124:T124"/>
    <mergeCell ref="L10:X10"/>
    <mergeCell ref="F11:G11"/>
    <mergeCell ref="B10:E10"/>
    <mergeCell ref="J137:K137"/>
    <mergeCell ref="J139:K139"/>
    <mergeCell ref="X137:Z137"/>
    <mergeCell ref="R134:T134"/>
    <mergeCell ref="X134:Z134"/>
    <mergeCell ref="L135:N135"/>
    <mergeCell ref="O135:Q135"/>
    <mergeCell ref="O7:P7"/>
    <mergeCell ref="S7:T7"/>
    <mergeCell ref="I10:K10"/>
    <mergeCell ref="F10:H10"/>
    <mergeCell ref="B11:E11"/>
    <mergeCell ref="X7:Z7"/>
    <mergeCell ref="K7:N7"/>
    <mergeCell ref="A7:B7"/>
    <mergeCell ref="F7:G7"/>
    <mergeCell ref="Y10:AA10"/>
    <mergeCell ref="F13:G13"/>
    <mergeCell ref="F14:G14"/>
    <mergeCell ref="F15:G15"/>
    <mergeCell ref="A6:D6"/>
    <mergeCell ref="X4:AC4"/>
    <mergeCell ref="AB10:AC10"/>
    <mergeCell ref="H7:I7"/>
    <mergeCell ref="C7:D7"/>
    <mergeCell ref="AA7:AB7"/>
    <mergeCell ref="Q7:R7"/>
    <mergeCell ref="B16:E16"/>
    <mergeCell ref="B15:E15"/>
    <mergeCell ref="I16:K16"/>
    <mergeCell ref="Y16:AA16"/>
    <mergeCell ref="I14:K14"/>
    <mergeCell ref="Y124:AB124"/>
    <mergeCell ref="W62:AC62"/>
    <mergeCell ref="J65:AB65"/>
    <mergeCell ref="W54:AC54"/>
    <mergeCell ref="J61:AB61"/>
    <mergeCell ref="U7:W7"/>
    <mergeCell ref="L14:X14"/>
    <mergeCell ref="L15:X15"/>
    <mergeCell ref="X6:AC6"/>
    <mergeCell ref="B12:E12"/>
    <mergeCell ref="B13:E13"/>
    <mergeCell ref="B14:E14"/>
    <mergeCell ref="AB15:AC15"/>
    <mergeCell ref="AB14:AC14"/>
    <mergeCell ref="F12:G12"/>
    <mergeCell ref="AB13:AC13"/>
    <mergeCell ref="AB12:AC12"/>
    <mergeCell ref="AB16:AC16"/>
    <mergeCell ref="AB11:AC11"/>
    <mergeCell ref="T6:W6"/>
    <mergeCell ref="Y15:AA15"/>
    <mergeCell ref="Y14:AA14"/>
    <mergeCell ref="Y13:AA13"/>
    <mergeCell ref="Y12:AA12"/>
    <mergeCell ref="Y11:AA11"/>
    <mergeCell ref="I11:K11"/>
    <mergeCell ref="I12:K12"/>
    <mergeCell ref="I13:K13"/>
    <mergeCell ref="L11:X11"/>
    <mergeCell ref="L12:X12"/>
    <mergeCell ref="L13:X13"/>
    <mergeCell ref="L16:X16"/>
    <mergeCell ref="I15:K15"/>
    <mergeCell ref="W50:AC50"/>
    <mergeCell ref="M124:P124"/>
    <mergeCell ref="M123:P123"/>
    <mergeCell ref="F19:AC19"/>
    <mergeCell ref="G46:Z46"/>
    <mergeCell ref="J27:AB27"/>
    <mergeCell ref="J31:AB31"/>
    <mergeCell ref="F16:G16"/>
    <mergeCell ref="A62:A65"/>
    <mergeCell ref="A36:A39"/>
    <mergeCell ref="A32:A35"/>
    <mergeCell ref="A28:A31"/>
    <mergeCell ref="A42:AC42"/>
    <mergeCell ref="J39:AB39"/>
    <mergeCell ref="B54:E57"/>
    <mergeCell ref="B58:E61"/>
    <mergeCell ref="A58:A61"/>
    <mergeCell ref="A24:A27"/>
    <mergeCell ref="J74:K74"/>
    <mergeCell ref="H74:I74"/>
    <mergeCell ref="F74:G74"/>
    <mergeCell ref="F73:M73"/>
    <mergeCell ref="A66:A69"/>
    <mergeCell ref="J57:AB57"/>
    <mergeCell ref="V73:AC73"/>
    <mergeCell ref="B73:E74"/>
    <mergeCell ref="V74:W74"/>
    <mergeCell ref="J132:K132"/>
    <mergeCell ref="I125:L125"/>
    <mergeCell ref="A91:A94"/>
    <mergeCell ref="B91:E94"/>
    <mergeCell ref="A79:A82"/>
    <mergeCell ref="B79:E82"/>
    <mergeCell ref="A83:A86"/>
    <mergeCell ref="B83:E86"/>
    <mergeCell ref="B87:E90"/>
    <mergeCell ref="A115:A118"/>
    <mergeCell ref="B115:E118"/>
    <mergeCell ref="A170:AC170"/>
    <mergeCell ref="J134:K134"/>
    <mergeCell ref="J133:K133"/>
    <mergeCell ref="A87:A90"/>
    <mergeCell ref="B125:E125"/>
    <mergeCell ref="U124:X124"/>
    <mergeCell ref="U125:X125"/>
    <mergeCell ref="Y125:AB125"/>
    <mergeCell ref="U137:W137"/>
    <mergeCell ref="X2:AC2"/>
    <mergeCell ref="X5:AC5"/>
    <mergeCell ref="T2:W2"/>
    <mergeCell ref="T5:W5"/>
    <mergeCell ref="T4:W4"/>
    <mergeCell ref="A111:A114"/>
    <mergeCell ref="B111:E114"/>
    <mergeCell ref="J53:AB53"/>
    <mergeCell ref="A75:A78"/>
    <mergeCell ref="B75:E78"/>
    <mergeCell ref="E4:S4"/>
    <mergeCell ref="E5:S5"/>
    <mergeCell ref="A5:D5"/>
    <mergeCell ref="J69:AB69"/>
    <mergeCell ref="W58:AC58"/>
    <mergeCell ref="B62:E65"/>
    <mergeCell ref="B66:E69"/>
    <mergeCell ref="E6:S6"/>
    <mergeCell ref="A4:D4"/>
    <mergeCell ref="W66:AC66"/>
    <mergeCell ref="J131:K131"/>
    <mergeCell ref="R133:T133"/>
    <mergeCell ref="A99:A102"/>
    <mergeCell ref="B99:E102"/>
    <mergeCell ref="P98:Q98"/>
    <mergeCell ref="B97:E98"/>
    <mergeCell ref="F97:M97"/>
    <mergeCell ref="O131:Q131"/>
    <mergeCell ref="L131:N131"/>
    <mergeCell ref="R132:T132"/>
    <mergeCell ref="J141:K141"/>
    <mergeCell ref="J140:K140"/>
    <mergeCell ref="J138:K138"/>
    <mergeCell ref="L141:N141"/>
    <mergeCell ref="U141:W141"/>
    <mergeCell ref="U140:W140"/>
    <mergeCell ref="U138:W138"/>
    <mergeCell ref="R140:T140"/>
    <mergeCell ref="O141:Q141"/>
    <mergeCell ref="O140:Q140"/>
    <mergeCell ref="AA145:AC145"/>
    <mergeCell ref="AA141:AC141"/>
    <mergeCell ref="AA140:AC140"/>
    <mergeCell ref="AA138:AC138"/>
    <mergeCell ref="X144:AC144"/>
    <mergeCell ref="U145:W145"/>
    <mergeCell ref="R144:W144"/>
    <mergeCell ref="R141:T141"/>
    <mergeCell ref="X149:Z149"/>
    <mergeCell ref="X148:Z148"/>
    <mergeCell ref="X147:Z147"/>
    <mergeCell ref="X146:Z146"/>
    <mergeCell ref="X140:Z140"/>
    <mergeCell ref="X138:Z138"/>
    <mergeCell ref="X145:Z145"/>
    <mergeCell ref="AA150:AC150"/>
    <mergeCell ref="X153:Z153"/>
    <mergeCell ref="X152:Z152"/>
    <mergeCell ref="AA155:AC155"/>
    <mergeCell ref="AA156:AC156"/>
    <mergeCell ref="X156:Z156"/>
    <mergeCell ref="X155:Z155"/>
    <mergeCell ref="AA154:AC154"/>
    <mergeCell ref="X151:Z151"/>
    <mergeCell ref="U147:W147"/>
    <mergeCell ref="U146:W146"/>
    <mergeCell ref="R154:T154"/>
    <mergeCell ref="AA146:AC146"/>
    <mergeCell ref="AA147:AC147"/>
    <mergeCell ref="AA148:AC148"/>
    <mergeCell ref="AA149:AC149"/>
    <mergeCell ref="AA152:AC152"/>
    <mergeCell ref="AA153:AC153"/>
    <mergeCell ref="AA151:AC151"/>
    <mergeCell ref="U156:W156"/>
    <mergeCell ref="U155:W155"/>
    <mergeCell ref="U153:W153"/>
    <mergeCell ref="U152:W152"/>
    <mergeCell ref="U149:W149"/>
    <mergeCell ref="U148:W148"/>
    <mergeCell ref="L156:N156"/>
    <mergeCell ref="L155:N155"/>
    <mergeCell ref="L153:N153"/>
    <mergeCell ref="L152:N152"/>
    <mergeCell ref="L154:N154"/>
    <mergeCell ref="R155:T155"/>
    <mergeCell ref="R153:T153"/>
    <mergeCell ref="R152:T152"/>
    <mergeCell ref="AA134:AC134"/>
    <mergeCell ref="AA133:AC133"/>
    <mergeCell ref="X141:Z141"/>
    <mergeCell ref="L149:N149"/>
    <mergeCell ref="L148:N148"/>
    <mergeCell ref="L147:N147"/>
    <mergeCell ref="L146:N146"/>
    <mergeCell ref="O149:Q149"/>
    <mergeCell ref="O148:Q148"/>
    <mergeCell ref="O147:Q147"/>
    <mergeCell ref="AA137:AC137"/>
    <mergeCell ref="AA139:AC139"/>
    <mergeCell ref="U139:W139"/>
    <mergeCell ref="O156:Q156"/>
    <mergeCell ref="R156:T156"/>
    <mergeCell ref="R138:T138"/>
    <mergeCell ref="O139:Q139"/>
    <mergeCell ref="O138:Q138"/>
    <mergeCell ref="O137:Q137"/>
    <mergeCell ref="R139:T139"/>
    <mergeCell ref="L145:N145"/>
    <mergeCell ref="O145:Q145"/>
    <mergeCell ref="R145:T145"/>
    <mergeCell ref="O155:Q155"/>
    <mergeCell ref="O153:Q153"/>
    <mergeCell ref="O152:Q152"/>
    <mergeCell ref="O154:Q154"/>
    <mergeCell ref="O146:Q146"/>
    <mergeCell ref="R149:T149"/>
    <mergeCell ref="R146:T146"/>
    <mergeCell ref="R148:T148"/>
    <mergeCell ref="R147:T147"/>
    <mergeCell ref="AA131:AC131"/>
    <mergeCell ref="X131:Z131"/>
    <mergeCell ref="L140:N140"/>
    <mergeCell ref="L138:N138"/>
    <mergeCell ref="L137:N137"/>
    <mergeCell ref="U131:W131"/>
    <mergeCell ref="R131:T131"/>
    <mergeCell ref="L144:Q144"/>
    <mergeCell ref="J156:K156"/>
    <mergeCell ref="J154:K154"/>
    <mergeCell ref="AA130:AC130"/>
    <mergeCell ref="X130:Z130"/>
    <mergeCell ref="U130:W130"/>
    <mergeCell ref="R130:T130"/>
    <mergeCell ref="AA132:AC132"/>
    <mergeCell ref="X132:Z132"/>
    <mergeCell ref="U132:W132"/>
    <mergeCell ref="R150:T150"/>
    <mergeCell ref="B103:E106"/>
    <mergeCell ref="A107:A110"/>
    <mergeCell ref="B107:E110"/>
    <mergeCell ref="X98:Y98"/>
    <mergeCell ref="A103:A106"/>
    <mergeCell ref="O130:Q130"/>
    <mergeCell ref="L130:N130"/>
    <mergeCell ref="N98:O98"/>
    <mergeCell ref="I124:L124"/>
    <mergeCell ref="N122:P122"/>
    <mergeCell ref="V98:W98"/>
    <mergeCell ref="U123:X123"/>
    <mergeCell ref="F98:G98"/>
    <mergeCell ref="H98:I98"/>
    <mergeCell ref="J98:K98"/>
    <mergeCell ref="L98:M98"/>
    <mergeCell ref="V122:X122"/>
    <mergeCell ref="R122:T122"/>
    <mergeCell ref="O132:Q132"/>
    <mergeCell ref="L132:N132"/>
    <mergeCell ref="U135:W135"/>
    <mergeCell ref="X135:Z135"/>
    <mergeCell ref="U133:W133"/>
    <mergeCell ref="L134:N134"/>
    <mergeCell ref="L133:N133"/>
    <mergeCell ref="O134:Q134"/>
    <mergeCell ref="O133:Q133"/>
    <mergeCell ref="X133:Z133"/>
    <mergeCell ref="AA135:AC135"/>
    <mergeCell ref="J136:K136"/>
    <mergeCell ref="L136:N136"/>
    <mergeCell ref="O136:Q136"/>
    <mergeCell ref="R136:T136"/>
    <mergeCell ref="U136:W136"/>
    <mergeCell ref="X136:Z136"/>
    <mergeCell ref="AA136:AC136"/>
    <mergeCell ref="J135:K135"/>
    <mergeCell ref="R135:T135"/>
    <mergeCell ref="B134:B136"/>
    <mergeCell ref="J150:K150"/>
    <mergeCell ref="L150:N150"/>
    <mergeCell ref="O150:Q150"/>
    <mergeCell ref="B149:B151"/>
    <mergeCell ref="X139:Z139"/>
    <mergeCell ref="J146:K146"/>
    <mergeCell ref="J147:K147"/>
    <mergeCell ref="J151:K151"/>
    <mergeCell ref="L151:N151"/>
    <mergeCell ref="O151:Q151"/>
    <mergeCell ref="R151:T151"/>
    <mergeCell ref="U151:W151"/>
    <mergeCell ref="U150:W150"/>
    <mergeCell ref="X150:Z150"/>
    <mergeCell ref="U154:W154"/>
    <mergeCell ref="X154:Z154"/>
    <mergeCell ref="J148:K148"/>
    <mergeCell ref="C200:G201"/>
    <mergeCell ref="C182:G184"/>
    <mergeCell ref="J149:K149"/>
    <mergeCell ref="J152:K152"/>
    <mergeCell ref="J153:K153"/>
    <mergeCell ref="J155:K155"/>
    <mergeCell ref="H184:AC184"/>
    <mergeCell ref="H185:AC185"/>
    <mergeCell ref="H186:AC186"/>
    <mergeCell ref="H187:AC187"/>
    <mergeCell ref="E1:Y1"/>
    <mergeCell ref="D197:G199"/>
    <mergeCell ref="D194:G196"/>
    <mergeCell ref="D191:G193"/>
    <mergeCell ref="D188:G190"/>
    <mergeCell ref="D185:G187"/>
    <mergeCell ref="H192:AC192"/>
    <mergeCell ref="H193:AC193"/>
    <mergeCell ref="H194:AC194"/>
    <mergeCell ref="H195:AC195"/>
    <mergeCell ref="H188:AC188"/>
    <mergeCell ref="H189:AC189"/>
    <mergeCell ref="H190:AC190"/>
    <mergeCell ref="H191:AC191"/>
    <mergeCell ref="A202:B221"/>
    <mergeCell ref="C202:G204"/>
    <mergeCell ref="H202:AC202"/>
    <mergeCell ref="H203:AC203"/>
    <mergeCell ref="H204:AC204"/>
    <mergeCell ref="C205:C207"/>
    <mergeCell ref="D205:G207"/>
    <mergeCell ref="H208:AC208"/>
    <mergeCell ref="H209:AC209"/>
    <mergeCell ref="H210:AC210"/>
    <mergeCell ref="H196:AC196"/>
    <mergeCell ref="H197:AC197"/>
    <mergeCell ref="H201:AC201"/>
    <mergeCell ref="H199:AC199"/>
    <mergeCell ref="H200:AC200"/>
    <mergeCell ref="H198:AC198"/>
    <mergeCell ref="C211:C213"/>
    <mergeCell ref="D211:G213"/>
    <mergeCell ref="H211:AC211"/>
    <mergeCell ref="H212:AC212"/>
    <mergeCell ref="H213:AC213"/>
    <mergeCell ref="H205:AC205"/>
    <mergeCell ref="H206:AC206"/>
    <mergeCell ref="H207:AC207"/>
    <mergeCell ref="C208:C210"/>
    <mergeCell ref="D208:G210"/>
    <mergeCell ref="C217:C219"/>
    <mergeCell ref="D217:G219"/>
    <mergeCell ref="H217:AC217"/>
    <mergeCell ref="H218:AC218"/>
    <mergeCell ref="H219:AC219"/>
    <mergeCell ref="C214:C216"/>
    <mergeCell ref="D214:G216"/>
    <mergeCell ref="H214:AC214"/>
    <mergeCell ref="H215:AC215"/>
    <mergeCell ref="H216:AC216"/>
    <mergeCell ref="C225:C227"/>
    <mergeCell ref="D225:G227"/>
    <mergeCell ref="H225:AC225"/>
    <mergeCell ref="H226:AC226"/>
    <mergeCell ref="H227:AC227"/>
    <mergeCell ref="C220:G221"/>
    <mergeCell ref="H220:AC220"/>
    <mergeCell ref="H221:AC221"/>
    <mergeCell ref="C228:C230"/>
    <mergeCell ref="D228:G230"/>
    <mergeCell ref="H228:AC228"/>
    <mergeCell ref="H229:AC229"/>
    <mergeCell ref="H230:AC230"/>
    <mergeCell ref="A222:B241"/>
    <mergeCell ref="C222:G224"/>
    <mergeCell ref="H222:AC222"/>
    <mergeCell ref="H223:AC223"/>
    <mergeCell ref="H224:AC224"/>
    <mergeCell ref="C234:C236"/>
    <mergeCell ref="D234:G236"/>
    <mergeCell ref="H234:AC234"/>
    <mergeCell ref="H235:AC235"/>
    <mergeCell ref="H236:AC236"/>
    <mergeCell ref="C231:C233"/>
    <mergeCell ref="D231:G233"/>
    <mergeCell ref="H231:AC231"/>
    <mergeCell ref="H232:AC232"/>
    <mergeCell ref="H233:AC233"/>
    <mergeCell ref="C240:G241"/>
    <mergeCell ref="H240:AC240"/>
    <mergeCell ref="H241:AC241"/>
    <mergeCell ref="C237:C239"/>
    <mergeCell ref="D237:G239"/>
    <mergeCell ref="H237:AC237"/>
    <mergeCell ref="H238:AC238"/>
    <mergeCell ref="H239:AC239"/>
    <mergeCell ref="X159:AA159"/>
    <mergeCell ref="X166:AA166"/>
    <mergeCell ref="X167:AA167"/>
    <mergeCell ref="T159:W159"/>
    <mergeCell ref="T163:W163"/>
    <mergeCell ref="T162:W162"/>
    <mergeCell ref="T166:W166"/>
    <mergeCell ref="P164:S164"/>
    <mergeCell ref="T165:W165"/>
    <mergeCell ref="P162:S162"/>
    <mergeCell ref="A160:B167"/>
    <mergeCell ref="X160:AA160"/>
    <mergeCell ref="X161:AA161"/>
    <mergeCell ref="X162:AA162"/>
    <mergeCell ref="X163:AA163"/>
    <mergeCell ref="X164:AA164"/>
    <mergeCell ref="X165:AA165"/>
    <mergeCell ref="L159:O159"/>
    <mergeCell ref="P159:S159"/>
    <mergeCell ref="P160:S160"/>
    <mergeCell ref="T160:W160"/>
    <mergeCell ref="L167:O167"/>
    <mergeCell ref="P167:S167"/>
    <mergeCell ref="T167:W167"/>
    <mergeCell ref="L161:O161"/>
    <mergeCell ref="P161:S161"/>
    <mergeCell ref="T161:W161"/>
    <mergeCell ref="P163:S163"/>
    <mergeCell ref="T164:W164"/>
    <mergeCell ref="H166:K166"/>
    <mergeCell ref="H165:K165"/>
    <mergeCell ref="H164:K164"/>
    <mergeCell ref="L166:O166"/>
    <mergeCell ref="L165:O165"/>
    <mergeCell ref="L164:O164"/>
    <mergeCell ref="P166:S166"/>
    <mergeCell ref="P165:S165"/>
    <mergeCell ref="A159:G159"/>
    <mergeCell ref="H163:K163"/>
    <mergeCell ref="H162:K162"/>
    <mergeCell ref="H159:K159"/>
    <mergeCell ref="H160:K160"/>
    <mergeCell ref="C160:D161"/>
    <mergeCell ref="C162:D163"/>
    <mergeCell ref="E163:G163"/>
    <mergeCell ref="E162:G162"/>
    <mergeCell ref="H161:K161"/>
    <mergeCell ref="E165:G165"/>
    <mergeCell ref="E161:G161"/>
    <mergeCell ref="E160:G160"/>
    <mergeCell ref="C164:D165"/>
    <mergeCell ref="E164:G164"/>
    <mergeCell ref="L162:O162"/>
    <mergeCell ref="L163:O163"/>
    <mergeCell ref="L160:O160"/>
    <mergeCell ref="F176:AA176"/>
    <mergeCell ref="F179:AA179"/>
    <mergeCell ref="F178:AA178"/>
    <mergeCell ref="F177:AA177"/>
    <mergeCell ref="C166:D167"/>
    <mergeCell ref="E167:G167"/>
    <mergeCell ref="E166:G166"/>
    <mergeCell ref="H167:K167"/>
    <mergeCell ref="C174:J174"/>
    <mergeCell ref="V172:AB172"/>
  </mergeCells>
  <dataValidations count="9">
    <dataValidation allowBlank="1" showInputMessage="1" showErrorMessage="1" imeMode="on" sqref="D197 F176:AA179 H182:AC241 A43:AC46 W171:AB174 AC171:AC175 F171:V175 C222 B125:E125 A171:E176 B20:AC39 C225:C240 B11:E15 L11:X15 X4:AC4 D194 B99:E118 B75:E94 B123:E123 I123:AB125 E4:S6 D225 D228 D231 D237 D234 D214 D217 D211 D208 D205 C205:C220 C202 C182 C185:C200 B50:AC69 D185 D188 D191"/>
    <dataValidation allowBlank="1" showInputMessage="1" showErrorMessage="1" imeMode="off" sqref="L131:AC141 H160:AA167 X2:AC2 C7:D7 H7:I7 AA7:AB7 X5:AC5 F11:G16 Y11:AA16 F75:AC94 F99:AC118 L146:AC156"/>
    <dataValidation type="list" allowBlank="1" showInputMessage="1" showErrorMessage="1" sqref="I11:K15">
      <formula1>"作業受託,施設外,自社販売,その他"</formula1>
    </dataValidation>
    <dataValidation type="list" allowBlank="1" showInputMessage="1" showErrorMessage="1" sqref="AB11:AC15">
      <formula1>"増加,横ばい,減少"</formula1>
    </dataValidation>
    <dataValidation type="list" allowBlank="1" showInputMessage="1" showErrorMessage="1" sqref="O7:P7">
      <formula1>"身体"</formula1>
    </dataValidation>
    <dataValidation type="list" allowBlank="1" showInputMessage="1" showErrorMessage="1" sqref="Q7:R7">
      <formula1>"精神"</formula1>
    </dataValidation>
    <dataValidation type="list" allowBlank="1" showInputMessage="1" showErrorMessage="1" sqref="S7:T7">
      <formula1>"知的"</formula1>
    </dataValidation>
    <dataValidation type="list" allowBlank="1" showInputMessage="1" showErrorMessage="1" sqref="U7:W7">
      <formula1>"その他"</formula1>
    </dataValidation>
    <dataValidation type="list" allowBlank="1" showInputMessage="1" showErrorMessage="1" sqref="X6:AC6">
      <formula1>"就労A型,就労B型,生活介護,地活センター"</formula1>
    </dataValidation>
  </dataValidations>
  <printOptions horizontalCentered="1"/>
  <pageMargins left="0.5905511811023623" right="0.5905511811023623" top="0.5905511811023623" bottom="0.5905511811023623" header="0.3937007874015748" footer="0.3937007874015748"/>
  <pageSetup fitToHeight="0" fitToWidth="1" horizontalDpi="600" verticalDpi="600" orientation="portrait" paperSize="9" r:id="rId2"/>
  <headerFooter alignWithMargins="0">
    <oddFooter>&amp;C&amp;P / &amp;N ページ</oddFooter>
  </headerFooter>
  <rowBreaks count="3" manualBreakCount="3">
    <brk id="61" max="28" man="1"/>
    <brk id="119" max="28" man="1"/>
    <brk id="180" max="28" man="1"/>
  </rowBreaks>
  <ignoredErrors>
    <ignoredError sqref="P164:S165 M164:O165 P163:S163 P162:S162 P166:S167 M163:O163 L163:L166 U161:W161 T161:T166 U162:W16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9"/>
  <sheetViews>
    <sheetView showGridLines="0" showZeros="0" view="pageBreakPreview" zoomScaleSheetLayoutView="100" zoomScalePageLayoutView="0" workbookViewId="0" topLeftCell="A103">
      <selection activeCell="U94" sqref="U94:W94"/>
    </sheetView>
  </sheetViews>
  <sheetFormatPr defaultColWidth="9.00390625" defaultRowHeight="13.5"/>
  <cols>
    <col min="1" max="29" width="3.125" style="0" customWidth="1"/>
  </cols>
  <sheetData>
    <row r="1" spans="1:37" ht="17.25">
      <c r="A1" s="214" t="s">
        <v>122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50"/>
      <c r="AE1" s="50" t="s">
        <v>157</v>
      </c>
      <c r="AF1" s="50"/>
      <c r="AG1" s="50"/>
      <c r="AH1" s="50"/>
      <c r="AI1" s="50"/>
      <c r="AJ1" s="50"/>
      <c r="AK1" s="50"/>
    </row>
    <row r="2" spans="30:37" ht="13.5" customHeight="1">
      <c r="AD2" s="50"/>
      <c r="AE2" s="50" t="s">
        <v>158</v>
      </c>
      <c r="AF2" s="50"/>
      <c r="AG2" s="50"/>
      <c r="AH2" s="50"/>
      <c r="AI2" s="50"/>
      <c r="AJ2" s="50"/>
      <c r="AK2" s="50"/>
    </row>
    <row r="3" spans="1:37" ht="13.5" customHeight="1">
      <c r="A3" s="131" t="s">
        <v>0</v>
      </c>
      <c r="B3" s="153"/>
      <c r="C3" s="153"/>
      <c r="D3" s="177"/>
      <c r="E3" s="374">
        <f>'工賃向上計画'!$E$4</f>
        <v>0</v>
      </c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6"/>
      <c r="T3" s="131" t="s">
        <v>160</v>
      </c>
      <c r="U3" s="153"/>
      <c r="V3" s="153"/>
      <c r="W3" s="177"/>
      <c r="X3" s="377">
        <f>'工賃向上計画'!$X$2</f>
        <v>0</v>
      </c>
      <c r="Y3" s="378"/>
      <c r="Z3" s="378"/>
      <c r="AA3" s="378"/>
      <c r="AB3" s="378"/>
      <c r="AC3" s="379"/>
      <c r="AD3" s="57"/>
      <c r="AE3" s="50" t="s">
        <v>144</v>
      </c>
      <c r="AF3" s="50"/>
      <c r="AG3" s="50"/>
      <c r="AH3" s="50"/>
      <c r="AI3" s="50"/>
      <c r="AJ3" s="50"/>
      <c r="AK3" s="50"/>
    </row>
    <row r="4" spans="30:37" ht="13.5" customHeight="1">
      <c r="AD4" s="50"/>
      <c r="AE4" s="50"/>
      <c r="AF4" s="50"/>
      <c r="AG4" s="50"/>
      <c r="AH4" s="50"/>
      <c r="AI4" s="50"/>
      <c r="AJ4" s="50"/>
      <c r="AK4" s="50"/>
    </row>
    <row r="5" spans="1:37" ht="13.5" customHeight="1">
      <c r="A5" t="s">
        <v>201</v>
      </c>
      <c r="AD5" s="50"/>
      <c r="AE5" s="50" t="s">
        <v>124</v>
      </c>
      <c r="AF5" s="50"/>
      <c r="AG5" s="50"/>
      <c r="AH5" s="50"/>
      <c r="AI5" s="50"/>
      <c r="AJ5" s="50"/>
      <c r="AK5" s="50"/>
    </row>
    <row r="6" spans="1:35" ht="13.5" customHeight="1" thickBot="1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297" t="s">
        <v>196</v>
      </c>
      <c r="M6" s="298"/>
      <c r="N6" s="299"/>
      <c r="O6" s="297" t="s">
        <v>197</v>
      </c>
      <c r="P6" s="298"/>
      <c r="Q6" s="299"/>
      <c r="R6" s="297" t="s">
        <v>198</v>
      </c>
      <c r="S6" s="298"/>
      <c r="T6" s="299"/>
      <c r="U6" s="297" t="s">
        <v>199</v>
      </c>
      <c r="V6" s="298"/>
      <c r="W6" s="299"/>
      <c r="X6" s="297" t="s">
        <v>200</v>
      </c>
      <c r="Y6" s="298"/>
      <c r="Z6" s="299"/>
      <c r="AB6" s="50"/>
      <c r="AC6" s="50"/>
      <c r="AD6" s="50"/>
      <c r="AE6" s="50" t="s">
        <v>212</v>
      </c>
      <c r="AF6" s="50"/>
      <c r="AG6" s="50"/>
      <c r="AH6" s="50"/>
      <c r="AI6" s="50"/>
    </row>
    <row r="7" spans="1:34" ht="13.5" customHeight="1">
      <c r="A7" s="90" t="s">
        <v>29</v>
      </c>
      <c r="B7" s="101" t="s">
        <v>25</v>
      </c>
      <c r="C7" s="101"/>
      <c r="D7" s="101"/>
      <c r="E7" s="101"/>
      <c r="F7" s="101"/>
      <c r="G7" s="102" t="s">
        <v>26</v>
      </c>
      <c r="H7" s="101"/>
      <c r="I7" s="102" t="s">
        <v>33</v>
      </c>
      <c r="J7" s="367" t="s">
        <v>120</v>
      </c>
      <c r="K7" s="234"/>
      <c r="L7" s="279">
        <f>IF(L16="",0,IF(L16=0,0,L14/L16))</f>
        <v>0</v>
      </c>
      <c r="M7" s="268"/>
      <c r="N7" s="278"/>
      <c r="O7" s="279">
        <f>IF(O16="",0,IF(O16=0,0,O14/O16))</f>
        <v>0</v>
      </c>
      <c r="P7" s="268"/>
      <c r="Q7" s="278"/>
      <c r="R7" s="279">
        <f>IF(R16="",0,IF(R16=0,0,R14/R16))</f>
        <v>0</v>
      </c>
      <c r="S7" s="268"/>
      <c r="T7" s="278"/>
      <c r="U7" s="279">
        <f>IF(U16="",0,IF(U16=0,0,U14/U16))</f>
        <v>0</v>
      </c>
      <c r="V7" s="268"/>
      <c r="W7" s="278"/>
      <c r="X7" s="279">
        <f>IF(X16="",0,IF(X16=0,0,X14/X16))</f>
        <v>0</v>
      </c>
      <c r="Y7" s="268"/>
      <c r="Z7" s="269"/>
      <c r="AA7" s="380"/>
      <c r="AB7" s="380"/>
      <c r="AC7" s="380"/>
      <c r="AD7" s="50"/>
      <c r="AE7" s="50" t="s">
        <v>123</v>
      </c>
      <c r="AF7" s="50"/>
      <c r="AG7" s="50"/>
      <c r="AH7" s="50"/>
    </row>
    <row r="8" spans="1:34" ht="13.5" customHeight="1" thickBot="1">
      <c r="A8" s="95" t="s">
        <v>114</v>
      </c>
      <c r="B8" s="103" t="s">
        <v>132</v>
      </c>
      <c r="C8" s="103"/>
      <c r="D8" s="103"/>
      <c r="E8" s="103"/>
      <c r="F8" s="103"/>
      <c r="G8" s="104" t="s">
        <v>27</v>
      </c>
      <c r="H8" s="103"/>
      <c r="I8" s="104" t="s">
        <v>33</v>
      </c>
      <c r="J8" s="275" t="s">
        <v>121</v>
      </c>
      <c r="K8" s="236"/>
      <c r="L8" s="265">
        <f>IF(L17="",0,IF(L17=0,0,L14/L17))</f>
        <v>0</v>
      </c>
      <c r="M8" s="259"/>
      <c r="N8" s="293"/>
      <c r="O8" s="265">
        <f>IF(O17="",0,IF(O17=0,0,O14/O17))</f>
        <v>0</v>
      </c>
      <c r="P8" s="259"/>
      <c r="Q8" s="293"/>
      <c r="R8" s="265">
        <f>IF(R17="",0,IF(R17=0,0,R14/R17))</f>
        <v>0</v>
      </c>
      <c r="S8" s="259"/>
      <c r="T8" s="293"/>
      <c r="U8" s="265">
        <f>IF(U17="",0,IF(U17=0,0,U14/U17))</f>
        <v>0</v>
      </c>
      <c r="V8" s="259"/>
      <c r="W8" s="293"/>
      <c r="X8" s="265">
        <f>IF(X17="",0,IF(X17=0,0,X14/X17))</f>
        <v>0</v>
      </c>
      <c r="Y8" s="259"/>
      <c r="Z8" s="260"/>
      <c r="AA8" s="380"/>
      <c r="AB8" s="380"/>
      <c r="AC8" s="380"/>
      <c r="AD8" s="50"/>
      <c r="AE8" s="50" t="s">
        <v>123</v>
      </c>
      <c r="AF8" s="50"/>
      <c r="AG8" s="50"/>
      <c r="AH8" s="50"/>
    </row>
    <row r="9" spans="1:34" ht="13.5" customHeight="1">
      <c r="A9" s="51" t="s">
        <v>115</v>
      </c>
      <c r="B9" s="63" t="s">
        <v>7</v>
      </c>
      <c r="C9" s="63"/>
      <c r="D9" s="63"/>
      <c r="E9" s="63"/>
      <c r="F9" s="63"/>
      <c r="G9" s="63"/>
      <c r="H9" s="63"/>
      <c r="I9" s="64" t="s">
        <v>33</v>
      </c>
      <c r="J9" s="366"/>
      <c r="K9" s="216"/>
      <c r="L9" s="359"/>
      <c r="M9" s="360"/>
      <c r="N9" s="361"/>
      <c r="O9" s="359"/>
      <c r="P9" s="360"/>
      <c r="Q9" s="361"/>
      <c r="R9" s="359"/>
      <c r="S9" s="360"/>
      <c r="T9" s="361"/>
      <c r="U9" s="359"/>
      <c r="V9" s="360"/>
      <c r="W9" s="361"/>
      <c r="X9" s="359"/>
      <c r="Y9" s="360"/>
      <c r="Z9" s="361"/>
      <c r="AA9" s="380"/>
      <c r="AB9" s="380"/>
      <c r="AC9" s="380"/>
      <c r="AD9" s="50"/>
      <c r="AE9" s="50"/>
      <c r="AF9" s="50"/>
      <c r="AG9" s="50"/>
      <c r="AH9" s="50"/>
    </row>
    <row r="10" spans="1:34" ht="13.5" customHeight="1">
      <c r="A10" s="51" t="s">
        <v>30</v>
      </c>
      <c r="B10" s="228" t="s">
        <v>104</v>
      </c>
      <c r="C10" s="65" t="s">
        <v>107</v>
      </c>
      <c r="D10" s="65"/>
      <c r="E10" s="65"/>
      <c r="F10" s="65"/>
      <c r="G10" s="65"/>
      <c r="H10" s="65"/>
      <c r="I10" s="66" t="s">
        <v>33</v>
      </c>
      <c r="J10" s="358"/>
      <c r="K10" s="218"/>
      <c r="L10" s="355"/>
      <c r="M10" s="356"/>
      <c r="N10" s="357"/>
      <c r="O10" s="355"/>
      <c r="P10" s="356"/>
      <c r="Q10" s="357"/>
      <c r="R10" s="355"/>
      <c r="S10" s="356"/>
      <c r="T10" s="357"/>
      <c r="U10" s="355"/>
      <c r="V10" s="356"/>
      <c r="W10" s="357"/>
      <c r="X10" s="355"/>
      <c r="Y10" s="356"/>
      <c r="Z10" s="357"/>
      <c r="AA10" s="380"/>
      <c r="AB10" s="380"/>
      <c r="AC10" s="380"/>
      <c r="AD10" s="50"/>
      <c r="AE10" s="50"/>
      <c r="AF10" s="50"/>
      <c r="AG10" s="50"/>
      <c r="AH10" s="50"/>
    </row>
    <row r="11" spans="1:34" ht="13.5" customHeight="1">
      <c r="A11" s="51" t="s">
        <v>31</v>
      </c>
      <c r="B11" s="229"/>
      <c r="C11" s="65" t="s">
        <v>106</v>
      </c>
      <c r="D11" s="65"/>
      <c r="E11" s="65"/>
      <c r="F11" s="65"/>
      <c r="G11" s="65"/>
      <c r="H11" s="65"/>
      <c r="I11" s="66" t="s">
        <v>33</v>
      </c>
      <c r="J11" s="358"/>
      <c r="K11" s="218"/>
      <c r="L11" s="355"/>
      <c r="M11" s="356"/>
      <c r="N11" s="357"/>
      <c r="O11" s="355"/>
      <c r="P11" s="356"/>
      <c r="Q11" s="357"/>
      <c r="R11" s="355"/>
      <c r="S11" s="356"/>
      <c r="T11" s="357"/>
      <c r="U11" s="355"/>
      <c r="V11" s="356"/>
      <c r="W11" s="357"/>
      <c r="X11" s="355"/>
      <c r="Y11" s="356"/>
      <c r="Z11" s="357"/>
      <c r="AA11" s="380"/>
      <c r="AB11" s="380"/>
      <c r="AC11" s="380"/>
      <c r="AD11" s="50"/>
      <c r="AE11" s="50"/>
      <c r="AF11" s="50"/>
      <c r="AG11" s="50"/>
      <c r="AH11" s="50"/>
    </row>
    <row r="12" spans="1:34" ht="13.5" customHeight="1">
      <c r="A12" s="51" t="s">
        <v>32</v>
      </c>
      <c r="B12" s="230"/>
      <c r="C12" s="65" t="s">
        <v>119</v>
      </c>
      <c r="D12" s="65"/>
      <c r="E12" s="65"/>
      <c r="F12" s="65"/>
      <c r="G12" s="65"/>
      <c r="H12" s="65"/>
      <c r="I12" s="66" t="s">
        <v>33</v>
      </c>
      <c r="J12" s="358"/>
      <c r="K12" s="218"/>
      <c r="L12" s="355"/>
      <c r="M12" s="356"/>
      <c r="N12" s="357"/>
      <c r="O12" s="355"/>
      <c r="P12" s="356"/>
      <c r="Q12" s="357"/>
      <c r="R12" s="355"/>
      <c r="S12" s="356"/>
      <c r="T12" s="357"/>
      <c r="U12" s="355"/>
      <c r="V12" s="356"/>
      <c r="W12" s="357"/>
      <c r="X12" s="355"/>
      <c r="Y12" s="356"/>
      <c r="Z12" s="357"/>
      <c r="AA12" s="380"/>
      <c r="AB12" s="380"/>
      <c r="AC12" s="380"/>
      <c r="AD12" s="50"/>
      <c r="AE12" s="50" t="s">
        <v>159</v>
      </c>
      <c r="AF12" s="50"/>
      <c r="AG12" s="50"/>
      <c r="AH12" s="50"/>
    </row>
    <row r="13" spans="1:34" ht="13.5" customHeight="1">
      <c r="A13" s="51" t="s">
        <v>111</v>
      </c>
      <c r="B13" s="65" t="s">
        <v>28</v>
      </c>
      <c r="C13" s="65"/>
      <c r="D13" s="65"/>
      <c r="E13" s="65"/>
      <c r="F13" s="65"/>
      <c r="G13" s="65"/>
      <c r="H13" s="65"/>
      <c r="I13" s="66" t="s">
        <v>33</v>
      </c>
      <c r="J13" s="362" t="s">
        <v>118</v>
      </c>
      <c r="K13" s="220"/>
      <c r="L13" s="224">
        <f>L9-L10-L11-L12</f>
        <v>0</v>
      </c>
      <c r="M13" s="222"/>
      <c r="N13" s="223"/>
      <c r="O13" s="224">
        <f>O9-O10-O11-O12</f>
        <v>0</v>
      </c>
      <c r="P13" s="222"/>
      <c r="Q13" s="223"/>
      <c r="R13" s="224">
        <f>R9-R10-R11-R12</f>
        <v>0</v>
      </c>
      <c r="S13" s="222"/>
      <c r="T13" s="223"/>
      <c r="U13" s="224">
        <f>U9-U10-U11-U12</f>
        <v>0</v>
      </c>
      <c r="V13" s="222"/>
      <c r="W13" s="223"/>
      <c r="X13" s="224">
        <f>X9-X10-X11-X12</f>
        <v>0</v>
      </c>
      <c r="Y13" s="222"/>
      <c r="Z13" s="223"/>
      <c r="AA13" s="380"/>
      <c r="AB13" s="380"/>
      <c r="AC13" s="380"/>
      <c r="AD13" s="50"/>
      <c r="AE13" s="50" t="s">
        <v>123</v>
      </c>
      <c r="AF13" s="50"/>
      <c r="AG13" s="50"/>
      <c r="AH13" s="50"/>
    </row>
    <row r="14" spans="1:34" ht="13.5" customHeight="1">
      <c r="A14" s="51" t="s">
        <v>112</v>
      </c>
      <c r="B14" s="65" t="s">
        <v>93</v>
      </c>
      <c r="C14" s="65"/>
      <c r="D14" s="65"/>
      <c r="E14" s="65"/>
      <c r="F14" s="65"/>
      <c r="G14" s="65"/>
      <c r="H14" s="65"/>
      <c r="I14" s="66" t="s">
        <v>33</v>
      </c>
      <c r="J14" s="358"/>
      <c r="K14" s="218"/>
      <c r="L14" s="355"/>
      <c r="M14" s="356"/>
      <c r="N14" s="357"/>
      <c r="O14" s="355"/>
      <c r="P14" s="356"/>
      <c r="Q14" s="357"/>
      <c r="R14" s="355"/>
      <c r="S14" s="356"/>
      <c r="T14" s="357"/>
      <c r="U14" s="355"/>
      <c r="V14" s="356"/>
      <c r="W14" s="357"/>
      <c r="X14" s="355"/>
      <c r="Y14" s="356"/>
      <c r="Z14" s="357"/>
      <c r="AA14" s="380"/>
      <c r="AB14" s="380"/>
      <c r="AC14" s="380"/>
      <c r="AD14" s="50"/>
      <c r="AE14" s="50" t="s">
        <v>156</v>
      </c>
      <c r="AF14" s="50"/>
      <c r="AG14" s="50"/>
      <c r="AH14" s="50"/>
    </row>
    <row r="15" spans="1:34" ht="13.5" customHeight="1">
      <c r="A15" s="51" t="s">
        <v>113</v>
      </c>
      <c r="B15" s="65" t="s">
        <v>20</v>
      </c>
      <c r="C15" s="65"/>
      <c r="D15" s="65"/>
      <c r="E15" s="65"/>
      <c r="F15" s="65"/>
      <c r="G15" s="65"/>
      <c r="H15" s="65"/>
      <c r="I15" s="66" t="s">
        <v>10</v>
      </c>
      <c r="J15" s="358"/>
      <c r="K15" s="218"/>
      <c r="L15" s="355"/>
      <c r="M15" s="356"/>
      <c r="N15" s="357"/>
      <c r="O15" s="355"/>
      <c r="P15" s="356"/>
      <c r="Q15" s="357"/>
      <c r="R15" s="355"/>
      <c r="S15" s="356"/>
      <c r="T15" s="357"/>
      <c r="U15" s="355"/>
      <c r="V15" s="356"/>
      <c r="W15" s="357"/>
      <c r="X15" s="355"/>
      <c r="Y15" s="356"/>
      <c r="Z15" s="357"/>
      <c r="AA15" s="380"/>
      <c r="AB15" s="380"/>
      <c r="AC15" s="380"/>
      <c r="AD15" s="50"/>
      <c r="AE15" s="50"/>
      <c r="AF15" s="50"/>
      <c r="AG15" s="50"/>
      <c r="AH15" s="50"/>
    </row>
    <row r="16" spans="1:34" ht="13.5" customHeight="1">
      <c r="A16" s="16" t="s">
        <v>116</v>
      </c>
      <c r="B16" s="65" t="s">
        <v>108</v>
      </c>
      <c r="C16" s="65"/>
      <c r="D16" s="65"/>
      <c r="E16" s="65"/>
      <c r="F16" s="65"/>
      <c r="G16" s="65"/>
      <c r="H16" s="65"/>
      <c r="I16" s="66" t="s">
        <v>92</v>
      </c>
      <c r="J16" s="358"/>
      <c r="K16" s="218"/>
      <c r="L16" s="355"/>
      <c r="M16" s="356"/>
      <c r="N16" s="357"/>
      <c r="O16" s="355"/>
      <c r="P16" s="356"/>
      <c r="Q16" s="357"/>
      <c r="R16" s="355"/>
      <c r="S16" s="356"/>
      <c r="T16" s="357"/>
      <c r="U16" s="355"/>
      <c r="V16" s="356"/>
      <c r="W16" s="357"/>
      <c r="X16" s="355"/>
      <c r="Y16" s="356"/>
      <c r="Z16" s="357"/>
      <c r="AA16" s="380"/>
      <c r="AB16" s="380"/>
      <c r="AC16" s="380"/>
      <c r="AD16" s="50"/>
      <c r="AE16" s="50"/>
      <c r="AF16" s="50"/>
      <c r="AG16" s="50"/>
      <c r="AH16" s="50"/>
    </row>
    <row r="17" spans="1:34" ht="13.5" customHeight="1">
      <c r="A17" s="15" t="s">
        <v>117</v>
      </c>
      <c r="B17" s="67" t="s">
        <v>109</v>
      </c>
      <c r="C17" s="67"/>
      <c r="D17" s="67"/>
      <c r="E17" s="67"/>
      <c r="F17" s="67"/>
      <c r="G17" s="67"/>
      <c r="H17" s="67"/>
      <c r="I17" s="68" t="s">
        <v>110</v>
      </c>
      <c r="J17" s="116"/>
      <c r="K17" s="253"/>
      <c r="L17" s="351"/>
      <c r="M17" s="352"/>
      <c r="N17" s="353"/>
      <c r="O17" s="351"/>
      <c r="P17" s="352"/>
      <c r="Q17" s="353"/>
      <c r="R17" s="351"/>
      <c r="S17" s="352"/>
      <c r="T17" s="353"/>
      <c r="U17" s="351"/>
      <c r="V17" s="352"/>
      <c r="W17" s="353"/>
      <c r="X17" s="351"/>
      <c r="Y17" s="352"/>
      <c r="Z17" s="353"/>
      <c r="AA17" s="380"/>
      <c r="AB17" s="380"/>
      <c r="AC17" s="380"/>
      <c r="AD17" s="50"/>
      <c r="AE17" s="50"/>
      <c r="AF17" s="50"/>
      <c r="AG17" s="50"/>
      <c r="AH17" s="50"/>
    </row>
    <row r="18" spans="30:37" ht="13.5" customHeight="1">
      <c r="AD18" s="50"/>
      <c r="AE18" s="72"/>
      <c r="AF18" s="50"/>
      <c r="AG18" s="50"/>
      <c r="AH18" s="50"/>
      <c r="AI18" s="50"/>
      <c r="AJ18" s="50"/>
      <c r="AK18" s="50"/>
    </row>
    <row r="19" spans="1:37" ht="13.5" customHeight="1">
      <c r="A19" t="s">
        <v>202</v>
      </c>
      <c r="AD19" s="50"/>
      <c r="AE19" s="50" t="s">
        <v>213</v>
      </c>
      <c r="AF19" s="50"/>
      <c r="AG19" s="50"/>
      <c r="AH19" s="50"/>
      <c r="AI19" s="50"/>
      <c r="AJ19" s="50"/>
      <c r="AK19" s="50"/>
    </row>
    <row r="20" spans="1:38" ht="13.5" customHeight="1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297" t="s">
        <v>15</v>
      </c>
      <c r="M20" s="298"/>
      <c r="N20" s="299"/>
      <c r="O20" s="297" t="s">
        <v>46</v>
      </c>
      <c r="P20" s="298"/>
      <c r="Q20" s="299"/>
      <c r="R20" s="297" t="s">
        <v>47</v>
      </c>
      <c r="S20" s="298"/>
      <c r="T20" s="299"/>
      <c r="U20" s="297" t="s">
        <v>18</v>
      </c>
      <c r="V20" s="298"/>
      <c r="W20" s="299"/>
      <c r="X20" s="297" t="s">
        <v>19</v>
      </c>
      <c r="Y20" s="298"/>
      <c r="Z20" s="299"/>
      <c r="AA20" s="297" t="s">
        <v>23</v>
      </c>
      <c r="AB20" s="298"/>
      <c r="AC20" s="299"/>
      <c r="AD20" s="71"/>
      <c r="AE20" s="50" t="s">
        <v>154</v>
      </c>
      <c r="AF20" s="72"/>
      <c r="AG20" s="72"/>
      <c r="AH20" s="50"/>
      <c r="AI20" s="50"/>
      <c r="AJ20" s="50"/>
      <c r="AK20" s="50"/>
      <c r="AL20" s="50"/>
    </row>
    <row r="21" spans="1:38" ht="13.5" customHeight="1" thickBot="1">
      <c r="A21" s="74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368">
        <f>'工賃向上計画'!$B$11</f>
        <v>0</v>
      </c>
      <c r="M21" s="369"/>
      <c r="N21" s="370"/>
      <c r="O21" s="368">
        <f>'工賃向上計画'!$B$12</f>
        <v>0</v>
      </c>
      <c r="P21" s="369"/>
      <c r="Q21" s="370"/>
      <c r="R21" s="368">
        <f>'工賃向上計画'!$B$13</f>
        <v>0</v>
      </c>
      <c r="S21" s="369"/>
      <c r="T21" s="370"/>
      <c r="U21" s="368">
        <f>'工賃向上計画'!$B$14</f>
        <v>0</v>
      </c>
      <c r="V21" s="369"/>
      <c r="W21" s="370"/>
      <c r="X21" s="368">
        <f>'工賃向上計画'!$B$15</f>
        <v>0</v>
      </c>
      <c r="Y21" s="369"/>
      <c r="Z21" s="370"/>
      <c r="AA21" s="371"/>
      <c r="AB21" s="372"/>
      <c r="AC21" s="373"/>
      <c r="AD21" s="71"/>
      <c r="AE21" s="50" t="s">
        <v>155</v>
      </c>
      <c r="AF21" s="72"/>
      <c r="AG21" s="72"/>
      <c r="AH21" s="50"/>
      <c r="AI21" s="50"/>
      <c r="AJ21" s="50"/>
      <c r="AK21" s="50"/>
      <c r="AL21" s="50"/>
    </row>
    <row r="22" spans="1:37" ht="13.5" customHeight="1">
      <c r="A22" s="90" t="s">
        <v>29</v>
      </c>
      <c r="B22" s="101" t="s">
        <v>25</v>
      </c>
      <c r="C22" s="101"/>
      <c r="D22" s="101"/>
      <c r="E22" s="101"/>
      <c r="F22" s="101"/>
      <c r="G22" s="102" t="s">
        <v>26</v>
      </c>
      <c r="H22" s="101"/>
      <c r="I22" s="102" t="s">
        <v>33</v>
      </c>
      <c r="J22" s="367" t="s">
        <v>120</v>
      </c>
      <c r="K22" s="234"/>
      <c r="L22" s="279">
        <f>IF(L31="",0,IF(L31=0,0,L29/L31))</f>
        <v>0</v>
      </c>
      <c r="M22" s="268"/>
      <c r="N22" s="278"/>
      <c r="O22" s="279">
        <f>IF(O31="",0,IF(O31=0,0,O29/O31))</f>
        <v>0</v>
      </c>
      <c r="P22" s="268"/>
      <c r="Q22" s="278"/>
      <c r="R22" s="279">
        <f>IF(R31="",0,IF(R31=0,0,R29/R31))</f>
        <v>0</v>
      </c>
      <c r="S22" s="268"/>
      <c r="T22" s="278"/>
      <c r="U22" s="279">
        <f>IF(U31="",0,IF(U31=0,0,U29/U31))</f>
        <v>0</v>
      </c>
      <c r="V22" s="268"/>
      <c r="W22" s="278"/>
      <c r="X22" s="279">
        <f>IF(X31="",0,IF(X31=0,0,X29/X31))</f>
        <v>0</v>
      </c>
      <c r="Y22" s="268"/>
      <c r="Z22" s="278"/>
      <c r="AA22" s="279">
        <f>IF(AA31=0,0,AA29/AA31)</f>
        <v>0</v>
      </c>
      <c r="AB22" s="268"/>
      <c r="AC22" s="269"/>
      <c r="AD22" s="62"/>
      <c r="AE22" s="50" t="s">
        <v>123</v>
      </c>
      <c r="AF22" s="62"/>
      <c r="AG22" s="72"/>
      <c r="AH22" s="50"/>
      <c r="AI22" s="50"/>
      <c r="AJ22" s="50"/>
      <c r="AK22" s="50"/>
    </row>
    <row r="23" spans="1:37" ht="13.5" customHeight="1" thickBot="1">
      <c r="A23" s="95" t="s">
        <v>114</v>
      </c>
      <c r="B23" s="103" t="s">
        <v>132</v>
      </c>
      <c r="C23" s="103"/>
      <c r="D23" s="103"/>
      <c r="E23" s="103"/>
      <c r="F23" s="103"/>
      <c r="G23" s="104" t="s">
        <v>27</v>
      </c>
      <c r="H23" s="103"/>
      <c r="I23" s="104" t="s">
        <v>33</v>
      </c>
      <c r="J23" s="275" t="s">
        <v>121</v>
      </c>
      <c r="K23" s="236"/>
      <c r="L23" s="265">
        <f>IF(L32="",0,IF(L32=0,0,L29/L32))</f>
        <v>0</v>
      </c>
      <c r="M23" s="259"/>
      <c r="N23" s="293"/>
      <c r="O23" s="265">
        <f>IF(O32="",0,IF(O32=0,0,O29/O32))</f>
        <v>0</v>
      </c>
      <c r="P23" s="259"/>
      <c r="Q23" s="293"/>
      <c r="R23" s="265">
        <f>IF(R32="",0,IF(R32=0,0,R29/R32))</f>
        <v>0</v>
      </c>
      <c r="S23" s="259"/>
      <c r="T23" s="293"/>
      <c r="U23" s="265">
        <f>IF(U32="",0,IF(U32=0,0,U29/U32))</f>
        <v>0</v>
      </c>
      <c r="V23" s="259"/>
      <c r="W23" s="293"/>
      <c r="X23" s="265">
        <f>IF(X32="",0,IF(X32=0,0,X29/X32))</f>
        <v>0</v>
      </c>
      <c r="Y23" s="259"/>
      <c r="Z23" s="293"/>
      <c r="AA23" s="265">
        <f>IF(AA32=0,0,AA29/AA32)</f>
        <v>0</v>
      </c>
      <c r="AB23" s="259"/>
      <c r="AC23" s="260"/>
      <c r="AD23" s="62"/>
      <c r="AE23" s="50" t="s">
        <v>123</v>
      </c>
      <c r="AF23" s="62"/>
      <c r="AG23" s="72"/>
      <c r="AH23" s="50"/>
      <c r="AI23" s="50"/>
      <c r="AJ23" s="50"/>
      <c r="AK23" s="50"/>
    </row>
    <row r="24" spans="1:37" ht="13.5" customHeight="1">
      <c r="A24" s="51" t="s">
        <v>115</v>
      </c>
      <c r="B24" s="63" t="s">
        <v>7</v>
      </c>
      <c r="C24" s="63"/>
      <c r="D24" s="63"/>
      <c r="E24" s="63"/>
      <c r="F24" s="63"/>
      <c r="G24" s="63"/>
      <c r="H24" s="63"/>
      <c r="I24" s="64" t="s">
        <v>33</v>
      </c>
      <c r="J24" s="366"/>
      <c r="K24" s="216"/>
      <c r="L24" s="359"/>
      <c r="M24" s="360"/>
      <c r="N24" s="361"/>
      <c r="O24" s="359"/>
      <c r="P24" s="360"/>
      <c r="Q24" s="361"/>
      <c r="R24" s="359"/>
      <c r="S24" s="360"/>
      <c r="T24" s="361"/>
      <c r="U24" s="359"/>
      <c r="V24" s="360"/>
      <c r="W24" s="361"/>
      <c r="X24" s="359"/>
      <c r="Y24" s="360"/>
      <c r="Z24" s="361"/>
      <c r="AA24" s="363">
        <f aca="true" t="shared" si="0" ref="AA24:AA32">SUM(L24:Z24)</f>
        <v>0</v>
      </c>
      <c r="AB24" s="364"/>
      <c r="AC24" s="365"/>
      <c r="AD24" s="62"/>
      <c r="AE24" s="62"/>
      <c r="AF24" s="62"/>
      <c r="AG24" s="72"/>
      <c r="AH24" s="50"/>
      <c r="AI24" s="50"/>
      <c r="AJ24" s="50"/>
      <c r="AK24" s="50"/>
    </row>
    <row r="25" spans="1:37" ht="13.5" customHeight="1">
      <c r="A25" s="51" t="s">
        <v>30</v>
      </c>
      <c r="B25" s="228" t="s">
        <v>104</v>
      </c>
      <c r="C25" s="65" t="s">
        <v>107</v>
      </c>
      <c r="D25" s="65"/>
      <c r="E25" s="65"/>
      <c r="F25" s="65"/>
      <c r="G25" s="65"/>
      <c r="H25" s="65"/>
      <c r="I25" s="66" t="s">
        <v>33</v>
      </c>
      <c r="J25" s="358"/>
      <c r="K25" s="218"/>
      <c r="L25" s="355"/>
      <c r="M25" s="356"/>
      <c r="N25" s="357"/>
      <c r="O25" s="355"/>
      <c r="P25" s="356"/>
      <c r="Q25" s="357"/>
      <c r="R25" s="355"/>
      <c r="S25" s="356"/>
      <c r="T25" s="357"/>
      <c r="U25" s="355"/>
      <c r="V25" s="356"/>
      <c r="W25" s="357"/>
      <c r="X25" s="355"/>
      <c r="Y25" s="356"/>
      <c r="Z25" s="357"/>
      <c r="AA25" s="224">
        <f t="shared" si="0"/>
        <v>0</v>
      </c>
      <c r="AB25" s="222"/>
      <c r="AC25" s="223"/>
      <c r="AD25" s="62"/>
      <c r="AE25" s="62"/>
      <c r="AF25" s="62"/>
      <c r="AG25" s="72"/>
      <c r="AH25" s="50"/>
      <c r="AI25" s="50"/>
      <c r="AJ25" s="50"/>
      <c r="AK25" s="50"/>
    </row>
    <row r="26" spans="1:37" ht="13.5" customHeight="1">
      <c r="A26" s="51" t="s">
        <v>31</v>
      </c>
      <c r="B26" s="229"/>
      <c r="C26" s="65" t="s">
        <v>106</v>
      </c>
      <c r="D26" s="65"/>
      <c r="E26" s="65"/>
      <c r="F26" s="65"/>
      <c r="G26" s="65"/>
      <c r="H26" s="65"/>
      <c r="I26" s="66" t="s">
        <v>33</v>
      </c>
      <c r="J26" s="358"/>
      <c r="K26" s="218"/>
      <c r="L26" s="355"/>
      <c r="M26" s="356"/>
      <c r="N26" s="357"/>
      <c r="O26" s="355"/>
      <c r="P26" s="356"/>
      <c r="Q26" s="357"/>
      <c r="R26" s="355"/>
      <c r="S26" s="356"/>
      <c r="T26" s="357"/>
      <c r="U26" s="355"/>
      <c r="V26" s="356"/>
      <c r="W26" s="357"/>
      <c r="X26" s="355"/>
      <c r="Y26" s="356"/>
      <c r="Z26" s="357"/>
      <c r="AA26" s="224">
        <f t="shared" si="0"/>
        <v>0</v>
      </c>
      <c r="AB26" s="222"/>
      <c r="AC26" s="223"/>
      <c r="AD26" s="62"/>
      <c r="AE26" s="62"/>
      <c r="AF26" s="62"/>
      <c r="AG26" s="72"/>
      <c r="AH26" s="50"/>
      <c r="AI26" s="50"/>
      <c r="AJ26" s="50"/>
      <c r="AK26" s="50"/>
    </row>
    <row r="27" spans="1:37" ht="13.5" customHeight="1">
      <c r="A27" s="51" t="s">
        <v>32</v>
      </c>
      <c r="B27" s="230"/>
      <c r="C27" s="65" t="s">
        <v>119</v>
      </c>
      <c r="D27" s="65"/>
      <c r="E27" s="65"/>
      <c r="F27" s="65"/>
      <c r="G27" s="65"/>
      <c r="H27" s="65"/>
      <c r="I27" s="66" t="s">
        <v>33</v>
      </c>
      <c r="J27" s="358"/>
      <c r="K27" s="218"/>
      <c r="L27" s="355"/>
      <c r="M27" s="356"/>
      <c r="N27" s="357"/>
      <c r="O27" s="355"/>
      <c r="P27" s="356"/>
      <c r="Q27" s="357"/>
      <c r="R27" s="355"/>
      <c r="S27" s="356"/>
      <c r="T27" s="357"/>
      <c r="U27" s="355"/>
      <c r="V27" s="356"/>
      <c r="W27" s="357"/>
      <c r="X27" s="355"/>
      <c r="Y27" s="356"/>
      <c r="Z27" s="357"/>
      <c r="AA27" s="224">
        <f t="shared" si="0"/>
        <v>0</v>
      </c>
      <c r="AB27" s="222"/>
      <c r="AC27" s="223"/>
      <c r="AD27" s="62"/>
      <c r="AE27" s="50" t="s">
        <v>159</v>
      </c>
      <c r="AF27" s="62"/>
      <c r="AG27" s="72"/>
      <c r="AH27" s="50"/>
      <c r="AI27" s="50"/>
      <c r="AJ27" s="50"/>
      <c r="AK27" s="50"/>
    </row>
    <row r="28" spans="1:37" ht="13.5" customHeight="1">
      <c r="A28" s="51" t="s">
        <v>111</v>
      </c>
      <c r="B28" s="65" t="s">
        <v>28</v>
      </c>
      <c r="C28" s="65"/>
      <c r="D28" s="65"/>
      <c r="E28" s="65"/>
      <c r="F28" s="65"/>
      <c r="G28" s="65"/>
      <c r="H28" s="65"/>
      <c r="I28" s="66" t="s">
        <v>33</v>
      </c>
      <c r="J28" s="362" t="s">
        <v>118</v>
      </c>
      <c r="K28" s="220"/>
      <c r="L28" s="224">
        <f>L24-L25-L26-L27</f>
        <v>0</v>
      </c>
      <c r="M28" s="222"/>
      <c r="N28" s="223"/>
      <c r="O28" s="224">
        <f>O24-O25-O26-O27</f>
        <v>0</v>
      </c>
      <c r="P28" s="222"/>
      <c r="Q28" s="223"/>
      <c r="R28" s="224">
        <f>R24-R25-R26-R27</f>
        <v>0</v>
      </c>
      <c r="S28" s="222"/>
      <c r="T28" s="223"/>
      <c r="U28" s="224">
        <f>U24-U25-U26-U27</f>
        <v>0</v>
      </c>
      <c r="V28" s="222"/>
      <c r="W28" s="223"/>
      <c r="X28" s="224">
        <f>X24-X25-X26-X27</f>
        <v>0</v>
      </c>
      <c r="Y28" s="222"/>
      <c r="Z28" s="223"/>
      <c r="AA28" s="224">
        <f t="shared" si="0"/>
        <v>0</v>
      </c>
      <c r="AB28" s="222"/>
      <c r="AC28" s="223"/>
      <c r="AD28" s="62"/>
      <c r="AE28" s="50" t="s">
        <v>123</v>
      </c>
      <c r="AF28" s="62"/>
      <c r="AG28" s="72"/>
      <c r="AH28" s="50"/>
      <c r="AI28" s="50"/>
      <c r="AJ28" s="50"/>
      <c r="AK28" s="50"/>
    </row>
    <row r="29" spans="1:37" ht="13.5" customHeight="1">
      <c r="A29" s="51" t="s">
        <v>112</v>
      </c>
      <c r="B29" s="65" t="s">
        <v>93</v>
      </c>
      <c r="C29" s="65"/>
      <c r="D29" s="65"/>
      <c r="E29" s="65"/>
      <c r="F29" s="65"/>
      <c r="G29" s="65"/>
      <c r="H29" s="65"/>
      <c r="I29" s="66" t="s">
        <v>33</v>
      </c>
      <c r="J29" s="358"/>
      <c r="K29" s="218"/>
      <c r="L29" s="355"/>
      <c r="M29" s="356"/>
      <c r="N29" s="357"/>
      <c r="O29" s="355"/>
      <c r="P29" s="356"/>
      <c r="Q29" s="357"/>
      <c r="R29" s="355"/>
      <c r="S29" s="356"/>
      <c r="T29" s="357"/>
      <c r="U29" s="355"/>
      <c r="V29" s="356"/>
      <c r="W29" s="357"/>
      <c r="X29" s="355"/>
      <c r="Y29" s="356"/>
      <c r="Z29" s="357"/>
      <c r="AA29" s="224">
        <f t="shared" si="0"/>
        <v>0</v>
      </c>
      <c r="AB29" s="222"/>
      <c r="AC29" s="223"/>
      <c r="AD29" s="62"/>
      <c r="AE29" s="50" t="s">
        <v>156</v>
      </c>
      <c r="AF29" s="62"/>
      <c r="AG29" s="72"/>
      <c r="AH29" s="50"/>
      <c r="AI29" s="50"/>
      <c r="AJ29" s="50"/>
      <c r="AK29" s="50"/>
    </row>
    <row r="30" spans="1:37" ht="13.5" customHeight="1">
      <c r="A30" s="51" t="s">
        <v>113</v>
      </c>
      <c r="B30" s="65" t="s">
        <v>20</v>
      </c>
      <c r="C30" s="65"/>
      <c r="D30" s="65"/>
      <c r="E30" s="65"/>
      <c r="F30" s="65"/>
      <c r="G30" s="65"/>
      <c r="H30" s="65"/>
      <c r="I30" s="66" t="s">
        <v>10</v>
      </c>
      <c r="J30" s="358"/>
      <c r="K30" s="218"/>
      <c r="L30" s="355"/>
      <c r="M30" s="356"/>
      <c r="N30" s="357"/>
      <c r="O30" s="355"/>
      <c r="P30" s="356"/>
      <c r="Q30" s="357"/>
      <c r="R30" s="355"/>
      <c r="S30" s="356"/>
      <c r="T30" s="357"/>
      <c r="U30" s="355"/>
      <c r="V30" s="356"/>
      <c r="W30" s="357"/>
      <c r="X30" s="355"/>
      <c r="Y30" s="356"/>
      <c r="Z30" s="357"/>
      <c r="AA30" s="224">
        <f t="shared" si="0"/>
        <v>0</v>
      </c>
      <c r="AB30" s="222"/>
      <c r="AC30" s="223"/>
      <c r="AD30" s="62"/>
      <c r="AE30" s="62"/>
      <c r="AF30" s="62"/>
      <c r="AG30" s="72"/>
      <c r="AH30" s="50"/>
      <c r="AI30" s="50"/>
      <c r="AJ30" s="50"/>
      <c r="AK30" s="50"/>
    </row>
    <row r="31" spans="1:37" ht="13.5" customHeight="1">
      <c r="A31" s="16" t="s">
        <v>116</v>
      </c>
      <c r="B31" s="65" t="s">
        <v>108</v>
      </c>
      <c r="C31" s="65"/>
      <c r="D31" s="65"/>
      <c r="E31" s="65"/>
      <c r="F31" s="65"/>
      <c r="G31" s="65"/>
      <c r="H31" s="65"/>
      <c r="I31" s="66" t="s">
        <v>92</v>
      </c>
      <c r="J31" s="358"/>
      <c r="K31" s="218"/>
      <c r="L31" s="355"/>
      <c r="M31" s="356"/>
      <c r="N31" s="357"/>
      <c r="O31" s="355"/>
      <c r="P31" s="356"/>
      <c r="Q31" s="357"/>
      <c r="R31" s="355"/>
      <c r="S31" s="356"/>
      <c r="T31" s="357"/>
      <c r="U31" s="355"/>
      <c r="V31" s="356"/>
      <c r="W31" s="357"/>
      <c r="X31" s="355"/>
      <c r="Y31" s="356"/>
      <c r="Z31" s="357"/>
      <c r="AA31" s="224">
        <f t="shared" si="0"/>
        <v>0</v>
      </c>
      <c r="AB31" s="222"/>
      <c r="AC31" s="223"/>
      <c r="AD31" s="62"/>
      <c r="AE31" s="62"/>
      <c r="AF31" s="62"/>
      <c r="AG31" s="72"/>
      <c r="AH31" s="50"/>
      <c r="AI31" s="50"/>
      <c r="AJ31" s="50"/>
      <c r="AK31" s="50"/>
    </row>
    <row r="32" spans="1:37" ht="13.5" customHeight="1">
      <c r="A32" s="15" t="s">
        <v>117</v>
      </c>
      <c r="B32" s="67" t="s">
        <v>109</v>
      </c>
      <c r="C32" s="67"/>
      <c r="D32" s="67"/>
      <c r="E32" s="67"/>
      <c r="F32" s="67"/>
      <c r="G32" s="67"/>
      <c r="H32" s="67"/>
      <c r="I32" s="68" t="s">
        <v>110</v>
      </c>
      <c r="J32" s="116"/>
      <c r="K32" s="253"/>
      <c r="L32" s="351"/>
      <c r="M32" s="352"/>
      <c r="N32" s="353"/>
      <c r="O32" s="351"/>
      <c r="P32" s="352"/>
      <c r="Q32" s="353"/>
      <c r="R32" s="351"/>
      <c r="S32" s="352"/>
      <c r="T32" s="353"/>
      <c r="U32" s="351"/>
      <c r="V32" s="352"/>
      <c r="W32" s="353"/>
      <c r="X32" s="351"/>
      <c r="Y32" s="352"/>
      <c r="Z32" s="353"/>
      <c r="AA32" s="284">
        <f t="shared" si="0"/>
        <v>0</v>
      </c>
      <c r="AB32" s="282"/>
      <c r="AC32" s="283"/>
      <c r="AD32" s="62"/>
      <c r="AE32" s="62"/>
      <c r="AF32" s="62"/>
      <c r="AG32" s="72"/>
      <c r="AH32" s="50"/>
      <c r="AI32" s="50"/>
      <c r="AJ32" s="50"/>
      <c r="AK32" s="50"/>
    </row>
    <row r="33" spans="1:37" ht="13.5" customHeight="1">
      <c r="A33" t="s">
        <v>203</v>
      </c>
      <c r="AD33" s="72"/>
      <c r="AE33" s="72"/>
      <c r="AF33" s="72"/>
      <c r="AG33" s="72"/>
      <c r="AH33" s="50"/>
      <c r="AI33" s="50"/>
      <c r="AJ33" s="50"/>
      <c r="AK33" s="50"/>
    </row>
    <row r="34" spans="1:38" ht="13.5" customHeight="1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297" t="s">
        <v>15</v>
      </c>
      <c r="M34" s="298"/>
      <c r="N34" s="299"/>
      <c r="O34" s="297" t="s">
        <v>46</v>
      </c>
      <c r="P34" s="298"/>
      <c r="Q34" s="299"/>
      <c r="R34" s="297" t="s">
        <v>47</v>
      </c>
      <c r="S34" s="298"/>
      <c r="T34" s="299"/>
      <c r="U34" s="297" t="s">
        <v>18</v>
      </c>
      <c r="V34" s="298"/>
      <c r="W34" s="299"/>
      <c r="X34" s="297" t="s">
        <v>19</v>
      </c>
      <c r="Y34" s="298"/>
      <c r="Z34" s="299"/>
      <c r="AA34" s="297" t="s">
        <v>23</v>
      </c>
      <c r="AB34" s="298"/>
      <c r="AC34" s="299"/>
      <c r="AD34" s="71"/>
      <c r="AE34" s="50" t="s">
        <v>154</v>
      </c>
      <c r="AF34" s="72"/>
      <c r="AG34" s="72"/>
      <c r="AH34" s="50"/>
      <c r="AI34" s="50"/>
      <c r="AJ34" s="50"/>
      <c r="AK34" s="50"/>
      <c r="AL34" s="50"/>
    </row>
    <row r="35" spans="1:38" ht="13.5" customHeight="1" thickBot="1">
      <c r="A35" s="74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368">
        <f>'工賃向上計画'!$B$50</f>
        <v>0</v>
      </c>
      <c r="M35" s="369"/>
      <c r="N35" s="370"/>
      <c r="O35" s="368">
        <f>'工賃向上計画'!$B$54</f>
        <v>0</v>
      </c>
      <c r="P35" s="369"/>
      <c r="Q35" s="370"/>
      <c r="R35" s="368">
        <f>'工賃向上計画'!$B$58</f>
        <v>0</v>
      </c>
      <c r="S35" s="369"/>
      <c r="T35" s="370"/>
      <c r="U35" s="368">
        <f>'工賃向上計画'!$B$62</f>
        <v>0</v>
      </c>
      <c r="V35" s="369"/>
      <c r="W35" s="370"/>
      <c r="X35" s="368">
        <f>'工賃向上計画'!$B$66</f>
        <v>0</v>
      </c>
      <c r="Y35" s="369"/>
      <c r="Z35" s="370"/>
      <c r="AA35" s="371"/>
      <c r="AB35" s="372"/>
      <c r="AC35" s="373"/>
      <c r="AD35" s="71"/>
      <c r="AE35" s="50" t="s">
        <v>155</v>
      </c>
      <c r="AF35" s="72"/>
      <c r="AG35" s="72"/>
      <c r="AH35" s="50"/>
      <c r="AI35" s="50"/>
      <c r="AJ35" s="50"/>
      <c r="AK35" s="50"/>
      <c r="AL35" s="50"/>
    </row>
    <row r="36" spans="1:37" ht="13.5" customHeight="1">
      <c r="A36" s="90" t="s">
        <v>29</v>
      </c>
      <c r="B36" s="101" t="s">
        <v>25</v>
      </c>
      <c r="C36" s="101"/>
      <c r="D36" s="101"/>
      <c r="E36" s="101"/>
      <c r="F36" s="101"/>
      <c r="G36" s="102" t="s">
        <v>26</v>
      </c>
      <c r="H36" s="101"/>
      <c r="I36" s="102" t="s">
        <v>33</v>
      </c>
      <c r="J36" s="367" t="s">
        <v>120</v>
      </c>
      <c r="K36" s="234"/>
      <c r="L36" s="279">
        <f>IF(L45="",0,IF(L45=0,0,L43/L45))</f>
        <v>0</v>
      </c>
      <c r="M36" s="268"/>
      <c r="N36" s="278"/>
      <c r="O36" s="279">
        <f>IF(O45="",0,IF(O45=0,0,O43/O45))</f>
        <v>0</v>
      </c>
      <c r="P36" s="268"/>
      <c r="Q36" s="278"/>
      <c r="R36" s="279">
        <f>IF(R45="",0,IF(R45=0,0,R43/R45))</f>
        <v>0</v>
      </c>
      <c r="S36" s="268"/>
      <c r="T36" s="278"/>
      <c r="U36" s="279">
        <f>IF(U45="",0,IF(U45=0,0,U43/U45))</f>
        <v>0</v>
      </c>
      <c r="V36" s="268"/>
      <c r="W36" s="278"/>
      <c r="X36" s="279">
        <f>IF(X45="",0,IF(X45=0,0,X43/X45))</f>
        <v>0</v>
      </c>
      <c r="Y36" s="268"/>
      <c r="Z36" s="278"/>
      <c r="AA36" s="279">
        <f>IF(AA45=0,0,AA43/AA45)</f>
        <v>0</v>
      </c>
      <c r="AB36" s="268"/>
      <c r="AC36" s="269"/>
      <c r="AD36" s="62"/>
      <c r="AE36" s="50" t="s">
        <v>123</v>
      </c>
      <c r="AF36" s="62"/>
      <c r="AG36" s="72"/>
      <c r="AH36" s="50"/>
      <c r="AI36" s="50"/>
      <c r="AJ36" s="50"/>
      <c r="AK36" s="50"/>
    </row>
    <row r="37" spans="1:37" ht="13.5" customHeight="1" thickBot="1">
      <c r="A37" s="95" t="s">
        <v>114</v>
      </c>
      <c r="B37" s="103" t="s">
        <v>132</v>
      </c>
      <c r="C37" s="103"/>
      <c r="D37" s="103"/>
      <c r="E37" s="103"/>
      <c r="F37" s="103"/>
      <c r="G37" s="104" t="s">
        <v>27</v>
      </c>
      <c r="H37" s="103"/>
      <c r="I37" s="104" t="s">
        <v>33</v>
      </c>
      <c r="J37" s="275" t="s">
        <v>121</v>
      </c>
      <c r="K37" s="236"/>
      <c r="L37" s="265">
        <f>IF(L46="",0,IF(L46=0,0,L43/L46))</f>
        <v>0</v>
      </c>
      <c r="M37" s="259"/>
      <c r="N37" s="293"/>
      <c r="O37" s="265">
        <f>IF(O46="",0,IF(O46=0,0,O43/O46))</f>
        <v>0</v>
      </c>
      <c r="P37" s="259"/>
      <c r="Q37" s="293"/>
      <c r="R37" s="265">
        <f>IF(R46="",0,IF(R46=0,0,R43/R46))</f>
        <v>0</v>
      </c>
      <c r="S37" s="259"/>
      <c r="T37" s="293"/>
      <c r="U37" s="265">
        <f>IF(U46="",0,IF(U46=0,0,U43/U46))</f>
        <v>0</v>
      </c>
      <c r="V37" s="259"/>
      <c r="W37" s="293"/>
      <c r="X37" s="265">
        <f>IF(X46="",0,IF(X46=0,0,X43/X46))</f>
        <v>0</v>
      </c>
      <c r="Y37" s="259"/>
      <c r="Z37" s="293"/>
      <c r="AA37" s="265">
        <f>IF(AA46=0,0,AA43/AA46)</f>
        <v>0</v>
      </c>
      <c r="AB37" s="259"/>
      <c r="AC37" s="260"/>
      <c r="AD37" s="62"/>
      <c r="AE37" s="50" t="s">
        <v>123</v>
      </c>
      <c r="AF37" s="62"/>
      <c r="AG37" s="72"/>
      <c r="AH37" s="50"/>
      <c r="AI37" s="50"/>
      <c r="AJ37" s="50"/>
      <c r="AK37" s="50"/>
    </row>
    <row r="38" spans="1:37" ht="13.5" customHeight="1">
      <c r="A38" s="51" t="s">
        <v>115</v>
      </c>
      <c r="B38" s="63" t="s">
        <v>7</v>
      </c>
      <c r="C38" s="63"/>
      <c r="D38" s="63"/>
      <c r="E38" s="63"/>
      <c r="F38" s="63"/>
      <c r="G38" s="63"/>
      <c r="H38" s="63"/>
      <c r="I38" s="64" t="s">
        <v>33</v>
      </c>
      <c r="J38" s="366"/>
      <c r="K38" s="216"/>
      <c r="L38" s="359"/>
      <c r="M38" s="360"/>
      <c r="N38" s="361"/>
      <c r="O38" s="359"/>
      <c r="P38" s="360"/>
      <c r="Q38" s="361"/>
      <c r="R38" s="359"/>
      <c r="S38" s="360"/>
      <c r="T38" s="361"/>
      <c r="U38" s="359"/>
      <c r="V38" s="360"/>
      <c r="W38" s="361"/>
      <c r="X38" s="359"/>
      <c r="Y38" s="360"/>
      <c r="Z38" s="361"/>
      <c r="AA38" s="363">
        <f aca="true" t="shared" si="1" ref="AA38:AA46">SUM(L38:Z38)</f>
        <v>0</v>
      </c>
      <c r="AB38" s="364"/>
      <c r="AC38" s="365"/>
      <c r="AD38" s="62"/>
      <c r="AE38" s="62"/>
      <c r="AF38" s="62"/>
      <c r="AG38" s="72"/>
      <c r="AH38" s="50"/>
      <c r="AI38" s="50"/>
      <c r="AJ38" s="50"/>
      <c r="AK38" s="50"/>
    </row>
    <row r="39" spans="1:37" ht="13.5" customHeight="1">
      <c r="A39" s="51" t="s">
        <v>30</v>
      </c>
      <c r="B39" s="228" t="s">
        <v>104</v>
      </c>
      <c r="C39" s="65" t="s">
        <v>107</v>
      </c>
      <c r="D39" s="65"/>
      <c r="E39" s="65"/>
      <c r="F39" s="65"/>
      <c r="G39" s="65"/>
      <c r="H39" s="65"/>
      <c r="I39" s="66" t="s">
        <v>33</v>
      </c>
      <c r="J39" s="358"/>
      <c r="K39" s="218"/>
      <c r="L39" s="359"/>
      <c r="M39" s="360"/>
      <c r="N39" s="361"/>
      <c r="O39" s="359"/>
      <c r="P39" s="360"/>
      <c r="Q39" s="361"/>
      <c r="R39" s="359"/>
      <c r="S39" s="360"/>
      <c r="T39" s="361"/>
      <c r="U39" s="359"/>
      <c r="V39" s="360"/>
      <c r="W39" s="361"/>
      <c r="X39" s="359"/>
      <c r="Y39" s="360"/>
      <c r="Z39" s="361"/>
      <c r="AA39" s="224">
        <f t="shared" si="1"/>
        <v>0</v>
      </c>
      <c r="AB39" s="222"/>
      <c r="AC39" s="223"/>
      <c r="AD39" s="62"/>
      <c r="AE39" s="62"/>
      <c r="AF39" s="62"/>
      <c r="AG39" s="72"/>
      <c r="AH39" s="50"/>
      <c r="AI39" s="50"/>
      <c r="AJ39" s="50"/>
      <c r="AK39" s="50"/>
    </row>
    <row r="40" spans="1:37" ht="13.5" customHeight="1">
      <c r="A40" s="51" t="s">
        <v>31</v>
      </c>
      <c r="B40" s="229"/>
      <c r="C40" s="65" t="s">
        <v>106</v>
      </c>
      <c r="D40" s="65"/>
      <c r="E40" s="65"/>
      <c r="F40" s="65"/>
      <c r="G40" s="65"/>
      <c r="H40" s="65"/>
      <c r="I40" s="66" t="s">
        <v>33</v>
      </c>
      <c r="J40" s="358"/>
      <c r="K40" s="218"/>
      <c r="L40" s="359"/>
      <c r="M40" s="360"/>
      <c r="N40" s="361"/>
      <c r="O40" s="359"/>
      <c r="P40" s="360"/>
      <c r="Q40" s="361"/>
      <c r="R40" s="359"/>
      <c r="S40" s="360"/>
      <c r="T40" s="361"/>
      <c r="U40" s="359"/>
      <c r="V40" s="360"/>
      <c r="W40" s="361"/>
      <c r="X40" s="359"/>
      <c r="Y40" s="360"/>
      <c r="Z40" s="361"/>
      <c r="AA40" s="224">
        <f t="shared" si="1"/>
        <v>0</v>
      </c>
      <c r="AB40" s="222"/>
      <c r="AC40" s="223"/>
      <c r="AD40" s="62"/>
      <c r="AE40" s="62"/>
      <c r="AF40" s="62"/>
      <c r="AG40" s="72"/>
      <c r="AH40" s="50"/>
      <c r="AI40" s="50"/>
      <c r="AJ40" s="50"/>
      <c r="AK40" s="50"/>
    </row>
    <row r="41" spans="1:37" ht="13.5" customHeight="1">
      <c r="A41" s="51" t="s">
        <v>32</v>
      </c>
      <c r="B41" s="230"/>
      <c r="C41" s="65" t="s">
        <v>119</v>
      </c>
      <c r="D41" s="65"/>
      <c r="E41" s="65"/>
      <c r="F41" s="65"/>
      <c r="G41" s="65"/>
      <c r="H41" s="65"/>
      <c r="I41" s="66" t="s">
        <v>33</v>
      </c>
      <c r="J41" s="358"/>
      <c r="K41" s="218"/>
      <c r="L41" s="359"/>
      <c r="M41" s="360"/>
      <c r="N41" s="361"/>
      <c r="O41" s="359"/>
      <c r="P41" s="360"/>
      <c r="Q41" s="361"/>
      <c r="R41" s="359"/>
      <c r="S41" s="360"/>
      <c r="T41" s="361"/>
      <c r="U41" s="359"/>
      <c r="V41" s="360"/>
      <c r="W41" s="361"/>
      <c r="X41" s="359"/>
      <c r="Y41" s="360"/>
      <c r="Z41" s="361"/>
      <c r="AA41" s="224">
        <f t="shared" si="1"/>
        <v>0</v>
      </c>
      <c r="AB41" s="222"/>
      <c r="AC41" s="223"/>
      <c r="AD41" s="62"/>
      <c r="AE41" s="50" t="s">
        <v>159</v>
      </c>
      <c r="AF41" s="62"/>
      <c r="AG41" s="72"/>
      <c r="AH41" s="50"/>
      <c r="AI41" s="50"/>
      <c r="AJ41" s="50"/>
      <c r="AK41" s="50"/>
    </row>
    <row r="42" spans="1:37" ht="13.5" customHeight="1">
      <c r="A42" s="51" t="s">
        <v>111</v>
      </c>
      <c r="B42" s="65" t="s">
        <v>28</v>
      </c>
      <c r="C42" s="65"/>
      <c r="D42" s="65"/>
      <c r="E42" s="65"/>
      <c r="F42" s="65"/>
      <c r="G42" s="65"/>
      <c r="H42" s="65"/>
      <c r="I42" s="66" t="s">
        <v>33</v>
      </c>
      <c r="J42" s="362" t="s">
        <v>118</v>
      </c>
      <c r="K42" s="220"/>
      <c r="L42" s="224">
        <f>L38-L39-L40-L41</f>
        <v>0</v>
      </c>
      <c r="M42" s="222"/>
      <c r="N42" s="223"/>
      <c r="O42" s="224">
        <f>O38-O39-O40-O41</f>
        <v>0</v>
      </c>
      <c r="P42" s="222"/>
      <c r="Q42" s="223"/>
      <c r="R42" s="224">
        <f>R38-R39-R40-R41</f>
        <v>0</v>
      </c>
      <c r="S42" s="222"/>
      <c r="T42" s="223"/>
      <c r="U42" s="224">
        <f>U38-U39-U40-U41</f>
        <v>0</v>
      </c>
      <c r="V42" s="222"/>
      <c r="W42" s="223"/>
      <c r="X42" s="224">
        <f>X38-X39-X40-X41</f>
        <v>0</v>
      </c>
      <c r="Y42" s="222"/>
      <c r="Z42" s="223"/>
      <c r="AA42" s="224">
        <f t="shared" si="1"/>
        <v>0</v>
      </c>
      <c r="AB42" s="222"/>
      <c r="AC42" s="223"/>
      <c r="AD42" s="62"/>
      <c r="AE42" s="50" t="s">
        <v>123</v>
      </c>
      <c r="AF42" s="62"/>
      <c r="AG42" s="72"/>
      <c r="AH42" s="50"/>
      <c r="AI42" s="50"/>
      <c r="AJ42" s="50"/>
      <c r="AK42" s="50"/>
    </row>
    <row r="43" spans="1:37" ht="13.5" customHeight="1">
      <c r="A43" s="51" t="s">
        <v>112</v>
      </c>
      <c r="B43" s="65" t="s">
        <v>93</v>
      </c>
      <c r="C43" s="65"/>
      <c r="D43" s="65"/>
      <c r="E43" s="65"/>
      <c r="F43" s="65"/>
      <c r="G43" s="65"/>
      <c r="H43" s="65"/>
      <c r="I43" s="66" t="s">
        <v>33</v>
      </c>
      <c r="J43" s="358"/>
      <c r="K43" s="218"/>
      <c r="L43" s="355"/>
      <c r="M43" s="356"/>
      <c r="N43" s="357"/>
      <c r="O43" s="355"/>
      <c r="P43" s="356"/>
      <c r="Q43" s="357"/>
      <c r="R43" s="355"/>
      <c r="S43" s="356"/>
      <c r="T43" s="357"/>
      <c r="U43" s="355"/>
      <c r="V43" s="356"/>
      <c r="W43" s="357"/>
      <c r="X43" s="355"/>
      <c r="Y43" s="356"/>
      <c r="Z43" s="357"/>
      <c r="AA43" s="224">
        <f t="shared" si="1"/>
        <v>0</v>
      </c>
      <c r="AB43" s="222"/>
      <c r="AC43" s="223"/>
      <c r="AD43" s="62"/>
      <c r="AE43" s="50" t="s">
        <v>156</v>
      </c>
      <c r="AF43" s="62"/>
      <c r="AG43" s="72"/>
      <c r="AH43" s="50"/>
      <c r="AI43" s="50"/>
      <c r="AJ43" s="50"/>
      <c r="AK43" s="50"/>
    </row>
    <row r="44" spans="1:37" ht="13.5" customHeight="1">
      <c r="A44" s="51" t="s">
        <v>113</v>
      </c>
      <c r="B44" s="65" t="s">
        <v>20</v>
      </c>
      <c r="C44" s="65"/>
      <c r="D44" s="65"/>
      <c r="E44" s="65"/>
      <c r="F44" s="65"/>
      <c r="G44" s="65"/>
      <c r="H44" s="65"/>
      <c r="I44" s="66" t="s">
        <v>10</v>
      </c>
      <c r="J44" s="358"/>
      <c r="K44" s="218"/>
      <c r="L44" s="355"/>
      <c r="M44" s="356"/>
      <c r="N44" s="357"/>
      <c r="O44" s="355"/>
      <c r="P44" s="356"/>
      <c r="Q44" s="357"/>
      <c r="R44" s="355"/>
      <c r="S44" s="356"/>
      <c r="T44" s="357"/>
      <c r="U44" s="355"/>
      <c r="V44" s="356"/>
      <c r="W44" s="357"/>
      <c r="X44" s="355"/>
      <c r="Y44" s="356"/>
      <c r="Z44" s="357"/>
      <c r="AA44" s="224">
        <f t="shared" si="1"/>
        <v>0</v>
      </c>
      <c r="AB44" s="222"/>
      <c r="AC44" s="223"/>
      <c r="AD44" s="62"/>
      <c r="AE44" s="62"/>
      <c r="AF44" s="62"/>
      <c r="AG44" s="72"/>
      <c r="AH44" s="50"/>
      <c r="AI44" s="50"/>
      <c r="AJ44" s="50"/>
      <c r="AK44" s="50"/>
    </row>
    <row r="45" spans="1:37" ht="13.5" customHeight="1">
      <c r="A45" s="16" t="s">
        <v>116</v>
      </c>
      <c r="B45" s="65" t="s">
        <v>108</v>
      </c>
      <c r="C45" s="65"/>
      <c r="D45" s="65"/>
      <c r="E45" s="65"/>
      <c r="F45" s="65"/>
      <c r="G45" s="65"/>
      <c r="H45" s="65"/>
      <c r="I45" s="66" t="s">
        <v>92</v>
      </c>
      <c r="J45" s="358"/>
      <c r="K45" s="218"/>
      <c r="L45" s="355"/>
      <c r="M45" s="356"/>
      <c r="N45" s="357"/>
      <c r="O45" s="355"/>
      <c r="P45" s="356"/>
      <c r="Q45" s="357"/>
      <c r="R45" s="355"/>
      <c r="S45" s="356"/>
      <c r="T45" s="357"/>
      <c r="U45" s="355"/>
      <c r="V45" s="356"/>
      <c r="W45" s="357"/>
      <c r="X45" s="355"/>
      <c r="Y45" s="356"/>
      <c r="Z45" s="357"/>
      <c r="AA45" s="224">
        <f t="shared" si="1"/>
        <v>0</v>
      </c>
      <c r="AB45" s="222"/>
      <c r="AC45" s="223"/>
      <c r="AD45" s="62"/>
      <c r="AE45" s="62"/>
      <c r="AF45" s="62"/>
      <c r="AG45" s="72"/>
      <c r="AH45" s="50"/>
      <c r="AI45" s="50"/>
      <c r="AJ45" s="50"/>
      <c r="AK45" s="50"/>
    </row>
    <row r="46" spans="1:37" ht="13.5" customHeight="1">
      <c r="A46" s="15" t="s">
        <v>117</v>
      </c>
      <c r="B46" s="67" t="s">
        <v>109</v>
      </c>
      <c r="C46" s="67"/>
      <c r="D46" s="67"/>
      <c r="E46" s="67"/>
      <c r="F46" s="67"/>
      <c r="G46" s="67"/>
      <c r="H46" s="67"/>
      <c r="I46" s="68" t="s">
        <v>110</v>
      </c>
      <c r="J46" s="116"/>
      <c r="K46" s="253"/>
      <c r="L46" s="351"/>
      <c r="M46" s="352"/>
      <c r="N46" s="353"/>
      <c r="O46" s="351"/>
      <c r="P46" s="352"/>
      <c r="Q46" s="353"/>
      <c r="R46" s="351"/>
      <c r="S46" s="352"/>
      <c r="T46" s="353"/>
      <c r="U46" s="351"/>
      <c r="V46" s="352"/>
      <c r="W46" s="353"/>
      <c r="X46" s="351"/>
      <c r="Y46" s="352"/>
      <c r="Z46" s="353"/>
      <c r="AA46" s="284">
        <f t="shared" si="1"/>
        <v>0</v>
      </c>
      <c r="AB46" s="282"/>
      <c r="AC46" s="283"/>
      <c r="AD46" s="62"/>
      <c r="AE46" s="72"/>
      <c r="AF46" s="62"/>
      <c r="AG46" s="72"/>
      <c r="AH46" s="50"/>
      <c r="AI46" s="50"/>
      <c r="AJ46" s="50"/>
      <c r="AK46" s="50"/>
    </row>
    <row r="47" spans="1:37" ht="13.5" customHeight="1">
      <c r="A47" t="s">
        <v>204</v>
      </c>
      <c r="AD47" s="72"/>
      <c r="AE47" s="62"/>
      <c r="AF47" s="72"/>
      <c r="AG47" s="72"/>
      <c r="AH47" s="50"/>
      <c r="AI47" s="50"/>
      <c r="AJ47" s="50"/>
      <c r="AK47" s="50"/>
    </row>
    <row r="48" spans="1:38" ht="13.5" customHeight="1">
      <c r="A48" s="69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297" t="s">
        <v>15</v>
      </c>
      <c r="M48" s="298"/>
      <c r="N48" s="299"/>
      <c r="O48" s="297" t="s">
        <v>46</v>
      </c>
      <c r="P48" s="298"/>
      <c r="Q48" s="299"/>
      <c r="R48" s="297" t="s">
        <v>47</v>
      </c>
      <c r="S48" s="298"/>
      <c r="T48" s="299"/>
      <c r="U48" s="297" t="s">
        <v>18</v>
      </c>
      <c r="V48" s="298"/>
      <c r="W48" s="299"/>
      <c r="X48" s="297" t="s">
        <v>19</v>
      </c>
      <c r="Y48" s="298"/>
      <c r="Z48" s="299"/>
      <c r="AA48" s="297" t="s">
        <v>23</v>
      </c>
      <c r="AB48" s="298"/>
      <c r="AC48" s="299"/>
      <c r="AD48" s="71"/>
      <c r="AE48" s="50" t="s">
        <v>154</v>
      </c>
      <c r="AF48" s="72"/>
      <c r="AG48" s="72"/>
      <c r="AH48" s="50"/>
      <c r="AI48" s="50"/>
      <c r="AJ48" s="50"/>
      <c r="AK48" s="50"/>
      <c r="AL48" s="50"/>
    </row>
    <row r="49" spans="1:38" ht="13.5" customHeight="1" thickBot="1">
      <c r="A49" s="74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368">
        <f>'工賃向上計画'!$B$50</f>
        <v>0</v>
      </c>
      <c r="M49" s="369"/>
      <c r="N49" s="370"/>
      <c r="O49" s="368">
        <f>'工賃向上計画'!$B$54</f>
        <v>0</v>
      </c>
      <c r="P49" s="369"/>
      <c r="Q49" s="370"/>
      <c r="R49" s="368">
        <f>'工賃向上計画'!$B$58</f>
        <v>0</v>
      </c>
      <c r="S49" s="369"/>
      <c r="T49" s="370"/>
      <c r="U49" s="368">
        <f>'工賃向上計画'!$B$62</f>
        <v>0</v>
      </c>
      <c r="V49" s="369"/>
      <c r="W49" s="370"/>
      <c r="X49" s="368">
        <f>'工賃向上計画'!$B$66</f>
        <v>0</v>
      </c>
      <c r="Y49" s="369"/>
      <c r="Z49" s="370"/>
      <c r="AA49" s="371"/>
      <c r="AB49" s="372"/>
      <c r="AC49" s="373"/>
      <c r="AD49" s="71"/>
      <c r="AE49" s="50" t="s">
        <v>155</v>
      </c>
      <c r="AF49" s="72"/>
      <c r="AG49" s="72"/>
      <c r="AH49" s="50"/>
      <c r="AI49" s="50"/>
      <c r="AJ49" s="50"/>
      <c r="AK49" s="50"/>
      <c r="AL49" s="50"/>
    </row>
    <row r="50" spans="1:37" ht="13.5" customHeight="1">
      <c r="A50" s="90" t="s">
        <v>29</v>
      </c>
      <c r="B50" s="101" t="s">
        <v>25</v>
      </c>
      <c r="C50" s="101"/>
      <c r="D50" s="101"/>
      <c r="E50" s="101"/>
      <c r="F50" s="101"/>
      <c r="G50" s="102" t="s">
        <v>26</v>
      </c>
      <c r="H50" s="101"/>
      <c r="I50" s="102" t="s">
        <v>33</v>
      </c>
      <c r="J50" s="367" t="s">
        <v>120</v>
      </c>
      <c r="K50" s="234"/>
      <c r="L50" s="279">
        <f>IF(L59="",0,IF(L59=0,0,L57/L59))</f>
        <v>0</v>
      </c>
      <c r="M50" s="268"/>
      <c r="N50" s="278"/>
      <c r="O50" s="279">
        <f>IF(O59="",0,IF(O59=0,0,O57/O59))</f>
        <v>0</v>
      </c>
      <c r="P50" s="268"/>
      <c r="Q50" s="278"/>
      <c r="R50" s="279">
        <f>IF(R59="",0,IF(R59=0,0,R57/R59))</f>
        <v>0</v>
      </c>
      <c r="S50" s="268"/>
      <c r="T50" s="278"/>
      <c r="U50" s="279">
        <f>IF(U59="",0,IF(U59=0,0,U57/U59))</f>
        <v>0</v>
      </c>
      <c r="V50" s="268"/>
      <c r="W50" s="278"/>
      <c r="X50" s="279">
        <f>IF(X59="",0,IF(X59=0,0,X57/X59))</f>
        <v>0</v>
      </c>
      <c r="Y50" s="268"/>
      <c r="Z50" s="278"/>
      <c r="AA50" s="279">
        <f>IF(AA59=0,0,AA57/AA59)</f>
        <v>0</v>
      </c>
      <c r="AB50" s="268"/>
      <c r="AC50" s="269"/>
      <c r="AD50" s="62"/>
      <c r="AE50" s="50" t="s">
        <v>123</v>
      </c>
      <c r="AF50" s="62"/>
      <c r="AG50" s="72"/>
      <c r="AH50" s="50"/>
      <c r="AI50" s="50"/>
      <c r="AJ50" s="50"/>
      <c r="AK50" s="50"/>
    </row>
    <row r="51" spans="1:37" ht="13.5" customHeight="1" thickBot="1">
      <c r="A51" s="95" t="s">
        <v>114</v>
      </c>
      <c r="B51" s="103" t="s">
        <v>132</v>
      </c>
      <c r="C51" s="103"/>
      <c r="D51" s="103"/>
      <c r="E51" s="103"/>
      <c r="F51" s="103"/>
      <c r="G51" s="104" t="s">
        <v>27</v>
      </c>
      <c r="H51" s="103"/>
      <c r="I51" s="104" t="s">
        <v>33</v>
      </c>
      <c r="J51" s="275" t="s">
        <v>121</v>
      </c>
      <c r="K51" s="236"/>
      <c r="L51" s="265">
        <f>IF(L60="",0,IF(L60=0,0,L57/L60))</f>
        <v>0</v>
      </c>
      <c r="M51" s="259"/>
      <c r="N51" s="293"/>
      <c r="O51" s="265">
        <f>IF(O60="",0,IF(O60=0,0,O57/O60))</f>
        <v>0</v>
      </c>
      <c r="P51" s="259"/>
      <c r="Q51" s="293"/>
      <c r="R51" s="265">
        <f>IF(R60="",0,IF(R60=0,0,R57/R60))</f>
        <v>0</v>
      </c>
      <c r="S51" s="259"/>
      <c r="T51" s="293"/>
      <c r="U51" s="265">
        <f>IF(U60="",0,IF(U60=0,0,U57/U60))</f>
        <v>0</v>
      </c>
      <c r="V51" s="259"/>
      <c r="W51" s="293"/>
      <c r="X51" s="265">
        <f>IF(X60="",0,IF(X60=0,0,X57/X60))</f>
        <v>0</v>
      </c>
      <c r="Y51" s="259"/>
      <c r="Z51" s="293"/>
      <c r="AA51" s="265">
        <f>IF(AA60=0,0,AA57/AA60)</f>
        <v>0</v>
      </c>
      <c r="AB51" s="259"/>
      <c r="AC51" s="260"/>
      <c r="AD51" s="62"/>
      <c r="AE51" s="50" t="s">
        <v>123</v>
      </c>
      <c r="AF51" s="62"/>
      <c r="AG51" s="72"/>
      <c r="AH51" s="50"/>
      <c r="AI51" s="50"/>
      <c r="AJ51" s="50"/>
      <c r="AK51" s="50"/>
    </row>
    <row r="52" spans="1:37" ht="13.5" customHeight="1">
      <c r="A52" s="51" t="s">
        <v>115</v>
      </c>
      <c r="B52" s="63" t="s">
        <v>7</v>
      </c>
      <c r="C52" s="63"/>
      <c r="D52" s="63"/>
      <c r="E52" s="63"/>
      <c r="F52" s="63"/>
      <c r="G52" s="63"/>
      <c r="H52" s="63"/>
      <c r="I52" s="64" t="s">
        <v>33</v>
      </c>
      <c r="J52" s="366"/>
      <c r="K52" s="216"/>
      <c r="L52" s="359"/>
      <c r="M52" s="360"/>
      <c r="N52" s="361"/>
      <c r="O52" s="359"/>
      <c r="P52" s="360"/>
      <c r="Q52" s="361"/>
      <c r="R52" s="359"/>
      <c r="S52" s="360"/>
      <c r="T52" s="361"/>
      <c r="U52" s="359"/>
      <c r="V52" s="360"/>
      <c r="W52" s="361"/>
      <c r="X52" s="359"/>
      <c r="Y52" s="360"/>
      <c r="Z52" s="361"/>
      <c r="AA52" s="363">
        <f aca="true" t="shared" si="2" ref="AA52:AA60">SUM(L52:Z52)</f>
        <v>0</v>
      </c>
      <c r="AB52" s="364"/>
      <c r="AC52" s="365"/>
      <c r="AD52" s="62"/>
      <c r="AE52" s="62"/>
      <c r="AF52" s="62"/>
      <c r="AG52" s="72"/>
      <c r="AH52" s="50"/>
      <c r="AI52" s="50"/>
      <c r="AJ52" s="50"/>
      <c r="AK52" s="50"/>
    </row>
    <row r="53" spans="1:37" ht="13.5" customHeight="1">
      <c r="A53" s="51" t="s">
        <v>30</v>
      </c>
      <c r="B53" s="228" t="s">
        <v>104</v>
      </c>
      <c r="C53" s="65" t="s">
        <v>107</v>
      </c>
      <c r="D53" s="65"/>
      <c r="E53" s="65"/>
      <c r="F53" s="65"/>
      <c r="G53" s="65"/>
      <c r="H53" s="65"/>
      <c r="I53" s="66" t="s">
        <v>33</v>
      </c>
      <c r="J53" s="358"/>
      <c r="K53" s="218"/>
      <c r="L53" s="359"/>
      <c r="M53" s="360"/>
      <c r="N53" s="361"/>
      <c r="O53" s="359"/>
      <c r="P53" s="360"/>
      <c r="Q53" s="361"/>
      <c r="R53" s="359"/>
      <c r="S53" s="360"/>
      <c r="T53" s="361"/>
      <c r="U53" s="359"/>
      <c r="V53" s="360"/>
      <c r="W53" s="361"/>
      <c r="X53" s="359"/>
      <c r="Y53" s="360"/>
      <c r="Z53" s="361"/>
      <c r="AA53" s="224">
        <f t="shared" si="2"/>
        <v>0</v>
      </c>
      <c r="AB53" s="222"/>
      <c r="AC53" s="223"/>
      <c r="AD53" s="62"/>
      <c r="AE53" s="62"/>
      <c r="AF53" s="62"/>
      <c r="AG53" s="72"/>
      <c r="AH53" s="50"/>
      <c r="AI53" s="50"/>
      <c r="AJ53" s="50"/>
      <c r="AK53" s="50"/>
    </row>
    <row r="54" spans="1:37" ht="13.5" customHeight="1">
      <c r="A54" s="51" t="s">
        <v>31</v>
      </c>
      <c r="B54" s="229"/>
      <c r="C54" s="65" t="s">
        <v>106</v>
      </c>
      <c r="D54" s="65"/>
      <c r="E54" s="65"/>
      <c r="F54" s="65"/>
      <c r="G54" s="65"/>
      <c r="H54" s="65"/>
      <c r="I54" s="66" t="s">
        <v>33</v>
      </c>
      <c r="J54" s="358"/>
      <c r="K54" s="218"/>
      <c r="L54" s="359"/>
      <c r="M54" s="360"/>
      <c r="N54" s="361"/>
      <c r="O54" s="359"/>
      <c r="P54" s="360"/>
      <c r="Q54" s="361"/>
      <c r="R54" s="359"/>
      <c r="S54" s="360"/>
      <c r="T54" s="361"/>
      <c r="U54" s="359"/>
      <c r="V54" s="360"/>
      <c r="W54" s="361"/>
      <c r="X54" s="359"/>
      <c r="Y54" s="360"/>
      <c r="Z54" s="361"/>
      <c r="AA54" s="224">
        <f t="shared" si="2"/>
        <v>0</v>
      </c>
      <c r="AB54" s="222"/>
      <c r="AC54" s="223"/>
      <c r="AD54" s="62"/>
      <c r="AE54" s="62"/>
      <c r="AF54" s="62"/>
      <c r="AG54" s="72"/>
      <c r="AH54" s="50"/>
      <c r="AI54" s="50"/>
      <c r="AJ54" s="50"/>
      <c r="AK54" s="50"/>
    </row>
    <row r="55" spans="1:37" ht="13.5" customHeight="1">
      <c r="A55" s="51" t="s">
        <v>32</v>
      </c>
      <c r="B55" s="230"/>
      <c r="C55" s="65" t="s">
        <v>119</v>
      </c>
      <c r="D55" s="65"/>
      <c r="E55" s="65"/>
      <c r="F55" s="65"/>
      <c r="G55" s="65"/>
      <c r="H55" s="65"/>
      <c r="I55" s="66" t="s">
        <v>33</v>
      </c>
      <c r="J55" s="358"/>
      <c r="K55" s="218"/>
      <c r="L55" s="359"/>
      <c r="M55" s="360"/>
      <c r="N55" s="361"/>
      <c r="O55" s="359"/>
      <c r="P55" s="360"/>
      <c r="Q55" s="361"/>
      <c r="R55" s="359"/>
      <c r="S55" s="360"/>
      <c r="T55" s="361"/>
      <c r="U55" s="359"/>
      <c r="V55" s="360"/>
      <c r="W55" s="361"/>
      <c r="X55" s="359"/>
      <c r="Y55" s="360"/>
      <c r="Z55" s="361"/>
      <c r="AA55" s="224">
        <f t="shared" si="2"/>
        <v>0</v>
      </c>
      <c r="AB55" s="222"/>
      <c r="AC55" s="223"/>
      <c r="AD55" s="62"/>
      <c r="AE55" s="50" t="s">
        <v>159</v>
      </c>
      <c r="AF55" s="62"/>
      <c r="AG55" s="72"/>
      <c r="AH55" s="50"/>
      <c r="AI55" s="50"/>
      <c r="AJ55" s="50"/>
      <c r="AK55" s="50"/>
    </row>
    <row r="56" spans="1:37" ht="13.5" customHeight="1">
      <c r="A56" s="51" t="s">
        <v>111</v>
      </c>
      <c r="B56" s="65" t="s">
        <v>28</v>
      </c>
      <c r="C56" s="65"/>
      <c r="D56" s="65"/>
      <c r="E56" s="65"/>
      <c r="F56" s="65"/>
      <c r="G56" s="65"/>
      <c r="H56" s="65"/>
      <c r="I56" s="66" t="s">
        <v>33</v>
      </c>
      <c r="J56" s="362" t="s">
        <v>118</v>
      </c>
      <c r="K56" s="220"/>
      <c r="L56" s="224">
        <f>L52-L53-L54-L55</f>
        <v>0</v>
      </c>
      <c r="M56" s="222"/>
      <c r="N56" s="223"/>
      <c r="O56" s="224">
        <f>O52-O53-O54-O55</f>
        <v>0</v>
      </c>
      <c r="P56" s="222"/>
      <c r="Q56" s="223"/>
      <c r="R56" s="224">
        <f>R52-R53-R54-R55</f>
        <v>0</v>
      </c>
      <c r="S56" s="222"/>
      <c r="T56" s="223"/>
      <c r="U56" s="224">
        <f>U52-U53-U54-U55</f>
        <v>0</v>
      </c>
      <c r="V56" s="222"/>
      <c r="W56" s="223"/>
      <c r="X56" s="224">
        <f>X52-X53-X54-X55</f>
        <v>0</v>
      </c>
      <c r="Y56" s="222"/>
      <c r="Z56" s="223"/>
      <c r="AA56" s="224">
        <f t="shared" si="2"/>
        <v>0</v>
      </c>
      <c r="AB56" s="222"/>
      <c r="AC56" s="223"/>
      <c r="AD56" s="62"/>
      <c r="AE56" s="50" t="s">
        <v>123</v>
      </c>
      <c r="AF56" s="62"/>
      <c r="AG56" s="72"/>
      <c r="AH56" s="50"/>
      <c r="AI56" s="50"/>
      <c r="AJ56" s="50"/>
      <c r="AK56" s="50"/>
    </row>
    <row r="57" spans="1:37" ht="13.5" customHeight="1">
      <c r="A57" s="51" t="s">
        <v>112</v>
      </c>
      <c r="B57" s="65" t="s">
        <v>93</v>
      </c>
      <c r="C57" s="65"/>
      <c r="D57" s="65"/>
      <c r="E57" s="65"/>
      <c r="F57" s="65"/>
      <c r="G57" s="65"/>
      <c r="H57" s="65"/>
      <c r="I57" s="66" t="s">
        <v>33</v>
      </c>
      <c r="J57" s="358"/>
      <c r="K57" s="218"/>
      <c r="L57" s="355"/>
      <c r="M57" s="356"/>
      <c r="N57" s="357"/>
      <c r="O57" s="355"/>
      <c r="P57" s="356"/>
      <c r="Q57" s="357"/>
      <c r="R57" s="355"/>
      <c r="S57" s="356"/>
      <c r="T57" s="357"/>
      <c r="U57" s="355"/>
      <c r="V57" s="356"/>
      <c r="W57" s="357"/>
      <c r="X57" s="355"/>
      <c r="Y57" s="356"/>
      <c r="Z57" s="357"/>
      <c r="AA57" s="224">
        <f t="shared" si="2"/>
        <v>0</v>
      </c>
      <c r="AB57" s="222"/>
      <c r="AC57" s="223"/>
      <c r="AD57" s="62"/>
      <c r="AE57" s="50" t="s">
        <v>156</v>
      </c>
      <c r="AF57" s="62"/>
      <c r="AG57" s="72"/>
      <c r="AH57" s="50"/>
      <c r="AI57" s="50"/>
      <c r="AJ57" s="50"/>
      <c r="AK57" s="50"/>
    </row>
    <row r="58" spans="1:37" ht="13.5" customHeight="1">
      <c r="A58" s="51" t="s">
        <v>113</v>
      </c>
      <c r="B58" s="65" t="s">
        <v>20</v>
      </c>
      <c r="C58" s="65"/>
      <c r="D58" s="65"/>
      <c r="E58" s="65"/>
      <c r="F58" s="65"/>
      <c r="G58" s="65"/>
      <c r="H58" s="65"/>
      <c r="I58" s="66" t="s">
        <v>10</v>
      </c>
      <c r="J58" s="358"/>
      <c r="K58" s="218"/>
      <c r="L58" s="355"/>
      <c r="M58" s="356"/>
      <c r="N58" s="357"/>
      <c r="O58" s="355"/>
      <c r="P58" s="356"/>
      <c r="Q58" s="357"/>
      <c r="R58" s="355"/>
      <c r="S58" s="356"/>
      <c r="T58" s="357"/>
      <c r="U58" s="355"/>
      <c r="V58" s="356"/>
      <c r="W58" s="357"/>
      <c r="X58" s="355"/>
      <c r="Y58" s="356"/>
      <c r="Z58" s="357"/>
      <c r="AA58" s="224">
        <f t="shared" si="2"/>
        <v>0</v>
      </c>
      <c r="AB58" s="222"/>
      <c r="AC58" s="223"/>
      <c r="AD58" s="62"/>
      <c r="AE58" s="62"/>
      <c r="AF58" s="62"/>
      <c r="AG58" s="72"/>
      <c r="AH58" s="50"/>
      <c r="AI58" s="50"/>
      <c r="AJ58" s="50"/>
      <c r="AK58" s="50"/>
    </row>
    <row r="59" spans="1:37" ht="13.5" customHeight="1">
      <c r="A59" s="16" t="s">
        <v>116</v>
      </c>
      <c r="B59" s="65" t="s">
        <v>108</v>
      </c>
      <c r="C59" s="65"/>
      <c r="D59" s="65"/>
      <c r="E59" s="65"/>
      <c r="F59" s="65"/>
      <c r="G59" s="65"/>
      <c r="H59" s="65"/>
      <c r="I59" s="66" t="s">
        <v>92</v>
      </c>
      <c r="J59" s="358"/>
      <c r="K59" s="218"/>
      <c r="L59" s="355"/>
      <c r="M59" s="356"/>
      <c r="N59" s="357"/>
      <c r="O59" s="355"/>
      <c r="P59" s="356"/>
      <c r="Q59" s="357"/>
      <c r="R59" s="355"/>
      <c r="S59" s="356"/>
      <c r="T59" s="357"/>
      <c r="U59" s="355"/>
      <c r="V59" s="356"/>
      <c r="W59" s="357"/>
      <c r="X59" s="355"/>
      <c r="Y59" s="356"/>
      <c r="Z59" s="357"/>
      <c r="AA59" s="224">
        <f t="shared" si="2"/>
        <v>0</v>
      </c>
      <c r="AB59" s="222"/>
      <c r="AC59" s="223"/>
      <c r="AD59" s="62"/>
      <c r="AE59" s="62"/>
      <c r="AF59" s="62"/>
      <c r="AG59" s="72"/>
      <c r="AH59" s="50"/>
      <c r="AI59" s="50"/>
      <c r="AJ59" s="50"/>
      <c r="AK59" s="50"/>
    </row>
    <row r="60" spans="1:37" ht="13.5" customHeight="1">
      <c r="A60" s="15" t="s">
        <v>117</v>
      </c>
      <c r="B60" s="67" t="s">
        <v>109</v>
      </c>
      <c r="C60" s="67"/>
      <c r="D60" s="67"/>
      <c r="E60" s="67"/>
      <c r="F60" s="67"/>
      <c r="G60" s="67"/>
      <c r="H60" s="67"/>
      <c r="I60" s="68" t="s">
        <v>110</v>
      </c>
      <c r="J60" s="116"/>
      <c r="K60" s="253"/>
      <c r="L60" s="351"/>
      <c r="M60" s="352"/>
      <c r="N60" s="353"/>
      <c r="O60" s="351"/>
      <c r="P60" s="352"/>
      <c r="Q60" s="353"/>
      <c r="R60" s="351"/>
      <c r="S60" s="352"/>
      <c r="T60" s="353"/>
      <c r="U60" s="351"/>
      <c r="V60" s="352"/>
      <c r="W60" s="353"/>
      <c r="X60" s="351"/>
      <c r="Y60" s="352"/>
      <c r="Z60" s="353"/>
      <c r="AA60" s="284">
        <f t="shared" si="2"/>
        <v>0</v>
      </c>
      <c r="AB60" s="282"/>
      <c r="AC60" s="283"/>
      <c r="AD60" s="62"/>
      <c r="AF60" s="62"/>
      <c r="AG60" s="72"/>
      <c r="AH60" s="50"/>
      <c r="AI60" s="50"/>
      <c r="AJ60" s="50"/>
      <c r="AK60" s="50"/>
    </row>
    <row r="61" spans="1:37" ht="13.5" customHeight="1">
      <c r="A61" t="s">
        <v>205</v>
      </c>
      <c r="AD61" s="72"/>
      <c r="AE61" s="72"/>
      <c r="AF61" s="72"/>
      <c r="AG61" s="72"/>
      <c r="AH61" s="50"/>
      <c r="AI61" s="50"/>
      <c r="AJ61" s="50"/>
      <c r="AK61" s="50"/>
    </row>
    <row r="62" spans="1:38" ht="13.5" customHeight="1">
      <c r="A62" s="69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297" t="s">
        <v>15</v>
      </c>
      <c r="M62" s="298"/>
      <c r="N62" s="299"/>
      <c r="O62" s="297" t="s">
        <v>46</v>
      </c>
      <c r="P62" s="298"/>
      <c r="Q62" s="299"/>
      <c r="R62" s="297" t="s">
        <v>47</v>
      </c>
      <c r="S62" s="298"/>
      <c r="T62" s="299"/>
      <c r="U62" s="297" t="s">
        <v>18</v>
      </c>
      <c r="V62" s="298"/>
      <c r="W62" s="299"/>
      <c r="X62" s="297" t="s">
        <v>19</v>
      </c>
      <c r="Y62" s="298"/>
      <c r="Z62" s="299"/>
      <c r="AA62" s="297" t="s">
        <v>23</v>
      </c>
      <c r="AB62" s="298"/>
      <c r="AC62" s="299"/>
      <c r="AD62" s="71"/>
      <c r="AE62" s="50" t="s">
        <v>154</v>
      </c>
      <c r="AF62" s="72"/>
      <c r="AG62" s="72"/>
      <c r="AH62" s="50"/>
      <c r="AI62" s="50"/>
      <c r="AJ62" s="50"/>
      <c r="AK62" s="50"/>
      <c r="AL62" s="50"/>
    </row>
    <row r="63" spans="1:38" ht="13.5" customHeight="1" thickBot="1">
      <c r="A63" s="74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368">
        <f>'工賃向上計画'!$B$50</f>
        <v>0</v>
      </c>
      <c r="M63" s="369"/>
      <c r="N63" s="370"/>
      <c r="O63" s="368">
        <f>'工賃向上計画'!$B$54</f>
        <v>0</v>
      </c>
      <c r="P63" s="369"/>
      <c r="Q63" s="370"/>
      <c r="R63" s="368">
        <f>'工賃向上計画'!$B$58</f>
        <v>0</v>
      </c>
      <c r="S63" s="369"/>
      <c r="T63" s="370"/>
      <c r="U63" s="368">
        <f>'工賃向上計画'!$B$62</f>
        <v>0</v>
      </c>
      <c r="V63" s="369"/>
      <c r="W63" s="370"/>
      <c r="X63" s="368">
        <f>'工賃向上計画'!$B$66</f>
        <v>0</v>
      </c>
      <c r="Y63" s="369"/>
      <c r="Z63" s="370"/>
      <c r="AA63" s="371"/>
      <c r="AB63" s="372"/>
      <c r="AC63" s="373"/>
      <c r="AD63" s="71"/>
      <c r="AE63" s="50" t="s">
        <v>155</v>
      </c>
      <c r="AF63" s="72"/>
      <c r="AG63" s="72"/>
      <c r="AH63" s="50"/>
      <c r="AI63" s="50"/>
      <c r="AJ63" s="50"/>
      <c r="AK63" s="50"/>
      <c r="AL63" s="50"/>
    </row>
    <row r="64" spans="1:37" ht="13.5" customHeight="1">
      <c r="A64" s="90" t="s">
        <v>29</v>
      </c>
      <c r="B64" s="101" t="s">
        <v>25</v>
      </c>
      <c r="C64" s="101"/>
      <c r="D64" s="101"/>
      <c r="E64" s="101"/>
      <c r="F64" s="101"/>
      <c r="G64" s="102" t="s">
        <v>26</v>
      </c>
      <c r="H64" s="101"/>
      <c r="I64" s="102" t="s">
        <v>33</v>
      </c>
      <c r="J64" s="367" t="s">
        <v>120</v>
      </c>
      <c r="K64" s="234"/>
      <c r="L64" s="279">
        <f>IF(L73="",0,IF(L73=0,0,L71/L73))</f>
        <v>0</v>
      </c>
      <c r="M64" s="268"/>
      <c r="N64" s="278"/>
      <c r="O64" s="279">
        <f>IF(O73="",0,IF(O73=0,0,O71/O73))</f>
        <v>0</v>
      </c>
      <c r="P64" s="268"/>
      <c r="Q64" s="278"/>
      <c r="R64" s="279">
        <f>IF(R73="",0,IF(R73=0,0,R71/R73))</f>
        <v>0</v>
      </c>
      <c r="S64" s="268"/>
      <c r="T64" s="278"/>
      <c r="U64" s="279">
        <f>IF(U73="",0,IF(U73=0,0,U71/U73))</f>
        <v>0</v>
      </c>
      <c r="V64" s="268"/>
      <c r="W64" s="278"/>
      <c r="X64" s="279">
        <f>IF(X73="",0,IF(X73=0,0,X71/X73))</f>
        <v>0</v>
      </c>
      <c r="Y64" s="268"/>
      <c r="Z64" s="278"/>
      <c r="AA64" s="279">
        <f>IF(AA73=0,0,AA71/AA73)</f>
        <v>0</v>
      </c>
      <c r="AB64" s="268"/>
      <c r="AC64" s="269"/>
      <c r="AD64" s="62"/>
      <c r="AE64" s="50" t="s">
        <v>123</v>
      </c>
      <c r="AF64" s="62"/>
      <c r="AG64" s="72"/>
      <c r="AH64" s="50"/>
      <c r="AI64" s="50"/>
      <c r="AJ64" s="50"/>
      <c r="AK64" s="50"/>
    </row>
    <row r="65" spans="1:37" ht="13.5" customHeight="1" thickBot="1">
      <c r="A65" s="95" t="s">
        <v>114</v>
      </c>
      <c r="B65" s="103" t="s">
        <v>132</v>
      </c>
      <c r="C65" s="103"/>
      <c r="D65" s="103"/>
      <c r="E65" s="103"/>
      <c r="F65" s="103"/>
      <c r="G65" s="104" t="s">
        <v>27</v>
      </c>
      <c r="H65" s="103"/>
      <c r="I65" s="104" t="s">
        <v>33</v>
      </c>
      <c r="J65" s="275" t="s">
        <v>121</v>
      </c>
      <c r="K65" s="236"/>
      <c r="L65" s="265">
        <f>IF(L74="",0,IF(L74=0,0,L71/L74))</f>
        <v>0</v>
      </c>
      <c r="M65" s="259"/>
      <c r="N65" s="293"/>
      <c r="O65" s="265">
        <f>IF(O74="",0,IF(O74=0,0,O71/O74))</f>
        <v>0</v>
      </c>
      <c r="P65" s="259"/>
      <c r="Q65" s="293"/>
      <c r="R65" s="265">
        <f>IF(R74="",0,IF(R74=0,0,R71/R74))</f>
        <v>0</v>
      </c>
      <c r="S65" s="259"/>
      <c r="T65" s="293"/>
      <c r="U65" s="265">
        <f>IF(U74="",0,IF(U74=0,0,U71/U74))</f>
        <v>0</v>
      </c>
      <c r="V65" s="259"/>
      <c r="W65" s="293"/>
      <c r="X65" s="265">
        <f>IF(X74="",0,IF(X74=0,0,X71/X74))</f>
        <v>0</v>
      </c>
      <c r="Y65" s="259"/>
      <c r="Z65" s="293"/>
      <c r="AA65" s="265">
        <f>IF(AA74=0,0,AA71/AA74)</f>
        <v>0</v>
      </c>
      <c r="AB65" s="259"/>
      <c r="AC65" s="260"/>
      <c r="AD65" s="62"/>
      <c r="AE65" s="50" t="s">
        <v>123</v>
      </c>
      <c r="AF65" s="62"/>
      <c r="AG65" s="72"/>
      <c r="AH65" s="50"/>
      <c r="AI65" s="50"/>
      <c r="AJ65" s="50"/>
      <c r="AK65" s="50"/>
    </row>
    <row r="66" spans="1:37" ht="13.5" customHeight="1">
      <c r="A66" s="51" t="s">
        <v>115</v>
      </c>
      <c r="B66" s="63" t="s">
        <v>7</v>
      </c>
      <c r="C66" s="63"/>
      <c r="D66" s="63"/>
      <c r="E66" s="63"/>
      <c r="F66" s="63"/>
      <c r="G66" s="63"/>
      <c r="H66" s="63"/>
      <c r="I66" s="64" t="s">
        <v>33</v>
      </c>
      <c r="J66" s="366"/>
      <c r="K66" s="216"/>
      <c r="L66" s="359"/>
      <c r="M66" s="360"/>
      <c r="N66" s="361"/>
      <c r="O66" s="359"/>
      <c r="P66" s="360"/>
      <c r="Q66" s="361"/>
      <c r="R66" s="359"/>
      <c r="S66" s="360"/>
      <c r="T66" s="361"/>
      <c r="U66" s="359"/>
      <c r="V66" s="360"/>
      <c r="W66" s="361"/>
      <c r="X66" s="359"/>
      <c r="Y66" s="360"/>
      <c r="Z66" s="361"/>
      <c r="AA66" s="363">
        <f aca="true" t="shared" si="3" ref="AA66:AA74">SUM(L66:Z66)</f>
        <v>0</v>
      </c>
      <c r="AB66" s="364"/>
      <c r="AC66" s="365"/>
      <c r="AD66" s="62"/>
      <c r="AE66" s="62"/>
      <c r="AF66" s="62"/>
      <c r="AG66" s="72"/>
      <c r="AH66" s="50"/>
      <c r="AI66" s="50"/>
      <c r="AJ66" s="50"/>
      <c r="AK66" s="50"/>
    </row>
    <row r="67" spans="1:37" ht="13.5" customHeight="1">
      <c r="A67" s="51" t="s">
        <v>30</v>
      </c>
      <c r="B67" s="228" t="s">
        <v>104</v>
      </c>
      <c r="C67" s="65" t="s">
        <v>107</v>
      </c>
      <c r="D67" s="65"/>
      <c r="E67" s="65"/>
      <c r="F67" s="65"/>
      <c r="G67" s="65"/>
      <c r="H67" s="65"/>
      <c r="I67" s="66" t="s">
        <v>33</v>
      </c>
      <c r="J67" s="358"/>
      <c r="K67" s="218"/>
      <c r="L67" s="359"/>
      <c r="M67" s="360"/>
      <c r="N67" s="361"/>
      <c r="O67" s="359"/>
      <c r="P67" s="360"/>
      <c r="Q67" s="361"/>
      <c r="R67" s="359"/>
      <c r="S67" s="360"/>
      <c r="T67" s="361"/>
      <c r="U67" s="359"/>
      <c r="V67" s="360"/>
      <c r="W67" s="361"/>
      <c r="X67" s="359"/>
      <c r="Y67" s="360"/>
      <c r="Z67" s="361"/>
      <c r="AA67" s="224">
        <f t="shared" si="3"/>
        <v>0</v>
      </c>
      <c r="AB67" s="222"/>
      <c r="AC67" s="223"/>
      <c r="AD67" s="62"/>
      <c r="AE67" s="62"/>
      <c r="AF67" s="62"/>
      <c r="AG67" s="72"/>
      <c r="AH67" s="50"/>
      <c r="AI67" s="50"/>
      <c r="AJ67" s="50"/>
      <c r="AK67" s="50"/>
    </row>
    <row r="68" spans="1:37" ht="13.5" customHeight="1">
      <c r="A68" s="51" t="s">
        <v>31</v>
      </c>
      <c r="B68" s="229"/>
      <c r="C68" s="65" t="s">
        <v>106</v>
      </c>
      <c r="D68" s="65"/>
      <c r="E68" s="65"/>
      <c r="F68" s="65"/>
      <c r="G68" s="65"/>
      <c r="H68" s="65"/>
      <c r="I68" s="66" t="s">
        <v>33</v>
      </c>
      <c r="J68" s="358"/>
      <c r="K68" s="218"/>
      <c r="L68" s="359"/>
      <c r="M68" s="360"/>
      <c r="N68" s="361"/>
      <c r="O68" s="359"/>
      <c r="P68" s="360"/>
      <c r="Q68" s="361"/>
      <c r="R68" s="359"/>
      <c r="S68" s="360"/>
      <c r="T68" s="361"/>
      <c r="U68" s="359"/>
      <c r="V68" s="360"/>
      <c r="W68" s="361"/>
      <c r="X68" s="359"/>
      <c r="Y68" s="360"/>
      <c r="Z68" s="361"/>
      <c r="AA68" s="224">
        <f t="shared" si="3"/>
        <v>0</v>
      </c>
      <c r="AB68" s="222"/>
      <c r="AC68" s="223"/>
      <c r="AD68" s="62"/>
      <c r="AE68" s="62"/>
      <c r="AF68" s="62"/>
      <c r="AG68" s="72"/>
      <c r="AH68" s="50"/>
      <c r="AI68" s="50"/>
      <c r="AJ68" s="50"/>
      <c r="AK68" s="50"/>
    </row>
    <row r="69" spans="1:37" ht="13.5" customHeight="1">
      <c r="A69" s="51" t="s">
        <v>32</v>
      </c>
      <c r="B69" s="230"/>
      <c r="C69" s="65" t="s">
        <v>119</v>
      </c>
      <c r="D69" s="65"/>
      <c r="E69" s="65"/>
      <c r="F69" s="65"/>
      <c r="G69" s="65"/>
      <c r="H69" s="65"/>
      <c r="I69" s="66" t="s">
        <v>33</v>
      </c>
      <c r="J69" s="358"/>
      <c r="K69" s="218"/>
      <c r="L69" s="359"/>
      <c r="M69" s="360"/>
      <c r="N69" s="361"/>
      <c r="O69" s="359"/>
      <c r="P69" s="360"/>
      <c r="Q69" s="361"/>
      <c r="R69" s="359"/>
      <c r="S69" s="360"/>
      <c r="T69" s="361"/>
      <c r="U69" s="359"/>
      <c r="V69" s="360"/>
      <c r="W69" s="361"/>
      <c r="X69" s="359"/>
      <c r="Y69" s="360"/>
      <c r="Z69" s="361"/>
      <c r="AA69" s="224">
        <f t="shared" si="3"/>
        <v>0</v>
      </c>
      <c r="AB69" s="222"/>
      <c r="AC69" s="223"/>
      <c r="AD69" s="62"/>
      <c r="AE69" s="50" t="s">
        <v>159</v>
      </c>
      <c r="AF69" s="62"/>
      <c r="AG69" s="72"/>
      <c r="AH69" s="50"/>
      <c r="AI69" s="50"/>
      <c r="AJ69" s="50"/>
      <c r="AK69" s="50"/>
    </row>
    <row r="70" spans="1:37" ht="13.5" customHeight="1">
      <c r="A70" s="51" t="s">
        <v>111</v>
      </c>
      <c r="B70" s="65" t="s">
        <v>28</v>
      </c>
      <c r="C70" s="65"/>
      <c r="D70" s="65"/>
      <c r="E70" s="65"/>
      <c r="F70" s="65"/>
      <c r="G70" s="65"/>
      <c r="H70" s="65"/>
      <c r="I70" s="66" t="s">
        <v>33</v>
      </c>
      <c r="J70" s="362" t="s">
        <v>118</v>
      </c>
      <c r="K70" s="220"/>
      <c r="L70" s="224">
        <f>L66-L67-L68-L69</f>
        <v>0</v>
      </c>
      <c r="M70" s="222"/>
      <c r="N70" s="223"/>
      <c r="O70" s="224">
        <f>O66-O67-O68-O69</f>
        <v>0</v>
      </c>
      <c r="P70" s="222"/>
      <c r="Q70" s="223"/>
      <c r="R70" s="224">
        <f>R66-R67-R68-R69</f>
        <v>0</v>
      </c>
      <c r="S70" s="222"/>
      <c r="T70" s="223"/>
      <c r="U70" s="224">
        <f>U66-U67-U68-U69</f>
        <v>0</v>
      </c>
      <c r="V70" s="222"/>
      <c r="W70" s="223"/>
      <c r="X70" s="224">
        <f>X66-X67-X68-X69</f>
        <v>0</v>
      </c>
      <c r="Y70" s="222"/>
      <c r="Z70" s="223"/>
      <c r="AA70" s="224">
        <f t="shared" si="3"/>
        <v>0</v>
      </c>
      <c r="AB70" s="222"/>
      <c r="AC70" s="223"/>
      <c r="AD70" s="62"/>
      <c r="AE70" s="50" t="s">
        <v>123</v>
      </c>
      <c r="AF70" s="62"/>
      <c r="AG70" s="72"/>
      <c r="AH70" s="50"/>
      <c r="AI70" s="50"/>
      <c r="AJ70" s="50"/>
      <c r="AK70" s="50"/>
    </row>
    <row r="71" spans="1:37" ht="13.5" customHeight="1">
      <c r="A71" s="51" t="s">
        <v>112</v>
      </c>
      <c r="B71" s="65" t="s">
        <v>93</v>
      </c>
      <c r="C71" s="65"/>
      <c r="D71" s="65"/>
      <c r="E71" s="65"/>
      <c r="F71" s="65"/>
      <c r="G71" s="65"/>
      <c r="H71" s="65"/>
      <c r="I71" s="66" t="s">
        <v>33</v>
      </c>
      <c r="J71" s="358"/>
      <c r="K71" s="218"/>
      <c r="L71" s="355"/>
      <c r="M71" s="356"/>
      <c r="N71" s="357"/>
      <c r="O71" s="355"/>
      <c r="P71" s="356"/>
      <c r="Q71" s="357"/>
      <c r="R71" s="355"/>
      <c r="S71" s="356"/>
      <c r="T71" s="357"/>
      <c r="U71" s="355"/>
      <c r="V71" s="356"/>
      <c r="W71" s="357"/>
      <c r="X71" s="355"/>
      <c r="Y71" s="356"/>
      <c r="Z71" s="357"/>
      <c r="AA71" s="224">
        <f t="shared" si="3"/>
        <v>0</v>
      </c>
      <c r="AB71" s="222"/>
      <c r="AC71" s="223"/>
      <c r="AD71" s="62"/>
      <c r="AE71" s="50" t="s">
        <v>156</v>
      </c>
      <c r="AF71" s="62"/>
      <c r="AG71" s="72"/>
      <c r="AH71" s="50"/>
      <c r="AI71" s="50"/>
      <c r="AJ71" s="50"/>
      <c r="AK71" s="50"/>
    </row>
    <row r="72" spans="1:37" ht="13.5" customHeight="1">
      <c r="A72" s="51" t="s">
        <v>113</v>
      </c>
      <c r="B72" s="65" t="s">
        <v>20</v>
      </c>
      <c r="C72" s="65"/>
      <c r="D72" s="65"/>
      <c r="E72" s="65"/>
      <c r="F72" s="65"/>
      <c r="G72" s="65"/>
      <c r="H72" s="65"/>
      <c r="I72" s="66" t="s">
        <v>10</v>
      </c>
      <c r="J72" s="358"/>
      <c r="K72" s="218"/>
      <c r="L72" s="355"/>
      <c r="M72" s="356"/>
      <c r="N72" s="357"/>
      <c r="O72" s="355"/>
      <c r="P72" s="356"/>
      <c r="Q72" s="357"/>
      <c r="R72" s="355"/>
      <c r="S72" s="356"/>
      <c r="T72" s="357"/>
      <c r="U72" s="355"/>
      <c r="V72" s="356"/>
      <c r="W72" s="357"/>
      <c r="X72" s="355"/>
      <c r="Y72" s="356"/>
      <c r="Z72" s="357"/>
      <c r="AA72" s="224">
        <f t="shared" si="3"/>
        <v>0</v>
      </c>
      <c r="AB72" s="222"/>
      <c r="AC72" s="223"/>
      <c r="AD72" s="62"/>
      <c r="AE72" s="62"/>
      <c r="AF72" s="62"/>
      <c r="AG72" s="72"/>
      <c r="AH72" s="50"/>
      <c r="AI72" s="50"/>
      <c r="AJ72" s="50"/>
      <c r="AK72" s="50"/>
    </row>
    <row r="73" spans="1:37" ht="13.5" customHeight="1">
      <c r="A73" s="16" t="s">
        <v>116</v>
      </c>
      <c r="B73" s="65" t="s">
        <v>108</v>
      </c>
      <c r="C73" s="65"/>
      <c r="D73" s="65"/>
      <c r="E73" s="65"/>
      <c r="F73" s="65"/>
      <c r="G73" s="65"/>
      <c r="H73" s="65"/>
      <c r="I73" s="66" t="s">
        <v>92</v>
      </c>
      <c r="J73" s="358"/>
      <c r="K73" s="218"/>
      <c r="L73" s="355"/>
      <c r="M73" s="356"/>
      <c r="N73" s="357"/>
      <c r="O73" s="355"/>
      <c r="P73" s="356"/>
      <c r="Q73" s="357"/>
      <c r="R73" s="355"/>
      <c r="S73" s="356"/>
      <c r="T73" s="357"/>
      <c r="U73" s="355"/>
      <c r="V73" s="356"/>
      <c r="W73" s="357"/>
      <c r="X73" s="355"/>
      <c r="Y73" s="356"/>
      <c r="Z73" s="357"/>
      <c r="AA73" s="224">
        <f t="shared" si="3"/>
        <v>0</v>
      </c>
      <c r="AB73" s="222"/>
      <c r="AC73" s="223"/>
      <c r="AD73" s="62"/>
      <c r="AE73" s="62"/>
      <c r="AF73" s="62"/>
      <c r="AG73" s="72"/>
      <c r="AH73" s="50"/>
      <c r="AI73" s="50"/>
      <c r="AJ73" s="50"/>
      <c r="AK73" s="50"/>
    </row>
    <row r="74" spans="1:37" ht="13.5" customHeight="1">
      <c r="A74" s="15" t="s">
        <v>117</v>
      </c>
      <c r="B74" s="67" t="s">
        <v>109</v>
      </c>
      <c r="C74" s="67"/>
      <c r="D74" s="67"/>
      <c r="E74" s="67"/>
      <c r="F74" s="67"/>
      <c r="G74" s="67"/>
      <c r="H74" s="67"/>
      <c r="I74" s="68" t="s">
        <v>110</v>
      </c>
      <c r="J74" s="116"/>
      <c r="K74" s="253"/>
      <c r="L74" s="351"/>
      <c r="M74" s="352"/>
      <c r="N74" s="353"/>
      <c r="O74" s="351"/>
      <c r="P74" s="352"/>
      <c r="Q74" s="353"/>
      <c r="R74" s="351"/>
      <c r="S74" s="352"/>
      <c r="T74" s="353"/>
      <c r="U74" s="351"/>
      <c r="V74" s="352"/>
      <c r="W74" s="353"/>
      <c r="X74" s="351"/>
      <c r="Y74" s="352"/>
      <c r="Z74" s="353"/>
      <c r="AA74" s="284">
        <f t="shared" si="3"/>
        <v>0</v>
      </c>
      <c r="AB74" s="282"/>
      <c r="AC74" s="283"/>
      <c r="AD74" s="62"/>
      <c r="AE74" s="62"/>
      <c r="AF74" s="62"/>
      <c r="AG74" s="72"/>
      <c r="AH74" s="50"/>
      <c r="AI74" s="50"/>
      <c r="AJ74" s="50"/>
      <c r="AK74" s="50"/>
    </row>
    <row r="75" spans="1:37" ht="14.25" thickBot="1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2"/>
      <c r="AE75" s="72"/>
      <c r="AF75" s="72"/>
      <c r="AG75" s="72"/>
      <c r="AH75" s="50"/>
      <c r="AI75" s="50"/>
      <c r="AJ75" s="50"/>
      <c r="AK75" s="50"/>
    </row>
    <row r="76" spans="1:37" ht="13.5">
      <c r="A76" s="354" t="s">
        <v>134</v>
      </c>
      <c r="B76" s="354"/>
      <c r="C76" s="354"/>
      <c r="D76" s="354"/>
      <c r="E76" s="354"/>
      <c r="F76" s="354"/>
      <c r="G76" s="354"/>
      <c r="H76" s="354"/>
      <c r="I76" s="354"/>
      <c r="J76" s="354"/>
      <c r="K76" s="354"/>
      <c r="L76" s="354"/>
      <c r="M76" s="354"/>
      <c r="N76" s="354"/>
      <c r="O76" s="354"/>
      <c r="P76" s="354"/>
      <c r="Q76" s="354"/>
      <c r="R76" s="354"/>
      <c r="S76" s="354"/>
      <c r="T76" s="354"/>
      <c r="U76" s="354"/>
      <c r="V76" s="354"/>
      <c r="W76" s="354"/>
      <c r="X76" s="354"/>
      <c r="Y76" s="354"/>
      <c r="Z76" s="354"/>
      <c r="AA76" s="354"/>
      <c r="AB76" s="354"/>
      <c r="AC76" s="354"/>
      <c r="AD76" s="72"/>
      <c r="AE76" s="72"/>
      <c r="AF76" s="72"/>
      <c r="AG76" s="72"/>
      <c r="AH76" s="50"/>
      <c r="AI76" s="50"/>
      <c r="AJ76" s="50"/>
      <c r="AK76" s="50"/>
    </row>
    <row r="77" spans="30:37" ht="13.5" customHeight="1">
      <c r="AD77" s="72"/>
      <c r="AE77" s="72"/>
      <c r="AF77" s="72"/>
      <c r="AG77" s="72"/>
      <c r="AH77" s="50"/>
      <c r="AI77" s="50"/>
      <c r="AJ77" s="50"/>
      <c r="AK77" s="50"/>
    </row>
    <row r="78" spans="1:37" ht="13.5" customHeight="1">
      <c r="A78" t="s">
        <v>206</v>
      </c>
      <c r="AD78" s="72"/>
      <c r="AE78" s="72"/>
      <c r="AF78" s="72"/>
      <c r="AG78" s="72"/>
      <c r="AH78" s="50"/>
      <c r="AI78" s="50"/>
      <c r="AJ78" s="50"/>
      <c r="AK78" s="50"/>
    </row>
    <row r="79" spans="1:38" ht="13.5" customHeight="1">
      <c r="A79" s="69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297" t="s">
        <v>15</v>
      </c>
      <c r="M79" s="298"/>
      <c r="N79" s="299"/>
      <c r="O79" s="297" t="s">
        <v>46</v>
      </c>
      <c r="P79" s="298"/>
      <c r="Q79" s="299"/>
      <c r="R79" s="297" t="s">
        <v>47</v>
      </c>
      <c r="S79" s="298"/>
      <c r="T79" s="299"/>
      <c r="U79" s="297" t="s">
        <v>18</v>
      </c>
      <c r="V79" s="298"/>
      <c r="W79" s="299"/>
      <c r="X79" s="297" t="s">
        <v>19</v>
      </c>
      <c r="Y79" s="298"/>
      <c r="Z79" s="299"/>
      <c r="AA79" s="297" t="s">
        <v>23</v>
      </c>
      <c r="AB79" s="298"/>
      <c r="AC79" s="299"/>
      <c r="AD79" s="71"/>
      <c r="AE79" s="50" t="s">
        <v>154</v>
      </c>
      <c r="AF79" s="72"/>
      <c r="AG79" s="72"/>
      <c r="AH79" s="50"/>
      <c r="AI79" s="50"/>
      <c r="AJ79" s="50"/>
      <c r="AK79" s="50"/>
      <c r="AL79" s="50"/>
    </row>
    <row r="80" spans="1:38" ht="13.5" customHeight="1" thickBot="1">
      <c r="A80" s="74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368">
        <f>'工賃向上計画'!$B$50</f>
        <v>0</v>
      </c>
      <c r="M80" s="369"/>
      <c r="N80" s="370"/>
      <c r="O80" s="368">
        <f>'工賃向上計画'!$B$54</f>
        <v>0</v>
      </c>
      <c r="P80" s="369"/>
      <c r="Q80" s="370"/>
      <c r="R80" s="368">
        <f>'工賃向上計画'!$B$58</f>
        <v>0</v>
      </c>
      <c r="S80" s="369"/>
      <c r="T80" s="370"/>
      <c r="U80" s="368">
        <f>'工賃向上計画'!$B$62</f>
        <v>0</v>
      </c>
      <c r="V80" s="369"/>
      <c r="W80" s="370"/>
      <c r="X80" s="368">
        <f>'工賃向上計画'!$B$66</f>
        <v>0</v>
      </c>
      <c r="Y80" s="369"/>
      <c r="Z80" s="370"/>
      <c r="AA80" s="371"/>
      <c r="AB80" s="372"/>
      <c r="AC80" s="373"/>
      <c r="AD80" s="71"/>
      <c r="AE80" s="50" t="s">
        <v>155</v>
      </c>
      <c r="AF80" s="72"/>
      <c r="AG80" s="72"/>
      <c r="AH80" s="50"/>
      <c r="AI80" s="50"/>
      <c r="AJ80" s="50"/>
      <c r="AK80" s="50"/>
      <c r="AL80" s="50"/>
    </row>
    <row r="81" spans="1:37" ht="13.5" customHeight="1">
      <c r="A81" s="90" t="s">
        <v>29</v>
      </c>
      <c r="B81" s="101" t="s">
        <v>25</v>
      </c>
      <c r="C81" s="101"/>
      <c r="D81" s="101"/>
      <c r="E81" s="101"/>
      <c r="F81" s="101"/>
      <c r="G81" s="102" t="s">
        <v>26</v>
      </c>
      <c r="H81" s="101"/>
      <c r="I81" s="102" t="s">
        <v>33</v>
      </c>
      <c r="J81" s="367" t="s">
        <v>120</v>
      </c>
      <c r="K81" s="234"/>
      <c r="L81" s="279">
        <f>IF(L90="",0,IF(L90=0,0,L88/L90))</f>
        <v>0</v>
      </c>
      <c r="M81" s="268"/>
      <c r="N81" s="278"/>
      <c r="O81" s="279">
        <f>IF(O90="",0,IF(O90=0,0,O88/O90))</f>
        <v>0</v>
      </c>
      <c r="P81" s="268"/>
      <c r="Q81" s="278"/>
      <c r="R81" s="279">
        <f>IF(R90="",0,IF(R90=0,0,R88/R90))</f>
        <v>0</v>
      </c>
      <c r="S81" s="268"/>
      <c r="T81" s="278"/>
      <c r="U81" s="279">
        <f>IF(U90="",0,IF(U90=0,0,U88/U90))</f>
        <v>0</v>
      </c>
      <c r="V81" s="268"/>
      <c r="W81" s="278"/>
      <c r="X81" s="279">
        <f>IF(X90="",0,IF(X90=0,0,X88/X90))</f>
        <v>0</v>
      </c>
      <c r="Y81" s="268"/>
      <c r="Z81" s="278"/>
      <c r="AA81" s="279">
        <f>IF(AA90=0,0,AA88/AA90)</f>
        <v>0</v>
      </c>
      <c r="AB81" s="268"/>
      <c r="AC81" s="269"/>
      <c r="AD81" s="62"/>
      <c r="AE81" s="50" t="s">
        <v>123</v>
      </c>
      <c r="AF81" s="62"/>
      <c r="AG81" s="72"/>
      <c r="AH81" s="50"/>
      <c r="AI81" s="50"/>
      <c r="AJ81" s="50"/>
      <c r="AK81" s="50"/>
    </row>
    <row r="82" spans="1:37" ht="13.5" customHeight="1" thickBot="1">
      <c r="A82" s="95" t="s">
        <v>114</v>
      </c>
      <c r="B82" s="103" t="s">
        <v>132</v>
      </c>
      <c r="C82" s="103"/>
      <c r="D82" s="103"/>
      <c r="E82" s="103"/>
      <c r="F82" s="103"/>
      <c r="G82" s="104" t="s">
        <v>27</v>
      </c>
      <c r="H82" s="103"/>
      <c r="I82" s="104" t="s">
        <v>33</v>
      </c>
      <c r="J82" s="275" t="s">
        <v>121</v>
      </c>
      <c r="K82" s="236"/>
      <c r="L82" s="265">
        <f>IF(L91="",0,IF(L91=0,0,L88/L91))</f>
        <v>0</v>
      </c>
      <c r="M82" s="259"/>
      <c r="N82" s="293"/>
      <c r="O82" s="265">
        <f>IF(O91="",0,IF(O91=0,0,O88/O91))</f>
        <v>0</v>
      </c>
      <c r="P82" s="259"/>
      <c r="Q82" s="293"/>
      <c r="R82" s="265">
        <f>IF(R91="",0,IF(R91=0,0,R88/R91))</f>
        <v>0</v>
      </c>
      <c r="S82" s="259"/>
      <c r="T82" s="293"/>
      <c r="U82" s="265">
        <f>IF(U91="",0,IF(U91=0,0,U88/U91))</f>
        <v>0</v>
      </c>
      <c r="V82" s="259"/>
      <c r="W82" s="293"/>
      <c r="X82" s="265">
        <f>IF(X91="",0,IF(X91=0,0,X88/X91))</f>
        <v>0</v>
      </c>
      <c r="Y82" s="259"/>
      <c r="Z82" s="293"/>
      <c r="AA82" s="265">
        <f>IF(AA91=0,0,AA88/AA91)</f>
        <v>0</v>
      </c>
      <c r="AB82" s="259"/>
      <c r="AC82" s="260"/>
      <c r="AD82" s="62"/>
      <c r="AE82" s="50" t="s">
        <v>123</v>
      </c>
      <c r="AF82" s="62"/>
      <c r="AG82" s="72"/>
      <c r="AH82" s="50"/>
      <c r="AI82" s="50"/>
      <c r="AJ82" s="50"/>
      <c r="AK82" s="50"/>
    </row>
    <row r="83" spans="1:37" ht="13.5" customHeight="1">
      <c r="A83" s="51" t="s">
        <v>115</v>
      </c>
      <c r="B83" s="63" t="s">
        <v>7</v>
      </c>
      <c r="C83" s="63"/>
      <c r="D83" s="63"/>
      <c r="E83" s="63"/>
      <c r="F83" s="63"/>
      <c r="G83" s="63"/>
      <c r="H83" s="63"/>
      <c r="I83" s="64" t="s">
        <v>33</v>
      </c>
      <c r="J83" s="366"/>
      <c r="K83" s="216"/>
      <c r="L83" s="359"/>
      <c r="M83" s="360"/>
      <c r="N83" s="361"/>
      <c r="O83" s="359"/>
      <c r="P83" s="360"/>
      <c r="Q83" s="361"/>
      <c r="R83" s="359"/>
      <c r="S83" s="360"/>
      <c r="T83" s="361"/>
      <c r="U83" s="359"/>
      <c r="V83" s="360"/>
      <c r="W83" s="361"/>
      <c r="X83" s="359"/>
      <c r="Y83" s="360"/>
      <c r="Z83" s="361"/>
      <c r="AA83" s="262">
        <f aca="true" t="shared" si="4" ref="AA83:AA91">SUM(L83:Z83)</f>
        <v>0</v>
      </c>
      <c r="AB83" s="263"/>
      <c r="AC83" s="291"/>
      <c r="AD83" s="62"/>
      <c r="AE83" s="62"/>
      <c r="AF83" s="62"/>
      <c r="AG83" s="72"/>
      <c r="AH83" s="50"/>
      <c r="AI83" s="50"/>
      <c r="AJ83" s="50"/>
      <c r="AK83" s="50"/>
    </row>
    <row r="84" spans="1:37" ht="13.5" customHeight="1">
      <c r="A84" s="51" t="s">
        <v>30</v>
      </c>
      <c r="B84" s="228" t="s">
        <v>104</v>
      </c>
      <c r="C84" s="65" t="s">
        <v>107</v>
      </c>
      <c r="D84" s="65"/>
      <c r="E84" s="65"/>
      <c r="F84" s="65"/>
      <c r="G84" s="65"/>
      <c r="H84" s="65"/>
      <c r="I84" s="66" t="s">
        <v>33</v>
      </c>
      <c r="J84" s="358"/>
      <c r="K84" s="218"/>
      <c r="L84" s="359"/>
      <c r="M84" s="360"/>
      <c r="N84" s="361"/>
      <c r="O84" s="359"/>
      <c r="P84" s="360"/>
      <c r="Q84" s="361"/>
      <c r="R84" s="359"/>
      <c r="S84" s="360"/>
      <c r="T84" s="361"/>
      <c r="U84" s="359"/>
      <c r="V84" s="360"/>
      <c r="W84" s="361"/>
      <c r="X84" s="359"/>
      <c r="Y84" s="360"/>
      <c r="Z84" s="361"/>
      <c r="AA84" s="224">
        <f t="shared" si="4"/>
        <v>0</v>
      </c>
      <c r="AB84" s="222"/>
      <c r="AC84" s="223"/>
      <c r="AD84" s="62"/>
      <c r="AE84" s="62"/>
      <c r="AF84" s="62"/>
      <c r="AG84" s="72"/>
      <c r="AH84" s="50"/>
      <c r="AI84" s="50"/>
      <c r="AJ84" s="50"/>
      <c r="AK84" s="50"/>
    </row>
    <row r="85" spans="1:37" ht="13.5" customHeight="1">
      <c r="A85" s="51" t="s">
        <v>31</v>
      </c>
      <c r="B85" s="229"/>
      <c r="C85" s="65" t="s">
        <v>106</v>
      </c>
      <c r="D85" s="65"/>
      <c r="E85" s="65"/>
      <c r="F85" s="65"/>
      <c r="G85" s="65"/>
      <c r="H85" s="65"/>
      <c r="I85" s="66" t="s">
        <v>33</v>
      </c>
      <c r="J85" s="358"/>
      <c r="K85" s="218"/>
      <c r="L85" s="359"/>
      <c r="M85" s="360"/>
      <c r="N85" s="361"/>
      <c r="O85" s="359"/>
      <c r="P85" s="360"/>
      <c r="Q85" s="361"/>
      <c r="R85" s="359"/>
      <c r="S85" s="360"/>
      <c r="T85" s="361"/>
      <c r="U85" s="359"/>
      <c r="V85" s="360"/>
      <c r="W85" s="361"/>
      <c r="X85" s="359"/>
      <c r="Y85" s="360"/>
      <c r="Z85" s="361"/>
      <c r="AA85" s="224">
        <f t="shared" si="4"/>
        <v>0</v>
      </c>
      <c r="AB85" s="222"/>
      <c r="AC85" s="223"/>
      <c r="AD85" s="62"/>
      <c r="AE85" s="62"/>
      <c r="AF85" s="62"/>
      <c r="AG85" s="72"/>
      <c r="AH85" s="50"/>
      <c r="AI85" s="50"/>
      <c r="AJ85" s="50"/>
      <c r="AK85" s="50"/>
    </row>
    <row r="86" spans="1:37" ht="13.5" customHeight="1">
      <c r="A86" s="51" t="s">
        <v>32</v>
      </c>
      <c r="B86" s="230"/>
      <c r="C86" s="65" t="s">
        <v>119</v>
      </c>
      <c r="D86" s="65"/>
      <c r="E86" s="65"/>
      <c r="F86" s="65"/>
      <c r="G86" s="65"/>
      <c r="H86" s="65"/>
      <c r="I86" s="66" t="s">
        <v>33</v>
      </c>
      <c r="J86" s="358"/>
      <c r="K86" s="218"/>
      <c r="L86" s="359"/>
      <c r="M86" s="360"/>
      <c r="N86" s="361"/>
      <c r="O86" s="359"/>
      <c r="P86" s="360"/>
      <c r="Q86" s="361"/>
      <c r="R86" s="359"/>
      <c r="S86" s="360"/>
      <c r="T86" s="361"/>
      <c r="U86" s="359"/>
      <c r="V86" s="360"/>
      <c r="W86" s="361"/>
      <c r="X86" s="359"/>
      <c r="Y86" s="360"/>
      <c r="Z86" s="361"/>
      <c r="AA86" s="224">
        <f t="shared" si="4"/>
        <v>0</v>
      </c>
      <c r="AB86" s="222"/>
      <c r="AC86" s="223"/>
      <c r="AD86" s="62"/>
      <c r="AE86" s="50" t="s">
        <v>159</v>
      </c>
      <c r="AF86" s="62"/>
      <c r="AG86" s="72"/>
      <c r="AH86" s="50"/>
      <c r="AI86" s="50"/>
      <c r="AJ86" s="50"/>
      <c r="AK86" s="50"/>
    </row>
    <row r="87" spans="1:37" ht="13.5" customHeight="1">
      <c r="A87" s="51" t="s">
        <v>111</v>
      </c>
      <c r="B87" s="65" t="s">
        <v>28</v>
      </c>
      <c r="C87" s="65"/>
      <c r="D87" s="65"/>
      <c r="E87" s="65"/>
      <c r="F87" s="65"/>
      <c r="G87" s="65"/>
      <c r="H87" s="65"/>
      <c r="I87" s="66" t="s">
        <v>33</v>
      </c>
      <c r="J87" s="362" t="s">
        <v>118</v>
      </c>
      <c r="K87" s="220"/>
      <c r="L87" s="224">
        <f>L83-L84-L85-L86</f>
        <v>0</v>
      </c>
      <c r="M87" s="222"/>
      <c r="N87" s="223"/>
      <c r="O87" s="224">
        <f>O83-O84-O85-O86</f>
        <v>0</v>
      </c>
      <c r="P87" s="222"/>
      <c r="Q87" s="223"/>
      <c r="R87" s="224">
        <f>R83-R84-R85-R86</f>
        <v>0</v>
      </c>
      <c r="S87" s="222"/>
      <c r="T87" s="223"/>
      <c r="U87" s="224">
        <f>U83-U84-U85-U86</f>
        <v>0</v>
      </c>
      <c r="V87" s="222"/>
      <c r="W87" s="223"/>
      <c r="X87" s="224">
        <f>X83-X84-X85-X86</f>
        <v>0</v>
      </c>
      <c r="Y87" s="222"/>
      <c r="Z87" s="223"/>
      <c r="AA87" s="224">
        <f t="shared" si="4"/>
        <v>0</v>
      </c>
      <c r="AB87" s="222"/>
      <c r="AC87" s="223"/>
      <c r="AD87" s="62"/>
      <c r="AE87" s="50" t="s">
        <v>123</v>
      </c>
      <c r="AF87" s="62"/>
      <c r="AG87" s="72"/>
      <c r="AH87" s="50"/>
      <c r="AI87" s="50"/>
      <c r="AJ87" s="50"/>
      <c r="AK87" s="50"/>
    </row>
    <row r="88" spans="1:37" ht="13.5" customHeight="1">
      <c r="A88" s="51" t="s">
        <v>112</v>
      </c>
      <c r="B88" s="65" t="s">
        <v>93</v>
      </c>
      <c r="C88" s="65"/>
      <c r="D88" s="65"/>
      <c r="E88" s="65"/>
      <c r="F88" s="65"/>
      <c r="G88" s="65"/>
      <c r="H88" s="65"/>
      <c r="I88" s="66" t="s">
        <v>33</v>
      </c>
      <c r="J88" s="358"/>
      <c r="K88" s="218"/>
      <c r="L88" s="355"/>
      <c r="M88" s="356"/>
      <c r="N88" s="357"/>
      <c r="O88" s="355"/>
      <c r="P88" s="356"/>
      <c r="Q88" s="357"/>
      <c r="R88" s="355"/>
      <c r="S88" s="356"/>
      <c r="T88" s="357"/>
      <c r="U88" s="355"/>
      <c r="V88" s="356"/>
      <c r="W88" s="357"/>
      <c r="X88" s="355"/>
      <c r="Y88" s="356"/>
      <c r="Z88" s="357"/>
      <c r="AA88" s="224">
        <f t="shared" si="4"/>
        <v>0</v>
      </c>
      <c r="AB88" s="222"/>
      <c r="AC88" s="223"/>
      <c r="AD88" s="62"/>
      <c r="AE88" s="50" t="s">
        <v>156</v>
      </c>
      <c r="AF88" s="62"/>
      <c r="AG88" s="72"/>
      <c r="AH88" s="50"/>
      <c r="AI88" s="50"/>
      <c r="AJ88" s="50"/>
      <c r="AK88" s="50"/>
    </row>
    <row r="89" spans="1:37" ht="13.5" customHeight="1">
      <c r="A89" s="51" t="s">
        <v>113</v>
      </c>
      <c r="B89" s="65" t="s">
        <v>20</v>
      </c>
      <c r="C89" s="65"/>
      <c r="D89" s="65"/>
      <c r="E89" s="65"/>
      <c r="F89" s="65"/>
      <c r="G89" s="65"/>
      <c r="H89" s="65"/>
      <c r="I89" s="66" t="s">
        <v>10</v>
      </c>
      <c r="J89" s="358"/>
      <c r="K89" s="218"/>
      <c r="L89" s="355"/>
      <c r="M89" s="356"/>
      <c r="N89" s="357"/>
      <c r="O89" s="355"/>
      <c r="P89" s="356"/>
      <c r="Q89" s="357"/>
      <c r="R89" s="355"/>
      <c r="S89" s="356"/>
      <c r="T89" s="357"/>
      <c r="U89" s="355"/>
      <c r="V89" s="356"/>
      <c r="W89" s="357"/>
      <c r="X89" s="355"/>
      <c r="Y89" s="356"/>
      <c r="Z89" s="357"/>
      <c r="AA89" s="224">
        <f t="shared" si="4"/>
        <v>0</v>
      </c>
      <c r="AB89" s="222"/>
      <c r="AC89" s="223"/>
      <c r="AD89" s="62"/>
      <c r="AE89" s="62"/>
      <c r="AF89" s="62"/>
      <c r="AG89" s="72"/>
      <c r="AH89" s="50"/>
      <c r="AI89" s="50"/>
      <c r="AJ89" s="50"/>
      <c r="AK89" s="50"/>
    </row>
    <row r="90" spans="1:37" ht="13.5" customHeight="1">
      <c r="A90" s="16" t="s">
        <v>116</v>
      </c>
      <c r="B90" s="65" t="s">
        <v>108</v>
      </c>
      <c r="C90" s="65"/>
      <c r="D90" s="65"/>
      <c r="E90" s="65"/>
      <c r="F90" s="65"/>
      <c r="G90" s="65"/>
      <c r="H90" s="65"/>
      <c r="I90" s="66" t="s">
        <v>92</v>
      </c>
      <c r="J90" s="358"/>
      <c r="K90" s="218"/>
      <c r="L90" s="355"/>
      <c r="M90" s="356"/>
      <c r="N90" s="357"/>
      <c r="O90" s="355"/>
      <c r="P90" s="356"/>
      <c r="Q90" s="357"/>
      <c r="R90" s="355"/>
      <c r="S90" s="356"/>
      <c r="T90" s="357"/>
      <c r="U90" s="355"/>
      <c r="V90" s="356"/>
      <c r="W90" s="357"/>
      <c r="X90" s="355"/>
      <c r="Y90" s="356"/>
      <c r="Z90" s="357"/>
      <c r="AA90" s="224">
        <f t="shared" si="4"/>
        <v>0</v>
      </c>
      <c r="AB90" s="222"/>
      <c r="AC90" s="223"/>
      <c r="AD90" s="62"/>
      <c r="AE90" s="62"/>
      <c r="AF90" s="62"/>
      <c r="AG90" s="72"/>
      <c r="AH90" s="50"/>
      <c r="AI90" s="50"/>
      <c r="AJ90" s="50"/>
      <c r="AK90" s="50"/>
    </row>
    <row r="91" spans="1:37" ht="13.5" customHeight="1">
      <c r="A91" s="15" t="s">
        <v>117</v>
      </c>
      <c r="B91" s="67" t="s">
        <v>109</v>
      </c>
      <c r="C91" s="67"/>
      <c r="D91" s="67"/>
      <c r="E91" s="67"/>
      <c r="F91" s="67"/>
      <c r="G91" s="67"/>
      <c r="H91" s="67"/>
      <c r="I91" s="68" t="s">
        <v>110</v>
      </c>
      <c r="J91" s="116"/>
      <c r="K91" s="253"/>
      <c r="L91" s="351"/>
      <c r="M91" s="352"/>
      <c r="N91" s="353"/>
      <c r="O91" s="351"/>
      <c r="P91" s="352"/>
      <c r="Q91" s="353"/>
      <c r="R91" s="351"/>
      <c r="S91" s="352"/>
      <c r="T91" s="353"/>
      <c r="U91" s="351"/>
      <c r="V91" s="352"/>
      <c r="W91" s="353"/>
      <c r="X91" s="351"/>
      <c r="Y91" s="352"/>
      <c r="Z91" s="353"/>
      <c r="AA91" s="284">
        <f t="shared" si="4"/>
        <v>0</v>
      </c>
      <c r="AB91" s="282"/>
      <c r="AC91" s="283"/>
      <c r="AD91" s="62"/>
      <c r="AE91" s="72"/>
      <c r="AF91" s="62"/>
      <c r="AG91" s="72"/>
      <c r="AH91" s="50"/>
      <c r="AI91" s="50"/>
      <c r="AJ91" s="50"/>
      <c r="AK91" s="50"/>
    </row>
    <row r="92" spans="1:37" ht="13.5" customHeight="1">
      <c r="A92" t="s">
        <v>207</v>
      </c>
      <c r="AD92" s="72"/>
      <c r="AE92" s="62"/>
      <c r="AF92" s="72"/>
      <c r="AG92" s="72"/>
      <c r="AH92" s="50"/>
      <c r="AI92" s="50"/>
      <c r="AJ92" s="50"/>
      <c r="AK92" s="50"/>
    </row>
    <row r="93" spans="1:38" ht="13.5" customHeight="1">
      <c r="A93" s="69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297" t="s">
        <v>15</v>
      </c>
      <c r="M93" s="298"/>
      <c r="N93" s="299"/>
      <c r="O93" s="297" t="s">
        <v>46</v>
      </c>
      <c r="P93" s="298"/>
      <c r="Q93" s="299"/>
      <c r="R93" s="297" t="s">
        <v>47</v>
      </c>
      <c r="S93" s="298"/>
      <c r="T93" s="299"/>
      <c r="U93" s="297" t="s">
        <v>18</v>
      </c>
      <c r="V93" s="298"/>
      <c r="W93" s="299"/>
      <c r="X93" s="297" t="s">
        <v>19</v>
      </c>
      <c r="Y93" s="298"/>
      <c r="Z93" s="299"/>
      <c r="AA93" s="297" t="s">
        <v>23</v>
      </c>
      <c r="AB93" s="298"/>
      <c r="AC93" s="299"/>
      <c r="AD93" s="71"/>
      <c r="AE93" s="50" t="s">
        <v>154</v>
      </c>
      <c r="AF93" s="72"/>
      <c r="AG93" s="72"/>
      <c r="AH93" s="50"/>
      <c r="AI93" s="50"/>
      <c r="AJ93" s="50"/>
      <c r="AK93" s="50"/>
      <c r="AL93" s="50"/>
    </row>
    <row r="94" spans="1:38" ht="13.5" customHeight="1" thickBot="1">
      <c r="A94" s="74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368">
        <f>'工賃向上計画'!$B$50</f>
        <v>0</v>
      </c>
      <c r="M94" s="369"/>
      <c r="N94" s="370"/>
      <c r="O94" s="368">
        <f>'工賃向上計画'!$B$54</f>
        <v>0</v>
      </c>
      <c r="P94" s="369"/>
      <c r="Q94" s="370"/>
      <c r="R94" s="368">
        <f>'工賃向上計画'!$B$58</f>
        <v>0</v>
      </c>
      <c r="S94" s="369"/>
      <c r="T94" s="370"/>
      <c r="U94" s="368">
        <f>'工賃向上計画'!$B$62</f>
        <v>0</v>
      </c>
      <c r="V94" s="369"/>
      <c r="W94" s="370"/>
      <c r="X94" s="368">
        <f>'工賃向上計画'!$B$66</f>
        <v>0</v>
      </c>
      <c r="Y94" s="369"/>
      <c r="Z94" s="370"/>
      <c r="AA94" s="371"/>
      <c r="AB94" s="372"/>
      <c r="AC94" s="373"/>
      <c r="AD94" s="71"/>
      <c r="AE94" s="50" t="s">
        <v>155</v>
      </c>
      <c r="AF94" s="72"/>
      <c r="AG94" s="72"/>
      <c r="AH94" s="50"/>
      <c r="AI94" s="50"/>
      <c r="AJ94" s="50"/>
      <c r="AK94" s="50"/>
      <c r="AL94" s="50"/>
    </row>
    <row r="95" spans="1:37" ht="13.5" customHeight="1">
      <c r="A95" s="90" t="s">
        <v>29</v>
      </c>
      <c r="B95" s="101" t="s">
        <v>25</v>
      </c>
      <c r="C95" s="101"/>
      <c r="D95" s="101"/>
      <c r="E95" s="101"/>
      <c r="F95" s="101"/>
      <c r="G95" s="102" t="s">
        <v>26</v>
      </c>
      <c r="H95" s="101"/>
      <c r="I95" s="102" t="s">
        <v>33</v>
      </c>
      <c r="J95" s="367" t="s">
        <v>120</v>
      </c>
      <c r="K95" s="234"/>
      <c r="L95" s="279">
        <f>IF(L104="",0,IF(L104=0,0,L102/L104))</f>
        <v>0</v>
      </c>
      <c r="M95" s="268"/>
      <c r="N95" s="278"/>
      <c r="O95" s="279">
        <f>IF(O104="",0,IF(O104=0,0,O102/O104))</f>
        <v>0</v>
      </c>
      <c r="P95" s="268"/>
      <c r="Q95" s="278"/>
      <c r="R95" s="279">
        <f>IF(R104="",0,IF(R104=0,0,R102/R104))</f>
        <v>0</v>
      </c>
      <c r="S95" s="268"/>
      <c r="T95" s="278"/>
      <c r="U95" s="279">
        <f>IF(U104="",0,IF(U104=0,0,U102/U104))</f>
        <v>0</v>
      </c>
      <c r="V95" s="268"/>
      <c r="W95" s="278"/>
      <c r="X95" s="279">
        <f>IF(X104="",0,IF(X104=0,0,X102/X104))</f>
        <v>0</v>
      </c>
      <c r="Y95" s="268"/>
      <c r="Z95" s="278"/>
      <c r="AA95" s="279">
        <f>IF(AA104=0,0,AA102/AA104)</f>
        <v>0</v>
      </c>
      <c r="AB95" s="268"/>
      <c r="AC95" s="269"/>
      <c r="AD95" s="62"/>
      <c r="AE95" s="50" t="s">
        <v>123</v>
      </c>
      <c r="AF95" s="62"/>
      <c r="AG95" s="72"/>
      <c r="AH95" s="50"/>
      <c r="AI95" s="50"/>
      <c r="AJ95" s="50"/>
      <c r="AK95" s="50"/>
    </row>
    <row r="96" spans="1:37" ht="13.5" customHeight="1" thickBot="1">
      <c r="A96" s="95" t="s">
        <v>114</v>
      </c>
      <c r="B96" s="103" t="s">
        <v>132</v>
      </c>
      <c r="C96" s="103"/>
      <c r="D96" s="103"/>
      <c r="E96" s="103"/>
      <c r="F96" s="103"/>
      <c r="G96" s="104" t="s">
        <v>27</v>
      </c>
      <c r="H96" s="103"/>
      <c r="I96" s="104" t="s">
        <v>33</v>
      </c>
      <c r="J96" s="275" t="s">
        <v>121</v>
      </c>
      <c r="K96" s="236"/>
      <c r="L96" s="265">
        <f>IF(L105="",0,IF(L105=0,0,L102/L105))</f>
        <v>0</v>
      </c>
      <c r="M96" s="259"/>
      <c r="N96" s="293"/>
      <c r="O96" s="265">
        <f>IF(O105="",0,IF(O105=0,0,O102/O105))</f>
        <v>0</v>
      </c>
      <c r="P96" s="259"/>
      <c r="Q96" s="293"/>
      <c r="R96" s="265">
        <f>IF(R105="",0,IF(R105=0,0,R102/R105))</f>
        <v>0</v>
      </c>
      <c r="S96" s="259"/>
      <c r="T96" s="293"/>
      <c r="U96" s="265">
        <f>IF(U105="",0,IF(U105=0,0,U102/U105))</f>
        <v>0</v>
      </c>
      <c r="V96" s="259"/>
      <c r="W96" s="293"/>
      <c r="X96" s="265">
        <f>IF(X105="",0,IF(X105=0,0,X102/X105))</f>
        <v>0</v>
      </c>
      <c r="Y96" s="259"/>
      <c r="Z96" s="293"/>
      <c r="AA96" s="265">
        <f>IF(AA105=0,0,AA102/AA105)</f>
        <v>0</v>
      </c>
      <c r="AB96" s="259"/>
      <c r="AC96" s="260"/>
      <c r="AD96" s="62"/>
      <c r="AE96" s="50" t="s">
        <v>123</v>
      </c>
      <c r="AF96" s="62"/>
      <c r="AG96" s="72"/>
      <c r="AH96" s="50"/>
      <c r="AI96" s="50"/>
      <c r="AJ96" s="50"/>
      <c r="AK96" s="50"/>
    </row>
    <row r="97" spans="1:37" ht="13.5" customHeight="1">
      <c r="A97" s="51" t="s">
        <v>115</v>
      </c>
      <c r="B97" s="63" t="s">
        <v>7</v>
      </c>
      <c r="C97" s="63"/>
      <c r="D97" s="63"/>
      <c r="E97" s="63"/>
      <c r="F97" s="63"/>
      <c r="G97" s="63"/>
      <c r="H97" s="63"/>
      <c r="I97" s="64" t="s">
        <v>33</v>
      </c>
      <c r="J97" s="366"/>
      <c r="K97" s="216"/>
      <c r="L97" s="359"/>
      <c r="M97" s="360"/>
      <c r="N97" s="361"/>
      <c r="O97" s="359"/>
      <c r="P97" s="360"/>
      <c r="Q97" s="361"/>
      <c r="R97" s="359"/>
      <c r="S97" s="360"/>
      <c r="T97" s="361"/>
      <c r="U97" s="359"/>
      <c r="V97" s="360"/>
      <c r="W97" s="361"/>
      <c r="X97" s="359"/>
      <c r="Y97" s="360"/>
      <c r="Z97" s="361"/>
      <c r="AA97" s="262">
        <f aca="true" t="shared" si="5" ref="AA97:AA105">SUM(L97:Z97)</f>
        <v>0</v>
      </c>
      <c r="AB97" s="263"/>
      <c r="AC97" s="291"/>
      <c r="AD97" s="62"/>
      <c r="AE97" s="62"/>
      <c r="AF97" s="62"/>
      <c r="AG97" s="72"/>
      <c r="AH97" s="50"/>
      <c r="AI97" s="50"/>
      <c r="AJ97" s="50"/>
      <c r="AK97" s="50"/>
    </row>
    <row r="98" spans="1:37" ht="13.5" customHeight="1">
      <c r="A98" s="51" t="s">
        <v>30</v>
      </c>
      <c r="B98" s="228" t="s">
        <v>104</v>
      </c>
      <c r="C98" s="65" t="s">
        <v>107</v>
      </c>
      <c r="D98" s="65"/>
      <c r="E98" s="65"/>
      <c r="F98" s="65"/>
      <c r="G98" s="65"/>
      <c r="H98" s="65"/>
      <c r="I98" s="66" t="s">
        <v>33</v>
      </c>
      <c r="J98" s="358"/>
      <c r="K98" s="218"/>
      <c r="L98" s="359"/>
      <c r="M98" s="360"/>
      <c r="N98" s="361"/>
      <c r="O98" s="359"/>
      <c r="P98" s="360"/>
      <c r="Q98" s="361"/>
      <c r="R98" s="359"/>
      <c r="S98" s="360"/>
      <c r="T98" s="361"/>
      <c r="U98" s="359"/>
      <c r="V98" s="360"/>
      <c r="W98" s="361"/>
      <c r="X98" s="359"/>
      <c r="Y98" s="360"/>
      <c r="Z98" s="361"/>
      <c r="AA98" s="224">
        <f t="shared" si="5"/>
        <v>0</v>
      </c>
      <c r="AB98" s="222"/>
      <c r="AC98" s="223"/>
      <c r="AD98" s="62"/>
      <c r="AE98" s="62"/>
      <c r="AF98" s="62"/>
      <c r="AG98" s="72"/>
      <c r="AH98" s="50"/>
      <c r="AI98" s="50"/>
      <c r="AJ98" s="50"/>
      <c r="AK98" s="50"/>
    </row>
    <row r="99" spans="1:37" ht="13.5" customHeight="1">
      <c r="A99" s="51" t="s">
        <v>31</v>
      </c>
      <c r="B99" s="229"/>
      <c r="C99" s="65" t="s">
        <v>106</v>
      </c>
      <c r="D99" s="65"/>
      <c r="E99" s="65"/>
      <c r="F99" s="65"/>
      <c r="G99" s="65"/>
      <c r="H99" s="65"/>
      <c r="I99" s="66" t="s">
        <v>33</v>
      </c>
      <c r="J99" s="358"/>
      <c r="K99" s="218"/>
      <c r="L99" s="359"/>
      <c r="M99" s="360"/>
      <c r="N99" s="361"/>
      <c r="O99" s="359"/>
      <c r="P99" s="360"/>
      <c r="Q99" s="361"/>
      <c r="R99" s="359"/>
      <c r="S99" s="360"/>
      <c r="T99" s="361"/>
      <c r="U99" s="359"/>
      <c r="V99" s="360"/>
      <c r="W99" s="361"/>
      <c r="X99" s="359"/>
      <c r="Y99" s="360"/>
      <c r="Z99" s="361"/>
      <c r="AA99" s="224">
        <f t="shared" si="5"/>
        <v>0</v>
      </c>
      <c r="AB99" s="222"/>
      <c r="AC99" s="223"/>
      <c r="AD99" s="62"/>
      <c r="AE99" s="62"/>
      <c r="AF99" s="62"/>
      <c r="AG99" s="72"/>
      <c r="AH99" s="50"/>
      <c r="AI99" s="50"/>
      <c r="AJ99" s="50"/>
      <c r="AK99" s="50"/>
    </row>
    <row r="100" spans="1:37" ht="13.5" customHeight="1">
      <c r="A100" s="51" t="s">
        <v>32</v>
      </c>
      <c r="B100" s="230"/>
      <c r="C100" s="65" t="s">
        <v>119</v>
      </c>
      <c r="D100" s="65"/>
      <c r="E100" s="65"/>
      <c r="F100" s="65"/>
      <c r="G100" s="65"/>
      <c r="H100" s="65"/>
      <c r="I100" s="66" t="s">
        <v>33</v>
      </c>
      <c r="J100" s="358"/>
      <c r="K100" s="218"/>
      <c r="L100" s="359"/>
      <c r="M100" s="360"/>
      <c r="N100" s="361"/>
      <c r="O100" s="359"/>
      <c r="P100" s="360"/>
      <c r="Q100" s="361"/>
      <c r="R100" s="359"/>
      <c r="S100" s="360"/>
      <c r="T100" s="361"/>
      <c r="U100" s="359"/>
      <c r="V100" s="360"/>
      <c r="W100" s="361"/>
      <c r="X100" s="359"/>
      <c r="Y100" s="360"/>
      <c r="Z100" s="361"/>
      <c r="AA100" s="224">
        <f t="shared" si="5"/>
        <v>0</v>
      </c>
      <c r="AB100" s="222"/>
      <c r="AC100" s="223"/>
      <c r="AD100" s="62"/>
      <c r="AE100" s="50" t="s">
        <v>159</v>
      </c>
      <c r="AF100" s="62"/>
      <c r="AG100" s="72"/>
      <c r="AH100" s="50"/>
      <c r="AI100" s="50"/>
      <c r="AJ100" s="50"/>
      <c r="AK100" s="50"/>
    </row>
    <row r="101" spans="1:37" ht="13.5" customHeight="1">
      <c r="A101" s="51" t="s">
        <v>111</v>
      </c>
      <c r="B101" s="65" t="s">
        <v>28</v>
      </c>
      <c r="C101" s="65"/>
      <c r="D101" s="65"/>
      <c r="E101" s="65"/>
      <c r="F101" s="65"/>
      <c r="G101" s="65"/>
      <c r="H101" s="65"/>
      <c r="I101" s="66" t="s">
        <v>33</v>
      </c>
      <c r="J101" s="362" t="s">
        <v>118</v>
      </c>
      <c r="K101" s="220"/>
      <c r="L101" s="224">
        <f>L97-L98-L99-L100</f>
        <v>0</v>
      </c>
      <c r="M101" s="222"/>
      <c r="N101" s="223"/>
      <c r="O101" s="224">
        <f>O97-O98-O99-O100</f>
        <v>0</v>
      </c>
      <c r="P101" s="222"/>
      <c r="Q101" s="223"/>
      <c r="R101" s="224">
        <f>R97-R98-R99-R100</f>
        <v>0</v>
      </c>
      <c r="S101" s="222"/>
      <c r="T101" s="223"/>
      <c r="U101" s="224">
        <f>U97-U98-U99-U100</f>
        <v>0</v>
      </c>
      <c r="V101" s="222"/>
      <c r="W101" s="223"/>
      <c r="X101" s="224">
        <f>X97-X98-X99-X100</f>
        <v>0</v>
      </c>
      <c r="Y101" s="222"/>
      <c r="Z101" s="223"/>
      <c r="AA101" s="224">
        <f t="shared" si="5"/>
        <v>0</v>
      </c>
      <c r="AB101" s="222"/>
      <c r="AC101" s="223"/>
      <c r="AD101" s="62"/>
      <c r="AE101" s="50" t="s">
        <v>123</v>
      </c>
      <c r="AF101" s="62"/>
      <c r="AG101" s="72"/>
      <c r="AH101" s="50"/>
      <c r="AI101" s="50"/>
      <c r="AJ101" s="50"/>
      <c r="AK101" s="50"/>
    </row>
    <row r="102" spans="1:37" ht="13.5" customHeight="1">
      <c r="A102" s="51" t="s">
        <v>112</v>
      </c>
      <c r="B102" s="65" t="s">
        <v>93</v>
      </c>
      <c r="C102" s="65"/>
      <c r="D102" s="65"/>
      <c r="E102" s="65"/>
      <c r="F102" s="65"/>
      <c r="G102" s="65"/>
      <c r="H102" s="65"/>
      <c r="I102" s="66" t="s">
        <v>33</v>
      </c>
      <c r="J102" s="358"/>
      <c r="K102" s="218"/>
      <c r="L102" s="355"/>
      <c r="M102" s="356"/>
      <c r="N102" s="357"/>
      <c r="O102" s="355"/>
      <c r="P102" s="356"/>
      <c r="Q102" s="357"/>
      <c r="R102" s="355"/>
      <c r="S102" s="356"/>
      <c r="T102" s="357"/>
      <c r="U102" s="355"/>
      <c r="V102" s="356"/>
      <c r="W102" s="357"/>
      <c r="X102" s="355"/>
      <c r="Y102" s="356"/>
      <c r="Z102" s="357"/>
      <c r="AA102" s="224">
        <f t="shared" si="5"/>
        <v>0</v>
      </c>
      <c r="AB102" s="222"/>
      <c r="AC102" s="223"/>
      <c r="AD102" s="62"/>
      <c r="AE102" s="50" t="s">
        <v>156</v>
      </c>
      <c r="AF102" s="62"/>
      <c r="AG102" s="72"/>
      <c r="AH102" s="50"/>
      <c r="AI102" s="50"/>
      <c r="AJ102" s="50"/>
      <c r="AK102" s="50"/>
    </row>
    <row r="103" spans="1:37" ht="13.5" customHeight="1">
      <c r="A103" s="51" t="s">
        <v>113</v>
      </c>
      <c r="B103" s="65" t="s">
        <v>20</v>
      </c>
      <c r="C103" s="65"/>
      <c r="D103" s="65"/>
      <c r="E103" s="65"/>
      <c r="F103" s="65"/>
      <c r="G103" s="65"/>
      <c r="H103" s="65"/>
      <c r="I103" s="66" t="s">
        <v>10</v>
      </c>
      <c r="J103" s="358"/>
      <c r="K103" s="218"/>
      <c r="L103" s="355"/>
      <c r="M103" s="356"/>
      <c r="N103" s="357"/>
      <c r="O103" s="355"/>
      <c r="P103" s="356"/>
      <c r="Q103" s="357"/>
      <c r="R103" s="355"/>
      <c r="S103" s="356"/>
      <c r="T103" s="357"/>
      <c r="U103" s="355"/>
      <c r="V103" s="356"/>
      <c r="W103" s="357"/>
      <c r="X103" s="355"/>
      <c r="Y103" s="356"/>
      <c r="Z103" s="357"/>
      <c r="AA103" s="224">
        <f t="shared" si="5"/>
        <v>0</v>
      </c>
      <c r="AB103" s="222"/>
      <c r="AC103" s="223"/>
      <c r="AD103" s="62"/>
      <c r="AE103" s="62"/>
      <c r="AF103" s="62"/>
      <c r="AG103" s="72"/>
      <c r="AH103" s="50"/>
      <c r="AI103" s="50"/>
      <c r="AJ103" s="50"/>
      <c r="AK103" s="50"/>
    </row>
    <row r="104" spans="1:37" ht="13.5" customHeight="1">
      <c r="A104" s="16" t="s">
        <v>116</v>
      </c>
      <c r="B104" s="65" t="s">
        <v>108</v>
      </c>
      <c r="C104" s="65"/>
      <c r="D104" s="65"/>
      <c r="E104" s="65"/>
      <c r="F104" s="65"/>
      <c r="G104" s="65"/>
      <c r="H104" s="65"/>
      <c r="I104" s="66" t="s">
        <v>92</v>
      </c>
      <c r="J104" s="358"/>
      <c r="K104" s="218"/>
      <c r="L104" s="355"/>
      <c r="M104" s="356"/>
      <c r="N104" s="357"/>
      <c r="O104" s="355"/>
      <c r="P104" s="356"/>
      <c r="Q104" s="357"/>
      <c r="R104" s="355"/>
      <c r="S104" s="356"/>
      <c r="T104" s="357"/>
      <c r="U104" s="355"/>
      <c r="V104" s="356"/>
      <c r="W104" s="357"/>
      <c r="X104" s="355"/>
      <c r="Y104" s="356"/>
      <c r="Z104" s="357"/>
      <c r="AA104" s="224">
        <f t="shared" si="5"/>
        <v>0</v>
      </c>
      <c r="AB104" s="222"/>
      <c r="AC104" s="223"/>
      <c r="AD104" s="62"/>
      <c r="AE104" s="62"/>
      <c r="AF104" s="62"/>
      <c r="AG104" s="72"/>
      <c r="AH104" s="50"/>
      <c r="AI104" s="50"/>
      <c r="AJ104" s="50"/>
      <c r="AK104" s="50"/>
    </row>
    <row r="105" spans="1:37" ht="13.5" customHeight="1">
      <c r="A105" s="15" t="s">
        <v>117</v>
      </c>
      <c r="B105" s="67" t="s">
        <v>109</v>
      </c>
      <c r="C105" s="67"/>
      <c r="D105" s="67"/>
      <c r="E105" s="67"/>
      <c r="F105" s="67"/>
      <c r="G105" s="67"/>
      <c r="H105" s="67"/>
      <c r="I105" s="68" t="s">
        <v>110</v>
      </c>
      <c r="J105" s="116"/>
      <c r="K105" s="253"/>
      <c r="L105" s="351"/>
      <c r="M105" s="352"/>
      <c r="N105" s="353"/>
      <c r="O105" s="351"/>
      <c r="P105" s="352"/>
      <c r="Q105" s="353"/>
      <c r="R105" s="351"/>
      <c r="S105" s="352"/>
      <c r="T105" s="353"/>
      <c r="U105" s="351"/>
      <c r="V105" s="352"/>
      <c r="W105" s="353"/>
      <c r="X105" s="351"/>
      <c r="Y105" s="352"/>
      <c r="Z105" s="353"/>
      <c r="AA105" s="284">
        <f t="shared" si="5"/>
        <v>0</v>
      </c>
      <c r="AB105" s="282"/>
      <c r="AC105" s="283"/>
      <c r="AD105" s="62"/>
      <c r="AE105" s="72"/>
      <c r="AF105" s="62"/>
      <c r="AG105" s="72"/>
      <c r="AH105" s="50"/>
      <c r="AI105" s="50"/>
      <c r="AJ105" s="50"/>
      <c r="AK105" s="50"/>
    </row>
    <row r="106" spans="1:37" ht="13.5" customHeight="1">
      <c r="A106" t="s">
        <v>208</v>
      </c>
      <c r="AD106" s="72"/>
      <c r="AE106" s="62"/>
      <c r="AF106" s="72"/>
      <c r="AG106" s="72"/>
      <c r="AH106" s="50"/>
      <c r="AI106" s="50"/>
      <c r="AJ106" s="50"/>
      <c r="AK106" s="50"/>
    </row>
    <row r="107" spans="1:38" ht="13.5" customHeight="1">
      <c r="A107" s="69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297" t="s">
        <v>15</v>
      </c>
      <c r="M107" s="298"/>
      <c r="N107" s="299"/>
      <c r="O107" s="297" t="s">
        <v>46</v>
      </c>
      <c r="P107" s="298"/>
      <c r="Q107" s="299"/>
      <c r="R107" s="297" t="s">
        <v>47</v>
      </c>
      <c r="S107" s="298"/>
      <c r="T107" s="299"/>
      <c r="U107" s="297" t="s">
        <v>18</v>
      </c>
      <c r="V107" s="298"/>
      <c r="W107" s="299"/>
      <c r="X107" s="297" t="s">
        <v>19</v>
      </c>
      <c r="Y107" s="298"/>
      <c r="Z107" s="299"/>
      <c r="AA107" s="297" t="s">
        <v>23</v>
      </c>
      <c r="AB107" s="298"/>
      <c r="AC107" s="299"/>
      <c r="AD107" s="71"/>
      <c r="AE107" s="50" t="s">
        <v>154</v>
      </c>
      <c r="AF107" s="72"/>
      <c r="AG107" s="72"/>
      <c r="AH107" s="50"/>
      <c r="AI107" s="50"/>
      <c r="AJ107" s="50"/>
      <c r="AK107" s="50"/>
      <c r="AL107" s="50"/>
    </row>
    <row r="108" spans="1:38" ht="13.5" customHeight="1" thickBot="1">
      <c r="A108" s="74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368">
        <f>'工賃向上計画'!$B$50</f>
        <v>0</v>
      </c>
      <c r="M108" s="369"/>
      <c r="N108" s="370"/>
      <c r="O108" s="368">
        <f>'工賃向上計画'!$B$54</f>
        <v>0</v>
      </c>
      <c r="P108" s="369"/>
      <c r="Q108" s="370"/>
      <c r="R108" s="368">
        <f>'工賃向上計画'!$B$58</f>
        <v>0</v>
      </c>
      <c r="S108" s="369"/>
      <c r="T108" s="370"/>
      <c r="U108" s="368">
        <f>'工賃向上計画'!$B$62</f>
        <v>0</v>
      </c>
      <c r="V108" s="369"/>
      <c r="W108" s="370"/>
      <c r="X108" s="368">
        <f>'工賃向上計画'!$B$66</f>
        <v>0</v>
      </c>
      <c r="Y108" s="369"/>
      <c r="Z108" s="370"/>
      <c r="AA108" s="371"/>
      <c r="AB108" s="372"/>
      <c r="AC108" s="373"/>
      <c r="AD108" s="71"/>
      <c r="AE108" s="50" t="s">
        <v>155</v>
      </c>
      <c r="AF108" s="72"/>
      <c r="AG108" s="72"/>
      <c r="AH108" s="50"/>
      <c r="AI108" s="50"/>
      <c r="AJ108" s="50"/>
      <c r="AK108" s="50"/>
      <c r="AL108" s="50"/>
    </row>
    <row r="109" spans="1:37" ht="13.5" customHeight="1">
      <c r="A109" s="90" t="s">
        <v>29</v>
      </c>
      <c r="B109" s="101" t="s">
        <v>25</v>
      </c>
      <c r="C109" s="101"/>
      <c r="D109" s="101"/>
      <c r="E109" s="101"/>
      <c r="F109" s="101"/>
      <c r="G109" s="102" t="s">
        <v>26</v>
      </c>
      <c r="H109" s="101"/>
      <c r="I109" s="102" t="s">
        <v>33</v>
      </c>
      <c r="J109" s="367" t="s">
        <v>120</v>
      </c>
      <c r="K109" s="234"/>
      <c r="L109" s="279">
        <f>IF(L118="",0,IF(L118=0,0,L116/L118))</f>
        <v>0</v>
      </c>
      <c r="M109" s="268"/>
      <c r="N109" s="278"/>
      <c r="O109" s="279">
        <f>IF(O118="",0,IF(O118=0,0,O116/O118))</f>
        <v>0</v>
      </c>
      <c r="P109" s="268"/>
      <c r="Q109" s="278"/>
      <c r="R109" s="279">
        <f>IF(R118="",0,IF(R118=0,0,R116/R118))</f>
        <v>0</v>
      </c>
      <c r="S109" s="268"/>
      <c r="T109" s="278"/>
      <c r="U109" s="279">
        <f>IF(U118="",0,IF(U118=0,0,U116/U118))</f>
        <v>0</v>
      </c>
      <c r="V109" s="268"/>
      <c r="W109" s="278"/>
      <c r="X109" s="279">
        <f>IF(X118="",0,IF(X118=0,0,X116/X118))</f>
        <v>0</v>
      </c>
      <c r="Y109" s="268"/>
      <c r="Z109" s="278"/>
      <c r="AA109" s="279">
        <f>IF(AA118=0,0,AA116/AA118)</f>
        <v>0</v>
      </c>
      <c r="AB109" s="268"/>
      <c r="AC109" s="269"/>
      <c r="AD109" s="62"/>
      <c r="AE109" s="50" t="s">
        <v>123</v>
      </c>
      <c r="AF109" s="62"/>
      <c r="AG109" s="72"/>
      <c r="AH109" s="50"/>
      <c r="AI109" s="50"/>
      <c r="AJ109" s="50"/>
      <c r="AK109" s="50"/>
    </row>
    <row r="110" spans="1:37" ht="13.5" customHeight="1" thickBot="1">
      <c r="A110" s="95" t="s">
        <v>114</v>
      </c>
      <c r="B110" s="103" t="s">
        <v>132</v>
      </c>
      <c r="C110" s="103"/>
      <c r="D110" s="103"/>
      <c r="E110" s="103"/>
      <c r="F110" s="103"/>
      <c r="G110" s="104" t="s">
        <v>27</v>
      </c>
      <c r="H110" s="103"/>
      <c r="I110" s="104" t="s">
        <v>33</v>
      </c>
      <c r="J110" s="275" t="s">
        <v>121</v>
      </c>
      <c r="K110" s="236"/>
      <c r="L110" s="265">
        <f>IF(L119="",0,IF(L119=0,0,L116/L119))</f>
        <v>0</v>
      </c>
      <c r="M110" s="259"/>
      <c r="N110" s="293"/>
      <c r="O110" s="265">
        <f>IF(O119="",0,IF(O119=0,0,O116/O119))</f>
        <v>0</v>
      </c>
      <c r="P110" s="259"/>
      <c r="Q110" s="293"/>
      <c r="R110" s="265">
        <f>IF(R119="",0,IF(R119=0,0,R116/R119))</f>
        <v>0</v>
      </c>
      <c r="S110" s="259"/>
      <c r="T110" s="293"/>
      <c r="U110" s="265">
        <f>IF(U119="",0,IF(U119=0,0,U116/U119))</f>
        <v>0</v>
      </c>
      <c r="V110" s="259"/>
      <c r="W110" s="293"/>
      <c r="X110" s="265">
        <f>IF(X119="",0,IF(X119=0,0,X116/X119))</f>
        <v>0</v>
      </c>
      <c r="Y110" s="259"/>
      <c r="Z110" s="293"/>
      <c r="AA110" s="265">
        <f>IF(AA119=0,0,AA116/AA119)</f>
        <v>0</v>
      </c>
      <c r="AB110" s="259"/>
      <c r="AC110" s="260"/>
      <c r="AD110" s="62"/>
      <c r="AE110" s="50" t="s">
        <v>123</v>
      </c>
      <c r="AF110" s="62"/>
      <c r="AG110" s="72"/>
      <c r="AH110" s="50"/>
      <c r="AI110" s="50"/>
      <c r="AJ110" s="50"/>
      <c r="AK110" s="50"/>
    </row>
    <row r="111" spans="1:37" ht="13.5" customHeight="1">
      <c r="A111" s="51" t="s">
        <v>115</v>
      </c>
      <c r="B111" s="63" t="s">
        <v>7</v>
      </c>
      <c r="C111" s="63"/>
      <c r="D111" s="63"/>
      <c r="E111" s="63"/>
      <c r="F111" s="63"/>
      <c r="G111" s="63"/>
      <c r="H111" s="63"/>
      <c r="I111" s="64" t="s">
        <v>33</v>
      </c>
      <c r="J111" s="366"/>
      <c r="K111" s="216"/>
      <c r="L111" s="359"/>
      <c r="M111" s="360"/>
      <c r="N111" s="361"/>
      <c r="O111" s="359"/>
      <c r="P111" s="360"/>
      <c r="Q111" s="361"/>
      <c r="R111" s="359"/>
      <c r="S111" s="360"/>
      <c r="T111" s="361"/>
      <c r="U111" s="359"/>
      <c r="V111" s="360"/>
      <c r="W111" s="361"/>
      <c r="X111" s="359"/>
      <c r="Y111" s="360"/>
      <c r="Z111" s="361"/>
      <c r="AA111" s="363">
        <f aca="true" t="shared" si="6" ref="AA111:AA119">SUM(L111:Z111)</f>
        <v>0</v>
      </c>
      <c r="AB111" s="364"/>
      <c r="AC111" s="365"/>
      <c r="AD111" s="62"/>
      <c r="AE111" s="62"/>
      <c r="AF111" s="62"/>
      <c r="AG111" s="72"/>
      <c r="AH111" s="50"/>
      <c r="AI111" s="50"/>
      <c r="AJ111" s="50"/>
      <c r="AK111" s="50"/>
    </row>
    <row r="112" spans="1:37" ht="13.5" customHeight="1">
      <c r="A112" s="51" t="s">
        <v>30</v>
      </c>
      <c r="B112" s="228" t="s">
        <v>104</v>
      </c>
      <c r="C112" s="65" t="s">
        <v>107</v>
      </c>
      <c r="D112" s="65"/>
      <c r="E112" s="65"/>
      <c r="F112" s="65"/>
      <c r="G112" s="65"/>
      <c r="H112" s="65"/>
      <c r="I112" s="66" t="s">
        <v>33</v>
      </c>
      <c r="J112" s="358"/>
      <c r="K112" s="218"/>
      <c r="L112" s="359"/>
      <c r="M112" s="360"/>
      <c r="N112" s="361"/>
      <c r="O112" s="359"/>
      <c r="P112" s="360"/>
      <c r="Q112" s="361"/>
      <c r="R112" s="359"/>
      <c r="S112" s="360"/>
      <c r="T112" s="361"/>
      <c r="U112" s="359"/>
      <c r="V112" s="360"/>
      <c r="W112" s="361"/>
      <c r="X112" s="359"/>
      <c r="Y112" s="360"/>
      <c r="Z112" s="361"/>
      <c r="AA112" s="224">
        <f t="shared" si="6"/>
        <v>0</v>
      </c>
      <c r="AB112" s="222"/>
      <c r="AC112" s="223"/>
      <c r="AD112" s="62"/>
      <c r="AE112" s="62"/>
      <c r="AF112" s="62"/>
      <c r="AG112" s="72"/>
      <c r="AH112" s="50"/>
      <c r="AI112" s="50"/>
      <c r="AJ112" s="50"/>
      <c r="AK112" s="50"/>
    </row>
    <row r="113" spans="1:37" ht="13.5" customHeight="1">
      <c r="A113" s="51" t="s">
        <v>31</v>
      </c>
      <c r="B113" s="229"/>
      <c r="C113" s="65" t="s">
        <v>106</v>
      </c>
      <c r="D113" s="65"/>
      <c r="E113" s="65"/>
      <c r="F113" s="65"/>
      <c r="G113" s="65"/>
      <c r="H113" s="65"/>
      <c r="I113" s="66" t="s">
        <v>33</v>
      </c>
      <c r="J113" s="358"/>
      <c r="K113" s="218"/>
      <c r="L113" s="359"/>
      <c r="M113" s="360"/>
      <c r="N113" s="361"/>
      <c r="O113" s="359"/>
      <c r="P113" s="360"/>
      <c r="Q113" s="361"/>
      <c r="R113" s="359"/>
      <c r="S113" s="360"/>
      <c r="T113" s="361"/>
      <c r="U113" s="359"/>
      <c r="V113" s="360"/>
      <c r="W113" s="361"/>
      <c r="X113" s="359"/>
      <c r="Y113" s="360"/>
      <c r="Z113" s="361"/>
      <c r="AA113" s="224">
        <f t="shared" si="6"/>
        <v>0</v>
      </c>
      <c r="AB113" s="222"/>
      <c r="AC113" s="223"/>
      <c r="AD113" s="62"/>
      <c r="AE113" s="62"/>
      <c r="AF113" s="62"/>
      <c r="AG113" s="72"/>
      <c r="AH113" s="50"/>
      <c r="AI113" s="50"/>
      <c r="AJ113" s="50"/>
      <c r="AK113" s="50"/>
    </row>
    <row r="114" spans="1:37" ht="13.5" customHeight="1">
      <c r="A114" s="51" t="s">
        <v>32</v>
      </c>
      <c r="B114" s="230"/>
      <c r="C114" s="65" t="s">
        <v>119</v>
      </c>
      <c r="D114" s="65"/>
      <c r="E114" s="65"/>
      <c r="F114" s="65"/>
      <c r="G114" s="65"/>
      <c r="H114" s="65"/>
      <c r="I114" s="66" t="s">
        <v>33</v>
      </c>
      <c r="J114" s="358"/>
      <c r="K114" s="218"/>
      <c r="L114" s="359"/>
      <c r="M114" s="360"/>
      <c r="N114" s="361"/>
      <c r="O114" s="359"/>
      <c r="P114" s="360"/>
      <c r="Q114" s="361"/>
      <c r="R114" s="359"/>
      <c r="S114" s="360"/>
      <c r="T114" s="361"/>
      <c r="U114" s="359"/>
      <c r="V114" s="360"/>
      <c r="W114" s="361"/>
      <c r="X114" s="359"/>
      <c r="Y114" s="360"/>
      <c r="Z114" s="361"/>
      <c r="AA114" s="224">
        <f t="shared" si="6"/>
        <v>0</v>
      </c>
      <c r="AB114" s="222"/>
      <c r="AC114" s="223"/>
      <c r="AD114" s="62"/>
      <c r="AE114" s="50" t="s">
        <v>159</v>
      </c>
      <c r="AF114" s="62"/>
      <c r="AG114" s="72"/>
      <c r="AH114" s="50"/>
      <c r="AI114" s="50"/>
      <c r="AJ114" s="50"/>
      <c r="AK114" s="50"/>
    </row>
    <row r="115" spans="1:37" ht="13.5" customHeight="1">
      <c r="A115" s="51" t="s">
        <v>111</v>
      </c>
      <c r="B115" s="65" t="s">
        <v>28</v>
      </c>
      <c r="C115" s="65"/>
      <c r="D115" s="65"/>
      <c r="E115" s="65"/>
      <c r="F115" s="65"/>
      <c r="G115" s="65"/>
      <c r="H115" s="65"/>
      <c r="I115" s="66" t="s">
        <v>33</v>
      </c>
      <c r="J115" s="362" t="s">
        <v>118</v>
      </c>
      <c r="K115" s="220"/>
      <c r="L115" s="224">
        <f>L111-L112-L113-L114</f>
        <v>0</v>
      </c>
      <c r="M115" s="222"/>
      <c r="N115" s="223"/>
      <c r="O115" s="224">
        <f>O111-O112-O113-O114</f>
        <v>0</v>
      </c>
      <c r="P115" s="222"/>
      <c r="Q115" s="223"/>
      <c r="R115" s="224">
        <f>R111-R112-R113-R114</f>
        <v>0</v>
      </c>
      <c r="S115" s="222"/>
      <c r="T115" s="223"/>
      <c r="U115" s="224">
        <f>U111-U112-U113-U114</f>
        <v>0</v>
      </c>
      <c r="V115" s="222"/>
      <c r="W115" s="223"/>
      <c r="X115" s="224">
        <f>X111-X112-X113-X114</f>
        <v>0</v>
      </c>
      <c r="Y115" s="222"/>
      <c r="Z115" s="223"/>
      <c r="AA115" s="224">
        <f t="shared" si="6"/>
        <v>0</v>
      </c>
      <c r="AB115" s="222"/>
      <c r="AC115" s="223"/>
      <c r="AD115" s="62"/>
      <c r="AE115" s="50" t="s">
        <v>123</v>
      </c>
      <c r="AF115" s="62"/>
      <c r="AG115" s="72"/>
      <c r="AH115" s="50"/>
      <c r="AI115" s="50"/>
      <c r="AJ115" s="50"/>
      <c r="AK115" s="50"/>
    </row>
    <row r="116" spans="1:37" ht="13.5" customHeight="1">
      <c r="A116" s="51" t="s">
        <v>112</v>
      </c>
      <c r="B116" s="65" t="s">
        <v>93</v>
      </c>
      <c r="C116" s="65"/>
      <c r="D116" s="65"/>
      <c r="E116" s="65"/>
      <c r="F116" s="65"/>
      <c r="G116" s="65"/>
      <c r="H116" s="65"/>
      <c r="I116" s="66" t="s">
        <v>33</v>
      </c>
      <c r="J116" s="358"/>
      <c r="K116" s="218"/>
      <c r="L116" s="355"/>
      <c r="M116" s="356"/>
      <c r="N116" s="357"/>
      <c r="O116" s="355"/>
      <c r="P116" s="356"/>
      <c r="Q116" s="357"/>
      <c r="R116" s="355"/>
      <c r="S116" s="356"/>
      <c r="T116" s="357"/>
      <c r="U116" s="355"/>
      <c r="V116" s="356"/>
      <c r="W116" s="357"/>
      <c r="X116" s="355"/>
      <c r="Y116" s="356"/>
      <c r="Z116" s="357"/>
      <c r="AA116" s="224">
        <f t="shared" si="6"/>
        <v>0</v>
      </c>
      <c r="AB116" s="222"/>
      <c r="AC116" s="223"/>
      <c r="AD116" s="62"/>
      <c r="AE116" s="50" t="s">
        <v>156</v>
      </c>
      <c r="AF116" s="62"/>
      <c r="AG116" s="72"/>
      <c r="AH116" s="50"/>
      <c r="AI116" s="50"/>
      <c r="AJ116" s="50"/>
      <c r="AK116" s="50"/>
    </row>
    <row r="117" spans="1:37" ht="13.5" customHeight="1">
      <c r="A117" s="51" t="s">
        <v>113</v>
      </c>
      <c r="B117" s="65" t="s">
        <v>20</v>
      </c>
      <c r="C117" s="65"/>
      <c r="D117" s="65"/>
      <c r="E117" s="65"/>
      <c r="F117" s="65"/>
      <c r="G117" s="65"/>
      <c r="H117" s="65"/>
      <c r="I117" s="66" t="s">
        <v>10</v>
      </c>
      <c r="J117" s="358"/>
      <c r="K117" s="218"/>
      <c r="L117" s="355"/>
      <c r="M117" s="356"/>
      <c r="N117" s="357"/>
      <c r="O117" s="355"/>
      <c r="P117" s="356"/>
      <c r="Q117" s="357"/>
      <c r="R117" s="355"/>
      <c r="S117" s="356"/>
      <c r="T117" s="357"/>
      <c r="U117" s="355"/>
      <c r="V117" s="356"/>
      <c r="W117" s="357"/>
      <c r="X117" s="355"/>
      <c r="Y117" s="356"/>
      <c r="Z117" s="357"/>
      <c r="AA117" s="224">
        <f t="shared" si="6"/>
        <v>0</v>
      </c>
      <c r="AB117" s="222"/>
      <c r="AC117" s="223"/>
      <c r="AD117" s="62"/>
      <c r="AE117" s="62"/>
      <c r="AF117" s="62"/>
      <c r="AG117" s="72"/>
      <c r="AH117" s="50"/>
      <c r="AI117" s="50"/>
      <c r="AJ117" s="50"/>
      <c r="AK117" s="50"/>
    </row>
    <row r="118" spans="1:37" ht="13.5" customHeight="1">
      <c r="A118" s="16" t="s">
        <v>116</v>
      </c>
      <c r="B118" s="65" t="s">
        <v>108</v>
      </c>
      <c r="C118" s="65"/>
      <c r="D118" s="65"/>
      <c r="E118" s="65"/>
      <c r="F118" s="65"/>
      <c r="G118" s="65"/>
      <c r="H118" s="65"/>
      <c r="I118" s="66" t="s">
        <v>92</v>
      </c>
      <c r="J118" s="358"/>
      <c r="K118" s="218"/>
      <c r="L118" s="355"/>
      <c r="M118" s="356"/>
      <c r="N118" s="357"/>
      <c r="O118" s="355"/>
      <c r="P118" s="356"/>
      <c r="Q118" s="357"/>
      <c r="R118" s="355"/>
      <c r="S118" s="356"/>
      <c r="T118" s="357"/>
      <c r="U118" s="355"/>
      <c r="V118" s="356"/>
      <c r="W118" s="357"/>
      <c r="X118" s="355"/>
      <c r="Y118" s="356"/>
      <c r="Z118" s="357"/>
      <c r="AA118" s="224">
        <f t="shared" si="6"/>
        <v>0</v>
      </c>
      <c r="AB118" s="222"/>
      <c r="AC118" s="223"/>
      <c r="AD118" s="62"/>
      <c r="AE118" s="62"/>
      <c r="AF118" s="62"/>
      <c r="AG118" s="72"/>
      <c r="AH118" s="50"/>
      <c r="AI118" s="50"/>
      <c r="AJ118" s="50"/>
      <c r="AK118" s="50"/>
    </row>
    <row r="119" spans="1:37" ht="13.5" customHeight="1">
      <c r="A119" s="15" t="s">
        <v>117</v>
      </c>
      <c r="B119" s="67" t="s">
        <v>109</v>
      </c>
      <c r="C119" s="67"/>
      <c r="D119" s="67"/>
      <c r="E119" s="67"/>
      <c r="F119" s="67"/>
      <c r="G119" s="67"/>
      <c r="H119" s="67"/>
      <c r="I119" s="68" t="s">
        <v>110</v>
      </c>
      <c r="J119" s="116"/>
      <c r="K119" s="253"/>
      <c r="L119" s="351"/>
      <c r="M119" s="352"/>
      <c r="N119" s="353"/>
      <c r="O119" s="351"/>
      <c r="P119" s="352"/>
      <c r="Q119" s="353"/>
      <c r="R119" s="351"/>
      <c r="S119" s="352"/>
      <c r="T119" s="353"/>
      <c r="U119" s="351"/>
      <c r="V119" s="352"/>
      <c r="W119" s="353"/>
      <c r="X119" s="351"/>
      <c r="Y119" s="352"/>
      <c r="Z119" s="353"/>
      <c r="AA119" s="284">
        <f t="shared" si="6"/>
        <v>0</v>
      </c>
      <c r="AB119" s="282"/>
      <c r="AC119" s="283"/>
      <c r="AD119" s="62"/>
      <c r="AE119" s="62"/>
      <c r="AF119" s="62"/>
      <c r="AG119" s="72"/>
      <c r="AH119" s="50"/>
      <c r="AI119" s="50"/>
      <c r="AJ119" s="50"/>
      <c r="AK119" s="50"/>
    </row>
  </sheetData>
  <sheetProtection/>
  <mergeCells count="712">
    <mergeCell ref="U17:W17"/>
    <mergeCell ref="X17:Z17"/>
    <mergeCell ref="AA17:AC17"/>
    <mergeCell ref="J17:K17"/>
    <mergeCell ref="L17:N17"/>
    <mergeCell ref="O17:Q17"/>
    <mergeCell ref="R17:T17"/>
    <mergeCell ref="U16:W16"/>
    <mergeCell ref="X16:Z16"/>
    <mergeCell ref="AA16:AC16"/>
    <mergeCell ref="J16:K16"/>
    <mergeCell ref="L16:N16"/>
    <mergeCell ref="O16:Q16"/>
    <mergeCell ref="R16:T16"/>
    <mergeCell ref="U15:W15"/>
    <mergeCell ref="X15:Z15"/>
    <mergeCell ref="AA15:AC15"/>
    <mergeCell ref="J15:K15"/>
    <mergeCell ref="L15:N15"/>
    <mergeCell ref="O15:Q15"/>
    <mergeCell ref="R15:T15"/>
    <mergeCell ref="U14:W14"/>
    <mergeCell ref="X14:Z14"/>
    <mergeCell ref="AA14:AC14"/>
    <mergeCell ref="J14:K14"/>
    <mergeCell ref="L14:N14"/>
    <mergeCell ref="O14:Q14"/>
    <mergeCell ref="R14:T14"/>
    <mergeCell ref="AA12:AC12"/>
    <mergeCell ref="J13:K13"/>
    <mergeCell ref="L13:N13"/>
    <mergeCell ref="O13:Q13"/>
    <mergeCell ref="R13:T13"/>
    <mergeCell ref="U13:W13"/>
    <mergeCell ref="X13:Z13"/>
    <mergeCell ref="AA13:AC13"/>
    <mergeCell ref="R12:T12"/>
    <mergeCell ref="U12:W12"/>
    <mergeCell ref="AA10:AC10"/>
    <mergeCell ref="J11:K11"/>
    <mergeCell ref="L11:N11"/>
    <mergeCell ref="O11:Q11"/>
    <mergeCell ref="R11:T11"/>
    <mergeCell ref="U11:W11"/>
    <mergeCell ref="X11:Z11"/>
    <mergeCell ref="AA11:AC11"/>
    <mergeCell ref="R10:T10"/>
    <mergeCell ref="U10:W10"/>
    <mergeCell ref="X10:Z10"/>
    <mergeCell ref="B10:B12"/>
    <mergeCell ref="J10:K10"/>
    <mergeCell ref="L10:N10"/>
    <mergeCell ref="O10:Q10"/>
    <mergeCell ref="J12:K12"/>
    <mergeCell ref="L12:N12"/>
    <mergeCell ref="O12:Q12"/>
    <mergeCell ref="X12:Z12"/>
    <mergeCell ref="U9:W9"/>
    <mergeCell ref="X9:Z9"/>
    <mergeCell ref="AA9:AC9"/>
    <mergeCell ref="J9:K9"/>
    <mergeCell ref="L9:N9"/>
    <mergeCell ref="O9:Q9"/>
    <mergeCell ref="R9:T9"/>
    <mergeCell ref="R6:T6"/>
    <mergeCell ref="AA7:AC7"/>
    <mergeCell ref="J8:K8"/>
    <mergeCell ref="L8:N8"/>
    <mergeCell ref="O8:Q8"/>
    <mergeCell ref="R8:T8"/>
    <mergeCell ref="U8:W8"/>
    <mergeCell ref="X8:Z8"/>
    <mergeCell ref="AA8:AC8"/>
    <mergeCell ref="U73:W73"/>
    <mergeCell ref="X6:Z6"/>
    <mergeCell ref="J7:K7"/>
    <mergeCell ref="L7:N7"/>
    <mergeCell ref="O7:Q7"/>
    <mergeCell ref="R7:T7"/>
    <mergeCell ref="U7:W7"/>
    <mergeCell ref="X7:Z7"/>
    <mergeCell ref="L6:N6"/>
    <mergeCell ref="O6:Q6"/>
    <mergeCell ref="R73:T73"/>
    <mergeCell ref="U6:W6"/>
    <mergeCell ref="A1:AC1"/>
    <mergeCell ref="U74:W74"/>
    <mergeCell ref="X74:Z74"/>
    <mergeCell ref="AA74:AC74"/>
    <mergeCell ref="J74:K74"/>
    <mergeCell ref="L74:N74"/>
    <mergeCell ref="O74:Q74"/>
    <mergeCell ref="R74:T74"/>
    <mergeCell ref="AA72:AC72"/>
    <mergeCell ref="J72:K72"/>
    <mergeCell ref="L72:N72"/>
    <mergeCell ref="O72:Q72"/>
    <mergeCell ref="R72:T72"/>
    <mergeCell ref="X73:Z73"/>
    <mergeCell ref="AA73:AC73"/>
    <mergeCell ref="J73:K73"/>
    <mergeCell ref="L73:N73"/>
    <mergeCell ref="O73:Q73"/>
    <mergeCell ref="J71:K71"/>
    <mergeCell ref="L71:N71"/>
    <mergeCell ref="O71:Q71"/>
    <mergeCell ref="R71:T71"/>
    <mergeCell ref="U72:W72"/>
    <mergeCell ref="X72:Z72"/>
    <mergeCell ref="AA68:AC68"/>
    <mergeCell ref="J70:K70"/>
    <mergeCell ref="L70:N70"/>
    <mergeCell ref="O70:Q70"/>
    <mergeCell ref="R70:T70"/>
    <mergeCell ref="U71:W71"/>
    <mergeCell ref="X71:Z71"/>
    <mergeCell ref="U70:W70"/>
    <mergeCell ref="X70:Z70"/>
    <mergeCell ref="AA71:AC71"/>
    <mergeCell ref="AA67:AC67"/>
    <mergeCell ref="R68:T68"/>
    <mergeCell ref="L69:N69"/>
    <mergeCell ref="O69:Q69"/>
    <mergeCell ref="AA70:AC70"/>
    <mergeCell ref="R69:T69"/>
    <mergeCell ref="U69:W69"/>
    <mergeCell ref="X69:Z69"/>
    <mergeCell ref="AA69:AC69"/>
    <mergeCell ref="X68:Z68"/>
    <mergeCell ref="O68:Q68"/>
    <mergeCell ref="U68:W68"/>
    <mergeCell ref="AA66:AC66"/>
    <mergeCell ref="J66:K66"/>
    <mergeCell ref="L66:N66"/>
    <mergeCell ref="O66:Q66"/>
    <mergeCell ref="R66:T66"/>
    <mergeCell ref="R67:T67"/>
    <mergeCell ref="U67:W67"/>
    <mergeCell ref="X67:Z67"/>
    <mergeCell ref="B67:B69"/>
    <mergeCell ref="J67:K67"/>
    <mergeCell ref="L67:N67"/>
    <mergeCell ref="O67:Q67"/>
    <mergeCell ref="J69:K69"/>
    <mergeCell ref="J65:K65"/>
    <mergeCell ref="L65:N65"/>
    <mergeCell ref="O65:Q65"/>
    <mergeCell ref="J68:K68"/>
    <mergeCell ref="L68:N68"/>
    <mergeCell ref="R65:T65"/>
    <mergeCell ref="U66:W66"/>
    <mergeCell ref="X66:Z66"/>
    <mergeCell ref="U65:W65"/>
    <mergeCell ref="X65:Z65"/>
    <mergeCell ref="AA65:AC65"/>
    <mergeCell ref="X62:Z62"/>
    <mergeCell ref="U64:W64"/>
    <mergeCell ref="X64:Z64"/>
    <mergeCell ref="AA64:AC64"/>
    <mergeCell ref="X63:Z63"/>
    <mergeCell ref="AA62:AC63"/>
    <mergeCell ref="L62:N62"/>
    <mergeCell ref="O62:Q62"/>
    <mergeCell ref="R62:T62"/>
    <mergeCell ref="U62:W62"/>
    <mergeCell ref="J64:K64"/>
    <mergeCell ref="L64:N64"/>
    <mergeCell ref="O64:Q64"/>
    <mergeCell ref="R64:T64"/>
    <mergeCell ref="L63:N63"/>
    <mergeCell ref="O63:Q63"/>
    <mergeCell ref="O59:Q59"/>
    <mergeCell ref="R59:T59"/>
    <mergeCell ref="U60:W60"/>
    <mergeCell ref="X60:Z60"/>
    <mergeCell ref="AA60:AC60"/>
    <mergeCell ref="J60:K60"/>
    <mergeCell ref="L60:N60"/>
    <mergeCell ref="O60:Q60"/>
    <mergeCell ref="R60:T60"/>
    <mergeCell ref="AA58:AC58"/>
    <mergeCell ref="J58:K58"/>
    <mergeCell ref="L58:N58"/>
    <mergeCell ref="O58:Q58"/>
    <mergeCell ref="R58:T58"/>
    <mergeCell ref="U59:W59"/>
    <mergeCell ref="X59:Z59"/>
    <mergeCell ref="AA59:AC59"/>
    <mergeCell ref="J59:K59"/>
    <mergeCell ref="L59:N59"/>
    <mergeCell ref="J57:K57"/>
    <mergeCell ref="L57:N57"/>
    <mergeCell ref="O57:Q57"/>
    <mergeCell ref="R57:T57"/>
    <mergeCell ref="U58:W58"/>
    <mergeCell ref="X58:Z58"/>
    <mergeCell ref="AA54:AC54"/>
    <mergeCell ref="J56:K56"/>
    <mergeCell ref="L56:N56"/>
    <mergeCell ref="O56:Q56"/>
    <mergeCell ref="R56:T56"/>
    <mergeCell ref="U57:W57"/>
    <mergeCell ref="X57:Z57"/>
    <mergeCell ref="U56:W56"/>
    <mergeCell ref="X56:Z56"/>
    <mergeCell ref="AA57:AC57"/>
    <mergeCell ref="AA53:AC53"/>
    <mergeCell ref="R54:T54"/>
    <mergeCell ref="L55:N55"/>
    <mergeCell ref="O55:Q55"/>
    <mergeCell ref="AA56:AC56"/>
    <mergeCell ref="R55:T55"/>
    <mergeCell ref="U55:W55"/>
    <mergeCell ref="X55:Z55"/>
    <mergeCell ref="AA55:AC55"/>
    <mergeCell ref="X54:Z54"/>
    <mergeCell ref="O54:Q54"/>
    <mergeCell ref="U54:W54"/>
    <mergeCell ref="AA52:AC52"/>
    <mergeCell ref="J52:K52"/>
    <mergeCell ref="L52:N52"/>
    <mergeCell ref="O52:Q52"/>
    <mergeCell ref="R52:T52"/>
    <mergeCell ref="R53:T53"/>
    <mergeCell ref="U53:W53"/>
    <mergeCell ref="X53:Z53"/>
    <mergeCell ref="B53:B55"/>
    <mergeCell ref="J53:K53"/>
    <mergeCell ref="L53:N53"/>
    <mergeCell ref="O53:Q53"/>
    <mergeCell ref="J55:K55"/>
    <mergeCell ref="J51:K51"/>
    <mergeCell ref="L51:N51"/>
    <mergeCell ref="O51:Q51"/>
    <mergeCell ref="J54:K54"/>
    <mergeCell ref="L54:N54"/>
    <mergeCell ref="R51:T51"/>
    <mergeCell ref="U52:W52"/>
    <mergeCell ref="X52:Z52"/>
    <mergeCell ref="U51:W51"/>
    <mergeCell ref="X51:Z51"/>
    <mergeCell ref="AA51:AC51"/>
    <mergeCell ref="X48:Z48"/>
    <mergeCell ref="U50:W50"/>
    <mergeCell ref="X50:Z50"/>
    <mergeCell ref="AA50:AC50"/>
    <mergeCell ref="X49:Z49"/>
    <mergeCell ref="AA48:AC49"/>
    <mergeCell ref="U49:W49"/>
    <mergeCell ref="L48:N48"/>
    <mergeCell ref="O48:Q48"/>
    <mergeCell ref="R48:T48"/>
    <mergeCell ref="U48:W48"/>
    <mergeCell ref="J50:K50"/>
    <mergeCell ref="L50:N50"/>
    <mergeCell ref="O50:Q50"/>
    <mergeCell ref="R50:T50"/>
    <mergeCell ref="O45:Q45"/>
    <mergeCell ref="R45:T45"/>
    <mergeCell ref="U46:W46"/>
    <mergeCell ref="X46:Z46"/>
    <mergeCell ref="AA46:AC46"/>
    <mergeCell ref="J46:K46"/>
    <mergeCell ref="L46:N46"/>
    <mergeCell ref="O46:Q46"/>
    <mergeCell ref="R46:T46"/>
    <mergeCell ref="AA44:AC44"/>
    <mergeCell ref="J44:K44"/>
    <mergeCell ref="L44:N44"/>
    <mergeCell ref="O44:Q44"/>
    <mergeCell ref="R44:T44"/>
    <mergeCell ref="U45:W45"/>
    <mergeCell ref="X45:Z45"/>
    <mergeCell ref="AA45:AC45"/>
    <mergeCell ref="J45:K45"/>
    <mergeCell ref="L45:N45"/>
    <mergeCell ref="J43:K43"/>
    <mergeCell ref="L43:N43"/>
    <mergeCell ref="O43:Q43"/>
    <mergeCell ref="R43:T43"/>
    <mergeCell ref="U44:W44"/>
    <mergeCell ref="X44:Z44"/>
    <mergeCell ref="AA40:AC40"/>
    <mergeCell ref="J42:K42"/>
    <mergeCell ref="L42:N42"/>
    <mergeCell ref="O42:Q42"/>
    <mergeCell ref="R42:T42"/>
    <mergeCell ref="U43:W43"/>
    <mergeCell ref="X43:Z43"/>
    <mergeCell ref="U42:W42"/>
    <mergeCell ref="X42:Z42"/>
    <mergeCell ref="AA43:AC43"/>
    <mergeCell ref="AA39:AC39"/>
    <mergeCell ref="R40:T40"/>
    <mergeCell ref="L41:N41"/>
    <mergeCell ref="O41:Q41"/>
    <mergeCell ref="AA42:AC42"/>
    <mergeCell ref="R41:T41"/>
    <mergeCell ref="U41:W41"/>
    <mergeCell ref="X41:Z41"/>
    <mergeCell ref="AA41:AC41"/>
    <mergeCell ref="X40:Z40"/>
    <mergeCell ref="O40:Q40"/>
    <mergeCell ref="U40:W40"/>
    <mergeCell ref="AA38:AC38"/>
    <mergeCell ref="J38:K38"/>
    <mergeCell ref="L38:N38"/>
    <mergeCell ref="O38:Q38"/>
    <mergeCell ref="R38:T38"/>
    <mergeCell ref="R39:T39"/>
    <mergeCell ref="U39:W39"/>
    <mergeCell ref="X39:Z39"/>
    <mergeCell ref="B39:B41"/>
    <mergeCell ref="J39:K39"/>
    <mergeCell ref="L39:N39"/>
    <mergeCell ref="O39:Q39"/>
    <mergeCell ref="J41:K41"/>
    <mergeCell ref="J37:K37"/>
    <mergeCell ref="L37:N37"/>
    <mergeCell ref="O37:Q37"/>
    <mergeCell ref="J40:K40"/>
    <mergeCell ref="L40:N40"/>
    <mergeCell ref="R37:T37"/>
    <mergeCell ref="U38:W38"/>
    <mergeCell ref="X38:Z38"/>
    <mergeCell ref="U37:W37"/>
    <mergeCell ref="X37:Z37"/>
    <mergeCell ref="AA37:AC37"/>
    <mergeCell ref="X34:Z34"/>
    <mergeCell ref="U36:W36"/>
    <mergeCell ref="X36:Z36"/>
    <mergeCell ref="AA36:AC36"/>
    <mergeCell ref="U35:W35"/>
    <mergeCell ref="X35:Z35"/>
    <mergeCell ref="AA34:AC35"/>
    <mergeCell ref="L34:N34"/>
    <mergeCell ref="O34:Q34"/>
    <mergeCell ref="R34:T34"/>
    <mergeCell ref="U34:W34"/>
    <mergeCell ref="J36:K36"/>
    <mergeCell ref="L36:N36"/>
    <mergeCell ref="O36:Q36"/>
    <mergeCell ref="R36:T36"/>
    <mergeCell ref="X20:Z20"/>
    <mergeCell ref="U20:W20"/>
    <mergeCell ref="R20:T20"/>
    <mergeCell ref="O20:Q20"/>
    <mergeCell ref="L20:N20"/>
    <mergeCell ref="J24:K24"/>
    <mergeCell ref="O24:Q24"/>
    <mergeCell ref="L24:N24"/>
    <mergeCell ref="J22:K22"/>
    <mergeCell ref="J23:K23"/>
    <mergeCell ref="J30:K30"/>
    <mergeCell ref="J29:K29"/>
    <mergeCell ref="B25:B27"/>
    <mergeCell ref="J25:K25"/>
    <mergeCell ref="J26:K26"/>
    <mergeCell ref="J27:K27"/>
    <mergeCell ref="L23:N23"/>
    <mergeCell ref="O23:Q23"/>
    <mergeCell ref="L22:N22"/>
    <mergeCell ref="O22:Q22"/>
    <mergeCell ref="L27:N27"/>
    <mergeCell ref="AA23:AC23"/>
    <mergeCell ref="R23:T23"/>
    <mergeCell ref="U23:W23"/>
    <mergeCell ref="U27:W27"/>
    <mergeCell ref="X27:Z27"/>
    <mergeCell ref="AA26:AC26"/>
    <mergeCell ref="AA27:AC27"/>
    <mergeCell ref="U25:W25"/>
    <mergeCell ref="R28:T28"/>
    <mergeCell ref="U28:W28"/>
    <mergeCell ref="AA28:AC28"/>
    <mergeCell ref="X25:Z25"/>
    <mergeCell ref="AA25:AC25"/>
    <mergeCell ref="X28:Z28"/>
    <mergeCell ref="X29:Z29"/>
    <mergeCell ref="X26:Z26"/>
    <mergeCell ref="U24:W24"/>
    <mergeCell ref="U26:W26"/>
    <mergeCell ref="R24:T24"/>
    <mergeCell ref="AA31:AC31"/>
    <mergeCell ref="X30:Z30"/>
    <mergeCell ref="AA30:AC30"/>
    <mergeCell ref="U29:W29"/>
    <mergeCell ref="AA32:AC32"/>
    <mergeCell ref="L31:N31"/>
    <mergeCell ref="O31:Q31"/>
    <mergeCell ref="R31:T31"/>
    <mergeCell ref="U31:W31"/>
    <mergeCell ref="L32:N32"/>
    <mergeCell ref="X31:Z31"/>
    <mergeCell ref="R30:T30"/>
    <mergeCell ref="R29:T29"/>
    <mergeCell ref="O32:Q32"/>
    <mergeCell ref="R32:T32"/>
    <mergeCell ref="U32:W32"/>
    <mergeCell ref="X32:Z32"/>
    <mergeCell ref="U30:W30"/>
    <mergeCell ref="X3:AC3"/>
    <mergeCell ref="AA20:AC21"/>
    <mergeCell ref="L29:N29"/>
    <mergeCell ref="O29:Q29"/>
    <mergeCell ref="O28:Q28"/>
    <mergeCell ref="AA29:AC29"/>
    <mergeCell ref="AA22:AC22"/>
    <mergeCell ref="R22:T22"/>
    <mergeCell ref="L28:N28"/>
    <mergeCell ref="U22:W22"/>
    <mergeCell ref="X21:Z21"/>
    <mergeCell ref="U21:W21"/>
    <mergeCell ref="R21:T21"/>
    <mergeCell ref="O21:Q21"/>
    <mergeCell ref="AA24:AC24"/>
    <mergeCell ref="X24:Z24"/>
    <mergeCell ref="X22:Z22"/>
    <mergeCell ref="X23:Z23"/>
    <mergeCell ref="L26:N26"/>
    <mergeCell ref="O26:Q26"/>
    <mergeCell ref="R26:T26"/>
    <mergeCell ref="R63:T63"/>
    <mergeCell ref="U63:W63"/>
    <mergeCell ref="L49:N49"/>
    <mergeCell ref="O49:Q49"/>
    <mergeCell ref="R49:T49"/>
    <mergeCell ref="R27:T27"/>
    <mergeCell ref="L30:N30"/>
    <mergeCell ref="O27:Q27"/>
    <mergeCell ref="J95:K95"/>
    <mergeCell ref="L95:N95"/>
    <mergeCell ref="O95:Q95"/>
    <mergeCell ref="R95:T95"/>
    <mergeCell ref="J82:K82"/>
    <mergeCell ref="O30:Q30"/>
    <mergeCell ref="J28:K28"/>
    <mergeCell ref="J32:K32"/>
    <mergeCell ref="J31:K31"/>
    <mergeCell ref="A3:D3"/>
    <mergeCell ref="E3:S3"/>
    <mergeCell ref="T3:W3"/>
    <mergeCell ref="L35:N35"/>
    <mergeCell ref="O35:Q35"/>
    <mergeCell ref="R35:T35"/>
    <mergeCell ref="L21:N21"/>
    <mergeCell ref="L25:N25"/>
    <mergeCell ref="O25:Q25"/>
    <mergeCell ref="R25:T25"/>
    <mergeCell ref="X83:Z83"/>
    <mergeCell ref="AA83:AC83"/>
    <mergeCell ref="B84:B86"/>
    <mergeCell ref="AA93:AC94"/>
    <mergeCell ref="L94:N94"/>
    <mergeCell ref="O94:Q94"/>
    <mergeCell ref="R94:T94"/>
    <mergeCell ref="U94:W94"/>
    <mergeCell ref="X94:Z94"/>
    <mergeCell ref="L93:N93"/>
    <mergeCell ref="J83:K83"/>
    <mergeCell ref="L83:N83"/>
    <mergeCell ref="O83:Q83"/>
    <mergeCell ref="R83:T83"/>
    <mergeCell ref="U83:W83"/>
    <mergeCell ref="X79:Z79"/>
    <mergeCell ref="X81:Z81"/>
    <mergeCell ref="L82:N82"/>
    <mergeCell ref="O82:Q82"/>
    <mergeCell ref="R82:T82"/>
    <mergeCell ref="AA79:AC80"/>
    <mergeCell ref="L80:N80"/>
    <mergeCell ref="O80:Q80"/>
    <mergeCell ref="R80:T80"/>
    <mergeCell ref="U80:W80"/>
    <mergeCell ref="X80:Z80"/>
    <mergeCell ref="L79:N79"/>
    <mergeCell ref="O79:Q79"/>
    <mergeCell ref="R79:T79"/>
    <mergeCell ref="U79:W79"/>
    <mergeCell ref="AA91:AC91"/>
    <mergeCell ref="U89:W89"/>
    <mergeCell ref="X89:Z89"/>
    <mergeCell ref="AA89:AC89"/>
    <mergeCell ref="U90:W90"/>
    <mergeCell ref="X90:Z90"/>
    <mergeCell ref="AA90:AC90"/>
    <mergeCell ref="U93:W93"/>
    <mergeCell ref="X93:Z93"/>
    <mergeCell ref="J91:K91"/>
    <mergeCell ref="L91:N91"/>
    <mergeCell ref="O91:Q91"/>
    <mergeCell ref="R91:T91"/>
    <mergeCell ref="O93:Q93"/>
    <mergeCell ref="R93:T93"/>
    <mergeCell ref="U91:W91"/>
    <mergeCell ref="X91:Z91"/>
    <mergeCell ref="J89:K89"/>
    <mergeCell ref="L89:N89"/>
    <mergeCell ref="O89:Q89"/>
    <mergeCell ref="R89:T89"/>
    <mergeCell ref="J90:K90"/>
    <mergeCell ref="L90:N90"/>
    <mergeCell ref="O90:Q90"/>
    <mergeCell ref="R90:T90"/>
    <mergeCell ref="AA87:AC87"/>
    <mergeCell ref="J88:K88"/>
    <mergeCell ref="L88:N88"/>
    <mergeCell ref="O88:Q88"/>
    <mergeCell ref="R88:T88"/>
    <mergeCell ref="U88:W88"/>
    <mergeCell ref="X88:Z88"/>
    <mergeCell ref="AA88:AC88"/>
    <mergeCell ref="J87:K87"/>
    <mergeCell ref="L87:N87"/>
    <mergeCell ref="O87:Q87"/>
    <mergeCell ref="R87:T87"/>
    <mergeCell ref="U87:W87"/>
    <mergeCell ref="X87:Z87"/>
    <mergeCell ref="AA85:AC85"/>
    <mergeCell ref="J86:K86"/>
    <mergeCell ref="L86:N86"/>
    <mergeCell ref="O86:Q86"/>
    <mergeCell ref="R86:T86"/>
    <mergeCell ref="U86:W86"/>
    <mergeCell ref="X86:Z86"/>
    <mergeCell ref="AA86:AC86"/>
    <mergeCell ref="J85:K85"/>
    <mergeCell ref="L85:N85"/>
    <mergeCell ref="O85:Q85"/>
    <mergeCell ref="R85:T85"/>
    <mergeCell ref="U85:W85"/>
    <mergeCell ref="X85:Z85"/>
    <mergeCell ref="AA81:AC81"/>
    <mergeCell ref="AA82:AC82"/>
    <mergeCell ref="J84:K84"/>
    <mergeCell ref="L84:N84"/>
    <mergeCell ref="O84:Q84"/>
    <mergeCell ref="R84:T84"/>
    <mergeCell ref="U84:W84"/>
    <mergeCell ref="X84:Z84"/>
    <mergeCell ref="AA84:AC84"/>
    <mergeCell ref="J81:K81"/>
    <mergeCell ref="U82:W82"/>
    <mergeCell ref="X82:Z82"/>
    <mergeCell ref="L81:N81"/>
    <mergeCell ref="O81:Q81"/>
    <mergeCell ref="R81:T81"/>
    <mergeCell ref="U81:W81"/>
    <mergeCell ref="U95:W95"/>
    <mergeCell ref="X95:Z95"/>
    <mergeCell ref="AA95:AC95"/>
    <mergeCell ref="J96:K96"/>
    <mergeCell ref="L96:N96"/>
    <mergeCell ref="O96:Q96"/>
    <mergeCell ref="R96:T96"/>
    <mergeCell ref="U96:W96"/>
    <mergeCell ref="X96:Z96"/>
    <mergeCell ref="AA96:AC96"/>
    <mergeCell ref="U98:W98"/>
    <mergeCell ref="X98:Z98"/>
    <mergeCell ref="J97:K97"/>
    <mergeCell ref="L97:N97"/>
    <mergeCell ref="O97:Q97"/>
    <mergeCell ref="R97:T97"/>
    <mergeCell ref="X99:Z99"/>
    <mergeCell ref="AA99:AC99"/>
    <mergeCell ref="U97:W97"/>
    <mergeCell ref="X97:Z97"/>
    <mergeCell ref="AA97:AC97"/>
    <mergeCell ref="B98:B100"/>
    <mergeCell ref="J98:K98"/>
    <mergeCell ref="L98:N98"/>
    <mergeCell ref="O98:Q98"/>
    <mergeCell ref="R98:T98"/>
    <mergeCell ref="J100:K100"/>
    <mergeCell ref="L100:N100"/>
    <mergeCell ref="O100:Q100"/>
    <mergeCell ref="R100:T100"/>
    <mergeCell ref="AA98:AC98"/>
    <mergeCell ref="J99:K99"/>
    <mergeCell ref="L99:N99"/>
    <mergeCell ref="O99:Q99"/>
    <mergeCell ref="R99:T99"/>
    <mergeCell ref="U99:W99"/>
    <mergeCell ref="U100:W100"/>
    <mergeCell ref="X100:Z100"/>
    <mergeCell ref="AA100:AC100"/>
    <mergeCell ref="J101:K101"/>
    <mergeCell ref="L101:N101"/>
    <mergeCell ref="O101:Q101"/>
    <mergeCell ref="R101:T101"/>
    <mergeCell ref="U101:W101"/>
    <mergeCell ref="X101:Z101"/>
    <mergeCell ref="AA101:AC101"/>
    <mergeCell ref="AA102:AC102"/>
    <mergeCell ref="J103:K103"/>
    <mergeCell ref="L103:N103"/>
    <mergeCell ref="O103:Q103"/>
    <mergeCell ref="R103:T103"/>
    <mergeCell ref="U103:W103"/>
    <mergeCell ref="X103:Z103"/>
    <mergeCell ref="AA103:AC103"/>
    <mergeCell ref="J102:K102"/>
    <mergeCell ref="L102:N102"/>
    <mergeCell ref="J104:K104"/>
    <mergeCell ref="L104:N104"/>
    <mergeCell ref="O104:Q104"/>
    <mergeCell ref="R104:T104"/>
    <mergeCell ref="U102:W102"/>
    <mergeCell ref="X102:Z102"/>
    <mergeCell ref="O102:Q102"/>
    <mergeCell ref="R102:T102"/>
    <mergeCell ref="AA107:AC108"/>
    <mergeCell ref="X108:Z108"/>
    <mergeCell ref="J105:K105"/>
    <mergeCell ref="L105:N105"/>
    <mergeCell ref="O105:Q105"/>
    <mergeCell ref="R105:T105"/>
    <mergeCell ref="U108:W108"/>
    <mergeCell ref="U107:W107"/>
    <mergeCell ref="X107:Z107"/>
    <mergeCell ref="L107:N107"/>
    <mergeCell ref="AA104:AC104"/>
    <mergeCell ref="U105:W105"/>
    <mergeCell ref="X105:Z105"/>
    <mergeCell ref="AA105:AC105"/>
    <mergeCell ref="U104:W104"/>
    <mergeCell ref="X104:Z104"/>
    <mergeCell ref="O107:Q107"/>
    <mergeCell ref="R107:T107"/>
    <mergeCell ref="J109:K109"/>
    <mergeCell ref="L109:N109"/>
    <mergeCell ref="O109:Q109"/>
    <mergeCell ref="R109:T109"/>
    <mergeCell ref="L108:N108"/>
    <mergeCell ref="O108:Q108"/>
    <mergeCell ref="R108:T108"/>
    <mergeCell ref="U109:W109"/>
    <mergeCell ref="X109:Z109"/>
    <mergeCell ref="AA109:AC109"/>
    <mergeCell ref="J110:K110"/>
    <mergeCell ref="L110:N110"/>
    <mergeCell ref="O110:Q110"/>
    <mergeCell ref="R110:T110"/>
    <mergeCell ref="U110:W110"/>
    <mergeCell ref="X110:Z110"/>
    <mergeCell ref="AA110:AC110"/>
    <mergeCell ref="U112:W112"/>
    <mergeCell ref="X112:Z112"/>
    <mergeCell ref="J111:K111"/>
    <mergeCell ref="L111:N111"/>
    <mergeCell ref="O111:Q111"/>
    <mergeCell ref="R111:T111"/>
    <mergeCell ref="X113:Z113"/>
    <mergeCell ref="AA113:AC113"/>
    <mergeCell ref="U111:W111"/>
    <mergeCell ref="X111:Z111"/>
    <mergeCell ref="AA111:AC111"/>
    <mergeCell ref="B112:B114"/>
    <mergeCell ref="J112:K112"/>
    <mergeCell ref="L112:N112"/>
    <mergeCell ref="O112:Q112"/>
    <mergeCell ref="R112:T112"/>
    <mergeCell ref="J114:K114"/>
    <mergeCell ref="L114:N114"/>
    <mergeCell ref="O114:Q114"/>
    <mergeCell ref="R114:T114"/>
    <mergeCell ref="AA112:AC112"/>
    <mergeCell ref="J113:K113"/>
    <mergeCell ref="L113:N113"/>
    <mergeCell ref="O113:Q113"/>
    <mergeCell ref="R113:T113"/>
    <mergeCell ref="U113:W113"/>
    <mergeCell ref="U114:W114"/>
    <mergeCell ref="X114:Z114"/>
    <mergeCell ref="AA114:AC114"/>
    <mergeCell ref="J115:K115"/>
    <mergeCell ref="L115:N115"/>
    <mergeCell ref="O115:Q115"/>
    <mergeCell ref="R115:T115"/>
    <mergeCell ref="U115:W115"/>
    <mergeCell ref="X115:Z115"/>
    <mergeCell ref="AA115:AC115"/>
    <mergeCell ref="L118:N118"/>
    <mergeCell ref="O118:Q118"/>
    <mergeCell ref="R118:T118"/>
    <mergeCell ref="L117:N117"/>
    <mergeCell ref="O117:Q117"/>
    <mergeCell ref="J116:K116"/>
    <mergeCell ref="L116:N116"/>
    <mergeCell ref="O116:Q116"/>
    <mergeCell ref="R116:T116"/>
    <mergeCell ref="X119:Z119"/>
    <mergeCell ref="AA119:AC119"/>
    <mergeCell ref="U117:W117"/>
    <mergeCell ref="X117:Z117"/>
    <mergeCell ref="AA117:AC117"/>
    <mergeCell ref="J119:K119"/>
    <mergeCell ref="L119:N119"/>
    <mergeCell ref="O119:Q119"/>
    <mergeCell ref="R117:T117"/>
    <mergeCell ref="J118:K118"/>
    <mergeCell ref="R119:T119"/>
    <mergeCell ref="A76:AC76"/>
    <mergeCell ref="U118:W118"/>
    <mergeCell ref="X118:Z118"/>
    <mergeCell ref="AA118:AC118"/>
    <mergeCell ref="U116:W116"/>
    <mergeCell ref="X116:Z116"/>
    <mergeCell ref="AA116:AC116"/>
    <mergeCell ref="J117:K117"/>
    <mergeCell ref="U119:W119"/>
  </mergeCells>
  <dataValidations count="2">
    <dataValidation allowBlank="1" showInputMessage="1" showErrorMessage="1" imeMode="on" sqref="E3:S3"/>
    <dataValidation allowBlank="1" showInputMessage="1" showErrorMessage="1" imeMode="off" sqref="X3:AC3 L50:AC60 L36:AC46 L109:AC119 L22:AC32 L7:Z17 L81:AC91 L95:AC105 L64:AC74"/>
  </dataValidations>
  <printOptions horizontalCentered="1"/>
  <pageMargins left="0.5905511811023623" right="0.5905511811023623" top="0.5905511811023623" bottom="0.5905511811023623" header="0.3937007874015748" footer="0.3937007874015748"/>
  <pageSetup fitToHeight="0" fitToWidth="1" horizontalDpi="600" verticalDpi="600" orientation="portrait" paperSize="9" r:id="rId1"/>
  <headerFooter alignWithMargins="0">
    <oddFooter>&amp;C&amp;P / &amp;N ページ</oddFooter>
  </headerFooter>
  <rowBreaks count="1" manualBreakCount="1">
    <brk id="60" max="28" man="1"/>
  </rowBreaks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Windows ユーザー</cp:lastModifiedBy>
  <cp:lastPrinted>2018-03-29T05:54:49Z</cp:lastPrinted>
  <dcterms:created xsi:type="dcterms:W3CDTF">2012-03-06T04:25:10Z</dcterms:created>
  <dcterms:modified xsi:type="dcterms:W3CDTF">2018-03-29T05:58:35Z</dcterms:modified>
  <cp:category/>
  <cp:version/>
  <cp:contentType/>
  <cp:contentStatus/>
</cp:coreProperties>
</file>