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環境生活部\環境政策課\各係・スタッフ分\再生可能エネルギー推進\03-地域エネルギー\340-再エネ地域活性化支援事業\R6\★募集240400\"/>
    </mc:Choice>
  </mc:AlternateContent>
  <bookViews>
    <workbookView xWindow="600" yWindow="120" windowWidth="19392" windowHeight="7836"/>
  </bookViews>
  <sheets>
    <sheet name="貢献枠 " sheetId="8" r:id="rId1"/>
  </sheets>
  <definedNames>
    <definedName name="_xlnm.Print_Area" localSheetId="0">'貢献枠 '!$A$1:$K$35</definedName>
  </definedNames>
  <calcPr calcId="162913"/>
</workbook>
</file>

<file path=xl/calcChain.xml><?xml version="1.0" encoding="utf-8"?>
<calcChain xmlns="http://schemas.openxmlformats.org/spreadsheetml/2006/main">
  <c r="D8" i="8" l="1"/>
  <c r="D16" i="8" s="1"/>
  <c r="D17" i="8" l="1"/>
  <c r="G16" i="8"/>
  <c r="G17" i="8" l="1"/>
  <c r="D18" i="8"/>
  <c r="D19" i="8" l="1"/>
  <c r="G18" i="8"/>
  <c r="G19" i="8" l="1"/>
  <c r="D20" i="8"/>
  <c r="D21" i="8" l="1"/>
  <c r="G20" i="8"/>
  <c r="G21" i="8" l="1"/>
  <c r="D22" i="8"/>
  <c r="D23" i="8" l="1"/>
  <c r="G22" i="8"/>
  <c r="G23" i="8" l="1"/>
  <c r="D24" i="8"/>
  <c r="D25" i="8" l="1"/>
  <c r="G24" i="8"/>
  <c r="G25" i="8" l="1"/>
  <c r="D26" i="8"/>
  <c r="D27" i="8" l="1"/>
  <c r="G26" i="8"/>
  <c r="G27" i="8" l="1"/>
  <c r="D28" i="8"/>
  <c r="D29" i="8" l="1"/>
  <c r="G28" i="8"/>
  <c r="G29" i="8" l="1"/>
  <c r="D30" i="8"/>
  <c r="G30" i="8" s="1"/>
  <c r="G31" i="8" s="1"/>
  <c r="G33" i="8" s="1"/>
</calcChain>
</file>

<file path=xl/sharedStrings.xml><?xml version="1.0" encoding="utf-8"?>
<sst xmlns="http://schemas.openxmlformats.org/spreadsheetml/2006/main" count="19" uniqueCount="17">
  <si>
    <t>千円</t>
    <rPh sb="0" eb="2">
      <t>センエン</t>
    </rPh>
    <phoneticPr fontId="2"/>
  </si>
  <si>
    <t>融資残高</t>
    <rPh sb="0" eb="2">
      <t>ユウシ</t>
    </rPh>
    <rPh sb="2" eb="4">
      <t>ザンダカ</t>
    </rPh>
    <phoneticPr fontId="2"/>
  </si>
  <si>
    <t>利子相当額</t>
    <rPh sb="0" eb="2">
      <t>リシ</t>
    </rPh>
    <rPh sb="2" eb="4">
      <t>ソウトウ</t>
    </rPh>
    <rPh sb="4" eb="5">
      <t>ガク</t>
    </rPh>
    <phoneticPr fontId="2"/>
  </si>
  <si>
    <t>利率（年）</t>
    <rPh sb="0" eb="2">
      <t>リリツ</t>
    </rPh>
    <rPh sb="3" eb="4">
      <t>ネン</t>
    </rPh>
    <phoneticPr fontId="2"/>
  </si>
  <si>
    <t>５００万円</t>
    <rPh sb="3" eb="5">
      <t>マンエン</t>
    </rPh>
    <phoneticPr fontId="2"/>
  </si>
  <si>
    <t>（地域貢献枠）</t>
    <rPh sb="1" eb="3">
      <t>チイキ</t>
    </rPh>
    <rPh sb="3" eb="5">
      <t>コウケン</t>
    </rPh>
    <rPh sb="5" eb="6">
      <t>ワク</t>
    </rPh>
    <phoneticPr fontId="2"/>
  </si>
  <si>
    <t>　　　　　固定金利（みずほ銀行発表の長期プライムレート）</t>
    <rPh sb="13" eb="15">
      <t>ギンコウ</t>
    </rPh>
    <rPh sb="15" eb="17">
      <t>ハッピョウ</t>
    </rPh>
    <rPh sb="18" eb="20">
      <t>チョウキ</t>
    </rPh>
    <phoneticPr fontId="2"/>
  </si>
  <si>
    <t>=補助金額</t>
    <phoneticPr fontId="2"/>
  </si>
  <si>
    <t>=補助金額上限</t>
    <rPh sb="5" eb="7">
      <t>ジョウゲン</t>
    </rPh>
    <phoneticPr fontId="2"/>
  </si>
  <si>
    <t>再生可能エネルギーによる地域活性化支援事業　補助金　算定シート</t>
    <rPh sb="0" eb="2">
      <t>サイセイ</t>
    </rPh>
    <rPh sb="2" eb="4">
      <t>カノウ</t>
    </rPh>
    <rPh sb="12" eb="14">
      <t>チイキ</t>
    </rPh>
    <rPh sb="14" eb="17">
      <t>カッセイカ</t>
    </rPh>
    <rPh sb="17" eb="19">
      <t>シエン</t>
    </rPh>
    <rPh sb="19" eb="21">
      <t>ジギョウ</t>
    </rPh>
    <rPh sb="22" eb="25">
      <t>ホジョキン</t>
    </rPh>
    <rPh sb="26" eb="28">
      <t>サンテイ</t>
    </rPh>
    <phoneticPr fontId="2"/>
  </si>
  <si>
    <t>単位：千円</t>
    <rPh sb="0" eb="2">
      <t>タンイ</t>
    </rPh>
    <rPh sb="3" eb="5">
      <t>センエン</t>
    </rPh>
    <phoneticPr fontId="2"/>
  </si>
  <si>
    <t>（上限50,000千円）</t>
    <rPh sb="1" eb="3">
      <t>ジョウゲン</t>
    </rPh>
    <rPh sb="9" eb="10">
      <t>チ</t>
    </rPh>
    <rPh sb="10" eb="11">
      <t>エン</t>
    </rPh>
    <phoneticPr fontId="2"/>
  </si>
  <si>
    <t>1．補助事業に要する費用</t>
    <rPh sb="2" eb="4">
      <t>ホジョ</t>
    </rPh>
    <rPh sb="4" eb="6">
      <t>ジギョウ</t>
    </rPh>
    <rPh sb="7" eb="8">
      <t>ヨウ</t>
    </rPh>
    <rPh sb="10" eb="12">
      <t>ヒヨウ</t>
    </rPh>
    <phoneticPr fontId="2"/>
  </si>
  <si>
    <t>２．想定融資枠</t>
    <rPh sb="2" eb="4">
      <t>ソウテイ</t>
    </rPh>
    <rPh sb="4" eb="6">
      <t>ユウシ</t>
    </rPh>
    <rPh sb="6" eb="7">
      <t>ワク</t>
    </rPh>
    <phoneticPr fontId="2"/>
  </si>
  <si>
    <t>３．想定融資条件：返済期間１５年（据置なし）、元金均等返済、</t>
    <rPh sb="2" eb="4">
      <t>ソウテイ</t>
    </rPh>
    <rPh sb="4" eb="6">
      <t>ユウシ</t>
    </rPh>
    <rPh sb="6" eb="8">
      <t>ジョウケン</t>
    </rPh>
    <rPh sb="9" eb="11">
      <t>ヘンサイ</t>
    </rPh>
    <rPh sb="11" eb="13">
      <t>キカン</t>
    </rPh>
    <rPh sb="15" eb="16">
      <t>ネン</t>
    </rPh>
    <rPh sb="17" eb="18">
      <t>ス</t>
    </rPh>
    <rPh sb="18" eb="19">
      <t>オ</t>
    </rPh>
    <rPh sb="23" eb="25">
      <t>ガンキン</t>
    </rPh>
    <rPh sb="25" eb="27">
      <t>キントウ</t>
    </rPh>
    <rPh sb="27" eb="29">
      <t>ヘンサイ</t>
    </rPh>
    <phoneticPr fontId="2"/>
  </si>
  <si>
    <t>←補助金交付対象経費を入力してください。
(1,000円未満は切り捨てて入力してください。)</t>
    <rPh sb="1" eb="4">
      <t>ホジョキン</t>
    </rPh>
    <rPh sb="4" eb="6">
      <t>コウフ</t>
    </rPh>
    <rPh sb="6" eb="8">
      <t>タイショウ</t>
    </rPh>
    <rPh sb="8" eb="10">
      <t>ケイヒ</t>
    </rPh>
    <rPh sb="11" eb="13">
      <t>ニュウリョク</t>
    </rPh>
    <rPh sb="27" eb="28">
      <t>エン</t>
    </rPh>
    <rPh sb="28" eb="30">
      <t>ミマン</t>
    </rPh>
    <rPh sb="31" eb="32">
      <t>キ</t>
    </rPh>
    <rPh sb="33" eb="34">
      <t>ス</t>
    </rPh>
    <rPh sb="36" eb="38">
      <t>ニュウリョク</t>
    </rPh>
    <phoneticPr fontId="2"/>
  </si>
  <si>
    <r>
      <t>＝合計</t>
    </r>
    <r>
      <rPr>
        <sz val="9"/>
        <color theme="1"/>
        <rFont val="ＭＳ Ｐゴシック"/>
        <family val="3"/>
        <charset val="128"/>
        <scheme val="minor"/>
      </rPr>
      <t>（千円未満切り捨て）</t>
    </r>
    <rPh sb="1" eb="3">
      <t>ゴウケイ</t>
    </rPh>
    <rPh sb="4" eb="8">
      <t>センエンミマン</t>
    </rPh>
    <rPh sb="8" eb="9">
      <t>キ</t>
    </rPh>
    <rPh sb="10" eb="11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</si>
</sst>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vertical="center"/>
    </xf>
    <xf numFmtId="10" fontId="0" fillId="0" borderId="0" xfId="2" applyNumberFormat="1" applyFont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2" xfId="1" applyFont="1" applyBorder="1" applyAlignment="1">
      <alignment horizontal="right" vertical="center"/>
    </xf>
    <xf numFmtId="38" fontId="0" fillId="0" borderId="2" xfId="1" applyFont="1" applyBorder="1" applyAlignment="1">
      <alignment horizontal="center" vertical="center"/>
    </xf>
    <xf numFmtId="38" fontId="4" fillId="0" borderId="0" xfId="1" applyFont="1">
      <alignment vertical="center"/>
    </xf>
    <xf numFmtId="38" fontId="0" fillId="0" borderId="0" xfId="1" quotePrefix="1" applyFont="1">
      <alignment vertical="center"/>
    </xf>
    <xf numFmtId="38" fontId="0" fillId="0" borderId="0" xfId="1" quotePrefix="1" applyFont="1" applyAlignment="1">
      <alignment horizontal="center" vertical="center"/>
    </xf>
    <xf numFmtId="176" fontId="0" fillId="0" borderId="1" xfId="1" applyNumberFormat="1" applyFont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0" fillId="0" borderId="0" xfId="1" applyFont="1" applyBorder="1">
      <alignment vertical="center"/>
    </xf>
    <xf numFmtId="10" fontId="0" fillId="0" borderId="0" xfId="2" applyNumberFormat="1" applyFont="1" applyBorder="1" applyAlignment="1">
      <alignment vertical="center"/>
    </xf>
    <xf numFmtId="176" fontId="0" fillId="0" borderId="0" xfId="1" applyNumberFormat="1" applyFont="1" applyBorder="1" applyAlignment="1">
      <alignment vertical="center"/>
    </xf>
    <xf numFmtId="38" fontId="0" fillId="0" borderId="1" xfId="1" applyFont="1" applyBorder="1" applyAlignment="1">
      <alignment horizontal="right" vertical="center"/>
    </xf>
    <xf numFmtId="38" fontId="0" fillId="0" borderId="4" xfId="1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10" fontId="6" fillId="0" borderId="1" xfId="2" applyNumberFormat="1" applyFont="1" applyBorder="1" applyAlignment="1">
      <alignment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horizontal="left" vertical="center"/>
    </xf>
    <xf numFmtId="38" fontId="0" fillId="0" borderId="0" xfId="1" applyFont="1" applyAlignment="1">
      <alignment horizontal="center" vertical="center" shrinkToFit="1"/>
    </xf>
    <xf numFmtId="38" fontId="0" fillId="0" borderId="2" xfId="1" applyNumberFormat="1" applyFont="1" applyBorder="1" applyAlignment="1">
      <alignment horizontal="right" vertical="center"/>
    </xf>
    <xf numFmtId="14" fontId="0" fillId="0" borderId="0" xfId="1" applyNumberFormat="1" applyFont="1" applyAlignment="1">
      <alignment horizontal="right" vertical="center"/>
    </xf>
    <xf numFmtId="0" fontId="0" fillId="0" borderId="0" xfId="1" applyNumberFormat="1" applyFont="1" applyAlignment="1">
      <alignment horizontal="right" vertical="center"/>
    </xf>
    <xf numFmtId="38" fontId="0" fillId="0" borderId="0" xfId="1" applyFont="1" applyAlignment="1">
      <alignment horizontal="left" vertical="center"/>
    </xf>
    <xf numFmtId="38" fontId="3" fillId="0" borderId="0" xfId="1" applyFont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5" fillId="0" borderId="0" xfId="1" applyFont="1" applyAlignment="1">
      <alignment horizontal="left" vertical="center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="85" zoomScaleNormal="100" zoomScaleSheetLayoutView="85" workbookViewId="0">
      <selection activeCell="O35" sqref="O35"/>
    </sheetView>
  </sheetViews>
  <sheetFormatPr defaultColWidth="9" defaultRowHeight="13.2" x14ac:dyDescent="0.2"/>
  <cols>
    <col min="1" max="1" width="6" style="1" customWidth="1"/>
    <col min="2" max="2" width="9" style="1"/>
    <col min="3" max="3" width="13.21875" style="1" customWidth="1"/>
    <col min="4" max="4" width="10.33203125" style="1" customWidth="1"/>
    <col min="5" max="5" width="9.21875" style="1" customWidth="1"/>
    <col min="6" max="6" width="3.44140625" style="1" customWidth="1"/>
    <col min="7" max="7" width="11.44140625" style="1" customWidth="1"/>
    <col min="8" max="8" width="5.6640625" style="1" customWidth="1"/>
    <col min="9" max="9" width="9" style="1"/>
    <col min="10" max="10" width="4.77734375" style="1" customWidth="1"/>
    <col min="11" max="11" width="5.88671875" style="1" customWidth="1"/>
    <col min="12" max="16384" width="9" style="1"/>
  </cols>
  <sheetData>
    <row r="1" spans="1:11" ht="24.75" customHeight="1" x14ac:dyDescent="0.2">
      <c r="A1" s="8"/>
      <c r="H1" s="26"/>
      <c r="I1" s="27"/>
      <c r="J1" s="28"/>
      <c r="K1" s="28"/>
    </row>
    <row r="2" spans="1:11" ht="24.75" customHeight="1" x14ac:dyDescent="0.2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4.75" customHeight="1" x14ac:dyDescent="0.2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24.75" customHeight="1" thickBo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29.25" customHeight="1" thickBot="1" x14ac:dyDescent="0.25">
      <c r="A5" s="22"/>
      <c r="B5" s="23" t="s">
        <v>12</v>
      </c>
      <c r="C5" s="22"/>
      <c r="D5" s="17"/>
      <c r="E5" s="1" t="s">
        <v>0</v>
      </c>
      <c r="F5" s="31" t="s">
        <v>15</v>
      </c>
      <c r="G5" s="31"/>
      <c r="H5" s="31"/>
      <c r="I5" s="31"/>
      <c r="J5" s="31"/>
      <c r="K5" s="31"/>
    </row>
    <row r="6" spans="1:11" ht="24.75" customHeight="1" x14ac:dyDescent="0.2">
      <c r="A6" s="22"/>
      <c r="B6" s="23"/>
      <c r="C6" s="22"/>
      <c r="D6" s="13"/>
      <c r="F6" s="24"/>
      <c r="G6" s="24"/>
      <c r="H6" s="24"/>
      <c r="I6" s="24"/>
      <c r="J6" s="24"/>
      <c r="K6" s="22"/>
    </row>
    <row r="7" spans="1:11" ht="24.75" customHeight="1" thickBot="1" x14ac:dyDescent="0.25"/>
    <row r="8" spans="1:11" ht="24.75" customHeight="1" thickBot="1" x14ac:dyDescent="0.25">
      <c r="B8" s="1" t="s">
        <v>13</v>
      </c>
      <c r="D8" s="6">
        <f>IF(D5&gt;=50000,"50,000",D5)</f>
        <v>0</v>
      </c>
      <c r="E8" s="1" t="s">
        <v>0</v>
      </c>
    </row>
    <row r="9" spans="1:11" ht="24.75" customHeight="1" x14ac:dyDescent="0.2">
      <c r="D9" s="10" t="s">
        <v>11</v>
      </c>
      <c r="G9" s="22"/>
    </row>
    <row r="10" spans="1:11" ht="15.75" customHeight="1" x14ac:dyDescent="0.2"/>
    <row r="11" spans="1:11" ht="24.75" customHeight="1" x14ac:dyDescent="0.2">
      <c r="B11" s="1" t="s">
        <v>14</v>
      </c>
    </row>
    <row r="12" spans="1:11" ht="24.75" customHeight="1" x14ac:dyDescent="0.2">
      <c r="C12" s="1" t="s">
        <v>6</v>
      </c>
      <c r="I12" s="22"/>
    </row>
    <row r="13" spans="1:11" ht="15.75" customHeight="1" x14ac:dyDescent="0.2"/>
    <row r="14" spans="1:11" ht="24.75" customHeight="1" x14ac:dyDescent="0.2">
      <c r="G14" s="20" t="s">
        <v>10</v>
      </c>
    </row>
    <row r="15" spans="1:11" ht="24.75" customHeight="1" x14ac:dyDescent="0.2">
      <c r="D15" s="4" t="s">
        <v>1</v>
      </c>
      <c r="E15" s="5" t="s">
        <v>3</v>
      </c>
      <c r="G15" s="4" t="s">
        <v>2</v>
      </c>
    </row>
    <row r="16" spans="1:11" ht="24.75" customHeight="1" x14ac:dyDescent="0.2">
      <c r="A16" s="2"/>
      <c r="B16" s="2"/>
      <c r="C16" s="2"/>
      <c r="D16" s="16">
        <f>D8</f>
        <v>0</v>
      </c>
      <c r="E16" s="21">
        <v>1.6E-2</v>
      </c>
      <c r="F16" s="3"/>
      <c r="G16" s="11">
        <f t="shared" ref="G16:G30" si="0">+D16*E16</f>
        <v>0</v>
      </c>
    </row>
    <row r="17" spans="1:9" ht="24.75" customHeight="1" x14ac:dyDescent="0.2">
      <c r="A17" s="2"/>
      <c r="B17" s="2"/>
      <c r="C17" s="2"/>
      <c r="D17" s="4">
        <f>D16-$D$8/15</f>
        <v>0</v>
      </c>
      <c r="E17" s="21">
        <v>1.6E-2</v>
      </c>
      <c r="F17" s="3"/>
      <c r="G17" s="11">
        <f t="shared" si="0"/>
        <v>0</v>
      </c>
    </row>
    <row r="18" spans="1:9" ht="24.75" customHeight="1" x14ac:dyDescent="0.2">
      <c r="A18" s="2"/>
      <c r="B18" s="2"/>
      <c r="C18" s="2"/>
      <c r="D18" s="4">
        <f t="shared" ref="D18:D30" si="1">D17-$D$8/15</f>
        <v>0</v>
      </c>
      <c r="E18" s="21">
        <v>1.6E-2</v>
      </c>
      <c r="F18" s="3"/>
      <c r="G18" s="11">
        <f t="shared" si="0"/>
        <v>0</v>
      </c>
    </row>
    <row r="19" spans="1:9" ht="24.75" customHeight="1" x14ac:dyDescent="0.2">
      <c r="A19" s="2"/>
      <c r="B19" s="2"/>
      <c r="C19" s="2"/>
      <c r="D19" s="4">
        <f t="shared" si="1"/>
        <v>0</v>
      </c>
      <c r="E19" s="21">
        <v>1.6E-2</v>
      </c>
      <c r="F19" s="3"/>
      <c r="G19" s="11">
        <f t="shared" si="0"/>
        <v>0</v>
      </c>
    </row>
    <row r="20" spans="1:9" ht="24.75" customHeight="1" x14ac:dyDescent="0.2">
      <c r="A20" s="2"/>
      <c r="B20" s="2"/>
      <c r="C20" s="2"/>
      <c r="D20" s="4">
        <f t="shared" si="1"/>
        <v>0</v>
      </c>
      <c r="E20" s="21">
        <v>1.6E-2</v>
      </c>
      <c r="F20" s="3"/>
      <c r="G20" s="11">
        <f t="shared" si="0"/>
        <v>0</v>
      </c>
    </row>
    <row r="21" spans="1:9" ht="24.75" customHeight="1" x14ac:dyDescent="0.2">
      <c r="A21" s="2"/>
      <c r="B21" s="2"/>
      <c r="C21" s="2"/>
      <c r="D21" s="4">
        <f t="shared" si="1"/>
        <v>0</v>
      </c>
      <c r="E21" s="21">
        <v>1.6E-2</v>
      </c>
      <c r="F21" s="3"/>
      <c r="G21" s="11">
        <f t="shared" si="0"/>
        <v>0</v>
      </c>
    </row>
    <row r="22" spans="1:9" ht="24.75" customHeight="1" x14ac:dyDescent="0.2">
      <c r="A22" s="2"/>
      <c r="B22" s="2"/>
      <c r="C22" s="2"/>
      <c r="D22" s="4">
        <f t="shared" si="1"/>
        <v>0</v>
      </c>
      <c r="E22" s="21">
        <v>1.6E-2</v>
      </c>
      <c r="F22" s="3"/>
      <c r="G22" s="11">
        <f t="shared" si="0"/>
        <v>0</v>
      </c>
    </row>
    <row r="23" spans="1:9" ht="24.75" customHeight="1" x14ac:dyDescent="0.2">
      <c r="A23" s="2"/>
      <c r="B23" s="2"/>
      <c r="C23" s="2"/>
      <c r="D23" s="4">
        <f t="shared" si="1"/>
        <v>0</v>
      </c>
      <c r="E23" s="21">
        <v>1.6E-2</v>
      </c>
      <c r="F23" s="3"/>
      <c r="G23" s="11">
        <f t="shared" si="0"/>
        <v>0</v>
      </c>
    </row>
    <row r="24" spans="1:9" ht="24.75" customHeight="1" x14ac:dyDescent="0.2">
      <c r="A24" s="2"/>
      <c r="B24" s="2"/>
      <c r="C24" s="2"/>
      <c r="D24" s="4">
        <f t="shared" si="1"/>
        <v>0</v>
      </c>
      <c r="E24" s="21">
        <v>1.6E-2</v>
      </c>
      <c r="F24" s="3"/>
      <c r="G24" s="11">
        <f t="shared" si="0"/>
        <v>0</v>
      </c>
    </row>
    <row r="25" spans="1:9" ht="24.75" customHeight="1" x14ac:dyDescent="0.2">
      <c r="A25" s="2"/>
      <c r="B25" s="2"/>
      <c r="C25" s="2"/>
      <c r="D25" s="4">
        <f t="shared" si="1"/>
        <v>0</v>
      </c>
      <c r="E25" s="21">
        <v>1.6E-2</v>
      </c>
      <c r="F25" s="3"/>
      <c r="G25" s="11">
        <f t="shared" si="0"/>
        <v>0</v>
      </c>
    </row>
    <row r="26" spans="1:9" ht="24.75" customHeight="1" x14ac:dyDescent="0.2">
      <c r="A26" s="2"/>
      <c r="B26" s="2"/>
      <c r="C26" s="2"/>
      <c r="D26" s="4">
        <f t="shared" si="1"/>
        <v>0</v>
      </c>
      <c r="E26" s="21">
        <v>1.6E-2</v>
      </c>
      <c r="F26" s="3"/>
      <c r="G26" s="11">
        <f t="shared" si="0"/>
        <v>0</v>
      </c>
    </row>
    <row r="27" spans="1:9" ht="24.75" customHeight="1" x14ac:dyDescent="0.2">
      <c r="A27" s="2"/>
      <c r="B27" s="2"/>
      <c r="C27" s="2"/>
      <c r="D27" s="4">
        <f t="shared" si="1"/>
        <v>0</v>
      </c>
      <c r="E27" s="21">
        <v>1.6E-2</v>
      </c>
      <c r="F27" s="3"/>
      <c r="G27" s="11">
        <f t="shared" si="0"/>
        <v>0</v>
      </c>
    </row>
    <row r="28" spans="1:9" ht="24.75" customHeight="1" x14ac:dyDescent="0.2">
      <c r="A28" s="2"/>
      <c r="B28" s="2"/>
      <c r="C28" s="2"/>
      <c r="D28" s="4">
        <f t="shared" si="1"/>
        <v>0</v>
      </c>
      <c r="E28" s="21">
        <v>1.6E-2</v>
      </c>
      <c r="F28" s="3"/>
      <c r="G28" s="11">
        <f t="shared" si="0"/>
        <v>0</v>
      </c>
    </row>
    <row r="29" spans="1:9" ht="24.75" customHeight="1" x14ac:dyDescent="0.2">
      <c r="A29" s="2"/>
      <c r="B29" s="2"/>
      <c r="C29" s="2"/>
      <c r="D29" s="4">
        <f t="shared" si="1"/>
        <v>0</v>
      </c>
      <c r="E29" s="21">
        <v>1.6E-2</v>
      </c>
      <c r="F29" s="3"/>
      <c r="G29" s="11">
        <f t="shared" si="0"/>
        <v>0</v>
      </c>
    </row>
    <row r="30" spans="1:9" ht="24.75" customHeight="1" thickBot="1" x14ac:dyDescent="0.25">
      <c r="A30" s="2"/>
      <c r="B30" s="2"/>
      <c r="C30" s="2"/>
      <c r="D30" s="4">
        <f t="shared" si="1"/>
        <v>0</v>
      </c>
      <c r="E30" s="21">
        <v>1.6E-2</v>
      </c>
      <c r="F30" s="3"/>
      <c r="G30" s="12">
        <f t="shared" si="0"/>
        <v>0</v>
      </c>
    </row>
    <row r="31" spans="1:9" ht="24.75" customHeight="1" thickBot="1" x14ac:dyDescent="0.25">
      <c r="A31" s="2"/>
      <c r="B31" s="2"/>
      <c r="C31" s="2"/>
      <c r="D31" s="13"/>
      <c r="E31" s="14"/>
      <c r="F31" s="3"/>
      <c r="G31" s="25">
        <f>ROUNDDOWN(SUM(G16:G30),0)</f>
        <v>0</v>
      </c>
      <c r="H31" s="9" t="s">
        <v>16</v>
      </c>
    </row>
    <row r="32" spans="1:9" ht="24.75" customHeight="1" thickBot="1" x14ac:dyDescent="0.25">
      <c r="A32" s="2"/>
      <c r="B32" s="2"/>
      <c r="C32" s="2"/>
      <c r="D32" s="13"/>
      <c r="E32" s="14"/>
      <c r="F32" s="3"/>
      <c r="G32" s="18"/>
      <c r="I32" s="9"/>
    </row>
    <row r="33" spans="1:9" ht="24.75" customHeight="1" thickBot="1" x14ac:dyDescent="0.25">
      <c r="A33" s="2"/>
      <c r="B33" s="2"/>
      <c r="C33" s="2"/>
      <c r="D33" s="13"/>
      <c r="E33" s="14"/>
      <c r="F33" s="3"/>
      <c r="G33" s="19">
        <f>IF(G31&gt;=5000,5000,G31)</f>
        <v>0</v>
      </c>
      <c r="H33" s="1" t="s">
        <v>0</v>
      </c>
      <c r="I33" s="9" t="s">
        <v>7</v>
      </c>
    </row>
    <row r="34" spans="1:9" ht="17.25" customHeight="1" thickBot="1" x14ac:dyDescent="0.25">
      <c r="A34" s="2"/>
      <c r="B34" s="2"/>
      <c r="C34" s="2"/>
      <c r="D34" s="13"/>
      <c r="E34" s="14"/>
      <c r="F34" s="3"/>
      <c r="G34" s="15"/>
    </row>
    <row r="35" spans="1:9" ht="24.75" customHeight="1" thickBot="1" x14ac:dyDescent="0.25">
      <c r="G35" s="7" t="s">
        <v>4</v>
      </c>
      <c r="H35" s="9" t="s">
        <v>8</v>
      </c>
    </row>
  </sheetData>
  <mergeCells count="5">
    <mergeCell ref="H1:I1"/>
    <mergeCell ref="J1:K1"/>
    <mergeCell ref="A2:K2"/>
    <mergeCell ref="A3:K3"/>
    <mergeCell ref="F5:K5"/>
  </mergeCells>
  <phoneticPr fontId="2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貢献枠 </vt:lpstr>
      <vt:lpstr>'貢献枠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910686</dc:creator>
  <cp:lastModifiedBy>吉川　智博</cp:lastModifiedBy>
  <cp:lastPrinted>2023-04-10T04:14:03Z</cp:lastPrinted>
  <dcterms:created xsi:type="dcterms:W3CDTF">2014-09-03T05:10:25Z</dcterms:created>
  <dcterms:modified xsi:type="dcterms:W3CDTF">2024-04-01T01:31:37Z</dcterms:modified>
</cp:coreProperties>
</file>